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diag2act titanium\Journal\"/>
    </mc:Choice>
  </mc:AlternateContent>
  <xr:revisionPtr revIDLastSave="0" documentId="13_ncr:1_{A0FEECD0-848E-41B6-8714-766ED4F7616C}" xr6:coauthVersionLast="47" xr6:coauthVersionMax="47" xr10:uidLastSave="{00000000-0000-0000-0000-000000000000}"/>
  <bookViews>
    <workbookView xWindow="760" yWindow="760" windowWidth="19200" windowHeight="14210" xr2:uid="{00000000-000D-0000-FFFF-FFFF00000000}"/>
  </bookViews>
  <sheets>
    <sheet name="Engagements" sheetId="1" r:id="rId1"/>
    <sheet name="Notes de Frais" sheetId="3" r:id="rId2"/>
    <sheet name="Feuil1" sheetId="2" r:id="rId3"/>
  </sheets>
  <definedNames>
    <definedName name="periodicite">Feuil1!$A$1:$A$8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  <c r="G2" i="3"/>
  <c r="G10" i="1"/>
  <c r="G8" i="1"/>
  <c r="G6" i="1"/>
  <c r="G7" i="1"/>
  <c r="G5" i="1"/>
  <c r="H3" i="1"/>
  <c r="G2" i="1"/>
</calcChain>
</file>

<file path=xl/sharedStrings.xml><?xml version="1.0" encoding="utf-8"?>
<sst xmlns="http://schemas.openxmlformats.org/spreadsheetml/2006/main" count="85" uniqueCount="57">
  <si>
    <t>date</t>
  </si>
  <si>
    <t>Prestataire</t>
  </si>
  <si>
    <t>Canva</t>
  </si>
  <si>
    <t>Soft Pro pour design numérique</t>
  </si>
  <si>
    <t>Nature</t>
  </si>
  <si>
    <t>Détail</t>
  </si>
  <si>
    <t>essai 30 jours, puis 11,99 /mois</t>
  </si>
  <si>
    <t>Périodicité</t>
  </si>
  <si>
    <t>Début</t>
  </si>
  <si>
    <t>mensuel</t>
  </si>
  <si>
    <t>one shot</t>
  </si>
  <si>
    <t>hebdo</t>
  </si>
  <si>
    <t>bimestriel</t>
  </si>
  <si>
    <t>trimestriel</t>
  </si>
  <si>
    <t>semestriel</t>
  </si>
  <si>
    <t>annuel</t>
  </si>
  <si>
    <t>Montant HT</t>
  </si>
  <si>
    <t>Montant TTC</t>
  </si>
  <si>
    <t>O2switch</t>
  </si>
  <si>
    <t>Hébergement Site</t>
  </si>
  <si>
    <t>Hébergement, messagerie,…</t>
  </si>
  <si>
    <t>Fiverr</t>
  </si>
  <si>
    <t>Logo et charte Graphique</t>
  </si>
  <si>
    <t>Prestation</t>
  </si>
  <si>
    <t>Amazon</t>
  </si>
  <si>
    <t>Cartouche encre couleur et Papier</t>
  </si>
  <si>
    <t>Fournitures</t>
  </si>
  <si>
    <t>Cartouche encre noire</t>
  </si>
  <si>
    <t>Plastifieuse</t>
  </si>
  <si>
    <t>Lettres Vinyle auto adhésive</t>
  </si>
  <si>
    <t>Asso Titane</t>
  </si>
  <si>
    <t>Inscription JTT oct 2023</t>
  </si>
  <si>
    <t>Congrès et salons</t>
  </si>
  <si>
    <t>Disque SSD SanDisk 1 To Amazon</t>
  </si>
  <si>
    <t>LCL</t>
  </si>
  <si>
    <t>Support Dell PC INSPIRON</t>
  </si>
  <si>
    <t>Création SASU Legal Place</t>
  </si>
  <si>
    <t>Shine Abonnement Plus et dépôt capital</t>
  </si>
  <si>
    <t>Expertise Comptable Legal Place</t>
  </si>
  <si>
    <t>Fortuneo</t>
  </si>
  <si>
    <t xml:space="preserve">Date </t>
  </si>
  <si>
    <t>Banque</t>
  </si>
  <si>
    <t xml:space="preserve">Date Virement </t>
  </si>
  <si>
    <t>Montant Virement</t>
  </si>
  <si>
    <t>#0008</t>
  </si>
  <si>
    <t>#0004</t>
  </si>
  <si>
    <t>#0005</t>
  </si>
  <si>
    <t>#0006</t>
  </si>
  <si>
    <t>#0007</t>
  </si>
  <si>
    <t>Patrick DELABORDE</t>
  </si>
  <si>
    <t>Loyer</t>
  </si>
  <si>
    <t>Loyer mensuel 425 €</t>
  </si>
  <si>
    <t>Provisions pour charges</t>
  </si>
  <si>
    <t>Malt</t>
  </si>
  <si>
    <t>Site Internet conception</t>
  </si>
  <si>
    <t>Charges trimestriels</t>
  </si>
  <si>
    <t>Conception sous wordpress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</si>
</sst>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1954B7"/>
      <name val="Segoe U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B1" workbookViewId="0">
      <selection activeCell="I13" sqref="I13"/>
    </sheetView>
  </sheetViews>
  <sheetFormatPr baseColWidth="10" defaultColWidth="9.1796875" defaultRowHeight="14.5" x14ac:dyDescent="0.35"/>
  <cols>
    <col min="1" max="1" width="33" customWidth="1"/>
    <col min="2" max="2" width="22.26953125" customWidth="1"/>
    <col min="3" max="3" width="48.26953125" customWidth="1"/>
    <col min="4" max="4" width="27.7265625" customWidth="1"/>
    <col min="5" max="5" width="19.7265625" customWidth="1"/>
    <col min="6" max="6" width="10.7265625" bestFit="1" customWidth="1"/>
    <col min="7" max="7" width="13.1796875" customWidth="1"/>
    <col min="8" max="8" width="12.7265625" customWidth="1"/>
  </cols>
  <sheetData>
    <row r="1" spans="1:8" x14ac:dyDescent="0.35">
      <c r="A1" t="s">
        <v>0</v>
      </c>
      <c r="B1" t="s">
        <v>1</v>
      </c>
      <c r="C1" t="s">
        <v>4</v>
      </c>
      <c r="D1" t="s">
        <v>5</v>
      </c>
      <c r="E1" t="s">
        <v>7</v>
      </c>
      <c r="F1" t="s">
        <v>8</v>
      </c>
      <c r="G1" s="2" t="s">
        <v>16</v>
      </c>
      <c r="H1" s="2" t="s">
        <v>17</v>
      </c>
    </row>
    <row r="2" spans="1:8" x14ac:dyDescent="0.35">
      <c r="A2" s="1">
        <v>45048</v>
      </c>
      <c r="B2" t="s">
        <v>2</v>
      </c>
      <c r="C2" t="s">
        <v>3</v>
      </c>
      <c r="D2" t="s">
        <v>6</v>
      </c>
      <c r="E2" t="s">
        <v>9</v>
      </c>
      <c r="F2" s="1">
        <v>45078</v>
      </c>
      <c r="G2" s="2">
        <f>H2/1.2</f>
        <v>9.9916666666666671</v>
      </c>
      <c r="H2" s="2">
        <v>11.99</v>
      </c>
    </row>
    <row r="3" spans="1:8" x14ac:dyDescent="0.35">
      <c r="A3" s="1">
        <v>45048</v>
      </c>
      <c r="B3" t="s">
        <v>18</v>
      </c>
      <c r="C3" t="s">
        <v>19</v>
      </c>
      <c r="D3" t="s">
        <v>20</v>
      </c>
      <c r="E3" t="s">
        <v>15</v>
      </c>
      <c r="F3" s="1">
        <v>45048</v>
      </c>
      <c r="G3">
        <v>84</v>
      </c>
      <c r="H3">
        <f>G3*1.2</f>
        <v>100.8</v>
      </c>
    </row>
    <row r="4" spans="1:8" x14ac:dyDescent="0.35">
      <c r="A4" s="1">
        <v>45051</v>
      </c>
      <c r="B4" t="s">
        <v>21</v>
      </c>
      <c r="C4" t="s">
        <v>22</v>
      </c>
      <c r="D4" t="s">
        <v>23</v>
      </c>
      <c r="E4" t="s">
        <v>10</v>
      </c>
      <c r="F4" s="1">
        <v>45051</v>
      </c>
      <c r="G4">
        <v>50.15</v>
      </c>
      <c r="H4">
        <v>50.15</v>
      </c>
    </row>
    <row r="5" spans="1:8" x14ac:dyDescent="0.35">
      <c r="A5" s="1">
        <v>45056</v>
      </c>
      <c r="B5" t="s">
        <v>24</v>
      </c>
      <c r="C5" t="s">
        <v>25</v>
      </c>
      <c r="D5" t="s">
        <v>26</v>
      </c>
      <c r="E5" t="s">
        <v>10</v>
      </c>
      <c r="F5" s="1">
        <v>45056</v>
      </c>
      <c r="G5">
        <f>H5/1.2</f>
        <v>27.9</v>
      </c>
      <c r="H5">
        <v>33.479999999999997</v>
      </c>
    </row>
    <row r="6" spans="1:8" x14ac:dyDescent="0.35">
      <c r="A6" s="1">
        <v>45056</v>
      </c>
      <c r="B6" t="s">
        <v>24</v>
      </c>
      <c r="C6" t="s">
        <v>27</v>
      </c>
      <c r="D6" t="s">
        <v>26</v>
      </c>
      <c r="E6" t="s">
        <v>10</v>
      </c>
      <c r="F6" s="1">
        <v>45056</v>
      </c>
      <c r="G6">
        <f t="shared" ref="G6:G8" si="0">H6/1.2</f>
        <v>20.824999999999999</v>
      </c>
      <c r="H6">
        <v>24.99</v>
      </c>
    </row>
    <row r="7" spans="1:8" x14ac:dyDescent="0.35">
      <c r="A7" s="1">
        <v>45056</v>
      </c>
      <c r="B7" t="s">
        <v>24</v>
      </c>
      <c r="C7" t="s">
        <v>28</v>
      </c>
      <c r="D7" t="s">
        <v>26</v>
      </c>
      <c r="E7" t="s">
        <v>10</v>
      </c>
      <c r="F7" s="1">
        <v>45056</v>
      </c>
      <c r="G7" s="2">
        <f t="shared" si="0"/>
        <v>36.491666666666667</v>
      </c>
      <c r="H7">
        <v>43.79</v>
      </c>
    </row>
    <row r="8" spans="1:8" x14ac:dyDescent="0.35">
      <c r="A8" s="1">
        <v>45057</v>
      </c>
      <c r="B8" t="s">
        <v>24</v>
      </c>
      <c r="C8" t="s">
        <v>29</v>
      </c>
      <c r="D8" t="s">
        <v>26</v>
      </c>
      <c r="E8" t="s">
        <v>10</v>
      </c>
      <c r="F8" s="1">
        <v>45057</v>
      </c>
      <c r="G8" s="2">
        <f t="shared" si="0"/>
        <v>15.258333333333333</v>
      </c>
      <c r="H8">
        <v>18.309999999999999</v>
      </c>
    </row>
    <row r="9" spans="1:8" x14ac:dyDescent="0.35">
      <c r="A9" s="1">
        <v>45059</v>
      </c>
      <c r="B9" t="s">
        <v>21</v>
      </c>
      <c r="C9" t="s">
        <v>22</v>
      </c>
      <c r="D9" t="s">
        <v>23</v>
      </c>
      <c r="E9" t="s">
        <v>10</v>
      </c>
      <c r="F9" s="1">
        <v>45059</v>
      </c>
      <c r="G9">
        <v>9.51</v>
      </c>
      <c r="H9">
        <v>9.51</v>
      </c>
    </row>
    <row r="10" spans="1:8" x14ac:dyDescent="0.35">
      <c r="A10" s="1">
        <v>45058</v>
      </c>
      <c r="B10" t="s">
        <v>30</v>
      </c>
      <c r="C10" t="s">
        <v>31</v>
      </c>
      <c r="D10" t="s">
        <v>32</v>
      </c>
      <c r="E10" t="s">
        <v>10</v>
      </c>
      <c r="F10" s="1">
        <v>45058</v>
      </c>
      <c r="G10">
        <f>H10/1.2</f>
        <v>137.5</v>
      </c>
      <c r="H10">
        <v>165</v>
      </c>
    </row>
    <row r="11" spans="1:8" x14ac:dyDescent="0.35">
      <c r="A11" s="1">
        <v>45078</v>
      </c>
      <c r="B11" t="s">
        <v>49</v>
      </c>
      <c r="C11" t="s">
        <v>51</v>
      </c>
      <c r="D11" t="s">
        <v>50</v>
      </c>
      <c r="E11" t="s">
        <v>9</v>
      </c>
      <c r="F11" s="1">
        <v>45078</v>
      </c>
      <c r="G11">
        <v>425</v>
      </c>
      <c r="H11">
        <v>425</v>
      </c>
    </row>
    <row r="12" spans="1:8" x14ac:dyDescent="0.35">
      <c r="A12" s="1">
        <v>45078</v>
      </c>
      <c r="B12" t="s">
        <v>49</v>
      </c>
      <c r="C12" t="s">
        <v>52</v>
      </c>
      <c r="D12" t="s">
        <v>55</v>
      </c>
      <c r="E12" t="s">
        <v>13</v>
      </c>
      <c r="F12" s="1">
        <v>45108</v>
      </c>
      <c r="G12">
        <v>150</v>
      </c>
      <c r="H12">
        <v>150</v>
      </c>
    </row>
    <row r="13" spans="1:8" x14ac:dyDescent="0.35">
      <c r="A13" s="1">
        <v>45078</v>
      </c>
      <c r="B13" t="s">
        <v>53</v>
      </c>
      <c r="C13" t="s">
        <v>54</v>
      </c>
      <c r="D13" t="s">
        <v>56</v>
      </c>
      <c r="E13" t="s">
        <v>10</v>
      </c>
    </row>
  </sheetData>
  <dataValidations count="1">
    <dataValidation type="list" allowBlank="1" showInputMessage="1" showErrorMessage="1" sqref="E1:E1048576" xr:uid="{D57A763E-AE17-43B1-8A26-043E85FECC5F}">
      <formula1>periodicite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37259-12FA-4A5F-A0BA-4942A0A4B1F4}">
  <dimension ref="A1:G6"/>
  <sheetViews>
    <sheetView workbookViewId="0">
      <selection activeCell="I9" sqref="I9"/>
    </sheetView>
  </sheetViews>
  <sheetFormatPr baseColWidth="10" defaultRowHeight="14.5" x14ac:dyDescent="0.35"/>
  <cols>
    <col min="2" max="2" width="51" customWidth="1"/>
    <col min="3" max="3" width="13.26953125" customWidth="1"/>
    <col min="6" max="6" width="19.453125" customWidth="1"/>
    <col min="7" max="7" width="17.453125" customWidth="1"/>
    <col min="8" max="8" width="20.453125" customWidth="1"/>
  </cols>
  <sheetData>
    <row r="1" spans="1:7" x14ac:dyDescent="0.35">
      <c r="B1" t="s">
        <v>4</v>
      </c>
      <c r="C1" t="s">
        <v>17</v>
      </c>
      <c r="D1" t="s">
        <v>41</v>
      </c>
      <c r="E1" t="s">
        <v>40</v>
      </c>
      <c r="F1" t="s">
        <v>42</v>
      </c>
      <c r="G1" t="s">
        <v>43</v>
      </c>
    </row>
    <row r="2" spans="1:7" ht="17.5" x14ac:dyDescent="0.45">
      <c r="A2" t="s">
        <v>45</v>
      </c>
      <c r="B2" s="3" t="s">
        <v>33</v>
      </c>
      <c r="C2">
        <v>133.88</v>
      </c>
      <c r="D2" t="s">
        <v>34</v>
      </c>
      <c r="E2" s="1">
        <v>45063</v>
      </c>
      <c r="F2" s="1">
        <v>45063</v>
      </c>
      <c r="G2">
        <f>SUM(C2:C3)</f>
        <v>252.68</v>
      </c>
    </row>
    <row r="3" spans="1:7" ht="17.5" x14ac:dyDescent="0.45">
      <c r="A3" t="s">
        <v>46</v>
      </c>
      <c r="B3" s="3" t="s">
        <v>35</v>
      </c>
      <c r="C3">
        <v>118.8</v>
      </c>
      <c r="D3" t="s">
        <v>34</v>
      </c>
      <c r="E3" s="1">
        <v>45063</v>
      </c>
    </row>
    <row r="4" spans="1:7" ht="17.5" x14ac:dyDescent="0.45">
      <c r="A4" t="s">
        <v>47</v>
      </c>
      <c r="B4" s="3" t="s">
        <v>36</v>
      </c>
      <c r="C4">
        <v>296.23</v>
      </c>
      <c r="D4" t="s">
        <v>39</v>
      </c>
      <c r="E4" s="1">
        <v>45063</v>
      </c>
      <c r="F4" s="1">
        <v>45063</v>
      </c>
      <c r="G4">
        <f>SUM(C4:C6)</f>
        <v>1881.43</v>
      </c>
    </row>
    <row r="5" spans="1:7" ht="17.5" x14ac:dyDescent="0.45">
      <c r="A5" t="s">
        <v>48</v>
      </c>
      <c r="B5" s="3" t="s">
        <v>37</v>
      </c>
      <c r="C5">
        <v>73.2</v>
      </c>
      <c r="D5" t="s">
        <v>39</v>
      </c>
      <c r="E5" s="1">
        <v>45063</v>
      </c>
    </row>
    <row r="6" spans="1:7" ht="17.5" x14ac:dyDescent="0.45">
      <c r="A6" t="s">
        <v>44</v>
      </c>
      <c r="B6" s="3" t="s">
        <v>38</v>
      </c>
      <c r="C6">
        <v>1512</v>
      </c>
      <c r="D6" t="s">
        <v>39</v>
      </c>
      <c r="E6" s="1">
        <v>45063</v>
      </c>
    </row>
  </sheetData>
  <phoneticPr fontId="2" type="noConversion"/>
  <pageMargins left="0.23622047244094491" right="0.23622047244094491" top="2.3622047244094491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4B83B-17F8-4344-8BD8-EE91C142177E}">
  <dimension ref="A1:A8"/>
  <sheetViews>
    <sheetView workbookViewId="0">
      <selection activeCell="C5" sqref="C5"/>
    </sheetView>
  </sheetViews>
  <sheetFormatPr baseColWidth="10" defaultRowHeight="14.5" x14ac:dyDescent="0.35"/>
  <cols>
    <col min="1" max="1" width="16.453125" customWidth="1"/>
  </cols>
  <sheetData>
    <row r="1" spans="1:1" x14ac:dyDescent="0.35">
      <c r="A1" t="s">
        <v>7</v>
      </c>
    </row>
    <row r="2" spans="1:1" x14ac:dyDescent="0.35">
      <c r="A2" t="s">
        <v>10</v>
      </c>
    </row>
    <row r="3" spans="1:1" x14ac:dyDescent="0.35">
      <c r="A3" t="s">
        <v>11</v>
      </c>
    </row>
    <row r="4" spans="1:1" x14ac:dyDescent="0.35">
      <c r="A4" t="s">
        <v>9</v>
      </c>
    </row>
    <row r="5" spans="1:1" x14ac:dyDescent="0.35">
      <c r="A5" t="s">
        <v>12</v>
      </c>
    </row>
    <row r="6" spans="1:1" x14ac:dyDescent="0.35">
      <c r="A6" t="s">
        <v>13</v>
      </c>
    </row>
    <row r="7" spans="1:1" x14ac:dyDescent="0.35">
      <c r="A7" t="s">
        <v>14</v>
      </c>
    </row>
    <row r="8" spans="1:1" x14ac:dyDescent="0.35">
      <c r="A8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Engagements</vt:lpstr>
      <vt:lpstr>Notes de Frais</vt:lpstr>
      <vt:lpstr>Feuil1</vt:lpstr>
      <vt:lpstr>periodicite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cp:lastPrinted>2023-05-25T09:51:27Z</cp:lastPrinted>
  <dcterms:created xsi:type="dcterms:W3CDTF">2015-06-05T18:19:34Z</dcterms:created>
  <dcterms:modified xsi:type="dcterms:W3CDTF">2023-05-31T19:57:53Z</dcterms:modified>
</cp:coreProperties>
</file>