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4115" windowHeight="468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Feuil1!$A$45:$V$66</definedName>
  </definedNames>
  <calcPr calcId="145621"/>
</workbook>
</file>

<file path=xl/calcChain.xml><?xml version="1.0" encoding="utf-8"?>
<calcChain xmlns="http://schemas.openxmlformats.org/spreadsheetml/2006/main">
  <c r="I47" i="1" l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46" i="1"/>
  <c r="F66" i="1" l="1"/>
  <c r="M44" i="1"/>
  <c r="I44" i="1"/>
  <c r="G66" i="1"/>
  <c r="N44" i="1"/>
  <c r="O44" i="1" s="1"/>
  <c r="J44" i="1"/>
  <c r="J66" i="1" l="1"/>
  <c r="K44" i="1"/>
</calcChain>
</file>

<file path=xl/sharedStrings.xml><?xml version="1.0" encoding="utf-8"?>
<sst xmlns="http://schemas.openxmlformats.org/spreadsheetml/2006/main" count="292" uniqueCount="108">
  <si>
    <t>PF05S000003</t>
  </si>
  <si>
    <t>Rond Ø240 pour Pamiers</t>
  </si>
  <si>
    <t>PF01</t>
  </si>
  <si>
    <t>ACHF232</t>
  </si>
  <si>
    <t>ACRK112</t>
  </si>
  <si>
    <t>Numéro d'article</t>
  </si>
  <si>
    <t>Désignation article</t>
  </si>
  <si>
    <t>Emplacement stockage</t>
  </si>
  <si>
    <t>Lot</t>
  </si>
  <si>
    <t>A utilisation libre</t>
  </si>
  <si>
    <t>Val. utilis. libre</t>
  </si>
  <si>
    <t>Transit et transfert</t>
  </si>
  <si>
    <t>Val. en Trnst&amp;Tsft</t>
  </si>
  <si>
    <t>En contrôle qualité</t>
  </si>
  <si>
    <t>Val. ds ctrl.qual.</t>
  </si>
  <si>
    <t>Stock non libre</t>
  </si>
  <si>
    <t>Valeur non libre</t>
  </si>
  <si>
    <t>Bloqué</t>
  </si>
  <si>
    <t>Val. stock bloqué</t>
  </si>
  <si>
    <t>Retours</t>
  </si>
  <si>
    <t>Val.stk ret.bloq.</t>
  </si>
  <si>
    <t>ACRL1122</t>
  </si>
  <si>
    <t>ACRL132</t>
  </si>
  <si>
    <t>ACRM112</t>
  </si>
  <si>
    <t>ACRM212</t>
  </si>
  <si>
    <t>ACRM222</t>
  </si>
  <si>
    <t>ACSI1112</t>
  </si>
  <si>
    <t>ACSI211</t>
  </si>
  <si>
    <t>ACSI2122</t>
  </si>
  <si>
    <t>PF05S000033</t>
  </si>
  <si>
    <t>Rond Ø240 Pamiers BOMBARDIER</t>
  </si>
  <si>
    <t>ACMU112</t>
  </si>
  <si>
    <t>ACMU122</t>
  </si>
  <si>
    <t>ACMU132</t>
  </si>
  <si>
    <t>ACMU212</t>
  </si>
  <si>
    <t>ACMU222</t>
  </si>
  <si>
    <t>ACMU232</t>
  </si>
  <si>
    <t>PF05S000060</t>
  </si>
  <si>
    <t>Rond Ø152 Bohler - Multiple 88.5 Kg</t>
  </si>
  <si>
    <t>ACFJ112</t>
  </si>
  <si>
    <t>ACFJ122</t>
  </si>
  <si>
    <t>ACFJ132</t>
  </si>
  <si>
    <t>ACFJ142</t>
  </si>
  <si>
    <t>ACFJ212</t>
  </si>
  <si>
    <t>ACFJ222</t>
  </si>
  <si>
    <t>ACFJ232</t>
  </si>
  <si>
    <t>ACFJ242</t>
  </si>
  <si>
    <t>ACFJ312</t>
  </si>
  <si>
    <t>ACFJ322</t>
  </si>
  <si>
    <t>ACFJ342</t>
  </si>
  <si>
    <t>ACOC112</t>
  </si>
  <si>
    <t>ACOC122</t>
  </si>
  <si>
    <t>ACOC132</t>
  </si>
  <si>
    <t>ACOC212</t>
  </si>
  <si>
    <t>ACOC222</t>
  </si>
  <si>
    <t>ACOC242</t>
  </si>
  <si>
    <t>ACOC332</t>
  </si>
  <si>
    <t>PF05S000101</t>
  </si>
  <si>
    <t>Rond Ø210  METTIS - 41,42 Kg</t>
  </si>
  <si>
    <t>ACBS121</t>
  </si>
  <si>
    <t>a polir ou pas</t>
  </si>
  <si>
    <t>ACFY232</t>
  </si>
  <si>
    <t>PF05S000300</t>
  </si>
  <si>
    <t>Rond Ø109 Sans ZM - SETFORGE</t>
  </si>
  <si>
    <t>ABYU111</t>
  </si>
  <si>
    <t>us non fait sur un morceau</t>
  </si>
  <si>
    <t>ABYU114</t>
  </si>
  <si>
    <t>ABYU122</t>
  </si>
  <si>
    <t>ABYU133</t>
  </si>
  <si>
    <t>ABYU211</t>
  </si>
  <si>
    <t>ABYU214</t>
  </si>
  <si>
    <t>Bloqué (Kg)</t>
  </si>
  <si>
    <t>Val. stock bloqué €</t>
  </si>
  <si>
    <t>PF05S000003ANO</t>
  </si>
  <si>
    <t>Article ANO Ø240 Pamiers</t>
  </si>
  <si>
    <t>ACUR112</t>
  </si>
  <si>
    <t>ACUR121</t>
  </si>
  <si>
    <t>ACUR123</t>
  </si>
  <si>
    <t>ACUR131</t>
  </si>
  <si>
    <t>ACUR133</t>
  </si>
  <si>
    <t>ACUR211</t>
  </si>
  <si>
    <t>ACUR212</t>
  </si>
  <si>
    <t>PF05S000006ANO</t>
  </si>
  <si>
    <t>Article ANO Ø180 Pamiers</t>
  </si>
  <si>
    <t>ACUT122</t>
  </si>
  <si>
    <t>ACUT132</t>
  </si>
  <si>
    <t>ACUT212</t>
  </si>
  <si>
    <t>ACUT232</t>
  </si>
  <si>
    <t>ACUT312</t>
  </si>
  <si>
    <t>ACUT322</t>
  </si>
  <si>
    <t>PF05S000033ANO</t>
  </si>
  <si>
    <t>Rond Ø240 Pamiers B ANO</t>
  </si>
  <si>
    <t>ACMS112</t>
  </si>
  <si>
    <t>ACMS122</t>
  </si>
  <si>
    <t>ACMS132</t>
  </si>
  <si>
    <t>ACMS212</t>
  </si>
  <si>
    <t>ACMS222</t>
  </si>
  <si>
    <t>ACMS232</t>
  </si>
  <si>
    <t>PF05S000060ANO</t>
  </si>
  <si>
    <t>Article ANO Ø152 BÖHLER</t>
  </si>
  <si>
    <t>ACOQ212</t>
  </si>
  <si>
    <t>Commentaires</t>
  </si>
  <si>
    <t>a polir ou pas inventaire OK</t>
  </si>
  <si>
    <t>Doute non trouvé Inventaire</t>
  </si>
  <si>
    <t>Diamètre</t>
  </si>
  <si>
    <t>240 mm</t>
  </si>
  <si>
    <t>150 mm</t>
  </si>
  <si>
    <t>180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</si>
</sst>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trike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 applyAlignment="1">
      <alignment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1" fontId="1" fillId="3" borderId="0" xfId="1" applyNumberFormat="1" applyFill="1" applyAlignment="1">
      <alignment horizontal="right" vertical="top"/>
    </xf>
    <xf numFmtId="0" fontId="1" fillId="3" borderId="1" xfId="1" applyFill="1" applyBorder="1" applyAlignment="1">
      <alignment vertical="top"/>
    </xf>
    <xf numFmtId="0" fontId="1" fillId="2" borderId="1" xfId="1" applyFill="1" applyBorder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0" borderId="0" xfId="1" applyAlignment="1">
      <alignment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1" fontId="1" fillId="3" borderId="0" xfId="1" applyNumberFormat="1" applyFill="1" applyAlignment="1">
      <alignment horizontal="right" vertical="top"/>
    </xf>
    <xf numFmtId="0" fontId="1" fillId="0" borderId="0" xfId="1" applyAlignment="1">
      <alignment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1" fontId="1" fillId="3" borderId="0" xfId="1" applyNumberFormat="1" applyFill="1" applyAlignment="1">
      <alignment horizontal="right" vertical="top"/>
    </xf>
    <xf numFmtId="0" fontId="1" fillId="0" borderId="0" xfId="1" applyAlignment="1">
      <alignment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1" fontId="1" fillId="3" borderId="0" xfId="1" applyNumberFormat="1" applyFill="1" applyAlignment="1">
      <alignment horizontal="right" vertical="top"/>
    </xf>
    <xf numFmtId="0" fontId="1" fillId="0" borderId="0" xfId="1" applyAlignment="1">
      <alignment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1" fontId="1" fillId="3" borderId="0" xfId="1" applyNumberFormat="1" applyFill="1" applyAlignment="1">
      <alignment horizontal="right" vertical="top"/>
    </xf>
    <xf numFmtId="0" fontId="1" fillId="0" borderId="0" xfId="1" applyAlignment="1">
      <alignment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1" fontId="1" fillId="3" borderId="0" xfId="1" applyNumberFormat="1" applyFill="1" applyAlignment="1">
      <alignment horizontal="right" vertical="top"/>
    </xf>
    <xf numFmtId="0" fontId="1" fillId="0" borderId="0" xfId="1" applyAlignment="1">
      <alignment vertical="top"/>
    </xf>
    <xf numFmtId="1" fontId="1" fillId="0" borderId="0" xfId="1" applyNumberFormat="1" applyAlignment="1">
      <alignment horizontal="right"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0" fontId="1" fillId="0" borderId="0" xfId="1" applyAlignment="1">
      <alignment vertical="top"/>
    </xf>
    <xf numFmtId="1" fontId="1" fillId="0" borderId="0" xfId="1" applyNumberFormat="1" applyAlignment="1">
      <alignment horizontal="right"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0" fontId="1" fillId="0" borderId="0" xfId="1" applyAlignment="1">
      <alignment vertical="top"/>
    </xf>
    <xf numFmtId="1" fontId="1" fillId="0" borderId="0" xfId="1" applyNumberFormat="1" applyAlignment="1">
      <alignment horizontal="right"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0" fontId="1" fillId="0" borderId="0" xfId="1" applyAlignment="1">
      <alignment vertical="top"/>
    </xf>
    <xf numFmtId="0" fontId="1" fillId="2" borderId="1" xfId="1" applyFill="1" applyBorder="1" applyAlignment="1">
      <alignment vertical="top"/>
    </xf>
    <xf numFmtId="1" fontId="1" fillId="0" borderId="0" xfId="1" applyNumberFormat="1" applyAlignment="1">
      <alignment horizontal="right" vertical="top"/>
    </xf>
    <xf numFmtId="2" fontId="1" fillId="0" borderId="0" xfId="1" applyNumberFormat="1" applyAlignment="1">
      <alignment horizontal="right" vertical="top"/>
    </xf>
    <xf numFmtId="0" fontId="1" fillId="2" borderId="1" xfId="1" applyFill="1" applyBorder="1" applyAlignment="1">
      <alignment vertical="top" wrapText="1"/>
    </xf>
    <xf numFmtId="2" fontId="0" fillId="3" borderId="0" xfId="0" applyNumberFormat="1" applyFill="1"/>
    <xf numFmtId="164" fontId="0" fillId="4" borderId="0" xfId="0" applyNumberFormat="1" applyFill="1"/>
    <xf numFmtId="1" fontId="0" fillId="4" borderId="0" xfId="0" applyNumberFormat="1" applyFill="1"/>
    <xf numFmtId="0" fontId="0" fillId="5" borderId="0" xfId="0" applyFill="1"/>
    <xf numFmtId="0" fontId="2" fillId="5" borderId="0" xfId="1" applyFont="1" applyFill="1" applyAlignment="1">
      <alignment vertical="top"/>
    </xf>
    <xf numFmtId="164" fontId="2" fillId="5" borderId="0" xfId="1" applyNumberFormat="1" applyFont="1" applyFill="1" applyAlignment="1">
      <alignment horizontal="right" vertical="top"/>
    </xf>
    <xf numFmtId="2" fontId="2" fillId="5" borderId="0" xfId="1" applyNumberFormat="1" applyFont="1" applyFill="1" applyAlignment="1">
      <alignment horizontal="right" vertical="top"/>
    </xf>
    <xf numFmtId="0" fontId="1" fillId="2" borderId="0" xfId="1" applyFill="1" applyBorder="1" applyAlignment="1">
      <alignment vertical="top"/>
    </xf>
    <xf numFmtId="0" fontId="1" fillId="0" borderId="0" xfId="1" applyFill="1" applyAlignment="1">
      <alignment vertical="top"/>
    </xf>
    <xf numFmtId="0" fontId="2" fillId="0" borderId="0" xfId="1" applyFont="1" applyFill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tabSelected="1" topLeftCell="B38" workbookViewId="0">
      <selection activeCell="I72" sqref="I72"/>
    </sheetView>
  </sheetViews>
  <sheetFormatPr baseColWidth="10" defaultRowHeight="15" x14ac:dyDescent="0.25"/>
  <cols>
    <col min="1" max="1" width="25.5703125" customWidth="1"/>
    <col min="2" max="3" width="23.85546875" customWidth="1"/>
    <col min="4" max="4" width="11.5703125" customWidth="1"/>
    <col min="10" max="10" width="15.140625" customWidth="1"/>
    <col min="14" max="14" width="16.42578125" customWidth="1"/>
    <col min="18" max="18" width="14.140625" customWidth="1"/>
    <col min="21" max="21" width="17.7109375" customWidth="1"/>
  </cols>
  <sheetData>
    <row r="1" spans="1:21" ht="25.5" x14ac:dyDescent="0.25">
      <c r="A1" s="6" t="s">
        <v>5</v>
      </c>
      <c r="B1" s="6" t="s">
        <v>6</v>
      </c>
      <c r="C1" s="41"/>
      <c r="D1" s="6"/>
      <c r="E1" s="6" t="s">
        <v>8</v>
      </c>
      <c r="F1" s="41"/>
      <c r="G1" s="7" t="s">
        <v>9</v>
      </c>
      <c r="H1" s="5" t="s">
        <v>10</v>
      </c>
      <c r="I1" s="7" t="s">
        <v>11</v>
      </c>
      <c r="J1" s="7" t="s">
        <v>12</v>
      </c>
      <c r="K1" s="7" t="s">
        <v>13</v>
      </c>
      <c r="L1" s="5" t="s">
        <v>14</v>
      </c>
      <c r="M1" s="7" t="s">
        <v>15</v>
      </c>
      <c r="N1" s="7" t="s">
        <v>16</v>
      </c>
      <c r="O1" s="6" t="s">
        <v>17</v>
      </c>
      <c r="P1" s="5" t="s">
        <v>18</v>
      </c>
      <c r="Q1" s="6" t="s">
        <v>19</v>
      </c>
      <c r="R1" s="7" t="s">
        <v>20</v>
      </c>
      <c r="U1" t="s">
        <v>101</v>
      </c>
    </row>
    <row r="2" spans="1:21" ht="25.5" customHeight="1" x14ac:dyDescent="0.25">
      <c r="A2" s="1" t="s">
        <v>0</v>
      </c>
      <c r="B2" s="1" t="s">
        <v>1</v>
      </c>
      <c r="C2" s="40" t="s">
        <v>105</v>
      </c>
      <c r="D2" s="1"/>
      <c r="E2" s="1" t="s">
        <v>3</v>
      </c>
      <c r="F2" s="40"/>
      <c r="G2" s="3">
        <v>0</v>
      </c>
      <c r="H2" s="2">
        <v>0</v>
      </c>
      <c r="I2" s="3">
        <v>0</v>
      </c>
      <c r="J2" s="2">
        <v>0</v>
      </c>
      <c r="K2" s="4">
        <v>258</v>
      </c>
      <c r="L2" s="2">
        <v>6491.28</v>
      </c>
      <c r="M2" s="3">
        <v>0</v>
      </c>
      <c r="N2" s="2">
        <v>0</v>
      </c>
      <c r="O2" s="3">
        <v>0</v>
      </c>
      <c r="P2" s="2">
        <v>0</v>
      </c>
      <c r="Q2" s="3">
        <v>0</v>
      </c>
      <c r="R2" s="2">
        <v>0</v>
      </c>
    </row>
    <row r="3" spans="1:21" ht="22.5" customHeight="1" x14ac:dyDescent="0.25">
      <c r="A3" s="1" t="s">
        <v>0</v>
      </c>
      <c r="B3" s="1" t="s">
        <v>1</v>
      </c>
      <c r="C3" s="40" t="s">
        <v>105</v>
      </c>
      <c r="D3" s="1"/>
      <c r="E3" s="1" t="s">
        <v>4</v>
      </c>
      <c r="F3" s="40"/>
      <c r="G3" s="4">
        <v>306</v>
      </c>
      <c r="H3" s="2">
        <v>7698.96</v>
      </c>
      <c r="I3" s="3">
        <v>0</v>
      </c>
      <c r="J3" s="2">
        <v>0</v>
      </c>
      <c r="K3" s="3">
        <v>0</v>
      </c>
      <c r="L3" s="2">
        <v>0</v>
      </c>
      <c r="M3" s="3">
        <v>0</v>
      </c>
      <c r="N3" s="2">
        <v>0</v>
      </c>
      <c r="O3" s="3">
        <v>0</v>
      </c>
      <c r="P3" s="2">
        <v>0</v>
      </c>
      <c r="Q3" s="3">
        <v>0</v>
      </c>
      <c r="R3" s="2">
        <v>0</v>
      </c>
    </row>
    <row r="4" spans="1:21" x14ac:dyDescent="0.25">
      <c r="A4" s="8" t="s">
        <v>0</v>
      </c>
      <c r="B4" s="8" t="s">
        <v>1</v>
      </c>
      <c r="C4" s="40" t="s">
        <v>105</v>
      </c>
      <c r="D4" s="8"/>
      <c r="E4" s="8" t="s">
        <v>21</v>
      </c>
      <c r="F4" s="40"/>
      <c r="G4" s="10">
        <v>0</v>
      </c>
      <c r="H4" s="9">
        <v>0</v>
      </c>
      <c r="I4" s="10">
        <v>0</v>
      </c>
      <c r="J4" s="9">
        <v>0</v>
      </c>
      <c r="K4" s="11">
        <v>320</v>
      </c>
      <c r="L4" s="9">
        <v>8051.2</v>
      </c>
      <c r="M4" s="10">
        <v>0</v>
      </c>
      <c r="N4" s="9">
        <v>0</v>
      </c>
      <c r="O4" s="10">
        <v>0</v>
      </c>
      <c r="P4" s="9">
        <v>0</v>
      </c>
      <c r="Q4" s="10">
        <v>0</v>
      </c>
      <c r="R4" s="9">
        <v>0</v>
      </c>
    </row>
    <row r="5" spans="1:21" x14ac:dyDescent="0.25">
      <c r="A5" s="12" t="s">
        <v>0</v>
      </c>
      <c r="B5" s="12" t="s">
        <v>1</v>
      </c>
      <c r="C5" s="40" t="s">
        <v>105</v>
      </c>
      <c r="D5" s="12"/>
      <c r="E5" s="12" t="s">
        <v>22</v>
      </c>
      <c r="F5" s="40"/>
      <c r="G5" s="15">
        <v>288</v>
      </c>
      <c r="H5" s="13">
        <v>7246.08</v>
      </c>
      <c r="I5" s="14">
        <v>0</v>
      </c>
      <c r="J5" s="13">
        <v>0</v>
      </c>
      <c r="K5" s="14">
        <v>0</v>
      </c>
      <c r="L5" s="13">
        <v>0</v>
      </c>
      <c r="M5" s="14">
        <v>0</v>
      </c>
      <c r="N5" s="13">
        <v>0</v>
      </c>
      <c r="O5" s="14">
        <v>0</v>
      </c>
      <c r="P5" s="13">
        <v>0</v>
      </c>
      <c r="Q5" s="14">
        <v>0</v>
      </c>
      <c r="R5" s="13">
        <v>0</v>
      </c>
    </row>
    <row r="6" spans="1:21" x14ac:dyDescent="0.25">
      <c r="A6" s="16" t="s">
        <v>0</v>
      </c>
      <c r="B6" s="16" t="s">
        <v>1</v>
      </c>
      <c r="C6" s="40" t="s">
        <v>105</v>
      </c>
      <c r="D6" s="16"/>
      <c r="E6" s="16" t="s">
        <v>23</v>
      </c>
      <c r="F6" s="40"/>
      <c r="G6" s="19">
        <v>354</v>
      </c>
      <c r="H6" s="17">
        <v>8906.64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</row>
    <row r="7" spans="1:21" x14ac:dyDescent="0.25">
      <c r="A7" s="16" t="s">
        <v>0</v>
      </c>
      <c r="B7" s="16" t="s">
        <v>1</v>
      </c>
      <c r="C7" s="40" t="s">
        <v>105</v>
      </c>
      <c r="D7" s="16"/>
      <c r="E7" s="16" t="s">
        <v>24</v>
      </c>
      <c r="F7" s="40"/>
      <c r="G7" s="19">
        <v>194</v>
      </c>
      <c r="H7" s="17">
        <v>4881.04</v>
      </c>
      <c r="I7" s="18">
        <v>0</v>
      </c>
      <c r="J7" s="17">
        <v>0</v>
      </c>
      <c r="K7" s="18">
        <v>0</v>
      </c>
      <c r="L7" s="17">
        <v>0</v>
      </c>
      <c r="M7" s="18">
        <v>0</v>
      </c>
      <c r="N7" s="17">
        <v>0</v>
      </c>
      <c r="O7" s="18">
        <v>0</v>
      </c>
      <c r="P7" s="17">
        <v>0</v>
      </c>
      <c r="Q7" s="18">
        <v>0</v>
      </c>
      <c r="R7" s="17">
        <v>0</v>
      </c>
    </row>
    <row r="8" spans="1:21" x14ac:dyDescent="0.25">
      <c r="A8" s="16" t="s">
        <v>0</v>
      </c>
      <c r="B8" s="16" t="s">
        <v>1</v>
      </c>
      <c r="C8" s="40" t="s">
        <v>105</v>
      </c>
      <c r="D8" s="16"/>
      <c r="E8" s="16" t="s">
        <v>25</v>
      </c>
      <c r="F8" s="40"/>
      <c r="G8" s="19">
        <v>250</v>
      </c>
      <c r="H8" s="17">
        <v>6290</v>
      </c>
      <c r="I8" s="18">
        <v>0</v>
      </c>
      <c r="J8" s="17">
        <v>0</v>
      </c>
      <c r="K8" s="18">
        <v>0</v>
      </c>
      <c r="L8" s="17">
        <v>0</v>
      </c>
      <c r="M8" s="18">
        <v>0</v>
      </c>
      <c r="N8" s="17">
        <v>0</v>
      </c>
      <c r="O8" s="18">
        <v>0</v>
      </c>
      <c r="P8" s="17">
        <v>0</v>
      </c>
      <c r="Q8" s="18">
        <v>0</v>
      </c>
      <c r="R8" s="17">
        <v>0</v>
      </c>
    </row>
    <row r="9" spans="1:21" x14ac:dyDescent="0.25">
      <c r="A9" s="20" t="s">
        <v>0</v>
      </c>
      <c r="B9" s="20" t="s">
        <v>1</v>
      </c>
      <c r="C9" s="40" t="s">
        <v>105</v>
      </c>
      <c r="D9" s="20"/>
      <c r="E9" s="20" t="s">
        <v>26</v>
      </c>
      <c r="F9" s="40"/>
      <c r="G9" s="23">
        <v>220</v>
      </c>
      <c r="H9" s="21">
        <v>5535.2</v>
      </c>
      <c r="I9" s="22">
        <v>0</v>
      </c>
      <c r="J9" s="21">
        <v>0</v>
      </c>
      <c r="K9" s="22">
        <v>0</v>
      </c>
      <c r="L9" s="21">
        <v>0</v>
      </c>
      <c r="M9" s="22">
        <v>0</v>
      </c>
      <c r="N9" s="21">
        <v>0</v>
      </c>
      <c r="O9" s="22">
        <v>0</v>
      </c>
      <c r="P9" s="21">
        <v>0</v>
      </c>
      <c r="Q9" s="22">
        <v>0</v>
      </c>
      <c r="R9" s="21">
        <v>0</v>
      </c>
    </row>
    <row r="10" spans="1:21" x14ac:dyDescent="0.25">
      <c r="A10" s="20" t="s">
        <v>0</v>
      </c>
      <c r="B10" s="20" t="s">
        <v>1</v>
      </c>
      <c r="C10" s="40" t="s">
        <v>105</v>
      </c>
      <c r="D10" s="20"/>
      <c r="E10" s="20" t="s">
        <v>27</v>
      </c>
      <c r="F10" s="40"/>
      <c r="G10" s="22">
        <v>0</v>
      </c>
      <c r="H10" s="21">
        <v>0</v>
      </c>
      <c r="I10" s="22">
        <v>0</v>
      </c>
      <c r="J10" s="21">
        <v>0</v>
      </c>
      <c r="K10" s="23">
        <v>292</v>
      </c>
      <c r="L10" s="21">
        <v>7346.72</v>
      </c>
      <c r="M10" s="22">
        <v>0</v>
      </c>
      <c r="N10" s="21">
        <v>0</v>
      </c>
      <c r="O10" s="22">
        <v>0</v>
      </c>
      <c r="P10" s="21">
        <v>0</v>
      </c>
      <c r="Q10" s="22">
        <v>0</v>
      </c>
      <c r="R10" s="21">
        <v>0</v>
      </c>
    </row>
    <row r="11" spans="1:21" x14ac:dyDescent="0.25">
      <c r="A11" s="20" t="s">
        <v>0</v>
      </c>
      <c r="B11" s="20" t="s">
        <v>1</v>
      </c>
      <c r="C11" s="40" t="s">
        <v>105</v>
      </c>
      <c r="D11" s="20"/>
      <c r="E11" s="20" t="s">
        <v>28</v>
      </c>
      <c r="F11" s="40"/>
      <c r="G11" s="23">
        <v>140</v>
      </c>
      <c r="H11" s="21">
        <v>3522.4</v>
      </c>
      <c r="I11" s="22">
        <v>0</v>
      </c>
      <c r="J11" s="21">
        <v>0</v>
      </c>
      <c r="K11" s="22">
        <v>0</v>
      </c>
      <c r="L11" s="21">
        <v>0</v>
      </c>
      <c r="M11" s="22">
        <v>0</v>
      </c>
      <c r="N11" s="21">
        <v>0</v>
      </c>
      <c r="O11" s="22">
        <v>0</v>
      </c>
      <c r="P11" s="21">
        <v>0</v>
      </c>
      <c r="Q11" s="22">
        <v>0</v>
      </c>
      <c r="R11" s="21">
        <v>0</v>
      </c>
    </row>
    <row r="12" spans="1:21" x14ac:dyDescent="0.25">
      <c r="A12" s="24" t="s">
        <v>29</v>
      </c>
      <c r="B12" s="24" t="s">
        <v>30</v>
      </c>
      <c r="C12" s="40" t="s">
        <v>105</v>
      </c>
      <c r="D12" s="24"/>
      <c r="E12" s="24" t="s">
        <v>31</v>
      </c>
      <c r="F12" s="40"/>
      <c r="G12" s="26">
        <v>0</v>
      </c>
      <c r="H12" s="25">
        <v>0</v>
      </c>
      <c r="I12" s="26">
        <v>0</v>
      </c>
      <c r="J12" s="25">
        <v>0</v>
      </c>
      <c r="K12" s="27">
        <v>120</v>
      </c>
      <c r="L12" s="25">
        <v>3070.8</v>
      </c>
      <c r="M12" s="26">
        <v>0</v>
      </c>
      <c r="N12" s="25">
        <v>0</v>
      </c>
      <c r="O12" s="26">
        <v>0</v>
      </c>
      <c r="P12" s="25">
        <v>0</v>
      </c>
      <c r="Q12" s="26">
        <v>0</v>
      </c>
      <c r="R12" s="25">
        <v>0</v>
      </c>
    </row>
    <row r="13" spans="1:21" x14ac:dyDescent="0.25">
      <c r="A13" s="24" t="s">
        <v>29</v>
      </c>
      <c r="B13" s="24" t="s">
        <v>30</v>
      </c>
      <c r="C13" s="40" t="s">
        <v>105</v>
      </c>
      <c r="D13" s="24"/>
      <c r="E13" s="24" t="s">
        <v>32</v>
      </c>
      <c r="F13" s="40"/>
      <c r="G13" s="26">
        <v>0</v>
      </c>
      <c r="H13" s="25">
        <v>0</v>
      </c>
      <c r="I13" s="26">
        <v>0</v>
      </c>
      <c r="J13" s="25">
        <v>0</v>
      </c>
      <c r="K13" s="27">
        <v>186</v>
      </c>
      <c r="L13" s="25">
        <v>4759.74</v>
      </c>
      <c r="M13" s="26">
        <v>0</v>
      </c>
      <c r="N13" s="25">
        <v>0</v>
      </c>
      <c r="O13" s="26">
        <v>0</v>
      </c>
      <c r="P13" s="25">
        <v>0</v>
      </c>
      <c r="Q13" s="26">
        <v>0</v>
      </c>
      <c r="R13" s="25">
        <v>0</v>
      </c>
    </row>
    <row r="14" spans="1:21" x14ac:dyDescent="0.25">
      <c r="A14" s="24" t="s">
        <v>29</v>
      </c>
      <c r="B14" s="24" t="s">
        <v>30</v>
      </c>
      <c r="C14" s="40" t="s">
        <v>105</v>
      </c>
      <c r="D14" s="24"/>
      <c r="E14" s="24" t="s">
        <v>33</v>
      </c>
      <c r="F14" s="40"/>
      <c r="G14" s="26">
        <v>0</v>
      </c>
      <c r="H14" s="25">
        <v>0</v>
      </c>
      <c r="I14" s="26">
        <v>0</v>
      </c>
      <c r="J14" s="25">
        <v>0</v>
      </c>
      <c r="K14" s="27">
        <v>110</v>
      </c>
      <c r="L14" s="25">
        <v>2814.9</v>
      </c>
      <c r="M14" s="26">
        <v>0</v>
      </c>
      <c r="N14" s="25">
        <v>0</v>
      </c>
      <c r="O14" s="26">
        <v>0</v>
      </c>
      <c r="P14" s="25">
        <v>0</v>
      </c>
      <c r="Q14" s="26">
        <v>0</v>
      </c>
      <c r="R14" s="25">
        <v>0</v>
      </c>
    </row>
    <row r="15" spans="1:21" x14ac:dyDescent="0.25">
      <c r="A15" s="24" t="s">
        <v>29</v>
      </c>
      <c r="B15" s="24" t="s">
        <v>30</v>
      </c>
      <c r="C15" s="40" t="s">
        <v>105</v>
      </c>
      <c r="D15" s="24"/>
      <c r="E15" s="24" t="s">
        <v>34</v>
      </c>
      <c r="F15" s="40"/>
      <c r="G15" s="26">
        <v>0</v>
      </c>
      <c r="H15" s="25">
        <v>0</v>
      </c>
      <c r="I15" s="26">
        <v>0</v>
      </c>
      <c r="J15" s="25">
        <v>0</v>
      </c>
      <c r="K15" s="27">
        <v>148</v>
      </c>
      <c r="L15" s="25">
        <v>3787.32</v>
      </c>
      <c r="M15" s="26">
        <v>0</v>
      </c>
      <c r="N15" s="25">
        <v>0</v>
      </c>
      <c r="O15" s="26">
        <v>0</v>
      </c>
      <c r="P15" s="25">
        <v>0</v>
      </c>
      <c r="Q15" s="26">
        <v>0</v>
      </c>
      <c r="R15" s="25">
        <v>0</v>
      </c>
    </row>
    <row r="16" spans="1:21" x14ac:dyDescent="0.25">
      <c r="A16" s="24" t="s">
        <v>29</v>
      </c>
      <c r="B16" s="24" t="s">
        <v>30</v>
      </c>
      <c r="C16" s="40" t="s">
        <v>105</v>
      </c>
      <c r="D16" s="24"/>
      <c r="E16" s="24" t="s">
        <v>35</v>
      </c>
      <c r="F16" s="40"/>
      <c r="G16" s="26">
        <v>0</v>
      </c>
      <c r="H16" s="25">
        <v>0</v>
      </c>
      <c r="I16" s="26">
        <v>0</v>
      </c>
      <c r="J16" s="25">
        <v>0</v>
      </c>
      <c r="K16" s="27">
        <v>210</v>
      </c>
      <c r="L16" s="25">
        <v>5373.9</v>
      </c>
      <c r="M16" s="26">
        <v>0</v>
      </c>
      <c r="N16" s="25">
        <v>0</v>
      </c>
      <c r="O16" s="26">
        <v>0</v>
      </c>
      <c r="P16" s="25">
        <v>0</v>
      </c>
      <c r="Q16" s="26">
        <v>0</v>
      </c>
      <c r="R16" s="25">
        <v>0</v>
      </c>
    </row>
    <row r="17" spans="1:18" x14ac:dyDescent="0.25">
      <c r="A17" s="24" t="s">
        <v>29</v>
      </c>
      <c r="B17" s="24" t="s">
        <v>30</v>
      </c>
      <c r="C17" s="40" t="s">
        <v>105</v>
      </c>
      <c r="D17" s="24"/>
      <c r="E17" s="24" t="s">
        <v>36</v>
      </c>
      <c r="F17" s="40"/>
      <c r="G17" s="26">
        <v>0</v>
      </c>
      <c r="H17" s="25">
        <v>0</v>
      </c>
      <c r="I17" s="26">
        <v>0</v>
      </c>
      <c r="J17" s="25">
        <v>0</v>
      </c>
      <c r="K17" s="27">
        <v>152</v>
      </c>
      <c r="L17" s="25">
        <v>3889.68</v>
      </c>
      <c r="M17" s="26">
        <v>0</v>
      </c>
      <c r="N17" s="25">
        <v>0</v>
      </c>
      <c r="O17" s="26">
        <v>0</v>
      </c>
      <c r="P17" s="25">
        <v>0</v>
      </c>
      <c r="Q17" s="26">
        <v>0</v>
      </c>
      <c r="R17" s="25">
        <v>0</v>
      </c>
    </row>
    <row r="18" spans="1:18" x14ac:dyDescent="0.25">
      <c r="A18" s="28" t="s">
        <v>37</v>
      </c>
      <c r="B18" s="28" t="s">
        <v>38</v>
      </c>
      <c r="C18" s="40" t="s">
        <v>106</v>
      </c>
      <c r="D18" s="28"/>
      <c r="E18" s="53" t="s">
        <v>39</v>
      </c>
      <c r="F18" s="53"/>
      <c r="G18" s="31">
        <v>0</v>
      </c>
      <c r="H18" s="30">
        <v>0</v>
      </c>
      <c r="I18" s="31">
        <v>0</v>
      </c>
      <c r="J18" s="30">
        <v>0</v>
      </c>
      <c r="K18" s="29">
        <v>64</v>
      </c>
      <c r="L18" s="30">
        <v>1932.16</v>
      </c>
      <c r="M18" s="31">
        <v>0</v>
      </c>
      <c r="N18" s="30">
        <v>0</v>
      </c>
      <c r="O18" s="31">
        <v>0</v>
      </c>
      <c r="P18" s="30">
        <v>0</v>
      </c>
      <c r="Q18" s="31">
        <v>0</v>
      </c>
      <c r="R18" s="30">
        <v>0</v>
      </c>
    </row>
    <row r="19" spans="1:18" x14ac:dyDescent="0.25">
      <c r="A19" s="28" t="s">
        <v>37</v>
      </c>
      <c r="B19" s="28" t="s">
        <v>38</v>
      </c>
      <c r="C19" s="40" t="s">
        <v>106</v>
      </c>
      <c r="D19" s="28"/>
      <c r="E19" s="53" t="s">
        <v>40</v>
      </c>
      <c r="F19" s="53"/>
      <c r="G19" s="31">
        <v>0</v>
      </c>
      <c r="H19" s="30">
        <v>0</v>
      </c>
      <c r="I19" s="31">
        <v>0</v>
      </c>
      <c r="J19" s="30">
        <v>0</v>
      </c>
      <c r="K19" s="29">
        <v>74</v>
      </c>
      <c r="L19" s="30">
        <v>2234.06</v>
      </c>
      <c r="M19" s="31">
        <v>0</v>
      </c>
      <c r="N19" s="30">
        <v>0</v>
      </c>
      <c r="O19" s="31">
        <v>0</v>
      </c>
      <c r="P19" s="30">
        <v>0</v>
      </c>
      <c r="Q19" s="31">
        <v>0</v>
      </c>
      <c r="R19" s="30">
        <v>0</v>
      </c>
    </row>
    <row r="20" spans="1:18" x14ac:dyDescent="0.25">
      <c r="A20" s="28" t="s">
        <v>37</v>
      </c>
      <c r="B20" s="28" t="s">
        <v>38</v>
      </c>
      <c r="C20" s="40" t="s">
        <v>106</v>
      </c>
      <c r="D20" s="28"/>
      <c r="E20" s="53" t="s">
        <v>41</v>
      </c>
      <c r="F20" s="53"/>
      <c r="G20" s="31">
        <v>0</v>
      </c>
      <c r="H20" s="30">
        <v>0</v>
      </c>
      <c r="I20" s="31">
        <v>0</v>
      </c>
      <c r="J20" s="30">
        <v>0</v>
      </c>
      <c r="K20" s="29">
        <v>52</v>
      </c>
      <c r="L20" s="30">
        <v>1569.88</v>
      </c>
      <c r="M20" s="31">
        <v>0</v>
      </c>
      <c r="N20" s="30">
        <v>0</v>
      </c>
      <c r="O20" s="31">
        <v>0</v>
      </c>
      <c r="P20" s="30">
        <v>0</v>
      </c>
      <c r="Q20" s="31">
        <v>0</v>
      </c>
      <c r="R20" s="30">
        <v>0</v>
      </c>
    </row>
    <row r="21" spans="1:18" x14ac:dyDescent="0.25">
      <c r="A21" s="28" t="s">
        <v>37</v>
      </c>
      <c r="B21" s="28" t="s">
        <v>38</v>
      </c>
      <c r="C21" s="40" t="s">
        <v>106</v>
      </c>
      <c r="D21" s="28"/>
      <c r="E21" s="53" t="s">
        <v>42</v>
      </c>
      <c r="F21" s="53"/>
      <c r="G21" s="31">
        <v>0</v>
      </c>
      <c r="H21" s="30">
        <v>0</v>
      </c>
      <c r="I21" s="31">
        <v>0</v>
      </c>
      <c r="J21" s="30">
        <v>0</v>
      </c>
      <c r="K21" s="29">
        <v>68</v>
      </c>
      <c r="L21" s="30">
        <v>2052.92</v>
      </c>
      <c r="M21" s="31">
        <v>0</v>
      </c>
      <c r="N21" s="30">
        <v>0</v>
      </c>
      <c r="O21" s="31">
        <v>0</v>
      </c>
      <c r="P21" s="30">
        <v>0</v>
      </c>
      <c r="Q21" s="31">
        <v>0</v>
      </c>
      <c r="R21" s="30">
        <v>0</v>
      </c>
    </row>
    <row r="22" spans="1:18" x14ac:dyDescent="0.25">
      <c r="A22" s="28" t="s">
        <v>37</v>
      </c>
      <c r="B22" s="28" t="s">
        <v>38</v>
      </c>
      <c r="C22" s="40" t="s">
        <v>106</v>
      </c>
      <c r="D22" s="28"/>
      <c r="E22" s="53" t="s">
        <v>43</v>
      </c>
      <c r="F22" s="53"/>
      <c r="G22" s="31">
        <v>0</v>
      </c>
      <c r="H22" s="30">
        <v>0</v>
      </c>
      <c r="I22" s="31">
        <v>0</v>
      </c>
      <c r="J22" s="30">
        <v>0</v>
      </c>
      <c r="K22" s="29">
        <v>66</v>
      </c>
      <c r="L22" s="30">
        <v>1992.54</v>
      </c>
      <c r="M22" s="31">
        <v>0</v>
      </c>
      <c r="N22" s="30">
        <v>0</v>
      </c>
      <c r="O22" s="31">
        <v>0</v>
      </c>
      <c r="P22" s="30">
        <v>0</v>
      </c>
      <c r="Q22" s="31">
        <v>0</v>
      </c>
      <c r="R22" s="30">
        <v>0</v>
      </c>
    </row>
    <row r="23" spans="1:18" x14ac:dyDescent="0.25">
      <c r="A23" s="28" t="s">
        <v>37</v>
      </c>
      <c r="B23" s="28" t="s">
        <v>38</v>
      </c>
      <c r="C23" s="40" t="s">
        <v>106</v>
      </c>
      <c r="D23" s="28"/>
      <c r="E23" s="53" t="s">
        <v>44</v>
      </c>
      <c r="F23" s="53"/>
      <c r="G23" s="31">
        <v>0</v>
      </c>
      <c r="H23" s="30">
        <v>0</v>
      </c>
      <c r="I23" s="31">
        <v>0</v>
      </c>
      <c r="J23" s="30">
        <v>0</v>
      </c>
      <c r="K23" s="29">
        <v>56</v>
      </c>
      <c r="L23" s="30">
        <v>1690.64</v>
      </c>
      <c r="M23" s="31">
        <v>0</v>
      </c>
      <c r="N23" s="30">
        <v>0</v>
      </c>
      <c r="O23" s="31">
        <v>0</v>
      </c>
      <c r="P23" s="30">
        <v>0</v>
      </c>
      <c r="Q23" s="31">
        <v>0</v>
      </c>
      <c r="R23" s="30">
        <v>0</v>
      </c>
    </row>
    <row r="24" spans="1:18" x14ac:dyDescent="0.25">
      <c r="A24" s="28" t="s">
        <v>37</v>
      </c>
      <c r="B24" s="28" t="s">
        <v>38</v>
      </c>
      <c r="C24" s="40" t="s">
        <v>106</v>
      </c>
      <c r="D24" s="28"/>
      <c r="E24" s="53" t="s">
        <v>45</v>
      </c>
      <c r="F24" s="53"/>
      <c r="G24" s="31">
        <v>0</v>
      </c>
      <c r="H24" s="30">
        <v>0</v>
      </c>
      <c r="I24" s="31">
        <v>0</v>
      </c>
      <c r="J24" s="30">
        <v>0</v>
      </c>
      <c r="K24" s="29">
        <v>60</v>
      </c>
      <c r="L24" s="30">
        <v>1811.4</v>
      </c>
      <c r="M24" s="31">
        <v>0</v>
      </c>
      <c r="N24" s="30">
        <v>0</v>
      </c>
      <c r="O24" s="31">
        <v>0</v>
      </c>
      <c r="P24" s="30">
        <v>0</v>
      </c>
      <c r="Q24" s="31">
        <v>0</v>
      </c>
      <c r="R24" s="30">
        <v>0</v>
      </c>
    </row>
    <row r="25" spans="1:18" x14ac:dyDescent="0.25">
      <c r="A25" s="28" t="s">
        <v>37</v>
      </c>
      <c r="B25" s="28" t="s">
        <v>38</v>
      </c>
      <c r="C25" s="40" t="s">
        <v>106</v>
      </c>
      <c r="D25" s="28"/>
      <c r="E25" s="53" t="s">
        <v>46</v>
      </c>
      <c r="F25" s="53"/>
      <c r="G25" s="31">
        <v>0</v>
      </c>
      <c r="H25" s="30">
        <v>0</v>
      </c>
      <c r="I25" s="31">
        <v>0</v>
      </c>
      <c r="J25" s="30">
        <v>0</v>
      </c>
      <c r="K25" s="29">
        <v>80</v>
      </c>
      <c r="L25" s="30">
        <v>2415.1999999999998</v>
      </c>
      <c r="M25" s="31">
        <v>0</v>
      </c>
      <c r="N25" s="30">
        <v>0</v>
      </c>
      <c r="O25" s="31">
        <v>0</v>
      </c>
      <c r="P25" s="30">
        <v>0</v>
      </c>
      <c r="Q25" s="31">
        <v>0</v>
      </c>
      <c r="R25" s="30">
        <v>0</v>
      </c>
    </row>
    <row r="26" spans="1:18" x14ac:dyDescent="0.25">
      <c r="A26" s="28" t="s">
        <v>37</v>
      </c>
      <c r="B26" s="28" t="s">
        <v>38</v>
      </c>
      <c r="C26" s="40" t="s">
        <v>106</v>
      </c>
      <c r="D26" s="28"/>
      <c r="E26" s="53" t="s">
        <v>47</v>
      </c>
      <c r="F26" s="53"/>
      <c r="G26" s="31">
        <v>0</v>
      </c>
      <c r="H26" s="30">
        <v>0</v>
      </c>
      <c r="I26" s="31">
        <v>0</v>
      </c>
      <c r="J26" s="30">
        <v>0</v>
      </c>
      <c r="K26" s="29">
        <v>54</v>
      </c>
      <c r="L26" s="30">
        <v>1630.26</v>
      </c>
      <c r="M26" s="31">
        <v>0</v>
      </c>
      <c r="N26" s="30">
        <v>0</v>
      </c>
      <c r="O26" s="31">
        <v>0</v>
      </c>
      <c r="P26" s="30">
        <v>0</v>
      </c>
      <c r="Q26" s="31">
        <v>0</v>
      </c>
      <c r="R26" s="30">
        <v>0</v>
      </c>
    </row>
    <row r="27" spans="1:18" x14ac:dyDescent="0.25">
      <c r="A27" s="28" t="s">
        <v>37</v>
      </c>
      <c r="B27" s="28" t="s">
        <v>38</v>
      </c>
      <c r="C27" s="40" t="s">
        <v>106</v>
      </c>
      <c r="D27" s="28"/>
      <c r="E27" s="53" t="s">
        <v>48</v>
      </c>
      <c r="F27" s="53"/>
      <c r="G27" s="31">
        <v>0</v>
      </c>
      <c r="H27" s="30">
        <v>0</v>
      </c>
      <c r="I27" s="31">
        <v>0</v>
      </c>
      <c r="J27" s="30">
        <v>0</v>
      </c>
      <c r="K27" s="29">
        <v>48</v>
      </c>
      <c r="L27" s="30">
        <v>1449.12</v>
      </c>
      <c r="M27" s="31">
        <v>0</v>
      </c>
      <c r="N27" s="30">
        <v>0</v>
      </c>
      <c r="O27" s="31">
        <v>0</v>
      </c>
      <c r="P27" s="30">
        <v>0</v>
      </c>
      <c r="Q27" s="31">
        <v>0</v>
      </c>
      <c r="R27" s="30">
        <v>0</v>
      </c>
    </row>
    <row r="28" spans="1:18" x14ac:dyDescent="0.25">
      <c r="A28" s="28" t="s">
        <v>37</v>
      </c>
      <c r="B28" s="28" t="s">
        <v>38</v>
      </c>
      <c r="C28" s="40" t="s">
        <v>106</v>
      </c>
      <c r="D28" s="28"/>
      <c r="E28" s="53" t="s">
        <v>49</v>
      </c>
      <c r="F28" s="53"/>
      <c r="G28" s="31">
        <v>0</v>
      </c>
      <c r="H28" s="30">
        <v>0</v>
      </c>
      <c r="I28" s="31">
        <v>0</v>
      </c>
      <c r="J28" s="30">
        <v>0</v>
      </c>
      <c r="K28" s="29">
        <v>78</v>
      </c>
      <c r="L28" s="30">
        <v>2354.8200000000002</v>
      </c>
      <c r="M28" s="31">
        <v>0</v>
      </c>
      <c r="N28" s="30">
        <v>0</v>
      </c>
      <c r="O28" s="31">
        <v>0</v>
      </c>
      <c r="P28" s="30">
        <v>0</v>
      </c>
      <c r="Q28" s="31">
        <v>0</v>
      </c>
      <c r="R28" s="30">
        <v>0</v>
      </c>
    </row>
    <row r="29" spans="1:18" x14ac:dyDescent="0.25">
      <c r="A29" s="28" t="s">
        <v>37</v>
      </c>
      <c r="B29" s="28" t="s">
        <v>38</v>
      </c>
      <c r="C29" s="40" t="s">
        <v>106</v>
      </c>
      <c r="D29" s="28"/>
      <c r="E29" s="53" t="s">
        <v>50</v>
      </c>
      <c r="F29" s="53"/>
      <c r="G29" s="31">
        <v>0</v>
      </c>
      <c r="H29" s="30">
        <v>0</v>
      </c>
      <c r="I29" s="31">
        <v>0</v>
      </c>
      <c r="J29" s="30">
        <v>0</v>
      </c>
      <c r="K29" s="29">
        <v>66</v>
      </c>
      <c r="L29" s="30">
        <v>1992.54</v>
      </c>
      <c r="M29" s="31">
        <v>0</v>
      </c>
      <c r="N29" s="30">
        <v>0</v>
      </c>
      <c r="O29" s="31">
        <v>0</v>
      </c>
      <c r="P29" s="30">
        <v>0</v>
      </c>
      <c r="Q29" s="31">
        <v>0</v>
      </c>
      <c r="R29" s="30">
        <v>0</v>
      </c>
    </row>
    <row r="30" spans="1:18" x14ac:dyDescent="0.25">
      <c r="A30" s="28" t="s">
        <v>37</v>
      </c>
      <c r="B30" s="28" t="s">
        <v>38</v>
      </c>
      <c r="C30" s="40" t="s">
        <v>106</v>
      </c>
      <c r="D30" s="28"/>
      <c r="E30" s="53" t="s">
        <v>51</v>
      </c>
      <c r="F30" s="53"/>
      <c r="G30" s="31">
        <v>0</v>
      </c>
      <c r="H30" s="30">
        <v>0</v>
      </c>
      <c r="I30" s="31">
        <v>0</v>
      </c>
      <c r="J30" s="30">
        <v>0</v>
      </c>
      <c r="K30" s="29">
        <v>80</v>
      </c>
      <c r="L30" s="30">
        <v>2415.1999999999998</v>
      </c>
      <c r="M30" s="31">
        <v>0</v>
      </c>
      <c r="N30" s="30">
        <v>0</v>
      </c>
      <c r="O30" s="31">
        <v>0</v>
      </c>
      <c r="P30" s="30">
        <v>0</v>
      </c>
      <c r="Q30" s="31">
        <v>0</v>
      </c>
      <c r="R30" s="30">
        <v>0</v>
      </c>
    </row>
    <row r="31" spans="1:18" x14ac:dyDescent="0.25">
      <c r="A31" s="28" t="s">
        <v>37</v>
      </c>
      <c r="B31" s="28" t="s">
        <v>38</v>
      </c>
      <c r="C31" s="40" t="s">
        <v>106</v>
      </c>
      <c r="D31" s="28"/>
      <c r="E31" s="53" t="s">
        <v>52</v>
      </c>
      <c r="F31" s="53"/>
      <c r="G31" s="31">
        <v>0</v>
      </c>
      <c r="H31" s="30">
        <v>0</v>
      </c>
      <c r="I31" s="31">
        <v>0</v>
      </c>
      <c r="J31" s="30">
        <v>0</v>
      </c>
      <c r="K31" s="29">
        <v>52</v>
      </c>
      <c r="L31" s="30">
        <v>1569.88</v>
      </c>
      <c r="M31" s="31">
        <v>0</v>
      </c>
      <c r="N31" s="30">
        <v>0</v>
      </c>
      <c r="O31" s="31">
        <v>0</v>
      </c>
      <c r="P31" s="30">
        <v>0</v>
      </c>
      <c r="Q31" s="31">
        <v>0</v>
      </c>
      <c r="R31" s="30">
        <v>0</v>
      </c>
    </row>
    <row r="32" spans="1:18" x14ac:dyDescent="0.25">
      <c r="A32" s="28" t="s">
        <v>37</v>
      </c>
      <c r="B32" s="28" t="s">
        <v>38</v>
      </c>
      <c r="C32" s="40" t="s">
        <v>106</v>
      </c>
      <c r="D32" s="28"/>
      <c r="E32" s="53" t="s">
        <v>53</v>
      </c>
      <c r="F32" s="53"/>
      <c r="G32" s="31">
        <v>0</v>
      </c>
      <c r="H32" s="30">
        <v>0</v>
      </c>
      <c r="I32" s="31">
        <v>0</v>
      </c>
      <c r="J32" s="30">
        <v>0</v>
      </c>
      <c r="K32" s="29">
        <v>62</v>
      </c>
      <c r="L32" s="30">
        <v>1871.78</v>
      </c>
      <c r="M32" s="31">
        <v>0</v>
      </c>
      <c r="N32" s="30">
        <v>0</v>
      </c>
      <c r="O32" s="31">
        <v>0</v>
      </c>
      <c r="P32" s="30">
        <v>0</v>
      </c>
      <c r="Q32" s="31">
        <v>0</v>
      </c>
      <c r="R32" s="30">
        <v>0</v>
      </c>
    </row>
    <row r="33" spans="1:22" x14ac:dyDescent="0.25">
      <c r="A33" s="28" t="s">
        <v>37</v>
      </c>
      <c r="B33" s="28" t="s">
        <v>38</v>
      </c>
      <c r="C33" s="40" t="s">
        <v>106</v>
      </c>
      <c r="D33" s="28"/>
      <c r="E33" s="53" t="s">
        <v>54</v>
      </c>
      <c r="F33" s="53"/>
      <c r="G33" s="31">
        <v>0</v>
      </c>
      <c r="H33" s="30">
        <v>0</v>
      </c>
      <c r="I33" s="31">
        <v>0</v>
      </c>
      <c r="J33" s="30">
        <v>0</v>
      </c>
      <c r="K33" s="29">
        <v>74</v>
      </c>
      <c r="L33" s="30">
        <v>2234.06</v>
      </c>
      <c r="M33" s="31">
        <v>0</v>
      </c>
      <c r="N33" s="30">
        <v>0</v>
      </c>
      <c r="O33" s="31">
        <v>0</v>
      </c>
      <c r="P33" s="30">
        <v>0</v>
      </c>
      <c r="Q33" s="31">
        <v>0</v>
      </c>
      <c r="R33" s="30">
        <v>0</v>
      </c>
    </row>
    <row r="34" spans="1:22" x14ac:dyDescent="0.25">
      <c r="A34" s="28" t="s">
        <v>37</v>
      </c>
      <c r="B34" s="28" t="s">
        <v>38</v>
      </c>
      <c r="C34" s="40" t="s">
        <v>106</v>
      </c>
      <c r="D34" s="28"/>
      <c r="E34" s="53" t="s">
        <v>55</v>
      </c>
      <c r="F34" s="53"/>
      <c r="G34" s="31">
        <v>0</v>
      </c>
      <c r="H34" s="30">
        <v>0</v>
      </c>
      <c r="I34" s="31">
        <v>0</v>
      </c>
      <c r="J34" s="30">
        <v>0</v>
      </c>
      <c r="K34" s="29">
        <v>56</v>
      </c>
      <c r="L34" s="30">
        <v>1690.64</v>
      </c>
      <c r="M34" s="31">
        <v>0</v>
      </c>
      <c r="N34" s="30">
        <v>0</v>
      </c>
      <c r="O34" s="31">
        <v>0</v>
      </c>
      <c r="P34" s="30">
        <v>0</v>
      </c>
      <c r="Q34" s="31">
        <v>0</v>
      </c>
      <c r="R34" s="30">
        <v>0</v>
      </c>
    </row>
    <row r="35" spans="1:22" x14ac:dyDescent="0.25">
      <c r="A35" s="28" t="s">
        <v>37</v>
      </c>
      <c r="B35" s="28" t="s">
        <v>38</v>
      </c>
      <c r="C35" s="40" t="s">
        <v>106</v>
      </c>
      <c r="D35" s="28"/>
      <c r="E35" s="53" t="s">
        <v>56</v>
      </c>
      <c r="F35" s="53"/>
      <c r="G35" s="31">
        <v>0</v>
      </c>
      <c r="H35" s="30">
        <v>0</v>
      </c>
      <c r="I35" s="31">
        <v>0</v>
      </c>
      <c r="J35" s="30">
        <v>0</v>
      </c>
      <c r="K35" s="29">
        <v>60</v>
      </c>
      <c r="L35" s="30">
        <v>1811.4</v>
      </c>
      <c r="M35" s="31">
        <v>0</v>
      </c>
      <c r="N35" s="30">
        <v>0</v>
      </c>
      <c r="O35" s="31">
        <v>0</v>
      </c>
      <c r="P35" s="30">
        <v>0</v>
      </c>
      <c r="Q35" s="31">
        <v>0</v>
      </c>
      <c r="R35" s="30">
        <v>0</v>
      </c>
    </row>
    <row r="36" spans="1:22" x14ac:dyDescent="0.25">
      <c r="A36" s="32" t="s">
        <v>57</v>
      </c>
      <c r="B36" s="32" t="s">
        <v>58</v>
      </c>
      <c r="C36" s="40"/>
      <c r="D36" s="32"/>
      <c r="E36" s="53" t="s">
        <v>59</v>
      </c>
      <c r="F36" s="53"/>
      <c r="G36" s="33">
        <v>290</v>
      </c>
      <c r="H36" s="34">
        <v>6954.2</v>
      </c>
      <c r="I36" s="35">
        <v>0</v>
      </c>
      <c r="J36" s="34">
        <v>0</v>
      </c>
      <c r="K36" s="35">
        <v>0</v>
      </c>
      <c r="L36" s="34">
        <v>0</v>
      </c>
      <c r="M36" s="35">
        <v>0</v>
      </c>
      <c r="N36" s="34">
        <v>0</v>
      </c>
      <c r="O36" s="35">
        <v>0</v>
      </c>
      <c r="P36" s="34">
        <v>0</v>
      </c>
      <c r="Q36" s="35">
        <v>0</v>
      </c>
      <c r="R36" s="34">
        <v>0</v>
      </c>
      <c r="U36" s="32" t="s">
        <v>102</v>
      </c>
    </row>
    <row r="37" spans="1:22" s="48" customFormat="1" x14ac:dyDescent="0.25">
      <c r="A37" s="49" t="s">
        <v>57</v>
      </c>
      <c r="B37" s="49" t="s">
        <v>58</v>
      </c>
      <c r="C37" s="49"/>
      <c r="D37" s="49"/>
      <c r="E37" s="54" t="s">
        <v>61</v>
      </c>
      <c r="F37" s="54"/>
      <c r="G37" s="50">
        <v>0</v>
      </c>
      <c r="H37" s="51">
        <v>0</v>
      </c>
      <c r="I37" s="50">
        <v>0</v>
      </c>
      <c r="J37" s="51">
        <v>0</v>
      </c>
      <c r="K37" s="50">
        <v>0</v>
      </c>
      <c r="L37" s="51">
        <v>0</v>
      </c>
      <c r="M37" s="50">
        <v>0</v>
      </c>
      <c r="N37" s="51">
        <v>0</v>
      </c>
      <c r="O37" s="50">
        <v>0</v>
      </c>
      <c r="P37" s="51">
        <v>0</v>
      </c>
      <c r="Q37" s="50">
        <v>31.3</v>
      </c>
      <c r="R37" s="51">
        <v>0</v>
      </c>
      <c r="U37" s="49" t="s">
        <v>60</v>
      </c>
      <c r="V37" s="48" t="s">
        <v>103</v>
      </c>
    </row>
    <row r="38" spans="1:22" x14ac:dyDescent="0.25">
      <c r="A38" s="36" t="s">
        <v>62</v>
      </c>
      <c r="B38" s="36" t="s">
        <v>63</v>
      </c>
      <c r="C38" s="40"/>
      <c r="D38" s="36"/>
      <c r="E38" s="53" t="s">
        <v>64</v>
      </c>
      <c r="F38" s="53"/>
      <c r="G38" s="39">
        <v>0</v>
      </c>
      <c r="H38" s="38">
        <v>0</v>
      </c>
      <c r="I38" s="39">
        <v>0</v>
      </c>
      <c r="J38" s="38">
        <v>0</v>
      </c>
      <c r="K38" s="39">
        <v>0</v>
      </c>
      <c r="L38" s="38">
        <v>0</v>
      </c>
      <c r="M38" s="39">
        <v>0</v>
      </c>
      <c r="N38" s="38">
        <v>0</v>
      </c>
      <c r="O38" s="39">
        <v>0</v>
      </c>
      <c r="P38" s="38">
        <v>0</v>
      </c>
      <c r="Q38" s="37">
        <v>176</v>
      </c>
      <c r="R38" s="38">
        <v>0</v>
      </c>
      <c r="U38" s="36" t="s">
        <v>65</v>
      </c>
    </row>
    <row r="39" spans="1:22" x14ac:dyDescent="0.25">
      <c r="A39" s="36" t="s">
        <v>62</v>
      </c>
      <c r="B39" s="36" t="s">
        <v>63</v>
      </c>
      <c r="C39" s="40"/>
      <c r="D39" s="36"/>
      <c r="E39" s="53" t="s">
        <v>66</v>
      </c>
      <c r="F39" s="53"/>
      <c r="G39" s="39">
        <v>0</v>
      </c>
      <c r="H39" s="38">
        <v>0</v>
      </c>
      <c r="I39" s="39">
        <v>0</v>
      </c>
      <c r="J39" s="38">
        <v>0</v>
      </c>
      <c r="K39" s="39">
        <v>0</v>
      </c>
      <c r="L39" s="38">
        <v>0</v>
      </c>
      <c r="M39" s="39">
        <v>0</v>
      </c>
      <c r="N39" s="38">
        <v>0</v>
      </c>
      <c r="O39" s="39">
        <v>0</v>
      </c>
      <c r="P39" s="38">
        <v>0</v>
      </c>
      <c r="Q39" s="37">
        <v>180</v>
      </c>
      <c r="R39" s="38">
        <v>0</v>
      </c>
      <c r="U39" s="36" t="s">
        <v>65</v>
      </c>
    </row>
    <row r="40" spans="1:22" x14ac:dyDescent="0.25">
      <c r="A40" s="36" t="s">
        <v>62</v>
      </c>
      <c r="B40" s="36" t="s">
        <v>63</v>
      </c>
      <c r="C40" s="40"/>
      <c r="D40" s="36"/>
      <c r="E40" s="53" t="s">
        <v>67</v>
      </c>
      <c r="F40" s="53"/>
      <c r="G40" s="39">
        <v>0</v>
      </c>
      <c r="H40" s="38">
        <v>0</v>
      </c>
      <c r="I40" s="39">
        <v>0</v>
      </c>
      <c r="J40" s="38">
        <v>0</v>
      </c>
      <c r="K40" s="39">
        <v>0</v>
      </c>
      <c r="L40" s="38">
        <v>0</v>
      </c>
      <c r="M40" s="39">
        <v>0</v>
      </c>
      <c r="N40" s="38">
        <v>0</v>
      </c>
      <c r="O40" s="39">
        <v>0</v>
      </c>
      <c r="P40" s="38">
        <v>0</v>
      </c>
      <c r="Q40" s="37">
        <v>182</v>
      </c>
      <c r="R40" s="38">
        <v>0</v>
      </c>
      <c r="U40" s="36" t="s">
        <v>65</v>
      </c>
    </row>
    <row r="41" spans="1:22" x14ac:dyDescent="0.25">
      <c r="A41" s="36" t="s">
        <v>62</v>
      </c>
      <c r="B41" s="36" t="s">
        <v>63</v>
      </c>
      <c r="C41" s="40"/>
      <c r="D41" s="36"/>
      <c r="E41" s="53" t="s">
        <v>68</v>
      </c>
      <c r="F41" s="53"/>
      <c r="G41" s="39">
        <v>0</v>
      </c>
      <c r="H41" s="38">
        <v>0</v>
      </c>
      <c r="I41" s="39">
        <v>0</v>
      </c>
      <c r="J41" s="38">
        <v>0</v>
      </c>
      <c r="K41" s="39">
        <v>0</v>
      </c>
      <c r="L41" s="38">
        <v>0</v>
      </c>
      <c r="M41" s="39">
        <v>0</v>
      </c>
      <c r="N41" s="38">
        <v>0</v>
      </c>
      <c r="O41" s="39">
        <v>0</v>
      </c>
      <c r="P41" s="38">
        <v>0</v>
      </c>
      <c r="Q41" s="37">
        <v>182</v>
      </c>
      <c r="R41" s="38">
        <v>0</v>
      </c>
      <c r="U41" s="36" t="s">
        <v>65</v>
      </c>
    </row>
    <row r="42" spans="1:22" x14ac:dyDescent="0.25">
      <c r="A42" s="36" t="s">
        <v>62</v>
      </c>
      <c r="B42" s="36" t="s">
        <v>63</v>
      </c>
      <c r="C42" s="40"/>
      <c r="D42" s="36"/>
      <c r="E42" s="53" t="s">
        <v>69</v>
      </c>
      <c r="F42" s="53"/>
      <c r="G42" s="39">
        <v>0</v>
      </c>
      <c r="H42" s="38">
        <v>0</v>
      </c>
      <c r="I42" s="39">
        <v>0</v>
      </c>
      <c r="J42" s="38">
        <v>0</v>
      </c>
      <c r="K42" s="39">
        <v>0</v>
      </c>
      <c r="L42" s="38">
        <v>0</v>
      </c>
      <c r="M42" s="39">
        <v>0</v>
      </c>
      <c r="N42" s="38">
        <v>0</v>
      </c>
      <c r="O42" s="39">
        <v>0</v>
      </c>
      <c r="P42" s="38">
        <v>0</v>
      </c>
      <c r="Q42" s="37">
        <v>50</v>
      </c>
      <c r="R42" s="38">
        <v>0</v>
      </c>
      <c r="U42" s="36" t="s">
        <v>65</v>
      </c>
    </row>
    <row r="43" spans="1:22" x14ac:dyDescent="0.25">
      <c r="A43" s="36" t="s">
        <v>62</v>
      </c>
      <c r="B43" s="36" t="s">
        <v>63</v>
      </c>
      <c r="C43" s="40"/>
      <c r="D43" s="36"/>
      <c r="E43" s="53" t="s">
        <v>70</v>
      </c>
      <c r="F43" s="53"/>
      <c r="G43" s="39">
        <v>0</v>
      </c>
      <c r="H43" s="38">
        <v>0</v>
      </c>
      <c r="I43" s="39">
        <v>0</v>
      </c>
      <c r="J43" s="38">
        <v>0</v>
      </c>
      <c r="K43" s="39">
        <v>0</v>
      </c>
      <c r="L43" s="38">
        <v>0</v>
      </c>
      <c r="M43" s="39">
        <v>0</v>
      </c>
      <c r="N43" s="38">
        <v>0</v>
      </c>
      <c r="O43" s="39">
        <v>0</v>
      </c>
      <c r="P43" s="38">
        <v>0</v>
      </c>
      <c r="Q43" s="37">
        <v>170</v>
      </c>
      <c r="R43" s="38">
        <v>0</v>
      </c>
      <c r="U43" s="36" t="s">
        <v>65</v>
      </c>
    </row>
    <row r="44" spans="1:22" x14ac:dyDescent="0.25">
      <c r="I44" s="46">
        <f>SUM(G2:G43)</f>
        <v>2042</v>
      </c>
      <c r="J44" s="45">
        <f>SUM(H2:H43)</f>
        <v>51034.52</v>
      </c>
      <c r="K44">
        <f>J44/I44</f>
        <v>24.992419196865818</v>
      </c>
      <c r="M44" s="47">
        <f>SUM(K2:K43)</f>
        <v>2946</v>
      </c>
      <c r="N44" s="45">
        <f>SUM(L2:L43)</f>
        <v>80304.039999999994</v>
      </c>
      <c r="O44">
        <f>N44/M44</f>
        <v>27.258669382213167</v>
      </c>
    </row>
    <row r="45" spans="1:22" ht="25.5" x14ac:dyDescent="0.25">
      <c r="A45" s="41" t="s">
        <v>5</v>
      </c>
      <c r="B45" s="41" t="s">
        <v>6</v>
      </c>
      <c r="C45" s="41" t="s">
        <v>104</v>
      </c>
      <c r="D45" s="44" t="s">
        <v>7</v>
      </c>
      <c r="E45" s="41" t="s">
        <v>8</v>
      </c>
      <c r="F45" s="41" t="s">
        <v>71</v>
      </c>
      <c r="G45" s="41" t="s">
        <v>72</v>
      </c>
      <c r="H45" s="52"/>
    </row>
    <row r="46" spans="1:22" x14ac:dyDescent="0.25">
      <c r="A46" s="40" t="s">
        <v>73</v>
      </c>
      <c r="B46" s="40" t="s">
        <v>74</v>
      </c>
      <c r="C46" s="40" t="s">
        <v>105</v>
      </c>
      <c r="D46" s="40" t="s">
        <v>2</v>
      </c>
      <c r="E46" s="40" t="s">
        <v>75</v>
      </c>
      <c r="F46" s="42">
        <v>92</v>
      </c>
      <c r="G46" s="43">
        <v>1343.2</v>
      </c>
      <c r="H46" s="43"/>
      <c r="I46">
        <f>G46/F46</f>
        <v>14.6</v>
      </c>
    </row>
    <row r="47" spans="1:22" x14ac:dyDescent="0.25">
      <c r="A47" s="40" t="s">
        <v>73</v>
      </c>
      <c r="B47" s="40" t="s">
        <v>74</v>
      </c>
      <c r="C47" s="40" t="s">
        <v>105</v>
      </c>
      <c r="D47" s="40" t="s">
        <v>2</v>
      </c>
      <c r="E47" s="40" t="s">
        <v>76</v>
      </c>
      <c r="F47" s="42">
        <v>116</v>
      </c>
      <c r="G47" s="43">
        <v>1693.6</v>
      </c>
      <c r="H47" s="43"/>
      <c r="I47">
        <f t="shared" ref="I47:I65" si="0">G47/F47</f>
        <v>14.6</v>
      </c>
    </row>
    <row r="48" spans="1:22" x14ac:dyDescent="0.25">
      <c r="A48" s="40" t="s">
        <v>73</v>
      </c>
      <c r="B48" s="40" t="s">
        <v>74</v>
      </c>
      <c r="C48" s="40" t="s">
        <v>105</v>
      </c>
      <c r="D48" s="40" t="s">
        <v>2</v>
      </c>
      <c r="E48" s="40" t="s">
        <v>77</v>
      </c>
      <c r="F48" s="42">
        <v>168</v>
      </c>
      <c r="G48" s="43">
        <v>2452.8000000000002</v>
      </c>
      <c r="H48" s="43"/>
      <c r="I48">
        <f t="shared" si="0"/>
        <v>14.600000000000001</v>
      </c>
    </row>
    <row r="49" spans="1:9" x14ac:dyDescent="0.25">
      <c r="A49" s="40" t="s">
        <v>73</v>
      </c>
      <c r="B49" s="40" t="s">
        <v>74</v>
      </c>
      <c r="C49" s="40" t="s">
        <v>105</v>
      </c>
      <c r="D49" s="40" t="s">
        <v>2</v>
      </c>
      <c r="E49" s="40" t="s">
        <v>78</v>
      </c>
      <c r="F49" s="42">
        <v>96</v>
      </c>
      <c r="G49" s="43">
        <v>1401.6</v>
      </c>
      <c r="H49" s="43"/>
      <c r="I49">
        <f t="shared" si="0"/>
        <v>14.6</v>
      </c>
    </row>
    <row r="50" spans="1:9" x14ac:dyDescent="0.25">
      <c r="A50" s="40" t="s">
        <v>73</v>
      </c>
      <c r="B50" s="40" t="s">
        <v>74</v>
      </c>
      <c r="C50" s="40" t="s">
        <v>105</v>
      </c>
      <c r="D50" s="40" t="s">
        <v>2</v>
      </c>
      <c r="E50" s="40" t="s">
        <v>79</v>
      </c>
      <c r="F50" s="42">
        <v>158</v>
      </c>
      <c r="G50" s="43">
        <v>2306.8000000000002</v>
      </c>
      <c r="H50" s="43"/>
      <c r="I50">
        <f t="shared" si="0"/>
        <v>14.600000000000001</v>
      </c>
    </row>
    <row r="51" spans="1:9" x14ac:dyDescent="0.25">
      <c r="A51" s="40" t="s">
        <v>73</v>
      </c>
      <c r="B51" s="40" t="s">
        <v>74</v>
      </c>
      <c r="C51" s="40" t="s">
        <v>105</v>
      </c>
      <c r="D51" s="40" t="s">
        <v>2</v>
      </c>
      <c r="E51" s="40" t="s">
        <v>80</v>
      </c>
      <c r="F51" s="42">
        <v>80</v>
      </c>
      <c r="G51" s="43">
        <v>1168</v>
      </c>
      <c r="H51" s="43"/>
      <c r="I51">
        <f t="shared" si="0"/>
        <v>14.6</v>
      </c>
    </row>
    <row r="52" spans="1:9" x14ac:dyDescent="0.25">
      <c r="A52" s="40" t="s">
        <v>73</v>
      </c>
      <c r="B52" s="40" t="s">
        <v>74</v>
      </c>
      <c r="C52" s="40" t="s">
        <v>105</v>
      </c>
      <c r="D52" s="40" t="s">
        <v>2</v>
      </c>
      <c r="E52" s="40" t="s">
        <v>81</v>
      </c>
      <c r="F52" s="42">
        <v>98</v>
      </c>
      <c r="G52" s="43">
        <v>1430.8</v>
      </c>
      <c r="H52" s="43"/>
      <c r="I52">
        <f t="shared" si="0"/>
        <v>14.6</v>
      </c>
    </row>
    <row r="53" spans="1:9" x14ac:dyDescent="0.25">
      <c r="A53" s="40" t="s">
        <v>82</v>
      </c>
      <c r="B53" s="40" t="s">
        <v>83</v>
      </c>
      <c r="C53" s="40" t="s">
        <v>107</v>
      </c>
      <c r="D53" s="40" t="s">
        <v>2</v>
      </c>
      <c r="E53" s="40" t="s">
        <v>84</v>
      </c>
      <c r="F53" s="42">
        <v>116</v>
      </c>
      <c r="G53" s="43">
        <v>1693.6</v>
      </c>
      <c r="H53" s="43"/>
      <c r="I53">
        <f t="shared" si="0"/>
        <v>14.6</v>
      </c>
    </row>
    <row r="54" spans="1:9" x14ac:dyDescent="0.25">
      <c r="A54" s="40" t="s">
        <v>82</v>
      </c>
      <c r="B54" s="40" t="s">
        <v>83</v>
      </c>
      <c r="C54" s="40" t="s">
        <v>107</v>
      </c>
      <c r="D54" s="40" t="s">
        <v>2</v>
      </c>
      <c r="E54" s="40" t="s">
        <v>85</v>
      </c>
      <c r="F54" s="42">
        <v>104</v>
      </c>
      <c r="G54" s="43">
        <v>1518.4</v>
      </c>
      <c r="H54" s="43"/>
      <c r="I54">
        <f t="shared" si="0"/>
        <v>14.600000000000001</v>
      </c>
    </row>
    <row r="55" spans="1:9" x14ac:dyDescent="0.25">
      <c r="A55" s="40" t="s">
        <v>82</v>
      </c>
      <c r="B55" s="40" t="s">
        <v>83</v>
      </c>
      <c r="C55" s="40" t="s">
        <v>107</v>
      </c>
      <c r="D55" s="40" t="s">
        <v>2</v>
      </c>
      <c r="E55" s="40" t="s">
        <v>86</v>
      </c>
      <c r="F55" s="42">
        <v>128</v>
      </c>
      <c r="G55" s="43">
        <v>1868.8</v>
      </c>
      <c r="H55" s="43"/>
      <c r="I55">
        <f t="shared" si="0"/>
        <v>14.6</v>
      </c>
    </row>
    <row r="56" spans="1:9" x14ac:dyDescent="0.25">
      <c r="A56" s="40" t="s">
        <v>82</v>
      </c>
      <c r="B56" s="40" t="s">
        <v>83</v>
      </c>
      <c r="C56" s="40" t="s">
        <v>107</v>
      </c>
      <c r="D56" s="40" t="s">
        <v>2</v>
      </c>
      <c r="E56" s="40" t="s">
        <v>87</v>
      </c>
      <c r="F56" s="42">
        <v>124</v>
      </c>
      <c r="G56" s="43">
        <v>1810.4</v>
      </c>
      <c r="H56" s="43"/>
      <c r="I56">
        <f t="shared" si="0"/>
        <v>14.600000000000001</v>
      </c>
    </row>
    <row r="57" spans="1:9" x14ac:dyDescent="0.25">
      <c r="A57" s="40" t="s">
        <v>82</v>
      </c>
      <c r="B57" s="40" t="s">
        <v>83</v>
      </c>
      <c r="C57" s="40" t="s">
        <v>107</v>
      </c>
      <c r="D57" s="40" t="s">
        <v>2</v>
      </c>
      <c r="E57" s="40" t="s">
        <v>88</v>
      </c>
      <c r="F57" s="42">
        <v>84</v>
      </c>
      <c r="G57" s="43">
        <v>1226.4000000000001</v>
      </c>
      <c r="H57" s="43"/>
      <c r="I57">
        <f t="shared" si="0"/>
        <v>14.600000000000001</v>
      </c>
    </row>
    <row r="58" spans="1:9" x14ac:dyDescent="0.25">
      <c r="A58" s="40" t="s">
        <v>82</v>
      </c>
      <c r="B58" s="40" t="s">
        <v>83</v>
      </c>
      <c r="C58" s="40" t="s">
        <v>107</v>
      </c>
      <c r="D58" s="40" t="s">
        <v>2</v>
      </c>
      <c r="E58" s="40" t="s">
        <v>89</v>
      </c>
      <c r="F58" s="42">
        <v>94</v>
      </c>
      <c r="G58" s="43">
        <v>1372.4</v>
      </c>
      <c r="H58" s="43"/>
      <c r="I58">
        <f t="shared" si="0"/>
        <v>14.600000000000001</v>
      </c>
    </row>
    <row r="59" spans="1:9" x14ac:dyDescent="0.25">
      <c r="A59" s="40" t="s">
        <v>90</v>
      </c>
      <c r="B59" s="40" t="s">
        <v>91</v>
      </c>
      <c r="C59" s="40" t="s">
        <v>105</v>
      </c>
      <c r="D59" s="40" t="s">
        <v>2</v>
      </c>
      <c r="E59" s="40" t="s">
        <v>92</v>
      </c>
      <c r="F59" s="42">
        <v>140</v>
      </c>
      <c r="G59" s="43">
        <v>2044</v>
      </c>
      <c r="H59" s="43"/>
      <c r="I59">
        <f t="shared" si="0"/>
        <v>14.6</v>
      </c>
    </row>
    <row r="60" spans="1:9" x14ac:dyDescent="0.25">
      <c r="A60" s="40" t="s">
        <v>90</v>
      </c>
      <c r="B60" s="40" t="s">
        <v>91</v>
      </c>
      <c r="C60" s="40" t="s">
        <v>105</v>
      </c>
      <c r="D60" s="40" t="s">
        <v>2</v>
      </c>
      <c r="E60" s="40" t="s">
        <v>93</v>
      </c>
      <c r="F60" s="42">
        <v>154</v>
      </c>
      <c r="G60" s="43">
        <v>2248.4</v>
      </c>
      <c r="H60" s="43"/>
      <c r="I60">
        <f t="shared" si="0"/>
        <v>14.600000000000001</v>
      </c>
    </row>
    <row r="61" spans="1:9" x14ac:dyDescent="0.25">
      <c r="A61" s="40" t="s">
        <v>90</v>
      </c>
      <c r="B61" s="40" t="s">
        <v>91</v>
      </c>
      <c r="C61" s="40" t="s">
        <v>105</v>
      </c>
      <c r="D61" s="40" t="s">
        <v>2</v>
      </c>
      <c r="E61" s="40" t="s">
        <v>94</v>
      </c>
      <c r="F61" s="42">
        <v>130</v>
      </c>
      <c r="G61" s="43">
        <v>1898</v>
      </c>
      <c r="H61" s="43"/>
      <c r="I61">
        <f t="shared" si="0"/>
        <v>14.6</v>
      </c>
    </row>
    <row r="62" spans="1:9" x14ac:dyDescent="0.25">
      <c r="A62" s="40" t="s">
        <v>90</v>
      </c>
      <c r="B62" s="40" t="s">
        <v>91</v>
      </c>
      <c r="C62" s="40" t="s">
        <v>105</v>
      </c>
      <c r="D62" s="40" t="s">
        <v>2</v>
      </c>
      <c r="E62" s="40" t="s">
        <v>95</v>
      </c>
      <c r="F62" s="42">
        <v>202</v>
      </c>
      <c r="G62" s="43">
        <v>2949.2</v>
      </c>
      <c r="H62" s="43"/>
      <c r="I62">
        <f t="shared" si="0"/>
        <v>14.6</v>
      </c>
    </row>
    <row r="63" spans="1:9" x14ac:dyDescent="0.25">
      <c r="A63" s="40" t="s">
        <v>90</v>
      </c>
      <c r="B63" s="40" t="s">
        <v>91</v>
      </c>
      <c r="C63" s="40" t="s">
        <v>105</v>
      </c>
      <c r="D63" s="40" t="s">
        <v>2</v>
      </c>
      <c r="E63" s="40" t="s">
        <v>96</v>
      </c>
      <c r="F63" s="42">
        <v>144</v>
      </c>
      <c r="G63" s="43">
        <v>2102.4</v>
      </c>
      <c r="H63" s="43"/>
      <c r="I63">
        <f t="shared" si="0"/>
        <v>14.600000000000001</v>
      </c>
    </row>
    <row r="64" spans="1:9" x14ac:dyDescent="0.25">
      <c r="A64" s="40" t="s">
        <v>90</v>
      </c>
      <c r="B64" s="40" t="s">
        <v>91</v>
      </c>
      <c r="C64" s="40" t="s">
        <v>105</v>
      </c>
      <c r="D64" s="40" t="s">
        <v>2</v>
      </c>
      <c r="E64" s="40" t="s">
        <v>97</v>
      </c>
      <c r="F64" s="42">
        <v>156</v>
      </c>
      <c r="G64" s="43">
        <v>2277.6</v>
      </c>
      <c r="H64" s="43"/>
      <c r="I64">
        <f t="shared" si="0"/>
        <v>14.6</v>
      </c>
    </row>
    <row r="65" spans="1:10" x14ac:dyDescent="0.25">
      <c r="A65" s="40" t="s">
        <v>98</v>
      </c>
      <c r="B65" s="40" t="s">
        <v>99</v>
      </c>
      <c r="C65" s="40" t="s">
        <v>106</v>
      </c>
      <c r="D65" s="40" t="s">
        <v>2</v>
      </c>
      <c r="E65" s="40" t="s">
        <v>100</v>
      </c>
      <c r="F65" s="42">
        <v>70</v>
      </c>
      <c r="G65" s="43">
        <v>1022</v>
      </c>
      <c r="H65" s="43"/>
      <c r="I65">
        <f t="shared" si="0"/>
        <v>14.6</v>
      </c>
    </row>
    <row r="66" spans="1:10" x14ac:dyDescent="0.25">
      <c r="F66" s="47">
        <f>SUM(F46:F65)</f>
        <v>2454</v>
      </c>
      <c r="G66" s="45">
        <f>SUM(G46:G65)</f>
        <v>35828.400000000009</v>
      </c>
      <c r="H66" s="45"/>
      <c r="J66">
        <f>G66/F66</f>
        <v>14.600000000000003</v>
      </c>
    </row>
  </sheetData>
  <autoFilter ref="A45:V6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Hebrard</dc:creator>
  <cp:lastModifiedBy>Patrick Delaborde</cp:lastModifiedBy>
  <dcterms:created xsi:type="dcterms:W3CDTF">2017-11-27T14:07:11Z</dcterms:created>
  <dcterms:modified xsi:type="dcterms:W3CDTF">2017-12-11T17:57:54Z</dcterms:modified>
</cp:coreProperties>
</file>