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765" yWindow="330" windowWidth="20730" windowHeight="9270" activeTab="2"/>
  </bookViews>
  <sheets>
    <sheet name="TBCD VL06O" sheetId="4" r:id="rId1"/>
    <sheet name="VL06O Detail" sheetId="5" r:id="rId2"/>
    <sheet name="Liste" sheetId="1" r:id="rId3"/>
    <sheet name="Feuil2" sheetId="2" r:id="rId4"/>
    <sheet name="Feuil3" sheetId="3" r:id="rId5"/>
  </sheets>
  <definedNames>
    <definedName name="_xlnm._FilterDatabase" localSheetId="2" hidden="1">Liste!$A$1:$S$180</definedName>
  </definedNames>
  <calcPr calcId="145621"/>
  <pivotCaches>
    <pivotCache cacheId="4" r:id="rId6"/>
  </pivotCaches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2" i="1"/>
  <c r="U3" i="1"/>
  <c r="W3" i="1"/>
  <c r="U4" i="1"/>
  <c r="W4" i="1"/>
  <c r="U5" i="1"/>
  <c r="W5" i="1"/>
  <c r="U6" i="1"/>
  <c r="W6" i="1"/>
  <c r="U7" i="1"/>
  <c r="W7" i="1"/>
  <c r="U8" i="1"/>
  <c r="W8" i="1"/>
  <c r="U9" i="1"/>
  <c r="W9" i="1"/>
  <c r="U10" i="1"/>
  <c r="W10" i="1"/>
  <c r="U11" i="1"/>
  <c r="W11" i="1"/>
  <c r="U12" i="1"/>
  <c r="W12" i="1"/>
  <c r="U13" i="1"/>
  <c r="W13" i="1"/>
  <c r="U14" i="1"/>
  <c r="W14" i="1"/>
  <c r="U15" i="1"/>
  <c r="W15" i="1"/>
  <c r="U16" i="1"/>
  <c r="W16" i="1"/>
  <c r="U17" i="1"/>
  <c r="W17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5" i="1"/>
  <c r="W25" i="1"/>
  <c r="U26" i="1"/>
  <c r="W26" i="1"/>
  <c r="U27" i="1"/>
  <c r="W27" i="1"/>
  <c r="U28" i="1"/>
  <c r="W28" i="1"/>
  <c r="U29" i="1"/>
  <c r="W29" i="1"/>
  <c r="U30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/>
  <c r="W38" i="1"/>
  <c r="U39" i="1"/>
  <c r="W39" i="1"/>
  <c r="U40" i="1"/>
  <c r="W40" i="1"/>
  <c r="U41" i="1"/>
  <c r="W41" i="1"/>
  <c r="U42" i="1"/>
  <c r="W42" i="1"/>
  <c r="U43" i="1"/>
  <c r="W43" i="1"/>
  <c r="U44" i="1"/>
  <c r="W44" i="1"/>
  <c r="U45" i="1"/>
  <c r="W45" i="1"/>
  <c r="U46" i="1"/>
  <c r="W46" i="1"/>
  <c r="U47" i="1"/>
  <c r="W47" i="1"/>
  <c r="U48" i="1"/>
  <c r="W48" i="1"/>
  <c r="U49" i="1"/>
  <c r="W49" i="1"/>
  <c r="U50" i="1"/>
  <c r="W50" i="1"/>
  <c r="U51" i="1"/>
  <c r="W51" i="1"/>
  <c r="U52" i="1"/>
  <c r="W52" i="1"/>
  <c r="U53" i="1"/>
  <c r="W53" i="1"/>
  <c r="U54" i="1"/>
  <c r="W54" i="1"/>
  <c r="U55" i="1"/>
  <c r="W55" i="1"/>
  <c r="U56" i="1"/>
  <c r="W56" i="1"/>
  <c r="U57" i="1"/>
  <c r="W57" i="1"/>
  <c r="U58" i="1"/>
  <c r="W58" i="1"/>
  <c r="U59" i="1"/>
  <c r="W59" i="1"/>
  <c r="U60" i="1"/>
  <c r="W60" i="1"/>
  <c r="U61" i="1"/>
  <c r="W61" i="1"/>
  <c r="U62" i="1"/>
  <c r="W62" i="1"/>
  <c r="U63" i="1"/>
  <c r="W63" i="1"/>
  <c r="U64" i="1"/>
  <c r="W64" i="1"/>
  <c r="U65" i="1"/>
  <c r="W65" i="1"/>
  <c r="U66" i="1"/>
  <c r="W66" i="1"/>
  <c r="U67" i="1"/>
  <c r="W67" i="1"/>
  <c r="U68" i="1"/>
  <c r="W68" i="1"/>
  <c r="U69" i="1"/>
  <c r="W69" i="1"/>
  <c r="U70" i="1"/>
  <c r="W70" i="1"/>
  <c r="U71" i="1"/>
  <c r="W71" i="1"/>
  <c r="U72" i="1"/>
  <c r="W72" i="1"/>
  <c r="U73" i="1"/>
  <c r="W73" i="1"/>
  <c r="U74" i="1"/>
  <c r="W74" i="1"/>
  <c r="U75" i="1"/>
  <c r="W75" i="1"/>
  <c r="U76" i="1"/>
  <c r="W76" i="1"/>
  <c r="U77" i="1"/>
  <c r="W77" i="1"/>
  <c r="U78" i="1"/>
  <c r="W78" i="1"/>
  <c r="U79" i="1"/>
  <c r="W79" i="1"/>
  <c r="U80" i="1"/>
  <c r="W80" i="1"/>
  <c r="U81" i="1"/>
  <c r="W81" i="1"/>
  <c r="U82" i="1"/>
  <c r="W82" i="1"/>
  <c r="U83" i="1"/>
  <c r="W83" i="1"/>
  <c r="U84" i="1"/>
  <c r="W84" i="1"/>
  <c r="U85" i="1"/>
  <c r="W85" i="1"/>
  <c r="U86" i="1"/>
  <c r="W86" i="1"/>
  <c r="U87" i="1"/>
  <c r="W87" i="1"/>
  <c r="U88" i="1"/>
  <c r="W88" i="1"/>
  <c r="U89" i="1"/>
  <c r="W89" i="1"/>
  <c r="U90" i="1"/>
  <c r="W90" i="1"/>
  <c r="U91" i="1"/>
  <c r="W91" i="1"/>
  <c r="U92" i="1"/>
  <c r="W92" i="1"/>
  <c r="U93" i="1"/>
  <c r="W93" i="1"/>
  <c r="U94" i="1"/>
  <c r="W94" i="1"/>
  <c r="U95" i="1"/>
  <c r="W95" i="1"/>
  <c r="U96" i="1"/>
  <c r="W96" i="1"/>
  <c r="U97" i="1"/>
  <c r="W97" i="1"/>
  <c r="U98" i="1"/>
  <c r="W98" i="1"/>
  <c r="U99" i="1"/>
  <c r="W99" i="1"/>
  <c r="U100" i="1"/>
  <c r="W100" i="1"/>
  <c r="U101" i="1"/>
  <c r="W101" i="1"/>
  <c r="U102" i="1"/>
  <c r="W102" i="1"/>
  <c r="U103" i="1"/>
  <c r="W103" i="1"/>
  <c r="U104" i="1"/>
  <c r="W104" i="1"/>
  <c r="U105" i="1"/>
  <c r="W105" i="1"/>
  <c r="U106" i="1"/>
  <c r="W106" i="1"/>
  <c r="U107" i="1"/>
  <c r="W107" i="1"/>
  <c r="U108" i="1"/>
  <c r="W108" i="1"/>
  <c r="U109" i="1"/>
  <c r="W109" i="1"/>
  <c r="U110" i="1"/>
  <c r="W110" i="1"/>
  <c r="U111" i="1"/>
  <c r="W111" i="1"/>
  <c r="U112" i="1"/>
  <c r="W112" i="1"/>
  <c r="U113" i="1"/>
  <c r="W113" i="1"/>
  <c r="U114" i="1"/>
  <c r="W114" i="1"/>
  <c r="U115" i="1"/>
  <c r="W115" i="1"/>
  <c r="U116" i="1"/>
  <c r="W116" i="1"/>
  <c r="U117" i="1"/>
  <c r="W117" i="1"/>
  <c r="U118" i="1"/>
  <c r="W118" i="1"/>
  <c r="U119" i="1"/>
  <c r="W119" i="1"/>
  <c r="U120" i="1"/>
  <c r="W120" i="1"/>
  <c r="U121" i="1"/>
  <c r="W121" i="1"/>
  <c r="U122" i="1"/>
  <c r="W122" i="1"/>
  <c r="U123" i="1"/>
  <c r="W123" i="1"/>
  <c r="U124" i="1"/>
  <c r="W124" i="1"/>
  <c r="U125" i="1"/>
  <c r="W125" i="1"/>
  <c r="U126" i="1"/>
  <c r="W126" i="1"/>
  <c r="U127" i="1"/>
  <c r="W127" i="1"/>
  <c r="U128" i="1"/>
  <c r="W128" i="1"/>
  <c r="U129" i="1"/>
  <c r="W129" i="1"/>
  <c r="U130" i="1"/>
  <c r="W130" i="1"/>
  <c r="U131" i="1"/>
  <c r="W131" i="1"/>
  <c r="U132" i="1"/>
  <c r="W132" i="1"/>
  <c r="U133" i="1"/>
  <c r="W133" i="1"/>
  <c r="U134" i="1"/>
  <c r="W134" i="1"/>
  <c r="U135" i="1"/>
  <c r="W135" i="1"/>
  <c r="U136" i="1"/>
  <c r="W136" i="1"/>
  <c r="U137" i="1"/>
  <c r="W137" i="1"/>
  <c r="U138" i="1"/>
  <c r="W138" i="1"/>
  <c r="U139" i="1"/>
  <c r="W139" i="1"/>
  <c r="U140" i="1"/>
  <c r="W140" i="1"/>
  <c r="U141" i="1"/>
  <c r="W141" i="1"/>
  <c r="U142" i="1"/>
  <c r="W142" i="1"/>
  <c r="U143" i="1"/>
  <c r="W143" i="1"/>
  <c r="U144" i="1"/>
  <c r="W144" i="1"/>
  <c r="U145" i="1"/>
  <c r="W145" i="1"/>
  <c r="U146" i="1"/>
  <c r="W146" i="1"/>
  <c r="U147" i="1"/>
  <c r="W147" i="1"/>
  <c r="U148" i="1"/>
  <c r="W148" i="1"/>
  <c r="U149" i="1"/>
  <c r="W149" i="1"/>
  <c r="U150" i="1"/>
  <c r="W150" i="1"/>
  <c r="U151" i="1"/>
  <c r="W151" i="1"/>
  <c r="U152" i="1"/>
  <c r="W152" i="1"/>
  <c r="U153" i="1"/>
  <c r="W153" i="1"/>
  <c r="U154" i="1"/>
  <c r="W154" i="1"/>
  <c r="U155" i="1"/>
  <c r="W155" i="1"/>
  <c r="U156" i="1"/>
  <c r="W156" i="1"/>
  <c r="U157" i="1"/>
  <c r="W157" i="1"/>
  <c r="U158" i="1"/>
  <c r="W158" i="1"/>
  <c r="U159" i="1"/>
  <c r="W159" i="1"/>
  <c r="U160" i="1"/>
  <c r="W160" i="1"/>
  <c r="U161" i="1"/>
  <c r="W161" i="1"/>
  <c r="U162" i="1"/>
  <c r="W162" i="1"/>
  <c r="U163" i="1"/>
  <c r="W163" i="1"/>
  <c r="U164" i="1"/>
  <c r="W164" i="1"/>
  <c r="U165" i="1"/>
  <c r="W165" i="1"/>
  <c r="U166" i="1"/>
  <c r="W166" i="1"/>
  <c r="U167" i="1"/>
  <c r="W167" i="1"/>
  <c r="U168" i="1"/>
  <c r="W168" i="1"/>
  <c r="U169" i="1"/>
  <c r="W169" i="1"/>
  <c r="U170" i="1"/>
  <c r="W170" i="1"/>
  <c r="U171" i="1"/>
  <c r="W171" i="1"/>
  <c r="U172" i="1"/>
  <c r="W172" i="1"/>
  <c r="U173" i="1"/>
  <c r="W173" i="1"/>
  <c r="U174" i="1"/>
  <c r="W174" i="1"/>
  <c r="U175" i="1"/>
  <c r="W175" i="1"/>
  <c r="U176" i="1"/>
  <c r="W176" i="1"/>
  <c r="U177" i="1"/>
  <c r="W177" i="1"/>
  <c r="U178" i="1"/>
  <c r="W178" i="1"/>
  <c r="U179" i="1"/>
  <c r="W179" i="1"/>
  <c r="U180" i="1"/>
  <c r="W180" i="1"/>
  <c r="W2" i="1"/>
  <c r="U2" i="1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2" i="1"/>
</calcChain>
</file>

<file path=xl/sharedStrings.xml><?xml version="1.0" encoding="utf-8"?>
<sst xmlns="http://schemas.openxmlformats.org/spreadsheetml/2006/main" count="9495" uniqueCount="1287">
  <si>
    <t>NUM_OF</t>
  </si>
  <si>
    <t>JOB</t>
  </si>
  <si>
    <t>Programme</t>
  </si>
  <si>
    <t>NomClient</t>
  </si>
  <si>
    <t>ArticleBaaN</t>
  </si>
  <si>
    <t>DescriptionArticleBaaN</t>
  </si>
  <si>
    <t>ID_NUMERIC</t>
  </si>
  <si>
    <t>FAMILLE_ANA</t>
  </si>
  <si>
    <t>NAME</t>
  </si>
  <si>
    <t>TEXT-CORRIGE</t>
  </si>
  <si>
    <t>AD_VALEUR_LABO</t>
  </si>
  <si>
    <t>DifferenceTextAD_VALEUR_LABO</t>
  </si>
  <si>
    <t>NUANCE</t>
  </si>
  <si>
    <t>Article BAAN Reconstitué</t>
  </si>
  <si>
    <t>Regroupements 
Clients</t>
  </si>
  <si>
    <t>Références Clients</t>
  </si>
  <si>
    <t>Année</t>
  </si>
  <si>
    <t>Pièces / Autres</t>
  </si>
  <si>
    <t>AABW</t>
  </si>
  <si>
    <t>13-02637</t>
  </si>
  <si>
    <t>NULL</t>
  </si>
  <si>
    <t>UKAD.</t>
  </si>
  <si>
    <t>AACF</t>
  </si>
  <si>
    <t>13-02044</t>
  </si>
  <si>
    <t>AAEG</t>
  </si>
  <si>
    <t>13-09086</t>
  </si>
  <si>
    <t>AAHN</t>
  </si>
  <si>
    <t>13-17607</t>
  </si>
  <si>
    <t>AAJT</t>
  </si>
  <si>
    <t>14-03324</t>
  </si>
  <si>
    <t>AAJU</t>
  </si>
  <si>
    <t>14-02426</t>
  </si>
  <si>
    <t>AALD</t>
  </si>
  <si>
    <t>14-04917</t>
  </si>
  <si>
    <t>AATL</t>
  </si>
  <si>
    <t>14-14347</t>
  </si>
  <si>
    <t>ABBB</t>
  </si>
  <si>
    <t>15-06080</t>
  </si>
  <si>
    <t>ABCJ</t>
  </si>
  <si>
    <t>15-06381</t>
  </si>
  <si>
    <t>ABFE</t>
  </si>
  <si>
    <t>15-07613</t>
  </si>
  <si>
    <t>ABGD</t>
  </si>
  <si>
    <t>15-08755</t>
  </si>
  <si>
    <t>ABGP</t>
  </si>
  <si>
    <t>15-08324</t>
  </si>
  <si>
    <t>ABHO</t>
  </si>
  <si>
    <t>15-06321</t>
  </si>
  <si>
    <t>ABIQ</t>
  </si>
  <si>
    <t>15-08959</t>
  </si>
  <si>
    <t>ABNY</t>
  </si>
  <si>
    <t>15-12864</t>
  </si>
  <si>
    <t>ABNZ</t>
  </si>
  <si>
    <t>15-14324</t>
  </si>
  <si>
    <t>ABPK</t>
  </si>
  <si>
    <t>16-00079</t>
  </si>
  <si>
    <t>ABPL</t>
  </si>
  <si>
    <t>15-14135</t>
  </si>
  <si>
    <t>ABPM</t>
  </si>
  <si>
    <t>16-08864</t>
  </si>
  <si>
    <t>ABQM</t>
  </si>
  <si>
    <t>15-14525</t>
  </si>
  <si>
    <t>ABQU</t>
  </si>
  <si>
    <t>15-14618</t>
  </si>
  <si>
    <t>ABQX</t>
  </si>
  <si>
    <t>16-00435</t>
  </si>
  <si>
    <t>ABRB</t>
  </si>
  <si>
    <t>16-00642</t>
  </si>
  <si>
    <t>ABRR</t>
  </si>
  <si>
    <t>15-14622</t>
  </si>
  <si>
    <t>ABWT</t>
  </si>
  <si>
    <t>16-05543</t>
  </si>
  <si>
    <t>ACAD</t>
  </si>
  <si>
    <t>16-08124</t>
  </si>
  <si>
    <t>ACBP</t>
  </si>
  <si>
    <t>16-10677</t>
  </si>
  <si>
    <t>ACCE</t>
  </si>
  <si>
    <t>16-12142</t>
  </si>
  <si>
    <t>ACFC</t>
  </si>
  <si>
    <t>16-14540</t>
  </si>
  <si>
    <t>ACGO</t>
  </si>
  <si>
    <t>17-00496</t>
  </si>
  <si>
    <t>ACHF</t>
  </si>
  <si>
    <t>17-04003</t>
  </si>
  <si>
    <t>ACPW</t>
  </si>
  <si>
    <t>17-14655</t>
  </si>
  <si>
    <t>ACRI</t>
  </si>
  <si>
    <t>17-05344</t>
  </si>
  <si>
    <t>ACTX</t>
  </si>
  <si>
    <t>17-10368</t>
  </si>
  <si>
    <t>ACUJ</t>
  </si>
  <si>
    <t>17-07524</t>
  </si>
  <si>
    <t>ACWF</t>
  </si>
  <si>
    <t>17-09832</t>
  </si>
  <si>
    <t>ACZH</t>
  </si>
  <si>
    <t>18-03561</t>
  </si>
  <si>
    <t>ADJR</t>
  </si>
  <si>
    <t>18-04271</t>
  </si>
  <si>
    <t>ADKF</t>
  </si>
  <si>
    <t>18-03488</t>
  </si>
  <si>
    <t>ADLZ</t>
  </si>
  <si>
    <t>18-06743</t>
  </si>
  <si>
    <t>ADOL</t>
  </si>
  <si>
    <t>18-08195</t>
  </si>
  <si>
    <t>ADOQ</t>
  </si>
  <si>
    <t>18-08906</t>
  </si>
  <si>
    <t>ADOX</t>
  </si>
  <si>
    <t>18-08740</t>
  </si>
  <si>
    <t>ADQF</t>
  </si>
  <si>
    <t>18-08843</t>
  </si>
  <si>
    <t>ADQP</t>
  </si>
  <si>
    <t>18-09991</t>
  </si>
  <si>
    <t>ADQZ</t>
  </si>
  <si>
    <t>18-09992</t>
  </si>
  <si>
    <t>ADRZ</t>
  </si>
  <si>
    <t>18-11377</t>
  </si>
  <si>
    <t>ADSE</t>
  </si>
  <si>
    <t>18-10740</t>
  </si>
  <si>
    <t>ADSX</t>
  </si>
  <si>
    <t>18-11852</t>
  </si>
  <si>
    <t>ADTT</t>
  </si>
  <si>
    <t>18-12023</t>
  </si>
  <si>
    <t xml:space="preserve">    476109</t>
  </si>
  <si>
    <t xml:space="preserve">    467240</t>
  </si>
  <si>
    <t xml:space="preserve">    568007</t>
  </si>
  <si>
    <t xml:space="preserve">    684589</t>
  </si>
  <si>
    <t xml:space="preserve">    751577</t>
  </si>
  <si>
    <t xml:space="preserve">    737274</t>
  </si>
  <si>
    <t xml:space="preserve">    779516</t>
  </si>
  <si>
    <t xml:space="preserve">    931253</t>
  </si>
  <si>
    <t xml:space="preserve">   1037938</t>
  </si>
  <si>
    <t xml:space="preserve">   1042956</t>
  </si>
  <si>
    <t xml:space="preserve">   1063314</t>
  </si>
  <si>
    <t xml:space="preserve">   1079501</t>
  </si>
  <si>
    <t xml:space="preserve">   1073399</t>
  </si>
  <si>
    <t xml:space="preserve">   1041841</t>
  </si>
  <si>
    <t xml:space="preserve">   1082365</t>
  </si>
  <si>
    <t xml:space="preserve">   1144066</t>
  </si>
  <si>
    <t xml:space="preserve">   1173852</t>
  </si>
  <si>
    <t xml:space="preserve">   1176407</t>
  </si>
  <si>
    <t xml:space="preserve">   1176441</t>
  </si>
  <si>
    <t xml:space="preserve">   1165927</t>
  </si>
  <si>
    <t xml:space="preserve">   1329158</t>
  </si>
  <si>
    <t xml:space="preserve">   1172466</t>
  </si>
  <si>
    <t xml:space="preserve">   1173788</t>
  </si>
  <si>
    <t xml:space="preserve">   1182421</t>
  </si>
  <si>
    <t xml:space="preserve">   1186602</t>
  </si>
  <si>
    <t xml:space="preserve">   1186615</t>
  </si>
  <si>
    <t xml:space="preserve">   1173887</t>
  </si>
  <si>
    <t xml:space="preserve">   1269936</t>
  </si>
  <si>
    <t xml:space="preserve">   1316053</t>
  </si>
  <si>
    <t xml:space="preserve">   1358652</t>
  </si>
  <si>
    <t xml:space="preserve">   1397457</t>
  </si>
  <si>
    <t xml:space="preserve">   1427389</t>
  </si>
  <si>
    <t xml:space="preserve">   1436078</t>
  </si>
  <si>
    <t xml:space="preserve">   1436086</t>
  </si>
  <si>
    <t xml:space="preserve">   1436089</t>
  </si>
  <si>
    <t xml:space="preserve">   1508052</t>
  </si>
  <si>
    <t xml:space="preserve">   1667687</t>
  </si>
  <si>
    <t xml:space="preserve">   1667672</t>
  </si>
  <si>
    <t xml:space="preserve">   1540490</t>
  </si>
  <si>
    <t xml:space="preserve">   1599724</t>
  </si>
  <si>
    <t xml:space="preserve">   1552446</t>
  </si>
  <si>
    <t xml:space="preserve">   1589152</t>
  </si>
  <si>
    <t xml:space="preserve">   1750429</t>
  </si>
  <si>
    <t xml:space="preserve">   1750422</t>
  </si>
  <si>
    <t xml:space="preserve">   1750430</t>
  </si>
  <si>
    <t xml:space="preserve">   1763102</t>
  </si>
  <si>
    <t xml:space="preserve">   1765556</t>
  </si>
  <si>
    <t xml:space="preserve">   1749151</t>
  </si>
  <si>
    <t xml:space="preserve">   1806276</t>
  </si>
  <si>
    <t xml:space="preserve">   1806262</t>
  </si>
  <si>
    <t xml:space="preserve">   1806270</t>
  </si>
  <si>
    <t xml:space="preserve">   1806271</t>
  </si>
  <si>
    <t xml:space="preserve">   1806277</t>
  </si>
  <si>
    <t xml:space="preserve">   1828923</t>
  </si>
  <si>
    <t xml:space="preserve">   1828945</t>
  </si>
  <si>
    <t xml:space="preserve">   1841571</t>
  </si>
  <si>
    <t xml:space="preserve">   1841566</t>
  </si>
  <si>
    <t xml:space="preserve">   1841567</t>
  </si>
  <si>
    <t xml:space="preserve">   1838170</t>
  </si>
  <si>
    <t xml:space="preserve">   1838184</t>
  </si>
  <si>
    <t xml:space="preserve">   1838168</t>
  </si>
  <si>
    <t xml:space="preserve">   1838182</t>
  </si>
  <si>
    <t xml:space="preserve">   1838213</t>
  </si>
  <si>
    <t xml:space="preserve">   1838214</t>
  </si>
  <si>
    <t xml:space="preserve">   1840195</t>
  </si>
  <si>
    <t xml:space="preserve">   1840201</t>
  </si>
  <si>
    <t xml:space="preserve">   1840202</t>
  </si>
  <si>
    <t xml:space="preserve">   1840196</t>
  </si>
  <si>
    <t xml:space="preserve">   1861193</t>
  </si>
  <si>
    <t xml:space="preserve">   1861199</t>
  </si>
  <si>
    <t xml:space="preserve">   1861206</t>
  </si>
  <si>
    <t xml:space="preserve">   1861192</t>
  </si>
  <si>
    <t xml:space="preserve">   1861194</t>
  </si>
  <si>
    <t xml:space="preserve">   1861205</t>
  </si>
  <si>
    <t xml:space="preserve">   1861207</t>
  </si>
  <si>
    <t xml:space="preserve">   1861260</t>
  </si>
  <si>
    <t xml:space="preserve">   1861261</t>
  </si>
  <si>
    <t xml:space="preserve">   1861262</t>
  </si>
  <si>
    <t xml:space="preserve">   1861248</t>
  </si>
  <si>
    <t xml:space="preserve">   1861255</t>
  </si>
  <si>
    <t xml:space="preserve">   1861256</t>
  </si>
  <si>
    <t xml:space="preserve">   1887102</t>
  </si>
  <si>
    <t xml:space="preserve">   1887103</t>
  </si>
  <si>
    <t xml:space="preserve">   1874048</t>
  </si>
  <si>
    <t xml:space="preserve">   1874053</t>
  </si>
  <si>
    <t xml:space="preserve">   1874054</t>
  </si>
  <si>
    <t xml:space="preserve">   1874059</t>
  </si>
  <si>
    <t xml:space="preserve">   1874060</t>
  </si>
  <si>
    <t xml:space="preserve">   1874061</t>
  </si>
  <si>
    <t xml:space="preserve">   1874047</t>
  </si>
  <si>
    <t xml:space="preserve">   1874055</t>
  </si>
  <si>
    <t xml:space="preserve">   1895468</t>
  </si>
  <si>
    <t xml:space="preserve">   1895470</t>
  </si>
  <si>
    <t xml:space="preserve">   1895483</t>
  </si>
  <si>
    <t xml:space="preserve">   1895476</t>
  </si>
  <si>
    <t xml:space="preserve">   1895477</t>
  </si>
  <si>
    <t xml:space="preserve">   1895482</t>
  </si>
  <si>
    <t xml:space="preserve">   1899168</t>
  </si>
  <si>
    <t xml:space="preserve">   1899169</t>
  </si>
  <si>
    <t xml:space="preserve">   1899174</t>
  </si>
  <si>
    <t xml:space="preserve">   1899175</t>
  </si>
  <si>
    <t xml:space="preserve">   1899161</t>
  </si>
  <si>
    <t>LSG</t>
  </si>
  <si>
    <t>C</t>
  </si>
  <si>
    <t>0.034</t>
  </si>
  <si>
    <t>0</t>
  </si>
  <si>
    <t>H2</t>
  </si>
  <si>
    <t>0.0064</t>
  </si>
  <si>
    <t>Al</t>
  </si>
  <si>
    <t xml:space="preserve"> 6.30</t>
  </si>
  <si>
    <t xml:space="preserve"> 6.31</t>
  </si>
  <si>
    <t>1</t>
  </si>
  <si>
    <t>TRACTION</t>
  </si>
  <si>
    <t>Z</t>
  </si>
  <si>
    <t>22</t>
  </si>
  <si>
    <t>Conformité</t>
  </si>
  <si>
    <t>conforme</t>
  </si>
  <si>
    <t>MACRO</t>
  </si>
  <si>
    <t>non conforme</t>
  </si>
  <si>
    <t xml:space="preserve"> 6.17</t>
  </si>
  <si>
    <t xml:space="preserve"> 5.99</t>
  </si>
  <si>
    <t>Betatransus_PA</t>
  </si>
  <si>
    <t>985</t>
  </si>
  <si>
    <t>983</t>
  </si>
  <si>
    <t>0.0082</t>
  </si>
  <si>
    <t>984</t>
  </si>
  <si>
    <t>O2</t>
  </si>
  <si>
    <t>0.200</t>
  </si>
  <si>
    <t>0.201</t>
  </si>
  <si>
    <t>0.190</t>
  </si>
  <si>
    <t>0.186</t>
  </si>
  <si>
    <t>10.5</t>
  </si>
  <si>
    <t>9.50</t>
  </si>
  <si>
    <t>10</t>
  </si>
  <si>
    <t>9</t>
  </si>
  <si>
    <t>0.188</t>
  </si>
  <si>
    <t>Al éq</t>
  </si>
  <si>
    <t>8.39</t>
  </si>
  <si>
    <t>8.37</t>
  </si>
  <si>
    <t>0.180</t>
  </si>
  <si>
    <t>0.177</t>
  </si>
  <si>
    <t>0.185</t>
  </si>
  <si>
    <t>0.170</t>
  </si>
  <si>
    <t>0.167</t>
  </si>
  <si>
    <t>0.168</t>
  </si>
  <si>
    <t>0.160</t>
  </si>
  <si>
    <t>0.157</t>
  </si>
  <si>
    <t>0.166</t>
  </si>
  <si>
    <t>MICRO</t>
  </si>
  <si>
    <t>Rp0.2</t>
  </si>
  <si>
    <t>831</t>
  </si>
  <si>
    <t>825</t>
  </si>
  <si>
    <t>827</t>
  </si>
  <si>
    <t>0.156</t>
  </si>
  <si>
    <t>Température du Béta Transus</t>
  </si>
  <si>
    <t>980</t>
  </si>
  <si>
    <t>1015</t>
  </si>
  <si>
    <t>1020</t>
  </si>
  <si>
    <t>Défauts/Criques/Porosités</t>
  </si>
  <si>
    <t>fissur centrale traversante L: 10 mm</t>
  </si>
  <si>
    <t>0 Article</t>
  </si>
  <si>
    <t>UKAD</t>
  </si>
  <si>
    <t>Pas de Référence</t>
  </si>
  <si>
    <t>2013</t>
  </si>
  <si>
    <t>2014</t>
  </si>
  <si>
    <t>2015</t>
  </si>
  <si>
    <t>2016</t>
  </si>
  <si>
    <t>2017</t>
  </si>
  <si>
    <t>2018</t>
  </si>
  <si>
    <t>Autres</t>
  </si>
  <si>
    <t>LL0096164</t>
  </si>
  <si>
    <t>13-13606</t>
  </si>
  <si>
    <t>PF047469TA6VEL</t>
  </si>
  <si>
    <t>LL0096165</t>
  </si>
  <si>
    <t>13-13589</t>
  </si>
  <si>
    <t>TA6VELI*RT***EC*--*BR*55**3000</t>
  </si>
  <si>
    <t xml:space="preserve">    628827</t>
  </si>
  <si>
    <t xml:space="preserve">    628828</t>
  </si>
  <si>
    <t xml:space="preserve">    628829</t>
  </si>
  <si>
    <t xml:space="preserve">    628830</t>
  </si>
  <si>
    <t xml:space="preserve">    628832</t>
  </si>
  <si>
    <t xml:space="preserve">    628833</t>
  </si>
  <si>
    <t xml:space="preserve">    628839</t>
  </si>
  <si>
    <t xml:space="preserve">    628840</t>
  </si>
  <si>
    <t xml:space="preserve">    628841</t>
  </si>
  <si>
    <t xml:space="preserve">    628826</t>
  </si>
  <si>
    <t xml:space="preserve">    628831</t>
  </si>
  <si>
    <t xml:space="preserve">    628834</t>
  </si>
  <si>
    <t xml:space="preserve">    628627</t>
  </si>
  <si>
    <t xml:space="preserve">    628628</t>
  </si>
  <si>
    <t xml:space="preserve">    628629</t>
  </si>
  <si>
    <t xml:space="preserve">    628630</t>
  </si>
  <si>
    <t xml:space="preserve">    628636</t>
  </si>
  <si>
    <t xml:space="preserve">    628637</t>
  </si>
  <si>
    <t xml:space="preserve">    628631</t>
  </si>
  <si>
    <t xml:space="preserve">    628632</t>
  </si>
  <si>
    <t xml:space="preserve">    628635</t>
  </si>
  <si>
    <t>ETTC2 planche A</t>
  </si>
  <si>
    <t>4.0</t>
  </si>
  <si>
    <t>9.0</t>
  </si>
  <si>
    <t>10.0</t>
  </si>
  <si>
    <t>7.0</t>
  </si>
  <si>
    <t>TA6VELI</t>
  </si>
  <si>
    <t>UKTMP</t>
  </si>
  <si>
    <t>12-18116</t>
  </si>
  <si>
    <t>12-19521</t>
  </si>
  <si>
    <t>13-00318</t>
  </si>
  <si>
    <t>13-00323</t>
  </si>
  <si>
    <t>13-02482</t>
  </si>
  <si>
    <t>12-18118</t>
  </si>
  <si>
    <t>13-00845</t>
  </si>
  <si>
    <t>13-00846</t>
  </si>
  <si>
    <t>13-02479</t>
  </si>
  <si>
    <t>13-02481</t>
  </si>
  <si>
    <t>13-02484</t>
  </si>
  <si>
    <t>13-03040</t>
  </si>
  <si>
    <t>WAEY</t>
  </si>
  <si>
    <t>15-09724</t>
  </si>
  <si>
    <t>WAEZ</t>
  </si>
  <si>
    <t>15-09723</t>
  </si>
  <si>
    <t xml:space="preserve">    413011</t>
  </si>
  <si>
    <t xml:space="preserve">    431821</t>
  </si>
  <si>
    <t xml:space="preserve">    442973</t>
  </si>
  <si>
    <t xml:space="preserve">    443013</t>
  </si>
  <si>
    <t xml:space="preserve">    473660</t>
  </si>
  <si>
    <t xml:space="preserve">    413028</t>
  </si>
  <si>
    <t xml:space="preserve">    450250</t>
  </si>
  <si>
    <t xml:space="preserve">    450251</t>
  </si>
  <si>
    <t xml:space="preserve">    450258</t>
  </si>
  <si>
    <t xml:space="preserve">    473624</t>
  </si>
  <si>
    <t xml:space="preserve">    473626</t>
  </si>
  <si>
    <t xml:space="preserve">    473640</t>
  </si>
  <si>
    <t xml:space="preserve">    473677</t>
  </si>
  <si>
    <t xml:space="preserve">    482572</t>
  </si>
  <si>
    <t xml:space="preserve">   1093234</t>
  </si>
  <si>
    <t xml:space="preserve">   1093233</t>
  </si>
  <si>
    <t xml:space="preserve">   1093235</t>
  </si>
  <si>
    <t xml:space="preserve">   1093230</t>
  </si>
  <si>
    <t xml:space="preserve">   1093231</t>
  </si>
  <si>
    <t xml:space="preserve">   1093232</t>
  </si>
  <si>
    <t>0.173</t>
  </si>
  <si>
    <t>0.140</t>
  </si>
  <si>
    <t>0.139</t>
  </si>
  <si>
    <t>0.202</t>
  </si>
  <si>
    <t>0.174</t>
  </si>
  <si>
    <t>0.176</t>
  </si>
  <si>
    <t>0.178</t>
  </si>
  <si>
    <t>0.172</t>
  </si>
  <si>
    <t>0.175</t>
  </si>
  <si>
    <t>0.197</t>
  </si>
  <si>
    <t>0.0011</t>
  </si>
  <si>
    <t>0.181</t>
  </si>
  <si>
    <t>2012</t>
  </si>
  <si>
    <t>OF</t>
  </si>
  <si>
    <t>Moyenne de Date mise à disp.art</t>
  </si>
  <si>
    <t>Lot</t>
  </si>
  <si>
    <t>Désignation</t>
  </si>
  <si>
    <t>Réceptionn.marchand.</t>
  </si>
  <si>
    <t>Total</t>
  </si>
  <si>
    <t>Rond Ø220 pour Pamiers</t>
  </si>
  <si>
    <t>AD PAMIERS</t>
  </si>
  <si>
    <t>Total Rond Ø220 pour Pamiers</t>
  </si>
  <si>
    <t>Total AABW</t>
  </si>
  <si>
    <t>Rond Ø240 pour Pamiers</t>
  </si>
  <si>
    <t>Total Rond Ø240 pour Pamiers</t>
  </si>
  <si>
    <t>Total AACF</t>
  </si>
  <si>
    <t>RCS 9" DYNAMET</t>
  </si>
  <si>
    <t>DYNAMET</t>
  </si>
  <si>
    <t>Total RCS 9" DYNAMET</t>
  </si>
  <si>
    <t>Total AAEG</t>
  </si>
  <si>
    <t>Rond Ø330 pour Pamiers</t>
  </si>
  <si>
    <t>Total Rond Ø330 pour Pamiers</t>
  </si>
  <si>
    <t>Total AAHN</t>
  </si>
  <si>
    <t>Rond Ø280 pour Pamiers</t>
  </si>
  <si>
    <t>Total Rond Ø280 pour Pamiers</t>
  </si>
  <si>
    <t>Total AAJT</t>
  </si>
  <si>
    <t>Total AAJU</t>
  </si>
  <si>
    <t>Total AALD</t>
  </si>
  <si>
    <t>Total AATL</t>
  </si>
  <si>
    <t>Total ABBB</t>
  </si>
  <si>
    <t>Total ABCJ</t>
  </si>
  <si>
    <t>Rond Ø180 pour Pamiers</t>
  </si>
  <si>
    <t>UTEXAM</t>
  </si>
  <si>
    <t>Total Rond Ø180 pour Pamiers</t>
  </si>
  <si>
    <t>Total ABFE</t>
  </si>
  <si>
    <t>Rond Ø240 Béta Pamiers</t>
  </si>
  <si>
    <t>Total Rond Ø240 Béta Pamiers</t>
  </si>
  <si>
    <t>Total ABGD</t>
  </si>
  <si>
    <t>Rond Ø250 Otto Fuchs App Alphabeta</t>
  </si>
  <si>
    <t>OTTO FUCHS</t>
  </si>
  <si>
    <t>Total Rond Ø250 Otto Fuchs App Alphabeta</t>
  </si>
  <si>
    <t>Total ABGP</t>
  </si>
  <si>
    <t>Rond Ø250 ALCOA</t>
  </si>
  <si>
    <t>ALCOA</t>
  </si>
  <si>
    <t>Total Rond Ø250 ALCOA</t>
  </si>
  <si>
    <t>Total ABHO</t>
  </si>
  <si>
    <t>Total ABIQ</t>
  </si>
  <si>
    <t>Total ABNY</t>
  </si>
  <si>
    <t>Total ABNZ</t>
  </si>
  <si>
    <t>Rond Ø180 SMX Beta Pamiers</t>
  </si>
  <si>
    <t>Total Rond Ø180 SMX Beta Pamiers</t>
  </si>
  <si>
    <t>Total ABPK</t>
  </si>
  <si>
    <t>Total ABPL</t>
  </si>
  <si>
    <t>Rond Ø133 Otto Fuchs Beta</t>
  </si>
  <si>
    <t>OTTO F.</t>
  </si>
  <si>
    <t>Total Rond Ø133 Otto Fuchs Beta</t>
  </si>
  <si>
    <t>Total ABPM</t>
  </si>
  <si>
    <t>Total ABQM</t>
  </si>
  <si>
    <t>Rond Ø250 ALCOA multiple 120kg</t>
  </si>
  <si>
    <t>Total Rond Ø250 ALCOA multiple 120kg</t>
  </si>
  <si>
    <t>Rond Ø250 ALCOA x 630 lbs</t>
  </si>
  <si>
    <t>Total Rond Ø250 ALCOA x 630 lbs</t>
  </si>
  <si>
    <t>Total ABQU</t>
  </si>
  <si>
    <t>Total ABQX</t>
  </si>
  <si>
    <t>Rond Ø152 Bohler</t>
  </si>
  <si>
    <t>BOHLER LIV</t>
  </si>
  <si>
    <t>Total Rond Ø152 Bohler</t>
  </si>
  <si>
    <t>Total ABRB</t>
  </si>
  <si>
    <t>Total ABRR</t>
  </si>
  <si>
    <t>Total ABWT</t>
  </si>
  <si>
    <t>Rond Ø125 pour Pamiers</t>
  </si>
  <si>
    <t>Total Rond Ø125 pour Pamiers</t>
  </si>
  <si>
    <t>Rond Ø130 pour FdB</t>
  </si>
  <si>
    <t>FORGES</t>
  </si>
  <si>
    <t>Total Rond Ø130 pour FdB</t>
  </si>
  <si>
    <t>Total ACAD</t>
  </si>
  <si>
    <t>Total ACBP</t>
  </si>
  <si>
    <t>Plat 650x305 pour Pamiers</t>
  </si>
  <si>
    <t>Total Plat 650x305 pour Pamiers</t>
  </si>
  <si>
    <t>Total ACCE</t>
  </si>
  <si>
    <t>Rond Ø203 ALCOA BETA - 6 Barres - 188 Kg</t>
  </si>
  <si>
    <t>ARCONIC L</t>
  </si>
  <si>
    <t>Total Rond Ø203 ALCOA BETA - 6 Barres - 188 Kg</t>
  </si>
  <si>
    <t>Rond Ø203 ALCOA BETA - 8 Barres - 168 Kg</t>
  </si>
  <si>
    <t>Total Rond Ø203 ALCOA BETA - 8 Barres - 168 Kg</t>
  </si>
  <si>
    <t>Total ACFC</t>
  </si>
  <si>
    <t>Rond Ø330 pour Pamiers - DZ = 1.5 mm</t>
  </si>
  <si>
    <t>Total Rond Ø330 pour Pamiers - DZ = 1.5 mm</t>
  </si>
  <si>
    <t>Total ACGO</t>
  </si>
  <si>
    <t>UTEXAM L2</t>
  </si>
  <si>
    <t>Rond Ø240 x 510 Kg</t>
  </si>
  <si>
    <t>AD ANCIZES</t>
  </si>
  <si>
    <t>Total Rond Ø240 x 510 Kg</t>
  </si>
  <si>
    <t>Rond Ø250 ALCOA x 120 Kg</t>
  </si>
  <si>
    <t>Total Rond Ø250 ALCOA x 120 Kg</t>
  </si>
  <si>
    <t>Rond Ø250 ALCOA x 285 Kg</t>
  </si>
  <si>
    <t>Total Rond Ø250 ALCOA x 285 Kg</t>
  </si>
  <si>
    <t>Total ACHF</t>
  </si>
  <si>
    <t>Lingot TA6V  ALCOA</t>
  </si>
  <si>
    <t>UTEXAM L1</t>
  </si>
  <si>
    <t>Total Lingot TA6V  ALCOA</t>
  </si>
  <si>
    <t>Total ACPW</t>
  </si>
  <si>
    <t>Rond Ø250 OTTO FUCHS X 114,32Kg</t>
  </si>
  <si>
    <t>Total Rond Ø250 OTTO FUCHS X 114,32Kg</t>
  </si>
  <si>
    <t>Rond Ø250 OTTO FUCHS X 32,84Kg</t>
  </si>
  <si>
    <t>Total Rond Ø250 OTTO FUCHS X 32,84Kg</t>
  </si>
  <si>
    <t>Rond Ø250 OTTO FUCHS x 94,54 Kg</t>
  </si>
  <si>
    <t>Total Rond Ø250 OTTO FUCHS x 94,54 Kg</t>
  </si>
  <si>
    <t>Total ACRI</t>
  </si>
  <si>
    <t>Rond Ø250 pour FdB</t>
  </si>
  <si>
    <t>Total Rond Ø250 pour FdB</t>
  </si>
  <si>
    <t>Total ACTX</t>
  </si>
  <si>
    <t>Total ACUJ</t>
  </si>
  <si>
    <t>Total ACWF</t>
  </si>
  <si>
    <t>Lingot TA6V Structure</t>
  </si>
  <si>
    <t>Total Lingot TA6V Structure</t>
  </si>
  <si>
    <t>Rond Ø152 Bohler - Multiple 88.5 Kg</t>
  </si>
  <si>
    <t>Total Rond Ø152 Bohler - Multiple 88.5 Kg</t>
  </si>
  <si>
    <t>Total ACZH</t>
  </si>
  <si>
    <t>Rond Ø250 OTTOFUCHS BETA Lg Courante</t>
  </si>
  <si>
    <t>Total Rond Ø250 OTTOFUCHS BETA Lg Courante</t>
  </si>
  <si>
    <t>Rond Ø250 OTTOFUCHS BETA x 108,95 Kg</t>
  </si>
  <si>
    <t>Total Rond Ø250 OTTOFUCHS BETA x 108,95 Kg</t>
  </si>
  <si>
    <t>Rond Ø250 OTTOFUCHS BETA x 133,30 Kg</t>
  </si>
  <si>
    <t>Total Rond Ø250 OTTOFUCHS BETA x 133,30 Kg</t>
  </si>
  <si>
    <t>Total ADJR</t>
  </si>
  <si>
    <t>Plat WYMAN 508 x 254</t>
  </si>
  <si>
    <t>WYMAN</t>
  </si>
  <si>
    <t>Total Plat WYMAN 508 x 254</t>
  </si>
  <si>
    <t>Total ADKF</t>
  </si>
  <si>
    <t>Total ADLZ</t>
  </si>
  <si>
    <t>Rond Ø250 OTTOFUCHS BETA x 111,56 Kg</t>
  </si>
  <si>
    <t>Total Rond Ø250 OTTOFUCHS BETA x 111,56 Kg</t>
  </si>
  <si>
    <t>Rond Ø250 OTTOFUCHS BETA x 132,26 Kg</t>
  </si>
  <si>
    <t>Total Rond Ø250 OTTOFUCHS BETA x 132,26 Kg</t>
  </si>
  <si>
    <t>Total ADOL</t>
  </si>
  <si>
    <t>Total ADOQ</t>
  </si>
  <si>
    <t>Rond Ø228 Bohler</t>
  </si>
  <si>
    <t>Total Rond Ø228 Bohler</t>
  </si>
  <si>
    <t>Total ADOX</t>
  </si>
  <si>
    <t>Total ADQF</t>
  </si>
  <si>
    <t>Rond Ø170 Bohler - SMX</t>
  </si>
  <si>
    <t>Total Rond Ø170 Bohler - SMX</t>
  </si>
  <si>
    <t>Total ADQP</t>
  </si>
  <si>
    <t>Total ADQZ</t>
  </si>
  <si>
    <t>Total ADRZ</t>
  </si>
  <si>
    <t>Total ADSE</t>
  </si>
  <si>
    <t>Total ADSX</t>
  </si>
  <si>
    <t>Total ADTT</t>
  </si>
  <si>
    <t>Stub TA6V UKTMP</t>
  </si>
  <si>
    <t>CWT</t>
  </si>
  <si>
    <t>Total Stub TA6V UKTMP</t>
  </si>
  <si>
    <t>Total WAEY</t>
  </si>
  <si>
    <t>Total WAEZ</t>
  </si>
  <si>
    <t>(vide)</t>
  </si>
  <si>
    <t>Total (vide)</t>
  </si>
  <si>
    <t>Total général</t>
  </si>
  <si>
    <t>Livraison</t>
  </si>
  <si>
    <t>Poste</t>
  </si>
  <si>
    <t>Modèle de document</t>
  </si>
  <si>
    <t>Poste activité référ</t>
  </si>
  <si>
    <t>Article</t>
  </si>
  <si>
    <t>Quantité livraison</t>
  </si>
  <si>
    <t>Unité de vente</t>
  </si>
  <si>
    <t>Date mise à disp.art</t>
  </si>
  <si>
    <t>Poids total</t>
  </si>
  <si>
    <t>Unité de poids</t>
  </si>
  <si>
    <t>Volume</t>
  </si>
  <si>
    <t>Unité de volume</t>
  </si>
  <si>
    <t>80000182</t>
  </si>
  <si>
    <t>900001</t>
  </si>
  <si>
    <t>11000114</t>
  </si>
  <si>
    <t>PF05S000003</t>
  </si>
  <si>
    <t>AACF12</t>
  </si>
  <si>
    <t>KG</t>
  </si>
  <si>
    <t/>
  </si>
  <si>
    <t>900002</t>
  </si>
  <si>
    <t>AACF21</t>
  </si>
  <si>
    <t>900003</t>
  </si>
  <si>
    <t>AACF22</t>
  </si>
  <si>
    <t>900004</t>
  </si>
  <si>
    <t>AACF32</t>
  </si>
  <si>
    <t>900005</t>
  </si>
  <si>
    <t>AACF11</t>
  </si>
  <si>
    <t>900006</t>
  </si>
  <si>
    <t>AACF31</t>
  </si>
  <si>
    <t>80000245</t>
  </si>
  <si>
    <t>11000094</t>
  </si>
  <si>
    <t>PF05S000004</t>
  </si>
  <si>
    <t>AABW13</t>
  </si>
  <si>
    <t>AABW12</t>
  </si>
  <si>
    <t>80000261</t>
  </si>
  <si>
    <t>11000230</t>
  </si>
  <si>
    <t>PF05F000010</t>
  </si>
  <si>
    <t>AAEG21</t>
  </si>
  <si>
    <t>AAEG22</t>
  </si>
  <si>
    <t>AAEG13</t>
  </si>
  <si>
    <t>900008</t>
  </si>
  <si>
    <t>AAEG12</t>
  </si>
  <si>
    <t>900010</t>
  </si>
  <si>
    <t>AAEG11</t>
  </si>
  <si>
    <t>80000272</t>
  </si>
  <si>
    <t>11000095</t>
  </si>
  <si>
    <t>AABW11</t>
  </si>
  <si>
    <t>AABW22</t>
  </si>
  <si>
    <t>AABW21</t>
  </si>
  <si>
    <t>80000304</t>
  </si>
  <si>
    <t>11000096</t>
  </si>
  <si>
    <t>AABW32</t>
  </si>
  <si>
    <t>AABW31</t>
  </si>
  <si>
    <t>AABW23</t>
  </si>
  <si>
    <t>80000330</t>
  </si>
  <si>
    <t>11000329</t>
  </si>
  <si>
    <t>AABW33</t>
  </si>
  <si>
    <t>80000498</t>
  </si>
  <si>
    <t>11000237</t>
  </si>
  <si>
    <t>PF05S000001</t>
  </si>
  <si>
    <t>AAHN22</t>
  </si>
  <si>
    <t>AAHN11</t>
  </si>
  <si>
    <t>AAHN21</t>
  </si>
  <si>
    <t>80000500</t>
  </si>
  <si>
    <t>20</t>
  </si>
  <si>
    <t>AAHN12</t>
  </si>
  <si>
    <t>80000653</t>
  </si>
  <si>
    <t>11000299</t>
  </si>
  <si>
    <t>PF05S000002</t>
  </si>
  <si>
    <t>AAJT22</t>
  </si>
  <si>
    <t>AAJT31</t>
  </si>
  <si>
    <t>AAJT32</t>
  </si>
  <si>
    <t>80000655</t>
  </si>
  <si>
    <t>11000475</t>
  </si>
  <si>
    <t>AAJT21</t>
  </si>
  <si>
    <t>AAJT12</t>
  </si>
  <si>
    <t>AAJT11</t>
  </si>
  <si>
    <t>80000664</t>
  </si>
  <si>
    <t>11000261</t>
  </si>
  <si>
    <t>40</t>
  </si>
  <si>
    <t>AAJU22</t>
  </si>
  <si>
    <t>AAJU12</t>
  </si>
  <si>
    <t>AAJU21</t>
  </si>
  <si>
    <t>AAJU11</t>
  </si>
  <si>
    <t>AAJU32</t>
  </si>
  <si>
    <t>AAJU31</t>
  </si>
  <si>
    <t>80000746</t>
  </si>
  <si>
    <t>11000459</t>
  </si>
  <si>
    <t>AALD12</t>
  </si>
  <si>
    <t>AALD31</t>
  </si>
  <si>
    <t>AALD21</t>
  </si>
  <si>
    <t>AALD22</t>
  </si>
  <si>
    <t>AALD11</t>
  </si>
  <si>
    <t>AALD32</t>
  </si>
  <si>
    <t>80001173</t>
  </si>
  <si>
    <t>11000601</t>
  </si>
  <si>
    <t>AATL12</t>
  </si>
  <si>
    <t>AATL21</t>
  </si>
  <si>
    <t>AATL22</t>
  </si>
  <si>
    <t>AATL31</t>
  </si>
  <si>
    <t>AATL32</t>
  </si>
  <si>
    <t>AATL11</t>
  </si>
  <si>
    <t>80001428</t>
  </si>
  <si>
    <t>11000649</t>
  </si>
  <si>
    <t>ABBB12</t>
  </si>
  <si>
    <t>ABBB21</t>
  </si>
  <si>
    <t>ABBB22</t>
  </si>
  <si>
    <t>ABBB11</t>
  </si>
  <si>
    <t>80001477</t>
  </si>
  <si>
    <t>11000689</t>
  </si>
  <si>
    <t>ABCJ11</t>
  </si>
  <si>
    <t>ABCJ22</t>
  </si>
  <si>
    <t>ABCJ21</t>
  </si>
  <si>
    <t>ABCJ12</t>
  </si>
  <si>
    <t>80001483</t>
  </si>
  <si>
    <t>11000530</t>
  </si>
  <si>
    <t>PF05S000080</t>
  </si>
  <si>
    <t>ABHO12</t>
  </si>
  <si>
    <t>ABHO21</t>
  </si>
  <si>
    <t>ABHO22</t>
  </si>
  <si>
    <t>ABHO31</t>
  </si>
  <si>
    <t>ABHO11</t>
  </si>
  <si>
    <t>ABHO32</t>
  </si>
  <si>
    <t>80001539</t>
  </si>
  <si>
    <t>12000006</t>
  </si>
  <si>
    <t>PF05S000006</t>
  </si>
  <si>
    <t>ABFE31</t>
  </si>
  <si>
    <t>ABFE32</t>
  </si>
  <si>
    <t>ABFE12</t>
  </si>
  <si>
    <t>ABFE13</t>
  </si>
  <si>
    <t>ABFE21</t>
  </si>
  <si>
    <t>ABFE11</t>
  </si>
  <si>
    <t>900007</t>
  </si>
  <si>
    <t>ABFE23</t>
  </si>
  <si>
    <t>ABFE33</t>
  </si>
  <si>
    <t>900009</t>
  </si>
  <si>
    <t>ABFE222</t>
  </si>
  <si>
    <t>ABFE221</t>
  </si>
  <si>
    <t>80001541</t>
  </si>
  <si>
    <t>11000512</t>
  </si>
  <si>
    <t>PF05S000053</t>
  </si>
  <si>
    <t>ABGP12</t>
  </si>
  <si>
    <t>ABGP22</t>
  </si>
  <si>
    <t>ABGP21</t>
  </si>
  <si>
    <t>ABGP31</t>
  </si>
  <si>
    <t>ABGP11</t>
  </si>
  <si>
    <t>ABGP32</t>
  </si>
  <si>
    <t>80001646</t>
  </si>
  <si>
    <t>11000796</t>
  </si>
  <si>
    <t>PF05S000024</t>
  </si>
  <si>
    <t>ABGD12</t>
  </si>
  <si>
    <t>ABGD31</t>
  </si>
  <si>
    <t>ABGD22</t>
  </si>
  <si>
    <t>ABGD21</t>
  </si>
  <si>
    <t>ABGD11</t>
  </si>
  <si>
    <t>ABGD32</t>
  </si>
  <si>
    <t>80001684</t>
  </si>
  <si>
    <t>11000990</t>
  </si>
  <si>
    <t>PF05UK00001</t>
  </si>
  <si>
    <t>WAEY11</t>
  </si>
  <si>
    <t>PCE</t>
  </si>
  <si>
    <t>WAEY12</t>
  </si>
  <si>
    <t>WAEY21</t>
  </si>
  <si>
    <t>WAEY22</t>
  </si>
  <si>
    <t>80001685</t>
  </si>
  <si>
    <t>WAEZ11</t>
  </si>
  <si>
    <t>WAEZ12</t>
  </si>
  <si>
    <t>WAEZ21</t>
  </si>
  <si>
    <t>WAEZ22</t>
  </si>
  <si>
    <t>80001687</t>
  </si>
  <si>
    <t>11000680</t>
  </si>
  <si>
    <t>30</t>
  </si>
  <si>
    <t>ABIQ22</t>
  </si>
  <si>
    <t>ABIQ21</t>
  </si>
  <si>
    <t>ABIQ12</t>
  </si>
  <si>
    <t>ABIQ31</t>
  </si>
  <si>
    <t>ABIQ11</t>
  </si>
  <si>
    <t>ABIQ32</t>
  </si>
  <si>
    <t>80001832</t>
  </si>
  <si>
    <t>11000852</t>
  </si>
  <si>
    <t>PF05S000028</t>
  </si>
  <si>
    <t>ABPL13</t>
  </si>
  <si>
    <t>ABPL23</t>
  </si>
  <si>
    <t>ABPL11</t>
  </si>
  <si>
    <t>ABPL32</t>
  </si>
  <si>
    <t>ABPL33</t>
  </si>
  <si>
    <t>ABPL12</t>
  </si>
  <si>
    <t>ABPL21</t>
  </si>
  <si>
    <t>80001880</t>
  </si>
  <si>
    <t>11000726</t>
  </si>
  <si>
    <t>ABNY12</t>
  </si>
  <si>
    <t>ABNY31</t>
  </si>
  <si>
    <t>ABNY32</t>
  </si>
  <si>
    <t>ABNY21</t>
  </si>
  <si>
    <t>ABNY22</t>
  </si>
  <si>
    <t>ABNY11</t>
  </si>
  <si>
    <t>80001899</t>
  </si>
  <si>
    <t>11001028</t>
  </si>
  <si>
    <t>ABRR232</t>
  </si>
  <si>
    <t>ABRR112</t>
  </si>
  <si>
    <t>ABRR212</t>
  </si>
  <si>
    <t>80001904</t>
  </si>
  <si>
    <t>11000913</t>
  </si>
  <si>
    <t>ABPK13</t>
  </si>
  <si>
    <t>ABPK23</t>
  </si>
  <si>
    <t>ABPK31</t>
  </si>
  <si>
    <t>ABPK22</t>
  </si>
  <si>
    <t>ABPK32</t>
  </si>
  <si>
    <t>ABPK33</t>
  </si>
  <si>
    <t>ABPK12</t>
  </si>
  <si>
    <t>ABPK21</t>
  </si>
  <si>
    <t>ABPK11</t>
  </si>
  <si>
    <t>80001933</t>
  </si>
  <si>
    <t>11001058</t>
  </si>
  <si>
    <t>PF05S000082</t>
  </si>
  <si>
    <t>ABRR121</t>
  </si>
  <si>
    <t>ABRR131</t>
  </si>
  <si>
    <t>ABRR111</t>
  </si>
  <si>
    <t>ABRR211</t>
  </si>
  <si>
    <t>ABRR221</t>
  </si>
  <si>
    <t>ABRR231</t>
  </si>
  <si>
    <t>80001934</t>
  </si>
  <si>
    <t>11001057</t>
  </si>
  <si>
    <t>ABQU321</t>
  </si>
  <si>
    <t>ABQU111</t>
  </si>
  <si>
    <t>80001936</t>
  </si>
  <si>
    <t>11001029</t>
  </si>
  <si>
    <t>ABQU12</t>
  </si>
  <si>
    <t>ABQU22</t>
  </si>
  <si>
    <t>ABQU212</t>
  </si>
  <si>
    <t>ABRR122</t>
  </si>
  <si>
    <t>ABRR133</t>
  </si>
  <si>
    <t>ABRR132</t>
  </si>
  <si>
    <t>80001937</t>
  </si>
  <si>
    <t>11001060</t>
  </si>
  <si>
    <t>ABQU31</t>
  </si>
  <si>
    <t>80001938</t>
  </si>
  <si>
    <t>11001035</t>
  </si>
  <si>
    <t>ABQU211</t>
  </si>
  <si>
    <t>80001939</t>
  </si>
  <si>
    <t>11001030</t>
  </si>
  <si>
    <t>ABQU112</t>
  </si>
  <si>
    <t>ABQU322</t>
  </si>
  <si>
    <t>ABRR222</t>
  </si>
  <si>
    <t>80001946</t>
  </si>
  <si>
    <t>11000727</t>
  </si>
  <si>
    <t>ABQM12</t>
  </si>
  <si>
    <t>ABQM31</t>
  </si>
  <si>
    <t>ABQM11</t>
  </si>
  <si>
    <t>ABQM21</t>
  </si>
  <si>
    <t>ABQM22</t>
  </si>
  <si>
    <t>ABQM32</t>
  </si>
  <si>
    <t>80001948</t>
  </si>
  <si>
    <t>11000917</t>
  </si>
  <si>
    <t>ABQX23</t>
  </si>
  <si>
    <t>ABQX33</t>
  </si>
  <si>
    <t>ABQX13</t>
  </si>
  <si>
    <t>ABQX11</t>
  </si>
  <si>
    <t>ABQX32</t>
  </si>
  <si>
    <t>ABQX12</t>
  </si>
  <si>
    <t>ABQX22</t>
  </si>
  <si>
    <t>ABQX21</t>
  </si>
  <si>
    <t>ABQX31</t>
  </si>
  <si>
    <t>80001951</t>
  </si>
  <si>
    <t>11000794</t>
  </si>
  <si>
    <t>ABNZ12</t>
  </si>
  <si>
    <t>ABNZ31</t>
  </si>
  <si>
    <t>ABNZ22</t>
  </si>
  <si>
    <t>ABNZ21</t>
  </si>
  <si>
    <t>ABNZ11</t>
  </si>
  <si>
    <t>ABNZ321</t>
  </si>
  <si>
    <t>ABNZ322</t>
  </si>
  <si>
    <t>80002036</t>
  </si>
  <si>
    <t>11000833</t>
  </si>
  <si>
    <t>PF05S000060</t>
  </si>
  <si>
    <t>ABRB222</t>
  </si>
  <si>
    <t>ABRB312</t>
  </si>
  <si>
    <t>ABRB211</t>
  </si>
  <si>
    <t>ABRB322</t>
  </si>
  <si>
    <t>80002061</t>
  </si>
  <si>
    <t>11000919</t>
  </si>
  <si>
    <t>ABPL31</t>
  </si>
  <si>
    <t>ABPL22</t>
  </si>
  <si>
    <t>80002099</t>
  </si>
  <si>
    <t>11000832</t>
  </si>
  <si>
    <t>ABRB112</t>
  </si>
  <si>
    <t>ABRB122</t>
  </si>
  <si>
    <t>ABRB111</t>
  </si>
  <si>
    <t>ABRB221</t>
  </si>
  <si>
    <t>ABRB311</t>
  </si>
  <si>
    <t>ABRB121</t>
  </si>
  <si>
    <t>ABRB321</t>
  </si>
  <si>
    <t>80002101</t>
  </si>
  <si>
    <t>ABRB212</t>
  </si>
  <si>
    <t>80002149</t>
  </si>
  <si>
    <t>11001101</t>
  </si>
  <si>
    <t>ABWT12</t>
  </si>
  <si>
    <t>ABWT21</t>
  </si>
  <si>
    <t>ABWT11</t>
  </si>
  <si>
    <t>ABWT22</t>
  </si>
  <si>
    <t>80002264</t>
  </si>
  <si>
    <t>11001076</t>
  </si>
  <si>
    <t>80002370</t>
  </si>
  <si>
    <t>11000886</t>
  </si>
  <si>
    <t>PF05S000009</t>
  </si>
  <si>
    <t>ACAD1222</t>
  </si>
  <si>
    <t>ACAD1212</t>
  </si>
  <si>
    <t>ACAD1221</t>
  </si>
  <si>
    <t>ACAD1121</t>
  </si>
  <si>
    <t>ACAD1122</t>
  </si>
  <si>
    <t>ACAD2111</t>
  </si>
  <si>
    <t>ACAD2121</t>
  </si>
  <si>
    <t>ACAD2112</t>
  </si>
  <si>
    <t>ACAD1112</t>
  </si>
  <si>
    <t>ACAD1211</t>
  </si>
  <si>
    <t>900011</t>
  </si>
  <si>
    <t>ACAD2122</t>
  </si>
  <si>
    <t>900012</t>
  </si>
  <si>
    <t>ACAD1111</t>
  </si>
  <si>
    <t>80002413</t>
  </si>
  <si>
    <t>11000838</t>
  </si>
  <si>
    <t>PF05S000073</t>
  </si>
  <si>
    <t>ACAD3122</t>
  </si>
  <si>
    <t>ACAD3111</t>
  </si>
  <si>
    <t>ACAD2212</t>
  </si>
  <si>
    <t>ACAD3112</t>
  </si>
  <si>
    <t>ACAD3211</t>
  </si>
  <si>
    <t>ACAD2221</t>
  </si>
  <si>
    <t>ACAD2222</t>
  </si>
  <si>
    <t>ACAD3121</t>
  </si>
  <si>
    <t>ACAD3212</t>
  </si>
  <si>
    <t>ACAD2211</t>
  </si>
  <si>
    <t>ACAD3221</t>
  </si>
  <si>
    <t>ACAD3222</t>
  </si>
  <si>
    <t>80002424</t>
  </si>
  <si>
    <t>11001017</t>
  </si>
  <si>
    <t>80</t>
  </si>
  <si>
    <t>PF05B000006</t>
  </si>
  <si>
    <t>ABPM1311</t>
  </si>
  <si>
    <t>ABPM1312</t>
  </si>
  <si>
    <t>ABPM1322</t>
  </si>
  <si>
    <t>ABPM1331</t>
  </si>
  <si>
    <t>ABPM2111</t>
  </si>
  <si>
    <t>ABPM2112</t>
  </si>
  <si>
    <t>ABPM2121</t>
  </si>
  <si>
    <t>ABPM2211</t>
  </si>
  <si>
    <t>ABPM2212</t>
  </si>
  <si>
    <t>ABPM2221</t>
  </si>
  <si>
    <t>ABPM2222</t>
  </si>
  <si>
    <t>ABPM2311</t>
  </si>
  <si>
    <t>900013</t>
  </si>
  <si>
    <t>ABPM2312</t>
  </si>
  <si>
    <t>900014</t>
  </si>
  <si>
    <t>ABPM2321</t>
  </si>
  <si>
    <t>900015</t>
  </si>
  <si>
    <t>ABPM2322</t>
  </si>
  <si>
    <t>900016</t>
  </si>
  <si>
    <t>ABPM1321</t>
  </si>
  <si>
    <t>900017</t>
  </si>
  <si>
    <t>ABPM2122</t>
  </si>
  <si>
    <t>80002444</t>
  </si>
  <si>
    <t>11000902</t>
  </si>
  <si>
    <t>ACBP1</t>
  </si>
  <si>
    <t>ACBP2</t>
  </si>
  <si>
    <t>ACBP3</t>
  </si>
  <si>
    <t>80002531</t>
  </si>
  <si>
    <t>11001253</t>
  </si>
  <si>
    <t>PF05S000022</t>
  </si>
  <si>
    <t>ACCE1</t>
  </si>
  <si>
    <t>ACCE2</t>
  </si>
  <si>
    <t>80002572</t>
  </si>
  <si>
    <t>900074</t>
  </si>
  <si>
    <t>11001492</t>
  </si>
  <si>
    <t>LI05AL00001</t>
  </si>
  <si>
    <t>80002725</t>
  </si>
  <si>
    <t>11001403</t>
  </si>
  <si>
    <t>ACGO11</t>
  </si>
  <si>
    <t>ACGO12</t>
  </si>
  <si>
    <t>80002726</t>
  </si>
  <si>
    <t>PF05PA00001</t>
  </si>
  <si>
    <t>ACGO21</t>
  </si>
  <si>
    <t>ACGO31</t>
  </si>
  <si>
    <t>ACGO22</t>
  </si>
  <si>
    <t>ACGO32</t>
  </si>
  <si>
    <t>80002832</t>
  </si>
  <si>
    <t>11001387</t>
  </si>
  <si>
    <t>PF05B000301</t>
  </si>
  <si>
    <t>ACFC22</t>
  </si>
  <si>
    <t>ACFC11</t>
  </si>
  <si>
    <t>ACFC141</t>
  </si>
  <si>
    <t>ACFC2111</t>
  </si>
  <si>
    <t>80002833</t>
  </si>
  <si>
    <t>11001467</t>
  </si>
  <si>
    <t>ACFC23</t>
  </si>
  <si>
    <t>ACFC24</t>
  </si>
  <si>
    <t>ACFC212</t>
  </si>
  <si>
    <t>80002834</t>
  </si>
  <si>
    <t>11001386</t>
  </si>
  <si>
    <t>PF05B000300</t>
  </si>
  <si>
    <t>ACFC12</t>
  </si>
  <si>
    <t>ACFC13</t>
  </si>
  <si>
    <t>ACFC142</t>
  </si>
  <si>
    <t>80002946</t>
  </si>
  <si>
    <t>11001453</t>
  </si>
  <si>
    <t>ACHF21</t>
  </si>
  <si>
    <t>ACHF22</t>
  </si>
  <si>
    <t>ACHF12</t>
  </si>
  <si>
    <t>ACHF112</t>
  </si>
  <si>
    <t>ACHF132</t>
  </si>
  <si>
    <t>80002947</t>
  </si>
  <si>
    <t>11001447</t>
  </si>
  <si>
    <t>ACHF111</t>
  </si>
  <si>
    <t>ACHF131</t>
  </si>
  <si>
    <t>ACHF133</t>
  </si>
  <si>
    <t>80003007</t>
  </si>
  <si>
    <t>11001364</t>
  </si>
  <si>
    <t>PF05S000038</t>
  </si>
  <si>
    <t>ACHF231</t>
  </si>
  <si>
    <t>80003117</t>
  </si>
  <si>
    <t>11001432</t>
  </si>
  <si>
    <t>ACUJ1</t>
  </si>
  <si>
    <t>ACUJ2</t>
  </si>
  <si>
    <t>80003144</t>
  </si>
  <si>
    <t>12000021</t>
  </si>
  <si>
    <t>LI05S000001</t>
  </si>
  <si>
    <t>80003216</t>
  </si>
  <si>
    <t>11001362</t>
  </si>
  <si>
    <t>100</t>
  </si>
  <si>
    <t>PF05S000501</t>
  </si>
  <si>
    <t>ACRI231</t>
  </si>
  <si>
    <t>ACRI131</t>
  </si>
  <si>
    <t>ACRI121</t>
  </si>
  <si>
    <t>ACRI211</t>
  </si>
  <si>
    <t>ACRI111</t>
  </si>
  <si>
    <t>80003217</t>
  </si>
  <si>
    <t>11001358</t>
  </si>
  <si>
    <t>120</t>
  </si>
  <si>
    <t>PF05S000502</t>
  </si>
  <si>
    <t>ACRI132</t>
  </si>
  <si>
    <t>80003218</t>
  </si>
  <si>
    <t>11001340</t>
  </si>
  <si>
    <t>50</t>
  </si>
  <si>
    <t>PF05S000503</t>
  </si>
  <si>
    <t>ACRI22</t>
  </si>
  <si>
    <t>ACRI122</t>
  </si>
  <si>
    <t>ACRI212</t>
  </si>
  <si>
    <t>ACRI112</t>
  </si>
  <si>
    <t>ACRI232</t>
  </si>
  <si>
    <t>80003325</t>
  </si>
  <si>
    <t>11001361</t>
  </si>
  <si>
    <t>60</t>
  </si>
  <si>
    <t>ACWF131</t>
  </si>
  <si>
    <t>ACWF221</t>
  </si>
  <si>
    <t>ACWF241</t>
  </si>
  <si>
    <t>ACWF141</t>
  </si>
  <si>
    <t>ACWF121</t>
  </si>
  <si>
    <t>ACWF211</t>
  </si>
  <si>
    <t>ACWF231</t>
  </si>
  <si>
    <t>80003326</t>
  </si>
  <si>
    <t>ACWF1221</t>
  </si>
  <si>
    <t>ACWF132</t>
  </si>
  <si>
    <t>ACWF142</t>
  </si>
  <si>
    <t>ACWF222</t>
  </si>
  <si>
    <t>ACWF232</t>
  </si>
  <si>
    <t>80003360</t>
  </si>
  <si>
    <t>11001294</t>
  </si>
  <si>
    <t>PF05S000071</t>
  </si>
  <si>
    <t>ACTX12</t>
  </si>
  <si>
    <t>ACTX23</t>
  </si>
  <si>
    <t>ACTX131</t>
  </si>
  <si>
    <t>80003387</t>
  </si>
  <si>
    <t>12000016</t>
  </si>
  <si>
    <t>90</t>
  </si>
  <si>
    <t>ACTX22</t>
  </si>
  <si>
    <t>ACTX11</t>
  </si>
  <si>
    <t>ACTX21</t>
  </si>
  <si>
    <t>80003726</t>
  </si>
  <si>
    <t>900021</t>
  </si>
  <si>
    <t>12000024</t>
  </si>
  <si>
    <t>ACHF232</t>
  </si>
  <si>
    <t>80003793</t>
  </si>
  <si>
    <t>11001477</t>
  </si>
  <si>
    <t>ACPW23</t>
  </si>
  <si>
    <t>ACPW13</t>
  </si>
  <si>
    <t>80003794</t>
  </si>
  <si>
    <t>11001479</t>
  </si>
  <si>
    <t>ACPW222</t>
  </si>
  <si>
    <t>ACPW122</t>
  </si>
  <si>
    <t>ACPW112</t>
  </si>
  <si>
    <t>80003795</t>
  </si>
  <si>
    <t>11001486</t>
  </si>
  <si>
    <t>ACPW21</t>
  </si>
  <si>
    <t>ACPW111</t>
  </si>
  <si>
    <t>ACPW121</t>
  </si>
  <si>
    <t>ACPW221</t>
  </si>
  <si>
    <t>80004167</t>
  </si>
  <si>
    <t>12000031</t>
  </si>
  <si>
    <t>PF05S000068</t>
  </si>
  <si>
    <t>Rond Ø152 BOHLER</t>
  </si>
  <si>
    <t>ACZH14</t>
  </si>
  <si>
    <t>ACZH23</t>
  </si>
  <si>
    <t>ACZH242</t>
  </si>
  <si>
    <t>ACZH22</t>
  </si>
  <si>
    <t>ACZH33</t>
  </si>
  <si>
    <t>ACZH12</t>
  </si>
  <si>
    <t>ACZH13</t>
  </si>
  <si>
    <t>ACZH212</t>
  </si>
  <si>
    <t>ACZH322</t>
  </si>
  <si>
    <t>ACZH342</t>
  </si>
  <si>
    <t>ACZH112</t>
  </si>
  <si>
    <t>ACZH312</t>
  </si>
  <si>
    <t>80004171</t>
  </si>
  <si>
    <t>11001647</t>
  </si>
  <si>
    <t>230</t>
  </si>
  <si>
    <t>PF05B000018</t>
  </si>
  <si>
    <t>ADJR121</t>
  </si>
  <si>
    <t>ADJR221</t>
  </si>
  <si>
    <t>ADJR231</t>
  </si>
  <si>
    <t>ADJR111</t>
  </si>
  <si>
    <t>ADJR131</t>
  </si>
  <si>
    <t>80004189</t>
  </si>
  <si>
    <t>11001016</t>
  </si>
  <si>
    <t>150</t>
  </si>
  <si>
    <t>PF05S000200</t>
  </si>
  <si>
    <t>ADKF11</t>
  </si>
  <si>
    <t>ADKF22</t>
  </si>
  <si>
    <t>ADKF21</t>
  </si>
  <si>
    <t>ADKF12</t>
  </si>
  <si>
    <t>80004192</t>
  </si>
  <si>
    <t>12000033</t>
  </si>
  <si>
    <t>PF05B000014</t>
  </si>
  <si>
    <t>ADJR21</t>
  </si>
  <si>
    <t>ADJR132</t>
  </si>
  <si>
    <t>ADJR112</t>
  </si>
  <si>
    <t>ADJR232</t>
  </si>
  <si>
    <t>ADJR222</t>
  </si>
  <si>
    <t>ADJR122</t>
  </si>
  <si>
    <t>80004229</t>
  </si>
  <si>
    <t>110</t>
  </si>
  <si>
    <t>PF05B000016</t>
  </si>
  <si>
    <t>80004361</t>
  </si>
  <si>
    <t>11001625</t>
  </si>
  <si>
    <t>80004438</t>
  </si>
  <si>
    <t>ADLZ24</t>
  </si>
  <si>
    <t>ADLZ13</t>
  </si>
  <si>
    <t>ADLZ23</t>
  </si>
  <si>
    <t>ADLZ31</t>
  </si>
  <si>
    <t>ADLZ32</t>
  </si>
  <si>
    <t>ADLZ34</t>
  </si>
  <si>
    <t>ADLZ33</t>
  </si>
  <si>
    <t>80004509</t>
  </si>
  <si>
    <t>ADLZ21</t>
  </si>
  <si>
    <t>ADLZ14</t>
  </si>
  <si>
    <t>ADLZ22</t>
  </si>
  <si>
    <t>ADLZ12</t>
  </si>
  <si>
    <t>ADLZ11</t>
  </si>
  <si>
    <t>80004577</t>
  </si>
  <si>
    <t>12000037</t>
  </si>
  <si>
    <t>70</t>
  </si>
  <si>
    <t>PF05S000061</t>
  </si>
  <si>
    <t>ADOX31</t>
  </si>
  <si>
    <t>ADOX12</t>
  </si>
  <si>
    <t>ADOX21</t>
  </si>
  <si>
    <t>ADOX22</t>
  </si>
  <si>
    <t>ADOX32</t>
  </si>
  <si>
    <t>80004585</t>
  </si>
  <si>
    <t>ADQF12</t>
  </si>
  <si>
    <t>ADQF14</t>
  </si>
  <si>
    <t>ADQF32</t>
  </si>
  <si>
    <t>ADQF13</t>
  </si>
  <si>
    <t>ADQF22</t>
  </si>
  <si>
    <t>ADQF24</t>
  </si>
  <si>
    <t>ADQF21</t>
  </si>
  <si>
    <t>ADQF23</t>
  </si>
  <si>
    <t>ADQF31</t>
  </si>
  <si>
    <t>ADQF11</t>
  </si>
  <si>
    <t>ADQF33</t>
  </si>
  <si>
    <t>ADQF34</t>
  </si>
  <si>
    <t>80004589</t>
  </si>
  <si>
    <t>ADOL22</t>
  </si>
  <si>
    <t>ADOL131</t>
  </si>
  <si>
    <t>ADOL111</t>
  </si>
  <si>
    <t>ADOL211</t>
  </si>
  <si>
    <t>ADOL231</t>
  </si>
  <si>
    <t>ADOL122</t>
  </si>
  <si>
    <t>ADOL121</t>
  </si>
  <si>
    <t>ADOL212</t>
  </si>
  <si>
    <t>ADOL112</t>
  </si>
  <si>
    <t>ADOL132</t>
  </si>
  <si>
    <t>ADOL232</t>
  </si>
  <si>
    <t>80004602</t>
  </si>
  <si>
    <t>PF05B000015</t>
  </si>
  <si>
    <t>80004610</t>
  </si>
  <si>
    <t>240</t>
  </si>
  <si>
    <t>80004626</t>
  </si>
  <si>
    <t>ADOX112</t>
  </si>
  <si>
    <t>ADOX111</t>
  </si>
  <si>
    <t>80004628</t>
  </si>
  <si>
    <t>11001643</t>
  </si>
  <si>
    <t>PF05B000009</t>
  </si>
  <si>
    <t>80004652</t>
  </si>
  <si>
    <t>ADOQ12</t>
  </si>
  <si>
    <t>ADOQ14</t>
  </si>
  <si>
    <t>ADOQ22</t>
  </si>
  <si>
    <t>ADOQ33</t>
  </si>
  <si>
    <t>ADOQ23</t>
  </si>
  <si>
    <t>ADOQ24</t>
  </si>
  <si>
    <t>ADOQ32</t>
  </si>
  <si>
    <t>ADOQ13</t>
  </si>
  <si>
    <t>ADOQ31</t>
  </si>
  <si>
    <t>ADOQ21</t>
  </si>
  <si>
    <t>ADOQ11</t>
  </si>
  <si>
    <t>ADOQ34</t>
  </si>
  <si>
    <t>80004665</t>
  </si>
  <si>
    <t>11001611</t>
  </si>
  <si>
    <t>80004694</t>
  </si>
  <si>
    <t>12000039</t>
  </si>
  <si>
    <t>PF05S000067</t>
  </si>
  <si>
    <t>ADQP12</t>
  </si>
  <si>
    <t>ADQP21</t>
  </si>
  <si>
    <t>ADQP22</t>
  </si>
  <si>
    <t>ADQP13</t>
  </si>
  <si>
    <t>ADQP32</t>
  </si>
  <si>
    <t>ADQP11</t>
  </si>
  <si>
    <t>ADQP31</t>
  </si>
  <si>
    <t>ADQP33</t>
  </si>
  <si>
    <t>ADQP23</t>
  </si>
  <si>
    <t>80004718</t>
  </si>
  <si>
    <t>ADSE14</t>
  </si>
  <si>
    <t>ADSE24</t>
  </si>
  <si>
    <t>ADSE32</t>
  </si>
  <si>
    <t>ADSE12</t>
  </si>
  <si>
    <t>ADSE13</t>
  </si>
  <si>
    <t>ADSE22</t>
  </si>
  <si>
    <t>ADSE23</t>
  </si>
  <si>
    <t>ADSE33</t>
  </si>
  <si>
    <t>ADSE34</t>
  </si>
  <si>
    <t>ADSE21</t>
  </si>
  <si>
    <t>ADSE31</t>
  </si>
  <si>
    <t>ADSE11</t>
  </si>
  <si>
    <t>80004721</t>
  </si>
  <si>
    <t>11001615</t>
  </si>
  <si>
    <t>80004754</t>
  </si>
  <si>
    <t>ADQZ14</t>
  </si>
  <si>
    <t>ADQZ24</t>
  </si>
  <si>
    <t>ADQZ34</t>
  </si>
  <si>
    <t>ADQZ13</t>
  </si>
  <si>
    <t>ADQZ22</t>
  </si>
  <si>
    <t>ADQZ21</t>
  </si>
  <si>
    <t>ADQZ23</t>
  </si>
  <si>
    <t>ADQZ33</t>
  </si>
  <si>
    <t>ADQZ32</t>
  </si>
  <si>
    <t>ADQZ12</t>
  </si>
  <si>
    <t>ADQZ31</t>
  </si>
  <si>
    <t>80004771</t>
  </si>
  <si>
    <t>11001623</t>
  </si>
  <si>
    <t>80004776</t>
  </si>
  <si>
    <t>80004804</t>
  </si>
  <si>
    <t>11001634</t>
  </si>
  <si>
    <t>80004812</t>
  </si>
  <si>
    <t>12000041</t>
  </si>
  <si>
    <t>ADSX22</t>
  </si>
  <si>
    <t>ADSX32</t>
  </si>
  <si>
    <t>ADSX12</t>
  </si>
  <si>
    <t>ADSX23</t>
  </si>
  <si>
    <t>ADSX33</t>
  </si>
  <si>
    <t>ADSX13</t>
  </si>
  <si>
    <t>ADSX24</t>
  </si>
  <si>
    <t>ADSX31</t>
  </si>
  <si>
    <t>ADSX14</t>
  </si>
  <si>
    <t>ADSX21</t>
  </si>
  <si>
    <t>ADSX11</t>
  </si>
  <si>
    <t>80004816</t>
  </si>
  <si>
    <t>ADSX34</t>
  </si>
  <si>
    <t>80004823</t>
  </si>
  <si>
    <t>ADRZ113</t>
  </si>
  <si>
    <t>ADRZ222</t>
  </si>
  <si>
    <t>ADRZ221</t>
  </si>
  <si>
    <t>ADRZ112</t>
  </si>
  <si>
    <t>ADRZ121</t>
  </si>
  <si>
    <t>ADRZ223</t>
  </si>
  <si>
    <t>ADRZ212</t>
  </si>
  <si>
    <t>ADRZ122</t>
  </si>
  <si>
    <t>ADRZ211</t>
  </si>
  <si>
    <t>ADRZ111</t>
  </si>
  <si>
    <t>ADQZ11</t>
  </si>
  <si>
    <t>80004828</t>
  </si>
  <si>
    <t>12000042</t>
  </si>
  <si>
    <t>80004873</t>
  </si>
  <si>
    <t>12000043</t>
  </si>
  <si>
    <t>ADTT21</t>
  </si>
  <si>
    <t>ADTT12</t>
  </si>
  <si>
    <t>ADTT11</t>
  </si>
  <si>
    <t>ADTT222</t>
  </si>
  <si>
    <t>ADTT312</t>
  </si>
  <si>
    <t>ADTT322</t>
  </si>
  <si>
    <t>ADTT311</t>
  </si>
  <si>
    <t>ADTT221</t>
  </si>
  <si>
    <t>ADTT321</t>
  </si>
  <si>
    <t>ADTT323</t>
  </si>
  <si>
    <t>80004912</t>
  </si>
  <si>
    <t>11001635</t>
  </si>
  <si>
    <t>Date Vente</t>
  </si>
  <si>
    <t>Client</t>
  </si>
  <si>
    <t>Coulée</t>
  </si>
  <si>
    <t>120016K05S</t>
  </si>
  <si>
    <t>120026K05S</t>
  </si>
  <si>
    <t>120022K05F</t>
  </si>
  <si>
    <t>130055K05S</t>
  </si>
  <si>
    <t>130105K05S</t>
  </si>
  <si>
    <t>130111K05S</t>
  </si>
  <si>
    <t>130120K05S</t>
  </si>
  <si>
    <t>140080K05S</t>
  </si>
  <si>
    <t>140183K05S</t>
  </si>
  <si>
    <t>140176K05S</t>
  </si>
  <si>
    <t>140219K05S</t>
  </si>
  <si>
    <t>140025K05SB</t>
  </si>
  <si>
    <t>140264K05S</t>
  </si>
  <si>
    <t>140362K05S</t>
  </si>
  <si>
    <t>150001K05SB</t>
  </si>
  <si>
    <t>150019K05SB</t>
  </si>
  <si>
    <t>150020K05SB</t>
  </si>
  <si>
    <t>150023K05SB</t>
  </si>
  <si>
    <t>150024K05SB</t>
  </si>
  <si>
    <t>150025K05SB</t>
  </si>
  <si>
    <t>150029K05SB</t>
  </si>
  <si>
    <t>150097K05S</t>
  </si>
  <si>
    <t>150033K05B</t>
  </si>
  <si>
    <t>140342K05S</t>
  </si>
  <si>
    <t>150004K05L</t>
  </si>
  <si>
    <t>150067K05S</t>
  </si>
  <si>
    <t>150169K05S</t>
  </si>
  <si>
    <t>150187K05S</t>
  </si>
  <si>
    <t>150206K05S</t>
  </si>
  <si>
    <t>160006K05B</t>
  </si>
  <si>
    <t>150259K05S</t>
  </si>
  <si>
    <t>160001K05L</t>
  </si>
  <si>
    <t>160028K05L</t>
  </si>
  <si>
    <t>160145K05S</t>
  </si>
  <si>
    <t>160208K05S</t>
  </si>
  <si>
    <t>160229K05S</t>
  </si>
  <si>
    <t>170008K25B</t>
  </si>
  <si>
    <t>170084K05S</t>
  </si>
  <si>
    <t>170064K25B</t>
  </si>
  <si>
    <t>170156K05S</t>
  </si>
  <si>
    <t>170187K05S</t>
  </si>
  <si>
    <t>170083K25B</t>
  </si>
  <si>
    <t>170208K05S</t>
  </si>
  <si>
    <t>170236K05S</t>
  </si>
  <si>
    <t>170256K05S</t>
  </si>
  <si>
    <t>170259K05S</t>
  </si>
  <si>
    <t>170263K05S</t>
  </si>
  <si>
    <t>170020K05S</t>
  </si>
  <si>
    <t>170289K05S</t>
  </si>
  <si>
    <t>170293K05S</t>
  </si>
  <si>
    <t>170299K05S</t>
  </si>
  <si>
    <t>120023K05F</t>
  </si>
  <si>
    <t>120026K05F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</si>
</sst>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Alignment="1">
      <alignment vertical="top"/>
    </xf>
    <xf numFmtId="14" fontId="1" fillId="0" borderId="0" xfId="1" applyNumberFormat="1" applyAlignment="1">
      <alignment horizontal="center" vertical="top"/>
    </xf>
    <xf numFmtId="0" fontId="1" fillId="2" borderId="0" xfId="1" applyFill="1" applyAlignment="1">
      <alignment horizontal="center" vertical="top"/>
    </xf>
    <xf numFmtId="0" fontId="1" fillId="3" borderId="1" xfId="1" applyFill="1" applyBorder="1" applyAlignment="1">
      <alignment vertical="top"/>
    </xf>
    <xf numFmtId="0" fontId="1" fillId="3" borderId="1" xfId="1" applyFill="1" applyBorder="1" applyAlignment="1">
      <alignment vertical="top" wrapText="1"/>
    </xf>
    <xf numFmtId="0" fontId="1" fillId="0" borderId="0" xfId="1" applyAlignment="1">
      <alignment horizontal="center" vertical="top"/>
    </xf>
    <xf numFmtId="1" fontId="1" fillId="0" borderId="0" xfId="1" applyNumberFormat="1" applyAlignment="1">
      <alignment horizontal="right" vertical="top"/>
    </xf>
    <xf numFmtId="14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0" fontId="0" fillId="0" borderId="0" xfId="0" applyAlignment="1">
      <alignment horizontal="center"/>
    </xf>
    <xf numFmtId="0" fontId="0" fillId="0" borderId="0" xfId="0" pivotButton="1"/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/>
  </cellStyles>
  <dxfs count="36"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xport_1212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en Havez" refreshedDate="43446.365151273145" createdVersion="4" refreshedVersion="4" minRefreshableVersion="3" recordCount="525">
  <cacheSource type="worksheet">
    <worksheetSource ref="A1:P1048576" sheet="Sheet1" r:id="rId2"/>
  </cacheSource>
  <cacheFields count="16">
    <cacheField name="Lot" numFmtId="0">
      <sharedItems containsBlank="1" count="54">
        <s v="AACF"/>
        <s v="AABW"/>
        <s v="AAEG"/>
        <s v="AAHN"/>
        <s v="AAJT"/>
        <s v="AAJU"/>
        <s v="AALD"/>
        <s v="AATL"/>
        <s v="ABBB"/>
        <s v="ABCJ"/>
        <s v="ABHO"/>
        <s v="ABFE"/>
        <s v="ABGP"/>
        <s v="ABGD"/>
        <s v="WAEY"/>
        <s v="WAEZ"/>
        <s v="ABIQ"/>
        <s v="ABPL"/>
        <s v="ABNY"/>
        <s v="ABRR"/>
        <s v="ABPK"/>
        <s v="ABQU"/>
        <s v="ABQM"/>
        <s v="ABQX"/>
        <s v="ABNZ"/>
        <s v="ABRB"/>
        <s v="ABWT"/>
        <s v="ACAD"/>
        <s v="ABPM"/>
        <s v="ACBP"/>
        <s v="ACCE"/>
        <s v="ACPW"/>
        <s v="ACGO"/>
        <s v="ACFC"/>
        <s v="ACHF"/>
        <s v="ACUJ"/>
        <s v="ACZH"/>
        <s v="ACRI"/>
        <s v="ACWF"/>
        <s v="ACTX"/>
        <s v="ADJR"/>
        <s v="ADKF"/>
        <s v="ADLZ"/>
        <s v="ADOX"/>
        <s v="ADQF"/>
        <s v="ADOL"/>
        <s v="ADOQ"/>
        <s v="ADQP"/>
        <s v="ADSE"/>
        <s v="ADQZ"/>
        <s v="ADSX"/>
        <s v="ADRZ"/>
        <s v="ADTT"/>
        <m/>
      </sharedItems>
    </cacheField>
    <cacheField name="Livraison" numFmtId="0">
      <sharedItems containsBlank="1"/>
    </cacheField>
    <cacheField name="Poste" numFmtId="0">
      <sharedItems containsBlank="1"/>
    </cacheField>
    <cacheField name="Modèle de document" numFmtId="0">
      <sharedItems containsBlank="1"/>
    </cacheField>
    <cacheField name="Poste activité référ" numFmtId="0">
      <sharedItems containsBlank="1"/>
    </cacheField>
    <cacheField name="Réceptionn.marchand." numFmtId="0">
      <sharedItems containsBlank="1" count="15">
        <s v="AD PAMIERS"/>
        <s v="DYNAMET"/>
        <s v="ALCOA"/>
        <s v="UTEXAM"/>
        <s v="OTTO FUCHS"/>
        <s v="CWT"/>
        <s v="BOHLER LIV"/>
        <s v="FORGES"/>
        <s v="OTTO F."/>
        <s v="UTEXAM L1"/>
        <s v="ARCONIC L"/>
        <s v="AD ANCIZES"/>
        <s v="UTEXAM L2"/>
        <s v="WYMAN"/>
        <m/>
      </sharedItems>
    </cacheField>
    <cacheField name="Article" numFmtId="0">
      <sharedItems containsBlank="1"/>
    </cacheField>
    <cacheField name="Désignation" numFmtId="0">
      <sharedItems containsBlank="1" count="40">
        <s v="Rond Ø240 pour Pamiers"/>
        <s v="Rond Ø220 pour Pamiers"/>
        <s v="RCS 9&quot; DYNAMET"/>
        <s v="Rond Ø330 pour Pamiers"/>
        <s v="Rond Ø280 pour Pamiers"/>
        <s v="Rond Ø250 ALCOA"/>
        <s v="Rond Ø180 pour Pamiers"/>
        <s v="Rond Ø250 Otto Fuchs App Alphabeta"/>
        <s v="Rond Ø240 Béta Pamiers"/>
        <s v="Stub TA6V UKTMP"/>
        <s v="Rond Ø180 SMX Beta Pamiers"/>
        <s v="Rond Ø250 ALCOA multiple 120kg"/>
        <s v="Rond Ø250 ALCOA x 630 lbs"/>
        <s v="Rond Ø152 Bohler"/>
        <s v="Rond Ø125 pour Pamiers"/>
        <s v="Rond Ø130 pour FdB"/>
        <s v="Rond Ø133 Otto Fuchs Beta"/>
        <s v="Plat 650x305 pour Pamiers"/>
        <s v="Lingot TA6V  ALCOA"/>
        <s v="Rond Ø330 pour Pamiers - DZ = 1.5 mm"/>
        <s v="Rond Ø203 ALCOA BETA - 6 Barres - 188 Kg"/>
        <s v="Rond Ø203 ALCOA BETA - 8 Barres - 168 Kg"/>
        <s v="Rond Ø250 ALCOA x 120 Kg"/>
        <s v="Rond Ø250 ALCOA x 285 Kg"/>
        <s v="Rond Ø240 x 510 Kg"/>
        <s v="Lingot TA6V Structure"/>
        <s v="Rond Ø250 OTTO FUCHS X 114,32Kg"/>
        <s v="Rond Ø250 OTTO FUCHS X 32,84Kg"/>
        <s v="Rond Ø250 OTTO FUCHS x 94,54 Kg"/>
        <s v="Rond Ø250 pour FdB"/>
        <s v="Rond Ø250 OTTOFUCHS BETA x 133,30 Kg"/>
        <s v="Plat WYMAN 508 x 254"/>
        <s v="Rond Ø250 OTTOFUCHS BETA Lg Courante"/>
        <s v="Rond Ø250 OTTOFUCHS BETA x 108,95 Kg"/>
        <s v="Rond Ø152 Bohler - Multiple 88.5 Kg"/>
        <s v="Rond Ø228 Bohler"/>
        <s v="Rond Ø250 OTTOFUCHS BETA x 111,56 Kg"/>
        <s v="Rond Ø250 OTTOFUCHS BETA x 132,26 Kg"/>
        <s v="Rond Ø170 Bohler - SMX"/>
        <m/>
      </sharedItems>
    </cacheField>
    <cacheField name="Lot2" numFmtId="0">
      <sharedItems containsBlank="1"/>
    </cacheField>
    <cacheField name="Quantité livraison" numFmtId="0">
      <sharedItems containsString="0" containsBlank="1" containsNumber="1" containsInteger="1" minValue="1" maxValue="7240"/>
    </cacheField>
    <cacheField name="Unité de vente" numFmtId="0">
      <sharedItems containsBlank="1"/>
    </cacheField>
    <cacheField name="Date mise à disp.art" numFmtId="0">
      <sharedItems containsNonDate="0" containsDate="1" containsString="0" containsBlank="1" minDate="2013-03-13T00:00:00" maxDate="2018-12-07T00:00:00"/>
    </cacheField>
    <cacheField name="Poids total" numFmtId="0">
      <sharedItems containsString="0" containsBlank="1" containsNumber="1" containsInteger="1" minValue="102" maxValue="7240"/>
    </cacheField>
    <cacheField name="Unité de poids" numFmtId="0">
      <sharedItems containsBlank="1"/>
    </cacheField>
    <cacheField name="Volume" numFmtId="0">
      <sharedItems containsString="0" containsBlank="1" containsNumber="1" containsInteger="1" minValue="0" maxValue="0"/>
    </cacheField>
    <cacheField name="Unité de volu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5">
  <r>
    <x v="0"/>
    <s v="80000182"/>
    <s v="900001"/>
    <s v="11000114"/>
    <s v="10"/>
    <x v="0"/>
    <s v="PF05S000003"/>
    <x v="0"/>
    <s v="AACF12"/>
    <n v="930"/>
    <s v="KG"/>
    <d v="2013-03-13T00:00:00"/>
    <n v="930"/>
    <s v="KG"/>
    <n v="0"/>
    <s v=""/>
  </r>
  <r>
    <x v="0"/>
    <s v="80000182"/>
    <s v="900002"/>
    <s v="11000114"/>
    <s v="10"/>
    <x v="0"/>
    <s v="PF05S000003"/>
    <x v="0"/>
    <s v="AACF21"/>
    <n v="900"/>
    <s v="KG"/>
    <d v="2013-03-13T00:00:00"/>
    <n v="900"/>
    <s v="KG"/>
    <n v="0"/>
    <s v=""/>
  </r>
  <r>
    <x v="0"/>
    <s v="80000182"/>
    <s v="900003"/>
    <s v="11000114"/>
    <s v="10"/>
    <x v="0"/>
    <s v="PF05S000003"/>
    <x v="0"/>
    <s v="AACF22"/>
    <n v="880"/>
    <s v="KG"/>
    <d v="2013-03-13T00:00:00"/>
    <n v="880"/>
    <s v="KG"/>
    <n v="0"/>
    <s v=""/>
  </r>
  <r>
    <x v="0"/>
    <s v="80000182"/>
    <s v="900004"/>
    <s v="11000114"/>
    <s v="10"/>
    <x v="0"/>
    <s v="PF05S000003"/>
    <x v="0"/>
    <s v="AACF32"/>
    <n v="840"/>
    <s v="KG"/>
    <d v="2013-03-13T00:00:00"/>
    <n v="840"/>
    <s v="KG"/>
    <n v="0"/>
    <s v=""/>
  </r>
  <r>
    <x v="0"/>
    <s v="80000182"/>
    <s v="900005"/>
    <s v="11000114"/>
    <s v="10"/>
    <x v="0"/>
    <s v="PF05S000003"/>
    <x v="0"/>
    <s v="AACF11"/>
    <n v="754"/>
    <s v="KG"/>
    <d v="2013-03-13T00:00:00"/>
    <n v="754"/>
    <s v="KG"/>
    <n v="0"/>
    <s v=""/>
  </r>
  <r>
    <x v="0"/>
    <s v="80000182"/>
    <s v="900006"/>
    <s v="11000114"/>
    <s v="10"/>
    <x v="0"/>
    <s v="PF05S000003"/>
    <x v="0"/>
    <s v="AACF31"/>
    <n v="748"/>
    <s v="KG"/>
    <d v="2013-03-13T00:00:00"/>
    <n v="748"/>
    <s v="KG"/>
    <n v="0"/>
    <s v=""/>
  </r>
  <r>
    <x v="1"/>
    <s v="80000245"/>
    <s v="900001"/>
    <s v="11000094"/>
    <s v="10"/>
    <x v="0"/>
    <s v="PF05S000004"/>
    <x v="1"/>
    <s v="AABW13"/>
    <n v="642"/>
    <s v="KG"/>
    <d v="2013-06-03T00:00:00"/>
    <n v="642"/>
    <s v="KG"/>
    <n v="0"/>
    <s v=""/>
  </r>
  <r>
    <x v="1"/>
    <s v="80000245"/>
    <s v="900002"/>
    <s v="11000094"/>
    <s v="10"/>
    <x v="0"/>
    <s v="PF05S000004"/>
    <x v="1"/>
    <s v="AABW12"/>
    <n v="626"/>
    <s v="KG"/>
    <d v="2013-06-03T00:00:00"/>
    <n v="626"/>
    <s v="KG"/>
    <n v="0"/>
    <s v=""/>
  </r>
  <r>
    <x v="2"/>
    <s v="80000261"/>
    <s v="900001"/>
    <s v="11000230"/>
    <s v="10"/>
    <x v="1"/>
    <s v="PF05F000010"/>
    <x v="2"/>
    <s v="AAEG21"/>
    <n v="1210"/>
    <s v="KG"/>
    <d v="2013-06-17T00:00:00"/>
    <n v="1210"/>
    <s v="KG"/>
    <n v="0"/>
    <s v=""/>
  </r>
  <r>
    <x v="2"/>
    <s v="80000261"/>
    <s v="900003"/>
    <s v="11000230"/>
    <s v="10"/>
    <x v="1"/>
    <s v="PF05F000010"/>
    <x v="2"/>
    <s v="AAEG22"/>
    <n v="1198"/>
    <s v="KG"/>
    <d v="2013-06-17T00:00:00"/>
    <n v="1198"/>
    <s v="KG"/>
    <n v="0"/>
    <s v=""/>
  </r>
  <r>
    <x v="2"/>
    <s v="80000261"/>
    <s v="900006"/>
    <s v="11000230"/>
    <s v="10"/>
    <x v="1"/>
    <s v="PF05F000010"/>
    <x v="2"/>
    <s v="AAEG13"/>
    <n v="1186"/>
    <s v="KG"/>
    <d v="2013-06-17T00:00:00"/>
    <n v="1186"/>
    <s v="KG"/>
    <n v="0"/>
    <s v=""/>
  </r>
  <r>
    <x v="2"/>
    <s v="80000261"/>
    <s v="900008"/>
    <s v="11000230"/>
    <s v="10"/>
    <x v="1"/>
    <s v="PF05F000010"/>
    <x v="2"/>
    <s v="AAEG12"/>
    <n v="1162"/>
    <s v="KG"/>
    <d v="2013-06-17T00:00:00"/>
    <n v="1162"/>
    <s v="KG"/>
    <n v="0"/>
    <s v=""/>
  </r>
  <r>
    <x v="2"/>
    <s v="80000261"/>
    <s v="900010"/>
    <s v="11000230"/>
    <s v="10"/>
    <x v="1"/>
    <s v="PF05F000010"/>
    <x v="2"/>
    <s v="AAEG11"/>
    <n v="1114"/>
    <s v="KG"/>
    <d v="2013-06-17T00:00:00"/>
    <n v="1114"/>
    <s v="KG"/>
    <n v="0"/>
    <s v=""/>
  </r>
  <r>
    <x v="1"/>
    <s v="80000272"/>
    <s v="900001"/>
    <s v="11000095"/>
    <s v="10"/>
    <x v="0"/>
    <s v="PF05S000004"/>
    <x v="1"/>
    <s v="AABW11"/>
    <n v="594"/>
    <s v="KG"/>
    <d v="2013-07-02T00:00:00"/>
    <n v="594"/>
    <s v="KG"/>
    <n v="0"/>
    <s v=""/>
  </r>
  <r>
    <x v="1"/>
    <s v="80000272"/>
    <s v="900002"/>
    <s v="11000095"/>
    <s v="10"/>
    <x v="0"/>
    <s v="PF05S000004"/>
    <x v="1"/>
    <s v="AABW22"/>
    <n v="592"/>
    <s v="KG"/>
    <d v="2013-07-02T00:00:00"/>
    <n v="592"/>
    <s v="KG"/>
    <n v="0"/>
    <s v=""/>
  </r>
  <r>
    <x v="1"/>
    <s v="80000272"/>
    <s v="900003"/>
    <s v="11000095"/>
    <s v="10"/>
    <x v="0"/>
    <s v="PF05S000004"/>
    <x v="1"/>
    <s v="AABW21"/>
    <n v="574"/>
    <s v="KG"/>
    <d v="2013-07-02T00:00:00"/>
    <n v="574"/>
    <s v="KG"/>
    <n v="0"/>
    <s v=""/>
  </r>
  <r>
    <x v="1"/>
    <s v="80000304"/>
    <s v="900001"/>
    <s v="11000096"/>
    <s v="10"/>
    <x v="0"/>
    <s v="PF05S000004"/>
    <x v="1"/>
    <s v="AABW32"/>
    <n v="614"/>
    <s v="KG"/>
    <d v="2013-09-02T00:00:00"/>
    <n v="614"/>
    <s v="KG"/>
    <n v="0"/>
    <s v=""/>
  </r>
  <r>
    <x v="1"/>
    <s v="80000304"/>
    <s v="900002"/>
    <s v="11000096"/>
    <s v="10"/>
    <x v="0"/>
    <s v="PF05S000004"/>
    <x v="1"/>
    <s v="AABW31"/>
    <n v="594"/>
    <s v="KG"/>
    <d v="2013-09-02T00:00:00"/>
    <n v="594"/>
    <s v="KG"/>
    <n v="0"/>
    <s v=""/>
  </r>
  <r>
    <x v="1"/>
    <s v="80000304"/>
    <s v="900003"/>
    <s v="11000096"/>
    <s v="10"/>
    <x v="0"/>
    <s v="PF05S000004"/>
    <x v="1"/>
    <s v="AABW23"/>
    <n v="568"/>
    <s v="KG"/>
    <d v="2013-09-02T00:00:00"/>
    <n v="568"/>
    <s v="KG"/>
    <n v="0"/>
    <s v=""/>
  </r>
  <r>
    <x v="1"/>
    <s v="80000330"/>
    <s v="900001"/>
    <s v="11000329"/>
    <s v="10"/>
    <x v="0"/>
    <s v="PF05S000004"/>
    <x v="1"/>
    <s v="AABW33"/>
    <n v="610"/>
    <s v="KG"/>
    <d v="2013-09-23T00:00:00"/>
    <n v="610"/>
    <s v="KG"/>
    <n v="0"/>
    <s v=""/>
  </r>
  <r>
    <x v="3"/>
    <s v="80000498"/>
    <s v="900001"/>
    <s v="11000237"/>
    <s v="10"/>
    <x v="0"/>
    <s v="PF05S000001"/>
    <x v="3"/>
    <s v="AAHN22"/>
    <n v="1358"/>
    <s v="KG"/>
    <d v="2014-01-16T00:00:00"/>
    <n v="1358"/>
    <s v="KG"/>
    <n v="0"/>
    <s v=""/>
  </r>
  <r>
    <x v="3"/>
    <s v="80000498"/>
    <s v="900002"/>
    <s v="11000237"/>
    <s v="10"/>
    <x v="0"/>
    <s v="PF05S000001"/>
    <x v="3"/>
    <s v="AAHN11"/>
    <n v="1244"/>
    <s v="KG"/>
    <d v="2014-01-16T00:00:00"/>
    <n v="1244"/>
    <s v="KG"/>
    <n v="0"/>
    <s v=""/>
  </r>
  <r>
    <x v="3"/>
    <s v="80000498"/>
    <s v="900003"/>
    <s v="11000237"/>
    <s v="10"/>
    <x v="0"/>
    <s v="PF05S000001"/>
    <x v="3"/>
    <s v="AAHN21"/>
    <n v="1236"/>
    <s v="KG"/>
    <d v="2014-01-16T00:00:00"/>
    <n v="1236"/>
    <s v="KG"/>
    <n v="0"/>
    <s v=""/>
  </r>
  <r>
    <x v="3"/>
    <s v="80000500"/>
    <s v="900001"/>
    <s v="11000237"/>
    <s v="20"/>
    <x v="0"/>
    <s v="PF05S000001"/>
    <x v="3"/>
    <s v="AAHN12"/>
    <n v="1242"/>
    <s v="KG"/>
    <d v="2014-01-16T00:00:00"/>
    <n v="1242"/>
    <s v="KG"/>
    <n v="0"/>
    <s v=""/>
  </r>
  <r>
    <x v="4"/>
    <s v="80000653"/>
    <s v="900001"/>
    <s v="11000299"/>
    <s v="20"/>
    <x v="0"/>
    <s v="PF05S000002"/>
    <x v="4"/>
    <s v="AAJT22"/>
    <n v="974"/>
    <s v="KG"/>
    <d v="2014-04-14T00:00:00"/>
    <n v="974"/>
    <s v="KG"/>
    <n v="0"/>
    <s v=""/>
  </r>
  <r>
    <x v="4"/>
    <s v="80000653"/>
    <s v="900002"/>
    <s v="11000299"/>
    <s v="20"/>
    <x v="0"/>
    <s v="PF05S000002"/>
    <x v="4"/>
    <s v="AAJT31"/>
    <n v="906"/>
    <s v="KG"/>
    <d v="2014-04-14T00:00:00"/>
    <n v="906"/>
    <s v="KG"/>
    <n v="0"/>
    <s v=""/>
  </r>
  <r>
    <x v="4"/>
    <s v="80000653"/>
    <s v="900003"/>
    <s v="11000299"/>
    <s v="20"/>
    <x v="0"/>
    <s v="PF05S000002"/>
    <x v="4"/>
    <s v="AAJT32"/>
    <n v="690"/>
    <s v="KG"/>
    <d v="2014-04-14T00:00:00"/>
    <n v="690"/>
    <s v="KG"/>
    <n v="0"/>
    <s v=""/>
  </r>
  <r>
    <x v="4"/>
    <s v="80000655"/>
    <s v="900001"/>
    <s v="11000475"/>
    <s v="10"/>
    <x v="0"/>
    <s v="PF05S000002"/>
    <x v="4"/>
    <s v="AAJT21"/>
    <n v="936"/>
    <s v="KG"/>
    <d v="2014-04-07T00:00:00"/>
    <n v="936"/>
    <s v="KG"/>
    <n v="0"/>
    <s v=""/>
  </r>
  <r>
    <x v="4"/>
    <s v="80000655"/>
    <s v="900002"/>
    <s v="11000475"/>
    <s v="10"/>
    <x v="0"/>
    <s v="PF05S000002"/>
    <x v="4"/>
    <s v="AAJT12"/>
    <n v="912"/>
    <s v="KG"/>
    <d v="2014-04-07T00:00:00"/>
    <n v="912"/>
    <s v="KG"/>
    <n v="0"/>
    <s v=""/>
  </r>
  <r>
    <x v="4"/>
    <s v="80000655"/>
    <s v="900003"/>
    <s v="11000475"/>
    <s v="10"/>
    <x v="0"/>
    <s v="PF05S000002"/>
    <x v="4"/>
    <s v="AAJT11"/>
    <n v="732"/>
    <s v="KG"/>
    <d v="2014-04-07T00:00:00"/>
    <n v="732"/>
    <s v="KG"/>
    <n v="0"/>
    <s v=""/>
  </r>
  <r>
    <x v="5"/>
    <s v="80000664"/>
    <s v="900001"/>
    <s v="11000261"/>
    <s v="40"/>
    <x v="0"/>
    <s v="PF05S000003"/>
    <x v="0"/>
    <s v="AAJU22"/>
    <n v="894"/>
    <s v="KG"/>
    <d v="2014-04-14T00:00:00"/>
    <n v="894"/>
    <s v="KG"/>
    <n v="0"/>
    <s v=""/>
  </r>
  <r>
    <x v="5"/>
    <s v="80000664"/>
    <s v="900002"/>
    <s v="11000261"/>
    <s v="40"/>
    <x v="0"/>
    <s v="PF05S000003"/>
    <x v="0"/>
    <s v="AAJU12"/>
    <n v="878"/>
    <s v="KG"/>
    <d v="2014-04-14T00:00:00"/>
    <n v="878"/>
    <s v="KG"/>
    <n v="0"/>
    <s v=""/>
  </r>
  <r>
    <x v="5"/>
    <s v="80000664"/>
    <s v="900003"/>
    <s v="11000261"/>
    <s v="40"/>
    <x v="0"/>
    <s v="PF05S000003"/>
    <x v="0"/>
    <s v="AAJU21"/>
    <n v="852"/>
    <s v="KG"/>
    <d v="2014-04-14T00:00:00"/>
    <n v="852"/>
    <s v="KG"/>
    <n v="0"/>
    <s v=""/>
  </r>
  <r>
    <x v="5"/>
    <s v="80000664"/>
    <s v="900004"/>
    <s v="11000261"/>
    <s v="40"/>
    <x v="0"/>
    <s v="PF05S000003"/>
    <x v="0"/>
    <s v="AAJU11"/>
    <n v="812"/>
    <s v="KG"/>
    <d v="2014-04-14T00:00:00"/>
    <n v="812"/>
    <s v="KG"/>
    <n v="0"/>
    <s v=""/>
  </r>
  <r>
    <x v="5"/>
    <s v="80000664"/>
    <s v="900005"/>
    <s v="11000261"/>
    <s v="40"/>
    <x v="0"/>
    <s v="PF05S000003"/>
    <x v="0"/>
    <s v="AAJU32"/>
    <n v="776"/>
    <s v="KG"/>
    <d v="2014-04-14T00:00:00"/>
    <n v="776"/>
    <s v="KG"/>
    <n v="0"/>
    <s v=""/>
  </r>
  <r>
    <x v="5"/>
    <s v="80000664"/>
    <s v="900006"/>
    <s v="11000261"/>
    <s v="40"/>
    <x v="0"/>
    <s v="PF05S000003"/>
    <x v="0"/>
    <s v="AAJU31"/>
    <n v="770"/>
    <s v="KG"/>
    <d v="2014-04-14T00:00:00"/>
    <n v="770"/>
    <s v="KG"/>
    <n v="0"/>
    <s v=""/>
  </r>
  <r>
    <x v="6"/>
    <s v="80000746"/>
    <s v="900001"/>
    <s v="11000459"/>
    <s v="10"/>
    <x v="0"/>
    <s v="PF05S000002"/>
    <x v="4"/>
    <s v="AALD12"/>
    <n v="1026"/>
    <s v="KG"/>
    <d v="2014-06-06T00:00:00"/>
    <n v="1026"/>
    <s v="KG"/>
    <n v="0"/>
    <s v=""/>
  </r>
  <r>
    <x v="6"/>
    <s v="80000746"/>
    <s v="900002"/>
    <s v="11000459"/>
    <s v="10"/>
    <x v="0"/>
    <s v="PF05S000002"/>
    <x v="4"/>
    <s v="AALD31"/>
    <n v="962"/>
    <s v="KG"/>
    <d v="2014-06-06T00:00:00"/>
    <n v="962"/>
    <s v="KG"/>
    <n v="0"/>
    <s v=""/>
  </r>
  <r>
    <x v="6"/>
    <s v="80000746"/>
    <s v="900003"/>
    <s v="11000459"/>
    <s v="10"/>
    <x v="0"/>
    <s v="PF05S000002"/>
    <x v="4"/>
    <s v="AALD21"/>
    <n v="940"/>
    <s v="KG"/>
    <d v="2014-06-06T00:00:00"/>
    <n v="940"/>
    <s v="KG"/>
    <n v="0"/>
    <s v=""/>
  </r>
  <r>
    <x v="6"/>
    <s v="80000746"/>
    <s v="900004"/>
    <s v="11000459"/>
    <s v="10"/>
    <x v="0"/>
    <s v="PF05S000002"/>
    <x v="4"/>
    <s v="AALD22"/>
    <n v="940"/>
    <s v="KG"/>
    <d v="2014-06-06T00:00:00"/>
    <n v="940"/>
    <s v="KG"/>
    <n v="0"/>
    <s v=""/>
  </r>
  <r>
    <x v="6"/>
    <s v="80000746"/>
    <s v="900005"/>
    <s v="11000459"/>
    <s v="10"/>
    <x v="0"/>
    <s v="PF05S000002"/>
    <x v="4"/>
    <s v="AALD11"/>
    <n v="906"/>
    <s v="KG"/>
    <d v="2014-06-06T00:00:00"/>
    <n v="906"/>
    <s v="KG"/>
    <n v="0"/>
    <s v=""/>
  </r>
  <r>
    <x v="6"/>
    <s v="80000746"/>
    <s v="900006"/>
    <s v="11000459"/>
    <s v="10"/>
    <x v="0"/>
    <s v="PF05S000002"/>
    <x v="4"/>
    <s v="AALD32"/>
    <n v="682"/>
    <s v="KG"/>
    <d v="2014-06-06T00:00:00"/>
    <n v="682"/>
    <s v="KG"/>
    <n v="0"/>
    <s v=""/>
  </r>
  <r>
    <x v="7"/>
    <s v="80001173"/>
    <s v="900001"/>
    <s v="11000601"/>
    <s v="10"/>
    <x v="0"/>
    <s v="PF05S000003"/>
    <x v="0"/>
    <s v="AATL12"/>
    <n v="962"/>
    <s v="KG"/>
    <d v="2015-02-02T00:00:00"/>
    <n v="962"/>
    <s v="KG"/>
    <n v="0"/>
    <s v=""/>
  </r>
  <r>
    <x v="7"/>
    <s v="80001173"/>
    <s v="900002"/>
    <s v="11000601"/>
    <s v="10"/>
    <x v="0"/>
    <s v="PF05S000003"/>
    <x v="0"/>
    <s v="AATL21"/>
    <n v="960"/>
    <s v="KG"/>
    <d v="2015-02-02T00:00:00"/>
    <n v="960"/>
    <s v="KG"/>
    <n v="0"/>
    <s v=""/>
  </r>
  <r>
    <x v="7"/>
    <s v="80001173"/>
    <s v="900003"/>
    <s v="11000601"/>
    <s v="10"/>
    <x v="0"/>
    <s v="PF05S000003"/>
    <x v="0"/>
    <s v="AATL22"/>
    <n v="956"/>
    <s v="KG"/>
    <d v="2015-02-02T00:00:00"/>
    <n v="956"/>
    <s v="KG"/>
    <n v="0"/>
    <s v=""/>
  </r>
  <r>
    <x v="7"/>
    <s v="80001173"/>
    <s v="900004"/>
    <s v="11000601"/>
    <s v="10"/>
    <x v="0"/>
    <s v="PF05S000003"/>
    <x v="0"/>
    <s v="AATL31"/>
    <n v="954"/>
    <s v="KG"/>
    <d v="2015-02-02T00:00:00"/>
    <n v="954"/>
    <s v="KG"/>
    <n v="0"/>
    <s v=""/>
  </r>
  <r>
    <x v="7"/>
    <s v="80001173"/>
    <s v="900005"/>
    <s v="11000601"/>
    <s v="10"/>
    <x v="0"/>
    <s v="PF05S000003"/>
    <x v="0"/>
    <s v="AATL32"/>
    <n v="910"/>
    <s v="KG"/>
    <d v="2015-02-02T00:00:00"/>
    <n v="910"/>
    <s v="KG"/>
    <n v="0"/>
    <s v=""/>
  </r>
  <r>
    <x v="7"/>
    <s v="80001173"/>
    <s v="900006"/>
    <s v="11000601"/>
    <s v="10"/>
    <x v="0"/>
    <s v="PF05S000003"/>
    <x v="0"/>
    <s v="AATL11"/>
    <n v="892"/>
    <s v="KG"/>
    <d v="2015-02-02T00:00:00"/>
    <n v="892"/>
    <s v="KG"/>
    <n v="0"/>
    <s v=""/>
  </r>
  <r>
    <x v="8"/>
    <s v="80001428"/>
    <s v="900001"/>
    <s v="11000649"/>
    <s v="10"/>
    <x v="0"/>
    <s v="PF05S000001"/>
    <x v="3"/>
    <s v="ABBB12"/>
    <n v="1476"/>
    <s v="KG"/>
    <d v="2015-06-15T00:00:00"/>
    <n v="1476"/>
    <s v="KG"/>
    <n v="0"/>
    <s v=""/>
  </r>
  <r>
    <x v="8"/>
    <s v="80001428"/>
    <s v="900002"/>
    <s v="11000649"/>
    <s v="10"/>
    <x v="0"/>
    <s v="PF05S000001"/>
    <x v="3"/>
    <s v="ABBB21"/>
    <n v="1416"/>
    <s v="KG"/>
    <d v="2015-06-15T00:00:00"/>
    <n v="1416"/>
    <s v="KG"/>
    <n v="0"/>
    <s v=""/>
  </r>
  <r>
    <x v="8"/>
    <s v="80001428"/>
    <s v="900003"/>
    <s v="11000649"/>
    <s v="10"/>
    <x v="0"/>
    <s v="PF05S000001"/>
    <x v="3"/>
    <s v="ABBB22"/>
    <n v="1406"/>
    <s v="KG"/>
    <d v="2015-06-15T00:00:00"/>
    <n v="1406"/>
    <s v="KG"/>
    <n v="0"/>
    <s v=""/>
  </r>
  <r>
    <x v="8"/>
    <s v="80001428"/>
    <s v="900004"/>
    <s v="11000649"/>
    <s v="10"/>
    <x v="0"/>
    <s v="PF05S000001"/>
    <x v="3"/>
    <s v="ABBB11"/>
    <n v="1340"/>
    <s v="KG"/>
    <d v="2015-06-15T00:00:00"/>
    <n v="1340"/>
    <s v="KG"/>
    <n v="0"/>
    <s v=""/>
  </r>
  <r>
    <x v="9"/>
    <s v="80001477"/>
    <s v="900001"/>
    <s v="11000689"/>
    <s v="10"/>
    <x v="0"/>
    <s v="PF05S000001"/>
    <x v="3"/>
    <s v="ABCJ11"/>
    <n v="1420"/>
    <s v="KG"/>
    <d v="2015-06-30T00:00:00"/>
    <n v="1420"/>
    <s v="KG"/>
    <n v="0"/>
    <s v=""/>
  </r>
  <r>
    <x v="9"/>
    <s v="80001477"/>
    <s v="900002"/>
    <s v="11000689"/>
    <s v="10"/>
    <x v="0"/>
    <s v="PF05S000001"/>
    <x v="3"/>
    <s v="ABCJ22"/>
    <n v="1352"/>
    <s v="KG"/>
    <d v="2015-06-30T00:00:00"/>
    <n v="1352"/>
    <s v="KG"/>
    <n v="0"/>
    <s v=""/>
  </r>
  <r>
    <x v="9"/>
    <s v="80001477"/>
    <s v="900003"/>
    <s v="11000689"/>
    <s v="10"/>
    <x v="0"/>
    <s v="PF05S000001"/>
    <x v="3"/>
    <s v="ABCJ21"/>
    <n v="1348"/>
    <s v="KG"/>
    <d v="2015-06-30T00:00:00"/>
    <n v="1348"/>
    <s v="KG"/>
    <n v="0"/>
    <s v=""/>
  </r>
  <r>
    <x v="9"/>
    <s v="80001477"/>
    <s v="900004"/>
    <s v="11000689"/>
    <s v="10"/>
    <x v="0"/>
    <s v="PF05S000001"/>
    <x v="3"/>
    <s v="ABCJ12"/>
    <n v="1314"/>
    <s v="KG"/>
    <d v="2015-06-30T00:00:00"/>
    <n v="1314"/>
    <s v="KG"/>
    <n v="0"/>
    <s v=""/>
  </r>
  <r>
    <x v="10"/>
    <s v="80001483"/>
    <s v="900001"/>
    <s v="11000530"/>
    <s v="10"/>
    <x v="2"/>
    <s v="PF05S000080"/>
    <x v="5"/>
    <s v="ABHO12"/>
    <n v="980"/>
    <s v="KG"/>
    <d v="2015-07-01T00:00:00"/>
    <n v="980"/>
    <s v="KG"/>
    <n v="0"/>
    <s v=""/>
  </r>
  <r>
    <x v="10"/>
    <s v="80001483"/>
    <s v="900002"/>
    <s v="11000530"/>
    <s v="10"/>
    <x v="2"/>
    <s v="PF05S000080"/>
    <x v="5"/>
    <s v="ABHO21"/>
    <n v="860"/>
    <s v="KG"/>
    <d v="2015-07-01T00:00:00"/>
    <n v="860"/>
    <s v="KG"/>
    <n v="0"/>
    <s v=""/>
  </r>
  <r>
    <x v="10"/>
    <s v="80001483"/>
    <s v="900003"/>
    <s v="11000530"/>
    <s v="10"/>
    <x v="2"/>
    <s v="PF05S000080"/>
    <x v="5"/>
    <s v="ABHO22"/>
    <n v="860"/>
    <s v="KG"/>
    <d v="2015-07-01T00:00:00"/>
    <n v="860"/>
    <s v="KG"/>
    <n v="0"/>
    <s v=""/>
  </r>
  <r>
    <x v="10"/>
    <s v="80001483"/>
    <s v="900004"/>
    <s v="11000530"/>
    <s v="10"/>
    <x v="2"/>
    <s v="PF05S000080"/>
    <x v="5"/>
    <s v="ABHO31"/>
    <n v="860"/>
    <s v="KG"/>
    <d v="2015-07-01T00:00:00"/>
    <n v="860"/>
    <s v="KG"/>
    <n v="0"/>
    <s v=""/>
  </r>
  <r>
    <x v="10"/>
    <s v="80001483"/>
    <s v="900005"/>
    <s v="11000530"/>
    <s v="10"/>
    <x v="2"/>
    <s v="PF05S000080"/>
    <x v="5"/>
    <s v="ABHO11"/>
    <n v="748"/>
    <s v="KG"/>
    <d v="2015-07-01T00:00:00"/>
    <n v="748"/>
    <s v="KG"/>
    <n v="0"/>
    <s v=""/>
  </r>
  <r>
    <x v="10"/>
    <s v="80001483"/>
    <s v="900006"/>
    <s v="11000530"/>
    <s v="10"/>
    <x v="2"/>
    <s v="PF05S000080"/>
    <x v="5"/>
    <s v="ABHO32"/>
    <n v="740"/>
    <s v="KG"/>
    <d v="2015-07-01T00:00:00"/>
    <n v="740"/>
    <s v="KG"/>
    <n v="0"/>
    <s v=""/>
  </r>
  <r>
    <x v="11"/>
    <s v="80001539"/>
    <s v="900001"/>
    <s v="12000006"/>
    <s v="10"/>
    <x v="3"/>
    <s v="PF05S000006"/>
    <x v="6"/>
    <s v="ABFE31"/>
    <n v="674"/>
    <s v="KG"/>
    <d v="2015-07-24T00:00:00"/>
    <n v="674"/>
    <s v="KG"/>
    <n v="0"/>
    <s v=""/>
  </r>
  <r>
    <x v="11"/>
    <s v="80001539"/>
    <s v="900002"/>
    <s v="12000006"/>
    <s v="10"/>
    <x v="3"/>
    <s v="PF05S000006"/>
    <x v="6"/>
    <s v="ABFE32"/>
    <n v="664"/>
    <s v="KG"/>
    <d v="2015-07-24T00:00:00"/>
    <n v="664"/>
    <s v="KG"/>
    <n v="0"/>
    <s v=""/>
  </r>
  <r>
    <x v="11"/>
    <s v="80001539"/>
    <s v="900003"/>
    <s v="12000006"/>
    <s v="10"/>
    <x v="3"/>
    <s v="PF05S000006"/>
    <x v="6"/>
    <s v="ABFE12"/>
    <n v="654"/>
    <s v="KG"/>
    <d v="2015-07-24T00:00:00"/>
    <n v="654"/>
    <s v="KG"/>
    <n v="0"/>
    <s v=""/>
  </r>
  <r>
    <x v="11"/>
    <s v="80001539"/>
    <s v="900004"/>
    <s v="12000006"/>
    <s v="10"/>
    <x v="3"/>
    <s v="PF05S000006"/>
    <x v="6"/>
    <s v="ABFE13"/>
    <n v="638"/>
    <s v="KG"/>
    <d v="2015-07-24T00:00:00"/>
    <n v="638"/>
    <s v="KG"/>
    <n v="0"/>
    <s v=""/>
  </r>
  <r>
    <x v="11"/>
    <s v="80001539"/>
    <s v="900005"/>
    <s v="12000006"/>
    <s v="10"/>
    <x v="3"/>
    <s v="PF05S000006"/>
    <x v="6"/>
    <s v="ABFE21"/>
    <n v="626"/>
    <s v="KG"/>
    <d v="2015-07-24T00:00:00"/>
    <n v="626"/>
    <s v="KG"/>
    <n v="0"/>
    <s v=""/>
  </r>
  <r>
    <x v="11"/>
    <s v="80001539"/>
    <s v="900006"/>
    <s v="12000006"/>
    <s v="10"/>
    <x v="3"/>
    <s v="PF05S000006"/>
    <x v="6"/>
    <s v="ABFE11"/>
    <n v="614"/>
    <s v="KG"/>
    <d v="2015-07-24T00:00:00"/>
    <n v="614"/>
    <s v="KG"/>
    <n v="0"/>
    <s v=""/>
  </r>
  <r>
    <x v="11"/>
    <s v="80001539"/>
    <s v="900007"/>
    <s v="12000006"/>
    <s v="10"/>
    <x v="3"/>
    <s v="PF05S000006"/>
    <x v="6"/>
    <s v="ABFE23"/>
    <n v="610"/>
    <s v="KG"/>
    <d v="2015-07-24T00:00:00"/>
    <n v="610"/>
    <s v="KG"/>
    <n v="0"/>
    <s v=""/>
  </r>
  <r>
    <x v="11"/>
    <s v="80001539"/>
    <s v="900008"/>
    <s v="12000006"/>
    <s v="10"/>
    <x v="3"/>
    <s v="PF05S000006"/>
    <x v="6"/>
    <s v="ABFE33"/>
    <n v="550"/>
    <s v="KG"/>
    <d v="2015-07-24T00:00:00"/>
    <n v="550"/>
    <s v="KG"/>
    <n v="0"/>
    <s v=""/>
  </r>
  <r>
    <x v="11"/>
    <s v="80001539"/>
    <s v="900009"/>
    <s v="12000006"/>
    <s v="10"/>
    <x v="3"/>
    <s v="PF05S000006"/>
    <x v="6"/>
    <s v="ABFE222"/>
    <n v="480"/>
    <s v="KG"/>
    <d v="2015-07-24T00:00:00"/>
    <n v="480"/>
    <s v="KG"/>
    <n v="0"/>
    <s v=""/>
  </r>
  <r>
    <x v="11"/>
    <s v="80001539"/>
    <s v="900010"/>
    <s v="12000006"/>
    <s v="10"/>
    <x v="3"/>
    <s v="PF05S000006"/>
    <x v="6"/>
    <s v="ABFE221"/>
    <n v="114"/>
    <s v="KG"/>
    <d v="2015-07-24T00:00:00"/>
    <n v="114"/>
    <s v="KG"/>
    <n v="0"/>
    <s v=""/>
  </r>
  <r>
    <x v="12"/>
    <s v="80001541"/>
    <s v="900001"/>
    <s v="11000512"/>
    <s v="10"/>
    <x v="4"/>
    <s v="PF05S000053"/>
    <x v="7"/>
    <s v="ABGP12"/>
    <n v="936"/>
    <s v="KG"/>
    <d v="2015-07-27T00:00:00"/>
    <n v="936"/>
    <s v="KG"/>
    <n v="0"/>
    <s v=""/>
  </r>
  <r>
    <x v="12"/>
    <s v="80001541"/>
    <s v="900002"/>
    <s v="11000512"/>
    <s v="10"/>
    <x v="4"/>
    <s v="PF05S000053"/>
    <x v="7"/>
    <s v="ABGP22"/>
    <n v="936"/>
    <s v="KG"/>
    <d v="2015-07-27T00:00:00"/>
    <n v="936"/>
    <s v="KG"/>
    <n v="0"/>
    <s v=""/>
  </r>
  <r>
    <x v="12"/>
    <s v="80001541"/>
    <s v="900003"/>
    <s v="11000512"/>
    <s v="10"/>
    <x v="4"/>
    <s v="PF05S000053"/>
    <x v="7"/>
    <s v="ABGP21"/>
    <n v="934"/>
    <s v="KG"/>
    <d v="2015-07-27T00:00:00"/>
    <n v="934"/>
    <s v="KG"/>
    <n v="0"/>
    <s v=""/>
  </r>
  <r>
    <x v="12"/>
    <s v="80001541"/>
    <s v="900004"/>
    <s v="11000512"/>
    <s v="10"/>
    <x v="4"/>
    <s v="PF05S000053"/>
    <x v="7"/>
    <s v="ABGP31"/>
    <n v="926"/>
    <s v="KG"/>
    <d v="2015-07-27T00:00:00"/>
    <n v="926"/>
    <s v="KG"/>
    <n v="0"/>
    <s v=""/>
  </r>
  <r>
    <x v="12"/>
    <s v="80001541"/>
    <s v="900005"/>
    <s v="11000512"/>
    <s v="10"/>
    <x v="4"/>
    <s v="PF05S000053"/>
    <x v="7"/>
    <s v="ABGP11"/>
    <n v="816"/>
    <s v="KG"/>
    <d v="2015-07-27T00:00:00"/>
    <n v="816"/>
    <s v="KG"/>
    <n v="0"/>
    <s v=""/>
  </r>
  <r>
    <x v="12"/>
    <s v="80001541"/>
    <s v="900006"/>
    <s v="11000512"/>
    <s v="10"/>
    <x v="4"/>
    <s v="PF05S000053"/>
    <x v="7"/>
    <s v="ABGP32"/>
    <n v="814"/>
    <s v="KG"/>
    <d v="2015-07-27T00:00:00"/>
    <n v="814"/>
    <s v="KG"/>
    <n v="0"/>
    <s v=""/>
  </r>
  <r>
    <x v="13"/>
    <s v="80001646"/>
    <s v="900001"/>
    <s v="11000796"/>
    <s v="10"/>
    <x v="0"/>
    <s v="PF05S000024"/>
    <x v="8"/>
    <s v="ABGD12"/>
    <n v="998"/>
    <s v="KG"/>
    <d v="2015-10-05T00:00:00"/>
    <n v="998"/>
    <s v="KG"/>
    <n v="0"/>
    <s v=""/>
  </r>
  <r>
    <x v="13"/>
    <s v="80001646"/>
    <s v="900002"/>
    <s v="11000796"/>
    <s v="10"/>
    <x v="0"/>
    <s v="PF05S000024"/>
    <x v="8"/>
    <s v="ABGD31"/>
    <n v="952"/>
    <s v="KG"/>
    <d v="2015-10-05T00:00:00"/>
    <n v="952"/>
    <s v="KG"/>
    <n v="0"/>
    <s v=""/>
  </r>
  <r>
    <x v="13"/>
    <s v="80001646"/>
    <s v="900003"/>
    <s v="11000796"/>
    <s v="10"/>
    <x v="0"/>
    <s v="PF05S000024"/>
    <x v="8"/>
    <s v="ABGD22"/>
    <n v="934"/>
    <s v="KG"/>
    <d v="2015-10-05T00:00:00"/>
    <n v="934"/>
    <s v="KG"/>
    <n v="0"/>
    <s v=""/>
  </r>
  <r>
    <x v="13"/>
    <s v="80001646"/>
    <s v="900004"/>
    <s v="11000796"/>
    <s v="10"/>
    <x v="0"/>
    <s v="PF05S000024"/>
    <x v="8"/>
    <s v="ABGD21"/>
    <n v="928"/>
    <s v="KG"/>
    <d v="2015-10-05T00:00:00"/>
    <n v="928"/>
    <s v="KG"/>
    <n v="0"/>
    <s v=""/>
  </r>
  <r>
    <x v="13"/>
    <s v="80001646"/>
    <s v="900005"/>
    <s v="11000796"/>
    <s v="10"/>
    <x v="0"/>
    <s v="PF05S000024"/>
    <x v="8"/>
    <s v="ABGD11"/>
    <n v="904"/>
    <s v="KG"/>
    <d v="2015-10-05T00:00:00"/>
    <n v="904"/>
    <s v="KG"/>
    <n v="0"/>
    <s v=""/>
  </r>
  <r>
    <x v="13"/>
    <s v="80001646"/>
    <s v="900006"/>
    <s v="11000796"/>
    <s v="10"/>
    <x v="0"/>
    <s v="PF05S000024"/>
    <x v="8"/>
    <s v="ABGD32"/>
    <n v="868"/>
    <s v="KG"/>
    <d v="2015-10-05T00:00:00"/>
    <n v="868"/>
    <s v="KG"/>
    <n v="0"/>
    <s v=""/>
  </r>
  <r>
    <x v="14"/>
    <s v="80001684"/>
    <s v="900001"/>
    <s v="11000990"/>
    <s v="10"/>
    <x v="5"/>
    <s v="PF05UK00001"/>
    <x v="9"/>
    <s v="WAEY11"/>
    <n v="1"/>
    <s v="PCE"/>
    <d v="2015-10-27T00:00:00"/>
    <n v="1376"/>
    <s v="KG"/>
    <n v="0"/>
    <s v=""/>
  </r>
  <r>
    <x v="14"/>
    <s v="80001684"/>
    <s v="900002"/>
    <s v="11000990"/>
    <s v="10"/>
    <x v="5"/>
    <s v="PF05UK00001"/>
    <x v="9"/>
    <s v="WAEY12"/>
    <n v="1"/>
    <s v="PCE"/>
    <d v="2015-10-27T00:00:00"/>
    <n v="1388"/>
    <s v="KG"/>
    <n v="0"/>
    <s v=""/>
  </r>
  <r>
    <x v="14"/>
    <s v="80001684"/>
    <s v="900003"/>
    <s v="11000990"/>
    <s v="10"/>
    <x v="5"/>
    <s v="PF05UK00001"/>
    <x v="9"/>
    <s v="WAEY21"/>
    <n v="1"/>
    <s v="PCE"/>
    <d v="2015-10-27T00:00:00"/>
    <n v="1452"/>
    <s v="KG"/>
    <n v="0"/>
    <s v=""/>
  </r>
  <r>
    <x v="14"/>
    <s v="80001684"/>
    <s v="900004"/>
    <s v="11000990"/>
    <s v="10"/>
    <x v="5"/>
    <s v="PF05UK00001"/>
    <x v="9"/>
    <s v="WAEY22"/>
    <n v="1"/>
    <s v="PCE"/>
    <d v="2015-10-27T00:00:00"/>
    <n v="1042"/>
    <s v="KG"/>
    <n v="0"/>
    <s v=""/>
  </r>
  <r>
    <x v="15"/>
    <s v="80001685"/>
    <s v="900006"/>
    <s v="11000990"/>
    <s v="20"/>
    <x v="5"/>
    <s v="PF05UK00001"/>
    <x v="9"/>
    <s v="WAEZ11"/>
    <n v="1"/>
    <s v="PCE"/>
    <d v="2015-10-27T00:00:00"/>
    <n v="1338"/>
    <s v="KG"/>
    <n v="0"/>
    <s v=""/>
  </r>
  <r>
    <x v="15"/>
    <s v="80001685"/>
    <s v="900007"/>
    <s v="11000990"/>
    <s v="20"/>
    <x v="5"/>
    <s v="PF05UK00001"/>
    <x v="9"/>
    <s v="WAEZ12"/>
    <n v="1"/>
    <s v="PCE"/>
    <d v="2015-10-27T00:00:00"/>
    <n v="1450"/>
    <s v="KG"/>
    <n v="0"/>
    <s v=""/>
  </r>
  <r>
    <x v="15"/>
    <s v="80001685"/>
    <s v="900008"/>
    <s v="11000990"/>
    <s v="20"/>
    <x v="5"/>
    <s v="PF05UK00001"/>
    <x v="9"/>
    <s v="WAEZ21"/>
    <n v="1"/>
    <s v="PCE"/>
    <d v="2015-10-27T00:00:00"/>
    <n v="1486"/>
    <s v="KG"/>
    <n v="0"/>
    <s v=""/>
  </r>
  <r>
    <x v="15"/>
    <s v="80001685"/>
    <s v="900009"/>
    <s v="11000990"/>
    <s v="20"/>
    <x v="5"/>
    <s v="PF05UK00001"/>
    <x v="9"/>
    <s v="WAEZ22"/>
    <n v="1"/>
    <s v="PCE"/>
    <d v="2015-10-27T00:00:00"/>
    <n v="1188"/>
    <s v="KG"/>
    <n v="0"/>
    <s v=""/>
  </r>
  <r>
    <x v="16"/>
    <s v="80001687"/>
    <s v="900001"/>
    <s v="11000680"/>
    <s v="30"/>
    <x v="0"/>
    <s v="PF05S000024"/>
    <x v="8"/>
    <s v="ABIQ22"/>
    <n v="966"/>
    <s v="KG"/>
    <d v="2015-10-20T00:00:00"/>
    <n v="966"/>
    <s v="KG"/>
    <n v="0"/>
    <s v=""/>
  </r>
  <r>
    <x v="16"/>
    <s v="80001687"/>
    <s v="900002"/>
    <s v="11000680"/>
    <s v="30"/>
    <x v="0"/>
    <s v="PF05S000024"/>
    <x v="8"/>
    <s v="ABIQ21"/>
    <n v="964"/>
    <s v="KG"/>
    <d v="2015-10-20T00:00:00"/>
    <n v="964"/>
    <s v="KG"/>
    <n v="0"/>
    <s v=""/>
  </r>
  <r>
    <x v="16"/>
    <s v="80001687"/>
    <s v="900003"/>
    <s v="11000680"/>
    <s v="30"/>
    <x v="0"/>
    <s v="PF05S000024"/>
    <x v="8"/>
    <s v="ABIQ12"/>
    <n v="938"/>
    <s v="KG"/>
    <d v="2015-10-20T00:00:00"/>
    <n v="938"/>
    <s v="KG"/>
    <n v="0"/>
    <s v=""/>
  </r>
  <r>
    <x v="16"/>
    <s v="80001687"/>
    <s v="900004"/>
    <s v="11000680"/>
    <s v="30"/>
    <x v="0"/>
    <s v="PF05S000024"/>
    <x v="8"/>
    <s v="ABIQ31"/>
    <n v="938"/>
    <s v="KG"/>
    <d v="2015-10-20T00:00:00"/>
    <n v="938"/>
    <s v="KG"/>
    <n v="0"/>
    <s v=""/>
  </r>
  <r>
    <x v="16"/>
    <s v="80001687"/>
    <s v="900005"/>
    <s v="11000680"/>
    <s v="30"/>
    <x v="0"/>
    <s v="PF05S000024"/>
    <x v="8"/>
    <s v="ABIQ11"/>
    <n v="890"/>
    <s v="KG"/>
    <d v="2015-10-20T00:00:00"/>
    <n v="890"/>
    <s v="KG"/>
    <n v="0"/>
    <s v=""/>
  </r>
  <r>
    <x v="16"/>
    <s v="80001687"/>
    <s v="900006"/>
    <s v="11000680"/>
    <s v="30"/>
    <x v="0"/>
    <s v="PF05S000024"/>
    <x v="8"/>
    <s v="ABIQ32"/>
    <n v="828"/>
    <s v="KG"/>
    <d v="2015-10-20T00:00:00"/>
    <n v="828"/>
    <s v="KG"/>
    <n v="0"/>
    <s v=""/>
  </r>
  <r>
    <x v="17"/>
    <s v="80001832"/>
    <s v="900001"/>
    <s v="11000852"/>
    <s v="20"/>
    <x v="0"/>
    <s v="PF05S000028"/>
    <x v="10"/>
    <s v="ABPL13"/>
    <n v="748"/>
    <s v="KG"/>
    <d v="2016-01-11T00:00:00"/>
    <n v="748"/>
    <s v="KG"/>
    <n v="0"/>
    <s v=""/>
  </r>
  <r>
    <x v="17"/>
    <s v="80001832"/>
    <s v="900002"/>
    <s v="11000852"/>
    <s v="20"/>
    <x v="0"/>
    <s v="PF05S000028"/>
    <x v="10"/>
    <s v="ABPL23"/>
    <n v="700"/>
    <s v="KG"/>
    <d v="2016-01-11T00:00:00"/>
    <n v="700"/>
    <s v="KG"/>
    <n v="0"/>
    <s v=""/>
  </r>
  <r>
    <x v="17"/>
    <s v="80001832"/>
    <s v="900003"/>
    <s v="11000852"/>
    <s v="20"/>
    <x v="0"/>
    <s v="PF05S000028"/>
    <x v="10"/>
    <s v="ABPL11"/>
    <n v="632"/>
    <s v="KG"/>
    <d v="2016-01-11T00:00:00"/>
    <n v="632"/>
    <s v="KG"/>
    <n v="0"/>
    <s v=""/>
  </r>
  <r>
    <x v="17"/>
    <s v="80001832"/>
    <s v="900004"/>
    <s v="11000852"/>
    <s v="20"/>
    <x v="0"/>
    <s v="PF05S000028"/>
    <x v="10"/>
    <s v="ABPL32"/>
    <n v="612"/>
    <s v="KG"/>
    <d v="2016-01-11T00:00:00"/>
    <n v="612"/>
    <s v="KG"/>
    <n v="0"/>
    <s v=""/>
  </r>
  <r>
    <x v="17"/>
    <s v="80001832"/>
    <s v="900005"/>
    <s v="11000852"/>
    <s v="20"/>
    <x v="0"/>
    <s v="PF05S000028"/>
    <x v="10"/>
    <s v="ABPL33"/>
    <n v="612"/>
    <s v="KG"/>
    <d v="2016-01-11T00:00:00"/>
    <n v="612"/>
    <s v="KG"/>
    <n v="0"/>
    <s v=""/>
  </r>
  <r>
    <x v="17"/>
    <s v="80001832"/>
    <s v="900006"/>
    <s v="11000852"/>
    <s v="20"/>
    <x v="0"/>
    <s v="PF05S000028"/>
    <x v="10"/>
    <s v="ABPL12"/>
    <n v="602"/>
    <s v="KG"/>
    <d v="2016-01-11T00:00:00"/>
    <n v="602"/>
    <s v="KG"/>
    <n v="0"/>
    <s v=""/>
  </r>
  <r>
    <x v="17"/>
    <s v="80001832"/>
    <s v="900007"/>
    <s v="11000852"/>
    <s v="20"/>
    <x v="0"/>
    <s v="PF05S000028"/>
    <x v="10"/>
    <s v="ABPL21"/>
    <n v="600"/>
    <s v="KG"/>
    <d v="2016-01-11T00:00:00"/>
    <n v="600"/>
    <s v="KG"/>
    <n v="0"/>
    <s v=""/>
  </r>
  <r>
    <x v="18"/>
    <s v="80001880"/>
    <s v="900001"/>
    <s v="11000726"/>
    <s v="20"/>
    <x v="0"/>
    <s v="PF05S000024"/>
    <x v="8"/>
    <s v="ABNY12"/>
    <n v="1014"/>
    <s v="KG"/>
    <d v="2016-02-01T00:00:00"/>
    <n v="1014"/>
    <s v="KG"/>
    <n v="0"/>
    <s v=""/>
  </r>
  <r>
    <x v="18"/>
    <s v="80001880"/>
    <s v="900002"/>
    <s v="11000726"/>
    <s v="20"/>
    <x v="0"/>
    <s v="PF05S000024"/>
    <x v="8"/>
    <s v="ABNY31"/>
    <n v="1014"/>
    <s v="KG"/>
    <d v="2016-02-01T00:00:00"/>
    <n v="1014"/>
    <s v="KG"/>
    <n v="0"/>
    <s v=""/>
  </r>
  <r>
    <x v="18"/>
    <s v="80001880"/>
    <s v="900003"/>
    <s v="11000726"/>
    <s v="20"/>
    <x v="0"/>
    <s v="PF05S000024"/>
    <x v="8"/>
    <s v="ABNY32"/>
    <n v="952"/>
    <s v="KG"/>
    <d v="2016-02-01T00:00:00"/>
    <n v="952"/>
    <s v="KG"/>
    <n v="0"/>
    <s v=""/>
  </r>
  <r>
    <x v="18"/>
    <s v="80001880"/>
    <s v="900004"/>
    <s v="11000726"/>
    <s v="20"/>
    <x v="0"/>
    <s v="PF05S000024"/>
    <x v="8"/>
    <s v="ABNY21"/>
    <n v="950"/>
    <s v="KG"/>
    <d v="2016-02-01T00:00:00"/>
    <n v="950"/>
    <s v="KG"/>
    <n v="0"/>
    <s v=""/>
  </r>
  <r>
    <x v="18"/>
    <s v="80001880"/>
    <s v="900005"/>
    <s v="11000726"/>
    <s v="20"/>
    <x v="0"/>
    <s v="PF05S000024"/>
    <x v="8"/>
    <s v="ABNY22"/>
    <n v="934"/>
    <s v="KG"/>
    <d v="2016-02-01T00:00:00"/>
    <n v="934"/>
    <s v="KG"/>
    <n v="0"/>
    <s v=""/>
  </r>
  <r>
    <x v="18"/>
    <s v="80001880"/>
    <s v="900006"/>
    <s v="11000726"/>
    <s v="20"/>
    <x v="0"/>
    <s v="PF05S000024"/>
    <x v="8"/>
    <s v="ABNY11"/>
    <n v="918"/>
    <s v="KG"/>
    <d v="2016-02-01T00:00:00"/>
    <n v="918"/>
    <s v="KG"/>
    <n v="0"/>
    <s v=""/>
  </r>
  <r>
    <x v="19"/>
    <s v="80001899"/>
    <s v="900002"/>
    <s v="11001028"/>
    <s v="10"/>
    <x v="2"/>
    <s v="PF05S000080"/>
    <x v="11"/>
    <s v="ABRR232"/>
    <n v="488"/>
    <s v="KG"/>
    <d v="2016-02-04T00:00:00"/>
    <n v="488"/>
    <s v="KG"/>
    <n v="0"/>
    <s v=""/>
  </r>
  <r>
    <x v="19"/>
    <s v="80001899"/>
    <s v="900003"/>
    <s v="11001028"/>
    <s v="10"/>
    <x v="2"/>
    <s v="PF05S000080"/>
    <x v="11"/>
    <s v="ABRR112"/>
    <n v="244"/>
    <s v="KG"/>
    <d v="2016-02-04T00:00:00"/>
    <n v="244"/>
    <s v="KG"/>
    <n v="0"/>
    <s v=""/>
  </r>
  <r>
    <x v="19"/>
    <s v="80001899"/>
    <s v="900004"/>
    <s v="11001028"/>
    <s v="10"/>
    <x v="2"/>
    <s v="PF05S000080"/>
    <x v="11"/>
    <s v="ABRR212"/>
    <n v="244"/>
    <s v="KG"/>
    <d v="2016-02-04T00:00:00"/>
    <n v="244"/>
    <s v="KG"/>
    <n v="0"/>
    <s v=""/>
  </r>
  <r>
    <x v="20"/>
    <s v="80001904"/>
    <s v="900001"/>
    <s v="11000913"/>
    <s v="30"/>
    <x v="0"/>
    <s v="PF05S000028"/>
    <x v="10"/>
    <s v="ABPK13"/>
    <n v="704"/>
    <s v="KG"/>
    <d v="2016-02-09T00:00:00"/>
    <n v="704"/>
    <s v="KG"/>
    <n v="0"/>
    <s v=""/>
  </r>
  <r>
    <x v="20"/>
    <s v="80001904"/>
    <s v="900002"/>
    <s v="11000913"/>
    <s v="30"/>
    <x v="0"/>
    <s v="PF05S000028"/>
    <x v="10"/>
    <s v="ABPK23"/>
    <n v="696"/>
    <s v="KG"/>
    <d v="2016-02-09T00:00:00"/>
    <n v="696"/>
    <s v="KG"/>
    <n v="0"/>
    <s v=""/>
  </r>
  <r>
    <x v="20"/>
    <s v="80001904"/>
    <s v="900003"/>
    <s v="11000913"/>
    <s v="30"/>
    <x v="0"/>
    <s v="PF05S000028"/>
    <x v="10"/>
    <s v="ABPK31"/>
    <n v="622"/>
    <s v="KG"/>
    <d v="2016-02-09T00:00:00"/>
    <n v="622"/>
    <s v="KG"/>
    <n v="0"/>
    <s v=""/>
  </r>
  <r>
    <x v="20"/>
    <s v="80001904"/>
    <s v="900004"/>
    <s v="11000913"/>
    <s v="30"/>
    <x v="0"/>
    <s v="PF05S000028"/>
    <x v="10"/>
    <s v="ABPK22"/>
    <n v="610"/>
    <s v="KG"/>
    <d v="2016-02-09T00:00:00"/>
    <n v="610"/>
    <s v="KG"/>
    <n v="0"/>
    <s v=""/>
  </r>
  <r>
    <x v="20"/>
    <s v="80001904"/>
    <s v="900005"/>
    <s v="11000913"/>
    <s v="30"/>
    <x v="0"/>
    <s v="PF05S000028"/>
    <x v="10"/>
    <s v="ABPK32"/>
    <n v="592"/>
    <s v="KG"/>
    <d v="2016-02-09T00:00:00"/>
    <n v="592"/>
    <s v="KG"/>
    <n v="0"/>
    <s v=""/>
  </r>
  <r>
    <x v="20"/>
    <s v="80001904"/>
    <s v="900006"/>
    <s v="11000913"/>
    <s v="30"/>
    <x v="0"/>
    <s v="PF05S000028"/>
    <x v="10"/>
    <s v="ABPK33"/>
    <n v="590"/>
    <s v="KG"/>
    <d v="2016-02-09T00:00:00"/>
    <n v="590"/>
    <s v="KG"/>
    <n v="0"/>
    <s v=""/>
  </r>
  <r>
    <x v="20"/>
    <s v="80001904"/>
    <s v="900007"/>
    <s v="11000913"/>
    <s v="30"/>
    <x v="0"/>
    <s v="PF05S000028"/>
    <x v="10"/>
    <s v="ABPK12"/>
    <n v="588"/>
    <s v="KG"/>
    <d v="2016-02-09T00:00:00"/>
    <n v="588"/>
    <s v="KG"/>
    <n v="0"/>
    <s v=""/>
  </r>
  <r>
    <x v="20"/>
    <s v="80001904"/>
    <s v="900008"/>
    <s v="11000913"/>
    <s v="30"/>
    <x v="0"/>
    <s v="PF05S000028"/>
    <x v="10"/>
    <s v="ABPK21"/>
    <n v="580"/>
    <s v="KG"/>
    <d v="2016-02-09T00:00:00"/>
    <n v="580"/>
    <s v="KG"/>
    <n v="0"/>
    <s v=""/>
  </r>
  <r>
    <x v="20"/>
    <s v="80001904"/>
    <s v="900009"/>
    <s v="11000913"/>
    <s v="30"/>
    <x v="0"/>
    <s v="PF05S000028"/>
    <x v="10"/>
    <s v="ABPK11"/>
    <n v="448"/>
    <s v="KG"/>
    <d v="2016-02-09T00:00:00"/>
    <n v="448"/>
    <s v="KG"/>
    <n v="0"/>
    <s v=""/>
  </r>
  <r>
    <x v="19"/>
    <s v="80001933"/>
    <s v="900001"/>
    <s v="11001058"/>
    <s v="10"/>
    <x v="2"/>
    <s v="PF05S000082"/>
    <x v="12"/>
    <s v="ABRR121"/>
    <n v="584"/>
    <s v="KG"/>
    <d v="2016-02-16T00:00:00"/>
    <n v="584"/>
    <s v="KG"/>
    <n v="0"/>
    <s v=""/>
  </r>
  <r>
    <x v="19"/>
    <s v="80001933"/>
    <s v="900002"/>
    <s v="11001058"/>
    <s v="10"/>
    <x v="2"/>
    <s v="PF05S000082"/>
    <x v="12"/>
    <s v="ABRR131"/>
    <n v="584"/>
    <s v="KG"/>
    <d v="2016-02-16T00:00:00"/>
    <n v="584"/>
    <s v="KG"/>
    <n v="0"/>
    <s v=""/>
  </r>
  <r>
    <x v="19"/>
    <s v="80001933"/>
    <s v="900003"/>
    <s v="11001058"/>
    <s v="10"/>
    <x v="2"/>
    <s v="PF05S000082"/>
    <x v="12"/>
    <s v="ABRR111"/>
    <n v="578"/>
    <s v="KG"/>
    <d v="2016-02-16T00:00:00"/>
    <n v="578"/>
    <s v="KG"/>
    <n v="0"/>
    <s v=""/>
  </r>
  <r>
    <x v="19"/>
    <s v="80001933"/>
    <s v="900004"/>
    <s v="11001058"/>
    <s v="10"/>
    <x v="2"/>
    <s v="PF05S000082"/>
    <x v="12"/>
    <s v="ABRR211"/>
    <n v="578"/>
    <s v="KG"/>
    <d v="2016-02-16T00:00:00"/>
    <n v="578"/>
    <s v="KG"/>
    <n v="0"/>
    <s v=""/>
  </r>
  <r>
    <x v="19"/>
    <s v="80001933"/>
    <s v="900005"/>
    <s v="11001058"/>
    <s v="10"/>
    <x v="2"/>
    <s v="PF05S000082"/>
    <x v="12"/>
    <s v="ABRR221"/>
    <n v="576"/>
    <s v="KG"/>
    <d v="2016-02-16T00:00:00"/>
    <n v="576"/>
    <s v="KG"/>
    <n v="0"/>
    <s v=""/>
  </r>
  <r>
    <x v="19"/>
    <s v="80001933"/>
    <s v="900007"/>
    <s v="11001058"/>
    <s v="10"/>
    <x v="2"/>
    <s v="PF05S000082"/>
    <x v="12"/>
    <s v="ABRR231"/>
    <n v="284"/>
    <s v="KG"/>
    <d v="2016-02-16T00:00:00"/>
    <n v="284"/>
    <s v="KG"/>
    <n v="0"/>
    <s v=""/>
  </r>
  <r>
    <x v="21"/>
    <s v="80001934"/>
    <s v="900002"/>
    <s v="11001057"/>
    <s v="10"/>
    <x v="2"/>
    <s v="PF05S000082"/>
    <x v="12"/>
    <s v="ABQU321"/>
    <n v="586"/>
    <s v="KG"/>
    <d v="2016-02-16T00:00:00"/>
    <n v="586"/>
    <s v="KG"/>
    <n v="0"/>
    <s v=""/>
  </r>
  <r>
    <x v="21"/>
    <s v="80001934"/>
    <s v="900005"/>
    <s v="11001057"/>
    <s v="10"/>
    <x v="2"/>
    <s v="PF05S000082"/>
    <x v="12"/>
    <s v="ABQU111"/>
    <n v="290"/>
    <s v="KG"/>
    <d v="2016-02-16T00:00:00"/>
    <n v="290"/>
    <s v="KG"/>
    <n v="0"/>
    <s v=""/>
  </r>
  <r>
    <x v="21"/>
    <s v="80001936"/>
    <s v="900001"/>
    <s v="11001029"/>
    <s v="10"/>
    <x v="2"/>
    <s v="PF05S000080"/>
    <x v="11"/>
    <s v="ABQU12"/>
    <n v="972"/>
    <s v="KG"/>
    <d v="2016-02-16T00:00:00"/>
    <n v="972"/>
    <s v="KG"/>
    <n v="0"/>
    <s v=""/>
  </r>
  <r>
    <x v="21"/>
    <s v="80001936"/>
    <s v="900002"/>
    <s v="11001029"/>
    <s v="10"/>
    <x v="2"/>
    <s v="PF05S000080"/>
    <x v="11"/>
    <s v="ABQU22"/>
    <n v="862"/>
    <s v="KG"/>
    <d v="2016-02-16T00:00:00"/>
    <n v="862"/>
    <s v="KG"/>
    <n v="0"/>
    <s v=""/>
  </r>
  <r>
    <x v="21"/>
    <s v="80001936"/>
    <s v="900003"/>
    <s v="11001029"/>
    <s v="10"/>
    <x v="2"/>
    <s v="PF05S000080"/>
    <x v="11"/>
    <s v="ABQU212"/>
    <n v="610"/>
    <s v="KG"/>
    <d v="2016-02-16T00:00:00"/>
    <n v="610"/>
    <s v="KG"/>
    <n v="0"/>
    <s v=""/>
  </r>
  <r>
    <x v="19"/>
    <s v="80001936"/>
    <s v="900004"/>
    <s v="11001029"/>
    <s v="10"/>
    <x v="2"/>
    <s v="PF05S000080"/>
    <x v="11"/>
    <s v="ABRR122"/>
    <n v="364"/>
    <s v="KG"/>
    <d v="2016-02-16T00:00:00"/>
    <n v="364"/>
    <s v="KG"/>
    <n v="0"/>
    <s v=""/>
  </r>
  <r>
    <x v="19"/>
    <s v="80001936"/>
    <s v="900005"/>
    <s v="11001029"/>
    <s v="10"/>
    <x v="2"/>
    <s v="PF05S000080"/>
    <x v="11"/>
    <s v="ABRR133"/>
    <n v="244"/>
    <s v="KG"/>
    <d v="2016-02-16T00:00:00"/>
    <n v="244"/>
    <s v="KG"/>
    <n v="0"/>
    <s v=""/>
  </r>
  <r>
    <x v="19"/>
    <s v="80001936"/>
    <s v="900006"/>
    <s v="11001029"/>
    <s v="10"/>
    <x v="2"/>
    <s v="PF05S000080"/>
    <x v="11"/>
    <s v="ABRR132"/>
    <n v="122"/>
    <s v="KG"/>
    <d v="2016-02-16T00:00:00"/>
    <n v="122"/>
    <s v="KG"/>
    <n v="0"/>
    <s v=""/>
  </r>
  <r>
    <x v="21"/>
    <s v="80001937"/>
    <s v="900001"/>
    <s v="11001060"/>
    <s v="10"/>
    <x v="2"/>
    <s v="PF05S000082"/>
    <x v="12"/>
    <s v="ABQU31"/>
    <n v="874"/>
    <s v="KG"/>
    <d v="2016-02-16T00:00:00"/>
    <n v="874"/>
    <s v="KG"/>
    <n v="0"/>
    <s v=""/>
  </r>
  <r>
    <x v="21"/>
    <s v="80001938"/>
    <s v="900001"/>
    <s v="11001035"/>
    <s v="10"/>
    <x v="2"/>
    <s v="PF05S000082"/>
    <x v="12"/>
    <s v="ABQU211"/>
    <n v="290"/>
    <s v="KG"/>
    <d v="2016-03-21T00:00:00"/>
    <n v="290"/>
    <s v="KG"/>
    <n v="0"/>
    <s v=""/>
  </r>
  <r>
    <x v="21"/>
    <s v="80001939"/>
    <s v="900001"/>
    <s v="11001030"/>
    <s v="10"/>
    <x v="2"/>
    <s v="PF05S000080"/>
    <x v="11"/>
    <s v="ABQU112"/>
    <n v="614"/>
    <s v="KG"/>
    <d v="2016-02-29T00:00:00"/>
    <n v="614"/>
    <s v="KG"/>
    <n v="0"/>
    <s v=""/>
  </r>
  <r>
    <x v="21"/>
    <s v="80001939"/>
    <s v="900002"/>
    <s v="11001030"/>
    <s v="10"/>
    <x v="2"/>
    <s v="PF05S000080"/>
    <x v="11"/>
    <s v="ABQU322"/>
    <n v="248"/>
    <s v="KG"/>
    <d v="2016-02-29T00:00:00"/>
    <n v="248"/>
    <s v="KG"/>
    <n v="0"/>
    <s v=""/>
  </r>
  <r>
    <x v="19"/>
    <s v="80001939"/>
    <s v="900003"/>
    <s v="11001030"/>
    <s v="10"/>
    <x v="2"/>
    <s v="PF05S000080"/>
    <x v="11"/>
    <s v="ABRR222"/>
    <n v="240"/>
    <s v="KG"/>
    <d v="2016-02-29T00:00:00"/>
    <n v="240"/>
    <s v="KG"/>
    <n v="0"/>
    <s v=""/>
  </r>
  <r>
    <x v="22"/>
    <s v="80001946"/>
    <s v="900001"/>
    <s v="11000727"/>
    <s v="30"/>
    <x v="0"/>
    <s v="PF05S000024"/>
    <x v="8"/>
    <s v="ABQM12"/>
    <n v="1002"/>
    <s v="KG"/>
    <d v="2016-02-22T00:00:00"/>
    <n v="1002"/>
    <s v="KG"/>
    <n v="0"/>
    <s v=""/>
  </r>
  <r>
    <x v="22"/>
    <s v="80001946"/>
    <s v="900002"/>
    <s v="11000727"/>
    <s v="30"/>
    <x v="0"/>
    <s v="PF05S000024"/>
    <x v="8"/>
    <s v="ABQM31"/>
    <n v="974"/>
    <s v="KG"/>
    <d v="2016-02-22T00:00:00"/>
    <n v="974"/>
    <s v="KG"/>
    <n v="0"/>
    <s v=""/>
  </r>
  <r>
    <x v="22"/>
    <s v="80001946"/>
    <s v="900003"/>
    <s v="11000727"/>
    <s v="30"/>
    <x v="0"/>
    <s v="PF05S000024"/>
    <x v="8"/>
    <s v="ABQM11"/>
    <n v="950"/>
    <s v="KG"/>
    <d v="2016-02-22T00:00:00"/>
    <n v="950"/>
    <s v="KG"/>
    <n v="0"/>
    <s v=""/>
  </r>
  <r>
    <x v="22"/>
    <s v="80001946"/>
    <s v="900004"/>
    <s v="11000727"/>
    <s v="30"/>
    <x v="0"/>
    <s v="PF05S000024"/>
    <x v="8"/>
    <s v="ABQM21"/>
    <n v="938"/>
    <s v="KG"/>
    <d v="2016-02-22T00:00:00"/>
    <n v="938"/>
    <s v="KG"/>
    <n v="0"/>
    <s v=""/>
  </r>
  <r>
    <x v="22"/>
    <s v="80001946"/>
    <s v="900005"/>
    <s v="11000727"/>
    <s v="30"/>
    <x v="0"/>
    <s v="PF05S000024"/>
    <x v="8"/>
    <s v="ABQM22"/>
    <n v="932"/>
    <s v="KG"/>
    <d v="2016-02-22T00:00:00"/>
    <n v="932"/>
    <s v="KG"/>
    <n v="0"/>
    <s v=""/>
  </r>
  <r>
    <x v="22"/>
    <s v="80001946"/>
    <s v="900006"/>
    <s v="11000727"/>
    <s v="30"/>
    <x v="0"/>
    <s v="PF05S000024"/>
    <x v="8"/>
    <s v="ABQM32"/>
    <n v="918"/>
    <s v="KG"/>
    <d v="2016-02-22T00:00:00"/>
    <n v="918"/>
    <s v="KG"/>
    <n v="0"/>
    <s v=""/>
  </r>
  <r>
    <x v="23"/>
    <s v="80001948"/>
    <s v="900001"/>
    <s v="11000917"/>
    <s v="20"/>
    <x v="0"/>
    <s v="PF05S000028"/>
    <x v="10"/>
    <s v="ABQX23"/>
    <n v="802"/>
    <s v="KG"/>
    <d v="2016-02-22T00:00:00"/>
    <n v="802"/>
    <s v="KG"/>
    <n v="0"/>
    <s v=""/>
  </r>
  <r>
    <x v="23"/>
    <s v="80001948"/>
    <s v="900002"/>
    <s v="11000917"/>
    <s v="20"/>
    <x v="0"/>
    <s v="PF05S000028"/>
    <x v="10"/>
    <s v="ABQX33"/>
    <n v="756"/>
    <s v="KG"/>
    <d v="2016-02-22T00:00:00"/>
    <n v="756"/>
    <s v="KG"/>
    <n v="0"/>
    <s v=""/>
  </r>
  <r>
    <x v="23"/>
    <s v="80001948"/>
    <s v="900003"/>
    <s v="11000917"/>
    <s v="20"/>
    <x v="0"/>
    <s v="PF05S000028"/>
    <x v="10"/>
    <s v="ABQX13"/>
    <n v="718"/>
    <s v="KG"/>
    <d v="2016-02-22T00:00:00"/>
    <n v="718"/>
    <s v="KG"/>
    <n v="0"/>
    <s v=""/>
  </r>
  <r>
    <x v="23"/>
    <s v="80001948"/>
    <s v="900004"/>
    <s v="11000917"/>
    <s v="20"/>
    <x v="0"/>
    <s v="PF05S000028"/>
    <x v="10"/>
    <s v="ABQX11"/>
    <n v="632"/>
    <s v="KG"/>
    <d v="2016-02-22T00:00:00"/>
    <n v="632"/>
    <s v="KG"/>
    <n v="0"/>
    <s v=""/>
  </r>
  <r>
    <x v="23"/>
    <s v="80001948"/>
    <s v="900005"/>
    <s v="11000917"/>
    <s v="20"/>
    <x v="0"/>
    <s v="PF05S000028"/>
    <x v="10"/>
    <s v="ABQX32"/>
    <n v="592"/>
    <s v="KG"/>
    <d v="2016-02-22T00:00:00"/>
    <n v="592"/>
    <s v="KG"/>
    <n v="0"/>
    <s v=""/>
  </r>
  <r>
    <x v="23"/>
    <s v="80001948"/>
    <s v="900006"/>
    <s v="11000917"/>
    <s v="20"/>
    <x v="0"/>
    <s v="PF05S000028"/>
    <x v="10"/>
    <s v="ABQX12"/>
    <n v="586"/>
    <s v="KG"/>
    <d v="2016-02-22T00:00:00"/>
    <n v="586"/>
    <s v="KG"/>
    <n v="0"/>
    <s v=""/>
  </r>
  <r>
    <x v="23"/>
    <s v="80001948"/>
    <s v="900008"/>
    <s v="11000917"/>
    <s v="20"/>
    <x v="0"/>
    <s v="PF05S000028"/>
    <x v="10"/>
    <s v="ABQX22"/>
    <n v="582"/>
    <s v="KG"/>
    <d v="2016-02-22T00:00:00"/>
    <n v="582"/>
    <s v="KG"/>
    <n v="0"/>
    <s v=""/>
  </r>
  <r>
    <x v="23"/>
    <s v="80001948"/>
    <s v="900009"/>
    <s v="11000917"/>
    <s v="20"/>
    <x v="0"/>
    <s v="PF05S000028"/>
    <x v="10"/>
    <s v="ABQX21"/>
    <n v="580"/>
    <s v="KG"/>
    <d v="2016-02-22T00:00:00"/>
    <n v="580"/>
    <s v="KG"/>
    <n v="0"/>
    <s v=""/>
  </r>
  <r>
    <x v="23"/>
    <s v="80001948"/>
    <s v="900010"/>
    <s v="11000917"/>
    <s v="20"/>
    <x v="0"/>
    <s v="PF05S000028"/>
    <x v="10"/>
    <s v="ABQX31"/>
    <n v="570"/>
    <s v="KG"/>
    <d v="2016-02-22T00:00:00"/>
    <n v="570"/>
    <s v="KG"/>
    <n v="0"/>
    <s v=""/>
  </r>
  <r>
    <x v="24"/>
    <s v="80001951"/>
    <s v="900001"/>
    <s v="11000794"/>
    <s v="10"/>
    <x v="0"/>
    <s v="PF05S000024"/>
    <x v="8"/>
    <s v="ABNZ12"/>
    <n v="1034"/>
    <s v="KG"/>
    <d v="2016-03-01T00:00:00"/>
    <n v="1034"/>
    <s v="KG"/>
    <n v="0"/>
    <s v=""/>
  </r>
  <r>
    <x v="24"/>
    <s v="80001951"/>
    <s v="900002"/>
    <s v="11000794"/>
    <s v="10"/>
    <x v="0"/>
    <s v="PF05S000024"/>
    <x v="8"/>
    <s v="ABNZ31"/>
    <n v="978"/>
    <s v="KG"/>
    <d v="2016-03-01T00:00:00"/>
    <n v="978"/>
    <s v="KG"/>
    <n v="0"/>
    <s v=""/>
  </r>
  <r>
    <x v="24"/>
    <s v="80001951"/>
    <s v="900003"/>
    <s v="11000794"/>
    <s v="10"/>
    <x v="0"/>
    <s v="PF05S000024"/>
    <x v="8"/>
    <s v="ABNZ22"/>
    <n v="966"/>
    <s v="KG"/>
    <d v="2016-03-01T00:00:00"/>
    <n v="966"/>
    <s v="KG"/>
    <n v="0"/>
    <s v=""/>
  </r>
  <r>
    <x v="24"/>
    <s v="80001951"/>
    <s v="900004"/>
    <s v="11000794"/>
    <s v="10"/>
    <x v="0"/>
    <s v="PF05S000024"/>
    <x v="8"/>
    <s v="ABNZ21"/>
    <n v="930"/>
    <s v="KG"/>
    <d v="2016-03-01T00:00:00"/>
    <n v="930"/>
    <s v="KG"/>
    <n v="0"/>
    <s v=""/>
  </r>
  <r>
    <x v="24"/>
    <s v="80001951"/>
    <s v="900005"/>
    <s v="11000794"/>
    <s v="10"/>
    <x v="0"/>
    <s v="PF05S000024"/>
    <x v="8"/>
    <s v="ABNZ11"/>
    <n v="874"/>
    <s v="KG"/>
    <d v="2016-03-01T00:00:00"/>
    <n v="874"/>
    <s v="KG"/>
    <n v="0"/>
    <s v=""/>
  </r>
  <r>
    <x v="24"/>
    <s v="80001951"/>
    <s v="900006"/>
    <s v="11000794"/>
    <s v="10"/>
    <x v="0"/>
    <s v="PF05S000024"/>
    <x v="8"/>
    <s v="ABNZ321"/>
    <n v="408"/>
    <s v="KG"/>
    <d v="2016-03-01T00:00:00"/>
    <n v="408"/>
    <s v="KG"/>
    <n v="0"/>
    <s v=""/>
  </r>
  <r>
    <x v="24"/>
    <s v="80001951"/>
    <s v="900007"/>
    <s v="11000794"/>
    <s v="10"/>
    <x v="0"/>
    <s v="PF05S000024"/>
    <x v="8"/>
    <s v="ABNZ322"/>
    <n v="362"/>
    <s v="KG"/>
    <d v="2016-03-01T00:00:00"/>
    <n v="362"/>
    <s v="KG"/>
    <n v="0"/>
    <s v=""/>
  </r>
  <r>
    <x v="25"/>
    <s v="80002036"/>
    <s v="900001"/>
    <s v="11000833"/>
    <s v="10"/>
    <x v="6"/>
    <s v="PF05S000060"/>
    <x v="13"/>
    <s v="ABRB222"/>
    <n v="450"/>
    <s v="KG"/>
    <d v="2016-04-05T00:00:00"/>
    <n v="450"/>
    <s v="KG"/>
    <n v="0"/>
    <s v=""/>
  </r>
  <r>
    <x v="25"/>
    <s v="80002036"/>
    <s v="900002"/>
    <s v="11000833"/>
    <s v="10"/>
    <x v="6"/>
    <s v="PF05S000060"/>
    <x v="13"/>
    <s v="ABRB312"/>
    <n v="448"/>
    <s v="KG"/>
    <d v="2016-04-05T00:00:00"/>
    <n v="448"/>
    <s v="KG"/>
    <n v="0"/>
    <s v=""/>
  </r>
  <r>
    <x v="25"/>
    <s v="80002036"/>
    <s v="900003"/>
    <s v="11000833"/>
    <s v="10"/>
    <x v="6"/>
    <s v="PF05S000060"/>
    <x v="13"/>
    <s v="ABRB211"/>
    <n v="444"/>
    <s v="KG"/>
    <d v="2016-04-05T00:00:00"/>
    <n v="444"/>
    <s v="KG"/>
    <n v="0"/>
    <s v=""/>
  </r>
  <r>
    <x v="25"/>
    <s v="80002036"/>
    <s v="900004"/>
    <s v="11000833"/>
    <s v="10"/>
    <x v="6"/>
    <s v="PF05S000060"/>
    <x v="13"/>
    <s v="ABRB322"/>
    <n v="362"/>
    <s v="KG"/>
    <d v="2016-04-05T00:00:00"/>
    <n v="362"/>
    <s v="KG"/>
    <n v="0"/>
    <s v=""/>
  </r>
  <r>
    <x v="17"/>
    <s v="80002061"/>
    <s v="900001"/>
    <s v="11000919"/>
    <s v="40"/>
    <x v="0"/>
    <s v="PF05S000028"/>
    <x v="10"/>
    <s v="ABPL31"/>
    <n v="612"/>
    <s v="KG"/>
    <d v="2016-04-11T00:00:00"/>
    <n v="612"/>
    <s v="KG"/>
    <n v="0"/>
    <s v=""/>
  </r>
  <r>
    <x v="17"/>
    <s v="80002061"/>
    <s v="900002"/>
    <s v="11000919"/>
    <s v="40"/>
    <x v="0"/>
    <s v="PF05S000028"/>
    <x v="10"/>
    <s v="ABPL22"/>
    <n v="610"/>
    <s v="KG"/>
    <d v="2016-04-11T00:00:00"/>
    <n v="610"/>
    <s v="KG"/>
    <n v="0"/>
    <s v=""/>
  </r>
  <r>
    <x v="25"/>
    <s v="80002099"/>
    <s v="900001"/>
    <s v="11000832"/>
    <s v="10"/>
    <x v="6"/>
    <s v="PF05S000060"/>
    <x v="13"/>
    <s v="ABRB112"/>
    <n v="452"/>
    <s v="KG"/>
    <d v="2016-05-03T00:00:00"/>
    <n v="452"/>
    <s v="KG"/>
    <n v="0"/>
    <s v=""/>
  </r>
  <r>
    <x v="25"/>
    <s v="80002099"/>
    <s v="900002"/>
    <s v="11000832"/>
    <s v="10"/>
    <x v="6"/>
    <s v="PF05S000060"/>
    <x v="13"/>
    <s v="ABRB122"/>
    <n v="450"/>
    <s v="KG"/>
    <d v="2016-05-03T00:00:00"/>
    <n v="450"/>
    <s v="KG"/>
    <n v="0"/>
    <s v=""/>
  </r>
  <r>
    <x v="25"/>
    <s v="80002099"/>
    <s v="900003"/>
    <s v="11000832"/>
    <s v="10"/>
    <x v="6"/>
    <s v="PF05S000060"/>
    <x v="13"/>
    <s v="ABRB111"/>
    <n v="448"/>
    <s v="KG"/>
    <d v="2016-05-03T00:00:00"/>
    <n v="448"/>
    <s v="KG"/>
    <n v="0"/>
    <s v=""/>
  </r>
  <r>
    <x v="25"/>
    <s v="80002099"/>
    <s v="900004"/>
    <s v="11000832"/>
    <s v="10"/>
    <x v="6"/>
    <s v="PF05S000060"/>
    <x v="13"/>
    <s v="ABRB221"/>
    <n v="448"/>
    <s v="KG"/>
    <d v="2016-05-03T00:00:00"/>
    <n v="448"/>
    <s v="KG"/>
    <n v="0"/>
    <s v=""/>
  </r>
  <r>
    <x v="25"/>
    <s v="80002099"/>
    <s v="900005"/>
    <s v="11000832"/>
    <s v="10"/>
    <x v="6"/>
    <s v="PF05S000060"/>
    <x v="13"/>
    <s v="ABRB311"/>
    <n v="448"/>
    <s v="KG"/>
    <d v="2016-05-03T00:00:00"/>
    <n v="448"/>
    <s v="KG"/>
    <n v="0"/>
    <s v=""/>
  </r>
  <r>
    <x v="25"/>
    <s v="80002099"/>
    <s v="900006"/>
    <s v="11000832"/>
    <s v="10"/>
    <x v="6"/>
    <s v="PF05S000060"/>
    <x v="13"/>
    <s v="ABRB121"/>
    <n v="446"/>
    <s v="KG"/>
    <d v="2016-05-03T00:00:00"/>
    <n v="446"/>
    <s v="KG"/>
    <n v="0"/>
    <s v=""/>
  </r>
  <r>
    <x v="25"/>
    <s v="80002099"/>
    <s v="900007"/>
    <s v="11000832"/>
    <s v="10"/>
    <x v="6"/>
    <s v="PF05S000060"/>
    <x v="13"/>
    <s v="ABRB321"/>
    <n v="362"/>
    <s v="KG"/>
    <d v="2016-05-03T00:00:00"/>
    <n v="362"/>
    <s v="KG"/>
    <n v="0"/>
    <s v=""/>
  </r>
  <r>
    <x v="25"/>
    <s v="80002101"/>
    <s v="900001"/>
    <s v="11000832"/>
    <s v="10"/>
    <x v="6"/>
    <s v="PF05S000060"/>
    <x v="13"/>
    <s v="ABRB212"/>
    <n v="448"/>
    <s v="KG"/>
    <d v="2016-05-03T00:00:00"/>
    <n v="448"/>
    <s v="KG"/>
    <n v="0"/>
    <s v=""/>
  </r>
  <r>
    <x v="26"/>
    <s v="80002149"/>
    <s v="900001"/>
    <s v="11001101"/>
    <s v="10"/>
    <x v="0"/>
    <s v="PF05S000001"/>
    <x v="3"/>
    <s v="ABWT12"/>
    <n v="1420"/>
    <s v="KG"/>
    <d v="2016-05-30T00:00:00"/>
    <n v="1420"/>
    <s v="KG"/>
    <n v="0"/>
    <s v=""/>
  </r>
  <r>
    <x v="26"/>
    <s v="80002149"/>
    <s v="900002"/>
    <s v="11001101"/>
    <s v="10"/>
    <x v="0"/>
    <s v="PF05S000001"/>
    <x v="3"/>
    <s v="ABWT21"/>
    <n v="1374"/>
    <s v="KG"/>
    <d v="2016-05-30T00:00:00"/>
    <n v="1374"/>
    <s v="KG"/>
    <n v="0"/>
    <s v=""/>
  </r>
  <r>
    <x v="26"/>
    <s v="80002149"/>
    <s v="900003"/>
    <s v="11001101"/>
    <s v="10"/>
    <x v="0"/>
    <s v="PF05S000001"/>
    <x v="3"/>
    <s v="ABWT11"/>
    <n v="1326"/>
    <s v="KG"/>
    <d v="2016-05-30T00:00:00"/>
    <n v="1326"/>
    <s v="KG"/>
    <n v="0"/>
    <s v=""/>
  </r>
  <r>
    <x v="26"/>
    <s v="80002149"/>
    <s v="900004"/>
    <s v="11001101"/>
    <s v="10"/>
    <x v="0"/>
    <s v="PF05S000001"/>
    <x v="3"/>
    <s v="ABWT22"/>
    <n v="1220"/>
    <s v="KG"/>
    <d v="2016-05-30T00:00:00"/>
    <n v="1220"/>
    <s v="KG"/>
    <n v="0"/>
    <s v=""/>
  </r>
  <r>
    <x v="11"/>
    <s v="80002264"/>
    <s v="900001"/>
    <s v="11001076"/>
    <s v="10"/>
    <x v="0"/>
    <s v="PF05S000006"/>
    <x v="6"/>
    <s v="ABFE31"/>
    <n v="674"/>
    <s v="KG"/>
    <d v="2016-07-01T00:00:00"/>
    <n v="674"/>
    <s v="KG"/>
    <n v="0"/>
    <s v=""/>
  </r>
  <r>
    <x v="11"/>
    <s v="80002264"/>
    <s v="900002"/>
    <s v="11001076"/>
    <s v="10"/>
    <x v="0"/>
    <s v="PF05S000006"/>
    <x v="6"/>
    <s v="ABFE32"/>
    <n v="664"/>
    <s v="KG"/>
    <d v="2016-07-01T00:00:00"/>
    <n v="664"/>
    <s v="KG"/>
    <n v="0"/>
    <s v=""/>
  </r>
  <r>
    <x v="11"/>
    <s v="80002264"/>
    <s v="900003"/>
    <s v="11001076"/>
    <s v="10"/>
    <x v="0"/>
    <s v="PF05S000006"/>
    <x v="6"/>
    <s v="ABFE12"/>
    <n v="654"/>
    <s v="KG"/>
    <d v="2016-07-01T00:00:00"/>
    <n v="654"/>
    <s v="KG"/>
    <n v="0"/>
    <s v=""/>
  </r>
  <r>
    <x v="11"/>
    <s v="80002264"/>
    <s v="900004"/>
    <s v="11001076"/>
    <s v="10"/>
    <x v="0"/>
    <s v="PF05S000006"/>
    <x v="6"/>
    <s v="ABFE13"/>
    <n v="638"/>
    <s v="KG"/>
    <d v="2016-07-01T00:00:00"/>
    <n v="638"/>
    <s v="KG"/>
    <n v="0"/>
    <s v=""/>
  </r>
  <r>
    <x v="11"/>
    <s v="80002264"/>
    <s v="900005"/>
    <s v="11001076"/>
    <s v="10"/>
    <x v="0"/>
    <s v="PF05S000006"/>
    <x v="6"/>
    <s v="ABFE21"/>
    <n v="626"/>
    <s v="KG"/>
    <d v="2016-07-01T00:00:00"/>
    <n v="626"/>
    <s v="KG"/>
    <n v="0"/>
    <s v=""/>
  </r>
  <r>
    <x v="11"/>
    <s v="80002264"/>
    <s v="900006"/>
    <s v="11001076"/>
    <s v="10"/>
    <x v="0"/>
    <s v="PF05S000006"/>
    <x v="6"/>
    <s v="ABFE11"/>
    <n v="614"/>
    <s v="KG"/>
    <d v="2016-07-01T00:00:00"/>
    <n v="614"/>
    <s v="KG"/>
    <n v="0"/>
    <s v=""/>
  </r>
  <r>
    <x v="11"/>
    <s v="80002264"/>
    <s v="900007"/>
    <s v="11001076"/>
    <s v="10"/>
    <x v="0"/>
    <s v="PF05S000006"/>
    <x v="6"/>
    <s v="ABFE23"/>
    <n v="610"/>
    <s v="KG"/>
    <d v="2016-07-01T00:00:00"/>
    <n v="610"/>
    <s v="KG"/>
    <n v="0"/>
    <s v=""/>
  </r>
  <r>
    <x v="11"/>
    <s v="80002264"/>
    <s v="900008"/>
    <s v="11001076"/>
    <s v="10"/>
    <x v="0"/>
    <s v="PF05S000006"/>
    <x v="6"/>
    <s v="ABFE33"/>
    <n v="550"/>
    <s v="KG"/>
    <d v="2016-07-01T00:00:00"/>
    <n v="550"/>
    <s v="KG"/>
    <n v="0"/>
    <s v=""/>
  </r>
  <r>
    <x v="11"/>
    <s v="80002264"/>
    <s v="900009"/>
    <s v="11001076"/>
    <s v="10"/>
    <x v="0"/>
    <s v="PF05S000006"/>
    <x v="6"/>
    <s v="ABFE222"/>
    <n v="480"/>
    <s v="KG"/>
    <d v="2016-07-01T00:00:00"/>
    <n v="480"/>
    <s v="KG"/>
    <n v="0"/>
    <s v=""/>
  </r>
  <r>
    <x v="11"/>
    <s v="80002264"/>
    <s v="900010"/>
    <s v="11001076"/>
    <s v="10"/>
    <x v="0"/>
    <s v="PF05S000006"/>
    <x v="6"/>
    <s v="ABFE221"/>
    <n v="114"/>
    <s v="KG"/>
    <d v="2016-07-01T00:00:00"/>
    <n v="114"/>
    <s v="KG"/>
    <n v="0"/>
    <s v=""/>
  </r>
  <r>
    <x v="27"/>
    <s v="80002370"/>
    <s v="900001"/>
    <s v="11000886"/>
    <s v="10"/>
    <x v="0"/>
    <s v="PF05S000009"/>
    <x v="14"/>
    <s v="ACAD1222"/>
    <n v="254"/>
    <s v="KG"/>
    <d v="2016-09-14T00:00:00"/>
    <n v="254"/>
    <s v="KG"/>
    <n v="0"/>
    <s v=""/>
  </r>
  <r>
    <x v="27"/>
    <s v="80002370"/>
    <s v="900002"/>
    <s v="11000886"/>
    <s v="10"/>
    <x v="0"/>
    <s v="PF05S000009"/>
    <x v="14"/>
    <s v="ACAD1212"/>
    <n v="252"/>
    <s v="KG"/>
    <d v="2016-09-14T00:00:00"/>
    <n v="252"/>
    <s v="KG"/>
    <n v="0"/>
    <s v=""/>
  </r>
  <r>
    <x v="27"/>
    <s v="80002370"/>
    <s v="900003"/>
    <s v="11000886"/>
    <s v="10"/>
    <x v="0"/>
    <s v="PF05S000009"/>
    <x v="14"/>
    <s v="ACAD1221"/>
    <n v="250"/>
    <s v="KG"/>
    <d v="2016-09-14T00:00:00"/>
    <n v="250"/>
    <s v="KG"/>
    <n v="0"/>
    <s v=""/>
  </r>
  <r>
    <x v="27"/>
    <s v="80002370"/>
    <s v="900004"/>
    <s v="11000886"/>
    <s v="10"/>
    <x v="0"/>
    <s v="PF05S000009"/>
    <x v="14"/>
    <s v="ACAD1121"/>
    <n v="246"/>
    <s v="KG"/>
    <d v="2016-09-14T00:00:00"/>
    <n v="246"/>
    <s v="KG"/>
    <n v="0"/>
    <s v=""/>
  </r>
  <r>
    <x v="27"/>
    <s v="80002370"/>
    <s v="900005"/>
    <s v="11000886"/>
    <s v="10"/>
    <x v="0"/>
    <s v="PF05S000009"/>
    <x v="14"/>
    <s v="ACAD1122"/>
    <n v="246"/>
    <s v="KG"/>
    <d v="2016-09-14T00:00:00"/>
    <n v="246"/>
    <s v="KG"/>
    <n v="0"/>
    <s v=""/>
  </r>
  <r>
    <x v="27"/>
    <s v="80002370"/>
    <s v="900006"/>
    <s v="11000886"/>
    <s v="10"/>
    <x v="0"/>
    <s v="PF05S000009"/>
    <x v="14"/>
    <s v="ACAD2111"/>
    <n v="246"/>
    <s v="KG"/>
    <d v="2016-09-14T00:00:00"/>
    <n v="246"/>
    <s v="KG"/>
    <n v="0"/>
    <s v=""/>
  </r>
  <r>
    <x v="27"/>
    <s v="80002370"/>
    <s v="900007"/>
    <s v="11000886"/>
    <s v="10"/>
    <x v="0"/>
    <s v="PF05S000009"/>
    <x v="14"/>
    <s v="ACAD2121"/>
    <n v="244"/>
    <s v="KG"/>
    <d v="2016-09-14T00:00:00"/>
    <n v="244"/>
    <s v="KG"/>
    <n v="0"/>
    <s v=""/>
  </r>
  <r>
    <x v="27"/>
    <s v="80002370"/>
    <s v="900008"/>
    <s v="11000886"/>
    <s v="10"/>
    <x v="0"/>
    <s v="PF05S000009"/>
    <x v="14"/>
    <s v="ACAD2112"/>
    <n v="242"/>
    <s v="KG"/>
    <d v="2016-09-14T00:00:00"/>
    <n v="242"/>
    <s v="KG"/>
    <n v="0"/>
    <s v=""/>
  </r>
  <r>
    <x v="27"/>
    <s v="80002370"/>
    <s v="900009"/>
    <s v="11000886"/>
    <s v="10"/>
    <x v="0"/>
    <s v="PF05S000009"/>
    <x v="14"/>
    <s v="ACAD1112"/>
    <n v="240"/>
    <s v="KG"/>
    <d v="2016-09-14T00:00:00"/>
    <n v="240"/>
    <s v="KG"/>
    <n v="0"/>
    <s v=""/>
  </r>
  <r>
    <x v="27"/>
    <s v="80002370"/>
    <s v="900010"/>
    <s v="11000886"/>
    <s v="10"/>
    <x v="0"/>
    <s v="PF05S000009"/>
    <x v="14"/>
    <s v="ACAD1211"/>
    <n v="240"/>
    <s v="KG"/>
    <d v="2016-09-14T00:00:00"/>
    <n v="240"/>
    <s v="KG"/>
    <n v="0"/>
    <s v=""/>
  </r>
  <r>
    <x v="27"/>
    <s v="80002370"/>
    <s v="900011"/>
    <s v="11000886"/>
    <s v="10"/>
    <x v="0"/>
    <s v="PF05S000009"/>
    <x v="14"/>
    <s v="ACAD2122"/>
    <n v="238"/>
    <s v="KG"/>
    <d v="2016-09-14T00:00:00"/>
    <n v="238"/>
    <s v="KG"/>
    <n v="0"/>
    <s v=""/>
  </r>
  <r>
    <x v="27"/>
    <s v="80002370"/>
    <s v="900012"/>
    <s v="11000886"/>
    <s v="10"/>
    <x v="0"/>
    <s v="PF05S000009"/>
    <x v="14"/>
    <s v="ACAD1111"/>
    <n v="234"/>
    <s v="KG"/>
    <d v="2016-09-14T00:00:00"/>
    <n v="234"/>
    <s v="KG"/>
    <n v="0"/>
    <s v=""/>
  </r>
  <r>
    <x v="27"/>
    <s v="80002413"/>
    <s v="900001"/>
    <s v="11000838"/>
    <s v="40"/>
    <x v="7"/>
    <s v="PF05S000073"/>
    <x v="15"/>
    <s v="ACAD3122"/>
    <n v="244"/>
    <s v="KG"/>
    <d v="2016-09-30T00:00:00"/>
    <n v="244"/>
    <s v="KG"/>
    <n v="0"/>
    <s v=""/>
  </r>
  <r>
    <x v="27"/>
    <s v="80002413"/>
    <s v="900002"/>
    <s v="11000838"/>
    <s v="40"/>
    <x v="7"/>
    <s v="PF05S000073"/>
    <x v="15"/>
    <s v="ACAD3111"/>
    <n v="240"/>
    <s v="KG"/>
    <d v="2016-09-30T00:00:00"/>
    <n v="240"/>
    <s v="KG"/>
    <n v="0"/>
    <s v=""/>
  </r>
  <r>
    <x v="27"/>
    <s v="80002413"/>
    <s v="900003"/>
    <s v="11000838"/>
    <s v="40"/>
    <x v="7"/>
    <s v="PF05S000073"/>
    <x v="15"/>
    <s v="ACAD2212"/>
    <n v="238"/>
    <s v="KG"/>
    <d v="2016-09-30T00:00:00"/>
    <n v="238"/>
    <s v="KG"/>
    <n v="0"/>
    <s v=""/>
  </r>
  <r>
    <x v="27"/>
    <s v="80002413"/>
    <s v="900004"/>
    <s v="11000838"/>
    <s v="40"/>
    <x v="7"/>
    <s v="PF05S000073"/>
    <x v="15"/>
    <s v="ACAD3112"/>
    <n v="238"/>
    <s v="KG"/>
    <d v="2016-09-30T00:00:00"/>
    <n v="238"/>
    <s v="KG"/>
    <n v="0"/>
    <s v=""/>
  </r>
  <r>
    <x v="27"/>
    <s v="80002413"/>
    <s v="900005"/>
    <s v="11000838"/>
    <s v="40"/>
    <x v="7"/>
    <s v="PF05S000073"/>
    <x v="15"/>
    <s v="ACAD3211"/>
    <n v="238"/>
    <s v="KG"/>
    <d v="2016-09-30T00:00:00"/>
    <n v="238"/>
    <s v="KG"/>
    <n v="0"/>
    <s v=""/>
  </r>
  <r>
    <x v="27"/>
    <s v="80002413"/>
    <s v="900006"/>
    <s v="11000838"/>
    <s v="40"/>
    <x v="7"/>
    <s v="PF05S000073"/>
    <x v="15"/>
    <s v="ACAD2221"/>
    <n v="236"/>
    <s v="KG"/>
    <d v="2016-09-30T00:00:00"/>
    <n v="236"/>
    <s v="KG"/>
    <n v="0"/>
    <s v=""/>
  </r>
  <r>
    <x v="27"/>
    <s v="80002413"/>
    <s v="900007"/>
    <s v="11000838"/>
    <s v="40"/>
    <x v="7"/>
    <s v="PF05S000073"/>
    <x v="15"/>
    <s v="ACAD2222"/>
    <n v="236"/>
    <s v="KG"/>
    <d v="2016-09-30T00:00:00"/>
    <n v="236"/>
    <s v="KG"/>
    <n v="0"/>
    <s v=""/>
  </r>
  <r>
    <x v="27"/>
    <s v="80002413"/>
    <s v="900008"/>
    <s v="11000838"/>
    <s v="40"/>
    <x v="7"/>
    <s v="PF05S000073"/>
    <x v="15"/>
    <s v="ACAD3121"/>
    <n v="236"/>
    <s v="KG"/>
    <d v="2016-09-30T00:00:00"/>
    <n v="236"/>
    <s v="KG"/>
    <n v="0"/>
    <s v=""/>
  </r>
  <r>
    <x v="27"/>
    <s v="80002413"/>
    <s v="900009"/>
    <s v="11000838"/>
    <s v="40"/>
    <x v="7"/>
    <s v="PF05S000073"/>
    <x v="15"/>
    <s v="ACAD3212"/>
    <n v="234"/>
    <s v="KG"/>
    <d v="2016-09-30T00:00:00"/>
    <n v="234"/>
    <s v="KG"/>
    <n v="0"/>
    <s v=""/>
  </r>
  <r>
    <x v="27"/>
    <s v="80002413"/>
    <s v="900010"/>
    <s v="11000838"/>
    <s v="40"/>
    <x v="7"/>
    <s v="PF05S000073"/>
    <x v="15"/>
    <s v="ACAD2211"/>
    <n v="218"/>
    <s v="KG"/>
    <d v="2016-09-30T00:00:00"/>
    <n v="218"/>
    <s v="KG"/>
    <n v="0"/>
    <s v=""/>
  </r>
  <r>
    <x v="27"/>
    <s v="80002413"/>
    <s v="900011"/>
    <s v="11000838"/>
    <s v="40"/>
    <x v="7"/>
    <s v="PF05S000073"/>
    <x v="15"/>
    <s v="ACAD3221"/>
    <n v="214"/>
    <s v="KG"/>
    <d v="2016-09-30T00:00:00"/>
    <n v="214"/>
    <s v="KG"/>
    <n v="0"/>
    <s v=""/>
  </r>
  <r>
    <x v="27"/>
    <s v="80002413"/>
    <s v="900012"/>
    <s v="11000838"/>
    <s v="40"/>
    <x v="7"/>
    <s v="PF05S000073"/>
    <x v="15"/>
    <s v="ACAD3222"/>
    <n v="196"/>
    <s v="KG"/>
    <d v="2016-09-30T00:00:00"/>
    <n v="196"/>
    <s v="KG"/>
    <n v="0"/>
    <s v=""/>
  </r>
  <r>
    <x v="28"/>
    <s v="80002424"/>
    <s v="900001"/>
    <s v="11001017"/>
    <s v="80"/>
    <x v="8"/>
    <s v="PF05B000006"/>
    <x v="16"/>
    <s v="ABPM1311"/>
    <n v="164"/>
    <s v="KG"/>
    <d v="2016-10-07T00:00:00"/>
    <n v="164"/>
    <s v="KG"/>
    <n v="0"/>
    <s v=""/>
  </r>
  <r>
    <x v="28"/>
    <s v="80002424"/>
    <s v="900002"/>
    <s v="11001017"/>
    <s v="80"/>
    <x v="8"/>
    <s v="PF05B000006"/>
    <x v="16"/>
    <s v="ABPM1312"/>
    <n v="164"/>
    <s v="KG"/>
    <d v="2016-10-07T00:00:00"/>
    <n v="164"/>
    <s v="KG"/>
    <n v="0"/>
    <s v=""/>
  </r>
  <r>
    <x v="28"/>
    <s v="80002424"/>
    <s v="900003"/>
    <s v="11001017"/>
    <s v="80"/>
    <x v="8"/>
    <s v="PF05B000006"/>
    <x v="16"/>
    <s v="ABPM1322"/>
    <n v="164"/>
    <s v="KG"/>
    <d v="2016-10-07T00:00:00"/>
    <n v="164"/>
    <s v="KG"/>
    <n v="0"/>
    <s v=""/>
  </r>
  <r>
    <x v="28"/>
    <s v="80002424"/>
    <s v="900004"/>
    <s v="11001017"/>
    <s v="80"/>
    <x v="8"/>
    <s v="PF05B000006"/>
    <x v="16"/>
    <s v="ABPM1331"/>
    <n v="164"/>
    <s v="KG"/>
    <d v="2016-10-07T00:00:00"/>
    <n v="164"/>
    <s v="KG"/>
    <n v="0"/>
    <s v=""/>
  </r>
  <r>
    <x v="28"/>
    <s v="80002424"/>
    <s v="900005"/>
    <s v="11001017"/>
    <s v="80"/>
    <x v="8"/>
    <s v="PF05B000006"/>
    <x v="16"/>
    <s v="ABPM2111"/>
    <n v="164"/>
    <s v="KG"/>
    <d v="2016-10-07T00:00:00"/>
    <n v="164"/>
    <s v="KG"/>
    <n v="0"/>
    <s v=""/>
  </r>
  <r>
    <x v="28"/>
    <s v="80002424"/>
    <s v="900006"/>
    <s v="11001017"/>
    <s v="80"/>
    <x v="8"/>
    <s v="PF05B000006"/>
    <x v="16"/>
    <s v="ABPM2112"/>
    <n v="164"/>
    <s v="KG"/>
    <d v="2016-10-07T00:00:00"/>
    <n v="164"/>
    <s v="KG"/>
    <n v="0"/>
    <s v=""/>
  </r>
  <r>
    <x v="28"/>
    <s v="80002424"/>
    <s v="900007"/>
    <s v="11001017"/>
    <s v="80"/>
    <x v="8"/>
    <s v="PF05B000006"/>
    <x v="16"/>
    <s v="ABPM2121"/>
    <n v="164"/>
    <s v="KG"/>
    <d v="2016-10-07T00:00:00"/>
    <n v="164"/>
    <s v="KG"/>
    <n v="0"/>
    <s v=""/>
  </r>
  <r>
    <x v="28"/>
    <s v="80002424"/>
    <s v="900008"/>
    <s v="11001017"/>
    <s v="80"/>
    <x v="8"/>
    <s v="PF05B000006"/>
    <x v="16"/>
    <s v="ABPM2211"/>
    <n v="164"/>
    <s v="KG"/>
    <d v="2016-10-07T00:00:00"/>
    <n v="164"/>
    <s v="KG"/>
    <n v="0"/>
    <s v=""/>
  </r>
  <r>
    <x v="28"/>
    <s v="80002424"/>
    <s v="900009"/>
    <s v="11001017"/>
    <s v="80"/>
    <x v="8"/>
    <s v="PF05B000006"/>
    <x v="16"/>
    <s v="ABPM2212"/>
    <n v="164"/>
    <s v="KG"/>
    <d v="2016-10-07T00:00:00"/>
    <n v="164"/>
    <s v="KG"/>
    <n v="0"/>
    <s v=""/>
  </r>
  <r>
    <x v="28"/>
    <s v="80002424"/>
    <s v="900010"/>
    <s v="11001017"/>
    <s v="80"/>
    <x v="8"/>
    <s v="PF05B000006"/>
    <x v="16"/>
    <s v="ABPM2221"/>
    <n v="164"/>
    <s v="KG"/>
    <d v="2016-10-07T00:00:00"/>
    <n v="164"/>
    <s v="KG"/>
    <n v="0"/>
    <s v=""/>
  </r>
  <r>
    <x v="28"/>
    <s v="80002424"/>
    <s v="900011"/>
    <s v="11001017"/>
    <s v="80"/>
    <x v="8"/>
    <s v="PF05B000006"/>
    <x v="16"/>
    <s v="ABPM2222"/>
    <n v="164"/>
    <s v="KG"/>
    <d v="2016-10-07T00:00:00"/>
    <n v="164"/>
    <s v="KG"/>
    <n v="0"/>
    <s v=""/>
  </r>
  <r>
    <x v="28"/>
    <s v="80002424"/>
    <s v="900012"/>
    <s v="11001017"/>
    <s v="80"/>
    <x v="8"/>
    <s v="PF05B000006"/>
    <x v="16"/>
    <s v="ABPM2311"/>
    <n v="164"/>
    <s v="KG"/>
    <d v="2016-10-07T00:00:00"/>
    <n v="164"/>
    <s v="KG"/>
    <n v="0"/>
    <s v=""/>
  </r>
  <r>
    <x v="28"/>
    <s v="80002424"/>
    <s v="900013"/>
    <s v="11001017"/>
    <s v="80"/>
    <x v="8"/>
    <s v="PF05B000006"/>
    <x v="16"/>
    <s v="ABPM2312"/>
    <n v="164"/>
    <s v="KG"/>
    <d v="2016-10-07T00:00:00"/>
    <n v="164"/>
    <s v="KG"/>
    <n v="0"/>
    <s v=""/>
  </r>
  <r>
    <x v="28"/>
    <s v="80002424"/>
    <s v="900014"/>
    <s v="11001017"/>
    <s v="80"/>
    <x v="8"/>
    <s v="PF05B000006"/>
    <x v="16"/>
    <s v="ABPM2321"/>
    <n v="164"/>
    <s v="KG"/>
    <d v="2016-10-07T00:00:00"/>
    <n v="164"/>
    <s v="KG"/>
    <n v="0"/>
    <s v=""/>
  </r>
  <r>
    <x v="28"/>
    <s v="80002424"/>
    <s v="900015"/>
    <s v="11001017"/>
    <s v="80"/>
    <x v="8"/>
    <s v="PF05B000006"/>
    <x v="16"/>
    <s v="ABPM2322"/>
    <n v="164"/>
    <s v="KG"/>
    <d v="2016-10-07T00:00:00"/>
    <n v="164"/>
    <s v="KG"/>
    <n v="0"/>
    <s v=""/>
  </r>
  <r>
    <x v="28"/>
    <s v="80002424"/>
    <s v="900016"/>
    <s v="11001017"/>
    <s v="80"/>
    <x v="8"/>
    <s v="PF05B000006"/>
    <x v="16"/>
    <s v="ABPM1321"/>
    <n v="162"/>
    <s v="KG"/>
    <d v="2016-10-07T00:00:00"/>
    <n v="162"/>
    <s v="KG"/>
    <n v="0"/>
    <s v=""/>
  </r>
  <r>
    <x v="28"/>
    <s v="80002424"/>
    <s v="900017"/>
    <s v="11001017"/>
    <s v="80"/>
    <x v="8"/>
    <s v="PF05B000006"/>
    <x v="16"/>
    <s v="ABPM2122"/>
    <n v="162"/>
    <s v="KG"/>
    <d v="2016-10-07T00:00:00"/>
    <n v="162"/>
    <s v="KG"/>
    <n v="0"/>
    <s v=""/>
  </r>
  <r>
    <x v="29"/>
    <s v="80002444"/>
    <s v="900001"/>
    <s v="11000902"/>
    <s v="10"/>
    <x v="0"/>
    <s v="PF05S000001"/>
    <x v="3"/>
    <s v="ACBP1"/>
    <n v="1872"/>
    <s v="KG"/>
    <d v="2016-10-14T00:00:00"/>
    <n v="1872"/>
    <s v="KG"/>
    <n v="0"/>
    <s v=""/>
  </r>
  <r>
    <x v="29"/>
    <s v="80002444"/>
    <s v="900002"/>
    <s v="11000902"/>
    <s v="10"/>
    <x v="0"/>
    <s v="PF05S000001"/>
    <x v="3"/>
    <s v="ACBP2"/>
    <n v="1780"/>
    <s v="KG"/>
    <d v="2016-10-14T00:00:00"/>
    <n v="1780"/>
    <s v="KG"/>
    <n v="0"/>
    <s v=""/>
  </r>
  <r>
    <x v="29"/>
    <s v="80002444"/>
    <s v="900003"/>
    <s v="11000902"/>
    <s v="10"/>
    <x v="0"/>
    <s v="PF05S000001"/>
    <x v="3"/>
    <s v="ACBP3"/>
    <n v="1698"/>
    <s v="KG"/>
    <d v="2016-10-14T00:00:00"/>
    <n v="1698"/>
    <s v="KG"/>
    <n v="0"/>
    <s v=""/>
  </r>
  <r>
    <x v="30"/>
    <s v="80002531"/>
    <s v="900001"/>
    <s v="11001253"/>
    <s v="20"/>
    <x v="0"/>
    <s v="PF05S000022"/>
    <x v="17"/>
    <s v="ACCE1"/>
    <n v="2942"/>
    <s v="KG"/>
    <d v="2016-12-07T00:00:00"/>
    <n v="2942"/>
    <s v="KG"/>
    <n v="0"/>
    <s v=""/>
  </r>
  <r>
    <x v="30"/>
    <s v="80002531"/>
    <s v="900002"/>
    <s v="11001253"/>
    <s v="20"/>
    <x v="0"/>
    <s v="PF05S000022"/>
    <x v="17"/>
    <s v="ACCE2"/>
    <n v="2834"/>
    <s v="KG"/>
    <d v="2016-12-07T00:00:00"/>
    <n v="2834"/>
    <s v="KG"/>
    <n v="0"/>
    <s v=""/>
  </r>
  <r>
    <x v="31"/>
    <s v="80002572"/>
    <s v="900074"/>
    <s v="11001492"/>
    <s v="30"/>
    <x v="9"/>
    <s v="LI05AL00001"/>
    <x v="18"/>
    <s v="ACPW"/>
    <n v="7240"/>
    <s v="KG"/>
    <d v="2016-12-08T00:00:00"/>
    <n v="7240"/>
    <s v="KG"/>
    <n v="0"/>
    <s v=""/>
  </r>
  <r>
    <x v="32"/>
    <s v="80002725"/>
    <s v="900001"/>
    <s v="11001403"/>
    <s v="30"/>
    <x v="0"/>
    <s v="PF05S000001"/>
    <x v="3"/>
    <s v="ACGO11"/>
    <n v="902"/>
    <s v="KG"/>
    <d v="2017-02-02T00:00:00"/>
    <n v="902"/>
    <s v="KG"/>
    <n v="0"/>
    <s v=""/>
  </r>
  <r>
    <x v="32"/>
    <s v="80002725"/>
    <s v="900002"/>
    <s v="11001403"/>
    <s v="30"/>
    <x v="0"/>
    <s v="PF05S000001"/>
    <x v="3"/>
    <s v="ACGO12"/>
    <n v="902"/>
    <s v="KG"/>
    <d v="2017-02-02T00:00:00"/>
    <n v="902"/>
    <s v="KG"/>
    <n v="0"/>
    <s v=""/>
  </r>
  <r>
    <x v="32"/>
    <s v="80002726"/>
    <s v="900001"/>
    <s v="11001403"/>
    <s v="40"/>
    <x v="0"/>
    <s v="PF05PA00001"/>
    <x v="19"/>
    <s v="ACGO21"/>
    <n v="992"/>
    <s v="KG"/>
    <d v="2017-02-02T00:00:00"/>
    <n v="992"/>
    <s v="KG"/>
    <n v="0"/>
    <s v=""/>
  </r>
  <r>
    <x v="32"/>
    <s v="80002726"/>
    <s v="900002"/>
    <s v="11001403"/>
    <s v="40"/>
    <x v="0"/>
    <s v="PF05PA00001"/>
    <x v="19"/>
    <s v="ACGO31"/>
    <n v="990"/>
    <s v="KG"/>
    <d v="2017-02-02T00:00:00"/>
    <n v="990"/>
    <s v="KG"/>
    <n v="0"/>
    <s v=""/>
  </r>
  <r>
    <x v="32"/>
    <s v="80002726"/>
    <s v="900003"/>
    <s v="11001403"/>
    <s v="40"/>
    <x v="0"/>
    <s v="PF05PA00001"/>
    <x v="19"/>
    <s v="ACGO22"/>
    <n v="628"/>
    <s v="KG"/>
    <d v="2017-02-02T00:00:00"/>
    <n v="628"/>
    <s v="KG"/>
    <n v="0"/>
    <s v=""/>
  </r>
  <r>
    <x v="32"/>
    <s v="80002726"/>
    <s v="900004"/>
    <s v="11001403"/>
    <s v="40"/>
    <x v="0"/>
    <s v="PF05PA00001"/>
    <x v="19"/>
    <s v="ACGO32"/>
    <n v="628"/>
    <s v="KG"/>
    <d v="2017-02-02T00:00:00"/>
    <n v="628"/>
    <s v="KG"/>
    <n v="0"/>
    <s v=""/>
  </r>
  <r>
    <x v="33"/>
    <s v="80002832"/>
    <s v="900001"/>
    <s v="11001387"/>
    <s v="10"/>
    <x v="2"/>
    <s v="PF05B000301"/>
    <x v="20"/>
    <s v="ACFC22"/>
    <n v="574"/>
    <s v="KG"/>
    <d v="2017-03-14T00:00:00"/>
    <n v="574"/>
    <s v="KG"/>
    <n v="0"/>
    <s v=""/>
  </r>
  <r>
    <x v="33"/>
    <s v="80002832"/>
    <s v="900002"/>
    <s v="11001387"/>
    <s v="10"/>
    <x v="2"/>
    <s v="PF05B000301"/>
    <x v="20"/>
    <s v="ACFC11"/>
    <n v="570"/>
    <s v="KG"/>
    <d v="2017-03-14T00:00:00"/>
    <n v="570"/>
    <s v="KG"/>
    <n v="0"/>
    <s v=""/>
  </r>
  <r>
    <x v="33"/>
    <s v="80002832"/>
    <s v="900003"/>
    <s v="11001387"/>
    <s v="10"/>
    <x v="2"/>
    <s v="PF05B000301"/>
    <x v="20"/>
    <s v="ACFC141"/>
    <n v="190"/>
    <s v="KG"/>
    <d v="2017-03-14T00:00:00"/>
    <n v="190"/>
    <s v="KG"/>
    <n v="0"/>
    <s v=""/>
  </r>
  <r>
    <x v="33"/>
    <s v="80002832"/>
    <s v="900004"/>
    <s v="11001387"/>
    <s v="10"/>
    <x v="2"/>
    <s v="PF05B000301"/>
    <x v="20"/>
    <s v="ACFC2111"/>
    <n v="190"/>
    <s v="KG"/>
    <d v="2017-03-14T00:00:00"/>
    <n v="190"/>
    <s v="KG"/>
    <n v="0"/>
    <s v=""/>
  </r>
  <r>
    <x v="33"/>
    <s v="80002833"/>
    <s v="900001"/>
    <s v="11001467"/>
    <s v="10"/>
    <x v="10"/>
    <s v="PF05B000301"/>
    <x v="20"/>
    <s v="ACFC23"/>
    <n v="574"/>
    <s v="KG"/>
    <d v="2017-03-14T00:00:00"/>
    <n v="574"/>
    <s v="KG"/>
    <n v="0"/>
    <s v=""/>
  </r>
  <r>
    <x v="33"/>
    <s v="80002833"/>
    <s v="900002"/>
    <s v="11001467"/>
    <s v="10"/>
    <x v="10"/>
    <s v="PF05B000301"/>
    <x v="20"/>
    <s v="ACFC24"/>
    <n v="574"/>
    <s v="KG"/>
    <d v="2017-03-14T00:00:00"/>
    <n v="574"/>
    <s v="KG"/>
    <n v="0"/>
    <s v=""/>
  </r>
  <r>
    <x v="33"/>
    <s v="80002833"/>
    <s v="900003"/>
    <s v="11001467"/>
    <s v="10"/>
    <x v="10"/>
    <s v="PF05B000301"/>
    <x v="20"/>
    <s v="ACFC212"/>
    <n v="192"/>
    <s v="KG"/>
    <d v="2017-03-14T00:00:00"/>
    <n v="192"/>
    <s v="KG"/>
    <n v="0"/>
    <s v=""/>
  </r>
  <r>
    <x v="33"/>
    <s v="80002834"/>
    <s v="900001"/>
    <s v="11001386"/>
    <s v="10"/>
    <x v="2"/>
    <s v="PF05B000300"/>
    <x v="21"/>
    <s v="ACFC12"/>
    <n v="686"/>
    <s v="KG"/>
    <d v="2017-03-14T00:00:00"/>
    <n v="686"/>
    <s v="KG"/>
    <n v="0"/>
    <s v=""/>
  </r>
  <r>
    <x v="33"/>
    <s v="80002834"/>
    <s v="900002"/>
    <s v="11001386"/>
    <s v="10"/>
    <x v="2"/>
    <s v="PF05B000300"/>
    <x v="21"/>
    <s v="ACFC13"/>
    <n v="680"/>
    <s v="KG"/>
    <d v="2017-03-14T00:00:00"/>
    <n v="680"/>
    <s v="KG"/>
    <n v="0"/>
    <s v=""/>
  </r>
  <r>
    <x v="33"/>
    <s v="80002834"/>
    <s v="900003"/>
    <s v="11001386"/>
    <s v="10"/>
    <x v="2"/>
    <s v="PF05B000300"/>
    <x v="21"/>
    <s v="ACFC142"/>
    <n v="508"/>
    <s v="KG"/>
    <d v="2017-03-14T00:00:00"/>
    <n v="508"/>
    <s v="KG"/>
    <n v="0"/>
    <s v=""/>
  </r>
  <r>
    <x v="34"/>
    <s v="80002946"/>
    <s v="900001"/>
    <s v="11001453"/>
    <s v="10"/>
    <x v="2"/>
    <s v="PF05S000080"/>
    <x v="22"/>
    <s v="ACHF21"/>
    <n v="854"/>
    <s v="KG"/>
    <d v="2017-04-20T00:00:00"/>
    <n v="854"/>
    <s v="KG"/>
    <n v="0"/>
    <s v=""/>
  </r>
  <r>
    <x v="34"/>
    <s v="80002946"/>
    <s v="900002"/>
    <s v="11001453"/>
    <s v="10"/>
    <x v="2"/>
    <s v="PF05S000080"/>
    <x v="22"/>
    <s v="ACHF22"/>
    <n v="852"/>
    <s v="KG"/>
    <d v="2017-04-20T00:00:00"/>
    <n v="852"/>
    <s v="KG"/>
    <n v="0"/>
    <s v=""/>
  </r>
  <r>
    <x v="34"/>
    <s v="80002946"/>
    <s v="900003"/>
    <s v="11001453"/>
    <s v="10"/>
    <x v="2"/>
    <s v="PF05S000080"/>
    <x v="22"/>
    <s v="ACHF12"/>
    <n v="850"/>
    <s v="KG"/>
    <d v="2017-04-20T00:00:00"/>
    <n v="850"/>
    <s v="KG"/>
    <n v="0"/>
    <s v=""/>
  </r>
  <r>
    <x v="34"/>
    <s v="80002946"/>
    <s v="900004"/>
    <s v="11001453"/>
    <s v="10"/>
    <x v="2"/>
    <s v="PF05S000080"/>
    <x v="22"/>
    <s v="ACHF112"/>
    <n v="490"/>
    <s v="KG"/>
    <d v="2017-04-20T00:00:00"/>
    <n v="490"/>
    <s v="KG"/>
    <n v="0"/>
    <s v=""/>
  </r>
  <r>
    <x v="34"/>
    <s v="80002946"/>
    <s v="900005"/>
    <s v="11001453"/>
    <s v="10"/>
    <x v="2"/>
    <s v="PF05S000080"/>
    <x v="22"/>
    <s v="ACHF132"/>
    <n v="244"/>
    <s v="KG"/>
    <d v="2017-04-20T00:00:00"/>
    <n v="244"/>
    <s v="KG"/>
    <n v="0"/>
    <s v=""/>
  </r>
  <r>
    <x v="34"/>
    <s v="80002947"/>
    <s v="900001"/>
    <s v="11001447"/>
    <s v="10"/>
    <x v="2"/>
    <s v="PF05S000082"/>
    <x v="23"/>
    <s v="ACHF111"/>
    <n v="290"/>
    <s v="KG"/>
    <d v="2017-04-20T00:00:00"/>
    <n v="290"/>
    <s v="KG"/>
    <n v="0"/>
    <s v=""/>
  </r>
  <r>
    <x v="34"/>
    <s v="80002947"/>
    <s v="900002"/>
    <s v="11001447"/>
    <s v="10"/>
    <x v="2"/>
    <s v="PF05S000082"/>
    <x v="23"/>
    <s v="ACHF131"/>
    <n v="290"/>
    <s v="KG"/>
    <d v="2017-04-20T00:00:00"/>
    <n v="290"/>
    <s v="KG"/>
    <n v="0"/>
    <s v=""/>
  </r>
  <r>
    <x v="34"/>
    <s v="80002947"/>
    <s v="900003"/>
    <s v="11001447"/>
    <s v="10"/>
    <x v="2"/>
    <s v="PF05S000082"/>
    <x v="23"/>
    <s v="ACHF133"/>
    <n v="290"/>
    <s v="KG"/>
    <d v="2017-04-20T00:00:00"/>
    <n v="290"/>
    <s v="KG"/>
    <n v="0"/>
    <s v=""/>
  </r>
  <r>
    <x v="34"/>
    <s v="80003007"/>
    <s v="900004"/>
    <s v="11001364"/>
    <s v="10"/>
    <x v="11"/>
    <s v="PF05S000038"/>
    <x v="24"/>
    <s v="ACHF231"/>
    <n v="508"/>
    <s v="KG"/>
    <d v="2017-05-16T00:00:00"/>
    <n v="508"/>
    <s v="KG"/>
    <n v="0"/>
    <s v=""/>
  </r>
  <r>
    <x v="35"/>
    <s v="80003117"/>
    <s v="900001"/>
    <s v="11001432"/>
    <s v="30"/>
    <x v="0"/>
    <s v="PF05S000022"/>
    <x v="17"/>
    <s v="ACUJ1"/>
    <n v="2958"/>
    <s v="KG"/>
    <d v="2017-06-16T00:00:00"/>
    <n v="2958"/>
    <s v="KG"/>
    <n v="0"/>
    <s v=""/>
  </r>
  <r>
    <x v="35"/>
    <s v="80003117"/>
    <s v="900002"/>
    <s v="11001432"/>
    <s v="30"/>
    <x v="0"/>
    <s v="PF05S000022"/>
    <x v="17"/>
    <s v="ACUJ2"/>
    <n v="2874"/>
    <s v="KG"/>
    <d v="2017-06-16T00:00:00"/>
    <n v="2874"/>
    <s v="KG"/>
    <n v="0"/>
    <s v=""/>
  </r>
  <r>
    <x v="36"/>
    <s v="80003144"/>
    <s v="900002"/>
    <s v="12000021"/>
    <s v="10"/>
    <x v="12"/>
    <s v="LI05S000001"/>
    <x v="25"/>
    <s v="ACZH"/>
    <n v="7240"/>
    <s v="KG"/>
    <d v="2017-06-28T00:00:00"/>
    <n v="7240"/>
    <s v="KG"/>
    <n v="0"/>
    <s v=""/>
  </r>
  <r>
    <x v="37"/>
    <s v="80003216"/>
    <s v="900001"/>
    <s v="11001362"/>
    <s v="100"/>
    <x v="8"/>
    <s v="PF05S000501"/>
    <x v="26"/>
    <s v="ACRI231"/>
    <n v="462"/>
    <s v="KG"/>
    <d v="2017-07-21T00:00:00"/>
    <n v="462"/>
    <s v="KG"/>
    <n v="0"/>
    <s v=""/>
  </r>
  <r>
    <x v="37"/>
    <s v="80003216"/>
    <s v="900002"/>
    <s v="11001362"/>
    <s v="100"/>
    <x v="8"/>
    <s v="PF05S000501"/>
    <x v="26"/>
    <s v="ACRI131"/>
    <n v="348"/>
    <s v="KG"/>
    <d v="2017-07-21T00:00:00"/>
    <n v="348"/>
    <s v="KG"/>
    <n v="0"/>
    <s v=""/>
  </r>
  <r>
    <x v="37"/>
    <s v="80003216"/>
    <s v="900003"/>
    <s v="11001362"/>
    <s v="100"/>
    <x v="8"/>
    <s v="PF05S000501"/>
    <x v="26"/>
    <s v="ACRI121"/>
    <n v="346"/>
    <s v="KG"/>
    <d v="2017-07-21T00:00:00"/>
    <n v="346"/>
    <s v="KG"/>
    <n v="0"/>
    <s v=""/>
  </r>
  <r>
    <x v="37"/>
    <s v="80003216"/>
    <s v="900004"/>
    <s v="11001362"/>
    <s v="100"/>
    <x v="8"/>
    <s v="PF05S000501"/>
    <x v="26"/>
    <s v="ACRI211"/>
    <n v="346"/>
    <s v="KG"/>
    <d v="2017-07-21T00:00:00"/>
    <n v="346"/>
    <s v="KG"/>
    <n v="0"/>
    <s v=""/>
  </r>
  <r>
    <x v="37"/>
    <s v="80003216"/>
    <s v="900005"/>
    <s v="11001362"/>
    <s v="100"/>
    <x v="8"/>
    <s v="PF05S000501"/>
    <x v="26"/>
    <s v="ACRI111"/>
    <n v="234"/>
    <s v="KG"/>
    <d v="2017-07-21T00:00:00"/>
    <n v="234"/>
    <s v="KG"/>
    <n v="0"/>
    <s v=""/>
  </r>
  <r>
    <x v="37"/>
    <s v="80003217"/>
    <s v="900001"/>
    <s v="11001358"/>
    <s v="120"/>
    <x v="8"/>
    <s v="PF05S000502"/>
    <x v="27"/>
    <s v="ACRI132"/>
    <n v="532"/>
    <s v="KG"/>
    <d v="2017-07-21T00:00:00"/>
    <n v="532"/>
    <s v="KG"/>
    <n v="0"/>
    <s v=""/>
  </r>
  <r>
    <x v="37"/>
    <s v="80003218"/>
    <s v="900001"/>
    <s v="11001340"/>
    <s v="50"/>
    <x v="8"/>
    <s v="PF05S000503"/>
    <x v="28"/>
    <s v="ACRI22"/>
    <n v="946"/>
    <s v="KG"/>
    <d v="2017-07-21T00:00:00"/>
    <n v="946"/>
    <s v="KG"/>
    <n v="0"/>
    <s v=""/>
  </r>
  <r>
    <x v="37"/>
    <s v="80003218"/>
    <s v="900002"/>
    <s v="11001340"/>
    <s v="50"/>
    <x v="8"/>
    <s v="PF05S000503"/>
    <x v="28"/>
    <s v="ACRI122"/>
    <n v="570"/>
    <s v="KG"/>
    <d v="2017-07-21T00:00:00"/>
    <n v="570"/>
    <s v="KG"/>
    <n v="0"/>
    <s v=""/>
  </r>
  <r>
    <x v="37"/>
    <s v="80003218"/>
    <s v="900003"/>
    <s v="11001340"/>
    <s v="50"/>
    <x v="8"/>
    <s v="PF05S000503"/>
    <x v="28"/>
    <s v="ACRI212"/>
    <n v="478"/>
    <s v="KG"/>
    <d v="2017-07-21T00:00:00"/>
    <n v="478"/>
    <s v="KG"/>
    <n v="0"/>
    <s v=""/>
  </r>
  <r>
    <x v="37"/>
    <s v="80003218"/>
    <s v="900004"/>
    <s v="11001340"/>
    <s v="50"/>
    <x v="8"/>
    <s v="PF05S000503"/>
    <x v="28"/>
    <s v="ACRI112"/>
    <n v="476"/>
    <s v="KG"/>
    <d v="2017-07-21T00:00:00"/>
    <n v="476"/>
    <s v="KG"/>
    <n v="0"/>
    <s v=""/>
  </r>
  <r>
    <x v="37"/>
    <s v="80003218"/>
    <s v="900005"/>
    <s v="11001340"/>
    <s v="50"/>
    <x v="8"/>
    <s v="PF05S000503"/>
    <x v="28"/>
    <s v="ACRI232"/>
    <n v="288"/>
    <s v="KG"/>
    <d v="2017-07-21T00:00:00"/>
    <n v="288"/>
    <s v="KG"/>
    <n v="0"/>
    <s v=""/>
  </r>
  <r>
    <x v="38"/>
    <s v="80003325"/>
    <s v="900001"/>
    <s v="11001361"/>
    <s v="60"/>
    <x v="8"/>
    <s v="PF05B000006"/>
    <x v="16"/>
    <s v="ACWF131"/>
    <n v="344"/>
    <s v="KG"/>
    <d v="2017-09-11T00:00:00"/>
    <n v="344"/>
    <s v="KG"/>
    <n v="0"/>
    <s v=""/>
  </r>
  <r>
    <x v="38"/>
    <s v="80003325"/>
    <s v="900002"/>
    <s v="11001361"/>
    <s v="60"/>
    <x v="8"/>
    <s v="PF05B000006"/>
    <x v="16"/>
    <s v="ACWF221"/>
    <n v="344"/>
    <s v="KG"/>
    <d v="2017-09-11T00:00:00"/>
    <n v="344"/>
    <s v="KG"/>
    <n v="0"/>
    <s v=""/>
  </r>
  <r>
    <x v="38"/>
    <s v="80003325"/>
    <s v="900003"/>
    <s v="11001361"/>
    <s v="60"/>
    <x v="8"/>
    <s v="PF05B000006"/>
    <x v="16"/>
    <s v="ACWF241"/>
    <n v="344"/>
    <s v="KG"/>
    <d v="2017-09-11T00:00:00"/>
    <n v="344"/>
    <s v="KG"/>
    <n v="0"/>
    <s v=""/>
  </r>
  <r>
    <x v="38"/>
    <s v="80003325"/>
    <s v="900004"/>
    <s v="11001361"/>
    <s v="60"/>
    <x v="8"/>
    <s v="PF05B000006"/>
    <x v="16"/>
    <s v="ACWF141"/>
    <n v="342"/>
    <s v="KG"/>
    <d v="2017-09-11T00:00:00"/>
    <n v="342"/>
    <s v="KG"/>
    <n v="0"/>
    <s v=""/>
  </r>
  <r>
    <x v="38"/>
    <s v="80003325"/>
    <s v="900005"/>
    <s v="11001361"/>
    <s v="60"/>
    <x v="8"/>
    <s v="PF05B000006"/>
    <x v="16"/>
    <s v="ACWF121"/>
    <n v="340"/>
    <s v="KG"/>
    <d v="2017-09-11T00:00:00"/>
    <n v="340"/>
    <s v="KG"/>
    <n v="0"/>
    <s v=""/>
  </r>
  <r>
    <x v="38"/>
    <s v="80003325"/>
    <s v="900006"/>
    <s v="11001361"/>
    <s v="60"/>
    <x v="8"/>
    <s v="PF05B000006"/>
    <x v="16"/>
    <s v="ACWF211"/>
    <n v="340"/>
    <s v="KG"/>
    <d v="2017-09-11T00:00:00"/>
    <n v="340"/>
    <s v="KG"/>
    <n v="0"/>
    <s v=""/>
  </r>
  <r>
    <x v="38"/>
    <s v="80003325"/>
    <s v="900007"/>
    <s v="11001361"/>
    <s v="60"/>
    <x v="8"/>
    <s v="PF05B000006"/>
    <x v="16"/>
    <s v="ACWF231"/>
    <n v="340"/>
    <s v="KG"/>
    <d v="2017-09-11T00:00:00"/>
    <n v="340"/>
    <s v="KG"/>
    <n v="0"/>
    <s v=""/>
  </r>
  <r>
    <x v="38"/>
    <s v="80003326"/>
    <s v="900001"/>
    <s v="11001361"/>
    <s v="100"/>
    <x v="8"/>
    <s v="PF05B000006"/>
    <x v="16"/>
    <s v="ACWF1221"/>
    <n v="170"/>
    <s v="KG"/>
    <d v="2017-09-11T00:00:00"/>
    <n v="170"/>
    <s v="KG"/>
    <n v="0"/>
    <s v=""/>
  </r>
  <r>
    <x v="38"/>
    <s v="80003326"/>
    <s v="900002"/>
    <s v="11001361"/>
    <s v="100"/>
    <x v="8"/>
    <s v="PF05B000006"/>
    <x v="16"/>
    <s v="ACWF132"/>
    <n v="170"/>
    <s v="KG"/>
    <d v="2017-09-11T00:00:00"/>
    <n v="170"/>
    <s v="KG"/>
    <n v="0"/>
    <s v=""/>
  </r>
  <r>
    <x v="38"/>
    <s v="80003326"/>
    <s v="900003"/>
    <s v="11001361"/>
    <s v="100"/>
    <x v="8"/>
    <s v="PF05B000006"/>
    <x v="16"/>
    <s v="ACWF142"/>
    <n v="170"/>
    <s v="KG"/>
    <d v="2017-09-11T00:00:00"/>
    <n v="170"/>
    <s v="KG"/>
    <n v="0"/>
    <s v=""/>
  </r>
  <r>
    <x v="38"/>
    <s v="80003326"/>
    <s v="900004"/>
    <s v="11001361"/>
    <s v="100"/>
    <x v="8"/>
    <s v="PF05B000006"/>
    <x v="16"/>
    <s v="ACWF222"/>
    <n v="170"/>
    <s v="KG"/>
    <d v="2017-09-11T00:00:00"/>
    <n v="170"/>
    <s v="KG"/>
    <n v="0"/>
    <s v=""/>
  </r>
  <r>
    <x v="38"/>
    <s v="80003326"/>
    <s v="900005"/>
    <s v="11001361"/>
    <s v="100"/>
    <x v="8"/>
    <s v="PF05B000006"/>
    <x v="16"/>
    <s v="ACWF232"/>
    <n v="170"/>
    <s v="KG"/>
    <d v="2017-09-11T00:00:00"/>
    <n v="170"/>
    <s v="KG"/>
    <n v="0"/>
    <s v=""/>
  </r>
  <r>
    <x v="39"/>
    <s v="80003360"/>
    <s v="900001"/>
    <s v="11001294"/>
    <s v="60"/>
    <x v="7"/>
    <s v="PF05S000071"/>
    <x v="29"/>
    <s v="ACTX12"/>
    <n v="898"/>
    <s v="KG"/>
    <d v="2017-09-26T00:00:00"/>
    <n v="898"/>
    <s v="KG"/>
    <n v="0"/>
    <s v=""/>
  </r>
  <r>
    <x v="39"/>
    <s v="80003360"/>
    <s v="900002"/>
    <s v="11001294"/>
    <s v="60"/>
    <x v="7"/>
    <s v="PF05S000071"/>
    <x v="29"/>
    <s v="ACTX23"/>
    <n v="850"/>
    <s v="KG"/>
    <d v="2017-09-26T00:00:00"/>
    <n v="850"/>
    <s v="KG"/>
    <n v="0"/>
    <s v=""/>
  </r>
  <r>
    <x v="39"/>
    <s v="80003360"/>
    <s v="900003"/>
    <s v="11001294"/>
    <s v="60"/>
    <x v="7"/>
    <s v="PF05S000071"/>
    <x v="29"/>
    <s v="ACTX131"/>
    <n v="596"/>
    <s v="KG"/>
    <d v="2017-09-26T00:00:00"/>
    <n v="596"/>
    <s v="KG"/>
    <n v="0"/>
    <s v=""/>
  </r>
  <r>
    <x v="39"/>
    <s v="80003387"/>
    <s v="900001"/>
    <s v="12000016"/>
    <s v="90"/>
    <x v="12"/>
    <s v="PF05S000071"/>
    <x v="29"/>
    <s v="ACTX22"/>
    <n v="948"/>
    <s v="KG"/>
    <d v="2017-09-29T00:00:00"/>
    <n v="948"/>
    <s v="KG"/>
    <n v="0"/>
    <s v=""/>
  </r>
  <r>
    <x v="39"/>
    <s v="80003387"/>
    <s v="900002"/>
    <s v="12000016"/>
    <s v="90"/>
    <x v="12"/>
    <s v="PF05S000071"/>
    <x v="29"/>
    <s v="ACTX11"/>
    <n v="790"/>
    <s v="KG"/>
    <d v="2017-09-29T00:00:00"/>
    <n v="790"/>
    <s v="KG"/>
    <n v="0"/>
    <s v=""/>
  </r>
  <r>
    <x v="39"/>
    <s v="80003387"/>
    <s v="900003"/>
    <s v="12000016"/>
    <s v="90"/>
    <x v="12"/>
    <s v="PF05S000071"/>
    <x v="29"/>
    <s v="ACTX21"/>
    <n v="782"/>
    <s v="KG"/>
    <d v="2017-09-29T00:00:00"/>
    <n v="782"/>
    <s v="KG"/>
    <n v="0"/>
    <s v=""/>
  </r>
  <r>
    <x v="34"/>
    <s v="80003726"/>
    <s v="900021"/>
    <s v="12000024"/>
    <s v="10"/>
    <x v="12"/>
    <s v="PF05S000003"/>
    <x v="0"/>
    <s v="ACHF232"/>
    <n v="258"/>
    <s v="KG"/>
    <d v="2017-12-22T00:00:00"/>
    <n v="258"/>
    <s v="KG"/>
    <n v="0"/>
    <s v=""/>
  </r>
  <r>
    <x v="31"/>
    <s v="80003793"/>
    <s v="900001"/>
    <s v="11001477"/>
    <s v="10"/>
    <x v="10"/>
    <s v="PF05S000080"/>
    <x v="22"/>
    <s v="ACPW23"/>
    <n v="836"/>
    <s v="KG"/>
    <d v="2018-01-11T00:00:00"/>
    <n v="836"/>
    <s v="KG"/>
    <n v="0"/>
    <s v=""/>
  </r>
  <r>
    <x v="31"/>
    <s v="80003793"/>
    <s v="900002"/>
    <s v="11001477"/>
    <s v="10"/>
    <x v="10"/>
    <s v="PF05S000080"/>
    <x v="22"/>
    <s v="ACPW13"/>
    <n v="726"/>
    <s v="KG"/>
    <d v="2018-01-11T00:00:00"/>
    <n v="726"/>
    <s v="KG"/>
    <n v="0"/>
    <s v=""/>
  </r>
  <r>
    <x v="31"/>
    <s v="80003794"/>
    <s v="900001"/>
    <s v="11001479"/>
    <s v="10"/>
    <x v="10"/>
    <s v="PF05S000080"/>
    <x v="22"/>
    <s v="ACPW222"/>
    <n v="358"/>
    <s v="KG"/>
    <d v="2018-01-11T00:00:00"/>
    <n v="358"/>
    <s v="KG"/>
    <n v="0"/>
    <s v=""/>
  </r>
  <r>
    <x v="31"/>
    <s v="80003794"/>
    <s v="900002"/>
    <s v="11001479"/>
    <s v="10"/>
    <x v="10"/>
    <s v="PF05S000080"/>
    <x v="22"/>
    <s v="ACPW122"/>
    <n v="244"/>
    <s v="KG"/>
    <d v="2018-01-11T00:00:00"/>
    <n v="244"/>
    <s v="KG"/>
    <n v="0"/>
    <s v=""/>
  </r>
  <r>
    <x v="31"/>
    <s v="80003794"/>
    <s v="900003"/>
    <s v="11001479"/>
    <s v="10"/>
    <x v="10"/>
    <s v="PF05S000080"/>
    <x v="22"/>
    <s v="ACPW112"/>
    <n v="120"/>
    <s v="KG"/>
    <d v="2018-01-11T00:00:00"/>
    <n v="120"/>
    <s v="KG"/>
    <n v="0"/>
    <s v=""/>
  </r>
  <r>
    <x v="31"/>
    <s v="80003795"/>
    <s v="900001"/>
    <s v="11001486"/>
    <s v="10"/>
    <x v="10"/>
    <s v="PF05S000082"/>
    <x v="23"/>
    <s v="ACPW21"/>
    <n v="852"/>
    <s v="KG"/>
    <d v="2018-01-11T00:00:00"/>
    <n v="852"/>
    <s v="KG"/>
    <n v="0"/>
    <s v=""/>
  </r>
  <r>
    <x v="31"/>
    <s v="80003795"/>
    <s v="900002"/>
    <s v="11001486"/>
    <s v="10"/>
    <x v="10"/>
    <s v="PF05S000082"/>
    <x v="23"/>
    <s v="ACPW111"/>
    <n v="582"/>
    <s v="KG"/>
    <d v="2018-01-11T00:00:00"/>
    <n v="582"/>
    <s v="KG"/>
    <n v="0"/>
    <s v=""/>
  </r>
  <r>
    <x v="31"/>
    <s v="80003795"/>
    <s v="900003"/>
    <s v="11001486"/>
    <s v="10"/>
    <x v="10"/>
    <s v="PF05S000082"/>
    <x v="23"/>
    <s v="ACPW121"/>
    <n v="570"/>
    <s v="KG"/>
    <d v="2018-01-11T00:00:00"/>
    <n v="570"/>
    <s v="KG"/>
    <n v="0"/>
    <s v=""/>
  </r>
  <r>
    <x v="31"/>
    <s v="80003795"/>
    <s v="900004"/>
    <s v="11001486"/>
    <s v="10"/>
    <x v="10"/>
    <s v="PF05S000082"/>
    <x v="23"/>
    <s v="ACPW221"/>
    <n v="564"/>
    <s v="KG"/>
    <d v="2018-01-11T00:00:00"/>
    <n v="564"/>
    <s v="KG"/>
    <n v="0"/>
    <s v=""/>
  </r>
  <r>
    <x v="36"/>
    <s v="80004167"/>
    <s v="900001"/>
    <s v="12000031"/>
    <s v="10"/>
    <x v="12"/>
    <s v="PF05S000068"/>
    <x v="13"/>
    <s v="ACZH14"/>
    <n v="452"/>
    <s v="KG"/>
    <d v="2018-04-20T00:00:00"/>
    <n v="452"/>
    <s v="KG"/>
    <n v="0"/>
    <s v=""/>
  </r>
  <r>
    <x v="36"/>
    <s v="80004167"/>
    <s v="900002"/>
    <s v="12000031"/>
    <s v="10"/>
    <x v="12"/>
    <s v="PF05S000068"/>
    <x v="13"/>
    <s v="ACZH23"/>
    <n v="452"/>
    <s v="KG"/>
    <d v="2018-04-20T00:00:00"/>
    <n v="452"/>
    <s v="KG"/>
    <n v="0"/>
    <s v=""/>
  </r>
  <r>
    <x v="36"/>
    <s v="80004167"/>
    <s v="900003"/>
    <s v="12000031"/>
    <s v="10"/>
    <x v="12"/>
    <s v="PF05S000068"/>
    <x v="13"/>
    <s v="ACZH242"/>
    <n v="450"/>
    <s v="KG"/>
    <d v="2018-04-20T00:00:00"/>
    <n v="450"/>
    <s v="KG"/>
    <n v="0"/>
    <s v=""/>
  </r>
  <r>
    <x v="36"/>
    <s v="80004167"/>
    <s v="900004"/>
    <s v="12000031"/>
    <s v="10"/>
    <x v="12"/>
    <s v="PF05S000068"/>
    <x v="13"/>
    <s v="ACZH22"/>
    <n v="446"/>
    <s v="KG"/>
    <d v="2018-04-20T00:00:00"/>
    <n v="446"/>
    <s v="KG"/>
    <n v="0"/>
    <s v=""/>
  </r>
  <r>
    <x v="36"/>
    <s v="80004167"/>
    <s v="900005"/>
    <s v="12000031"/>
    <s v="10"/>
    <x v="12"/>
    <s v="PF05S000068"/>
    <x v="13"/>
    <s v="ACZH33"/>
    <n v="446"/>
    <s v="KG"/>
    <d v="2018-04-20T00:00:00"/>
    <n v="446"/>
    <s v="KG"/>
    <n v="0"/>
    <s v=""/>
  </r>
  <r>
    <x v="36"/>
    <s v="80004167"/>
    <s v="900006"/>
    <s v="12000031"/>
    <s v="10"/>
    <x v="12"/>
    <s v="PF05S000068"/>
    <x v="13"/>
    <s v="ACZH12"/>
    <n v="444"/>
    <s v="KG"/>
    <d v="2018-04-20T00:00:00"/>
    <n v="444"/>
    <s v="KG"/>
    <n v="0"/>
    <s v=""/>
  </r>
  <r>
    <x v="36"/>
    <s v="80004167"/>
    <s v="900007"/>
    <s v="12000031"/>
    <s v="10"/>
    <x v="12"/>
    <s v="PF05S000068"/>
    <x v="13"/>
    <s v="ACZH13"/>
    <n v="444"/>
    <s v="KG"/>
    <d v="2018-04-20T00:00:00"/>
    <n v="444"/>
    <s v="KG"/>
    <n v="0"/>
    <s v=""/>
  </r>
  <r>
    <x v="36"/>
    <s v="80004167"/>
    <s v="900008"/>
    <s v="12000031"/>
    <s v="10"/>
    <x v="12"/>
    <s v="PF05S000068"/>
    <x v="13"/>
    <s v="ACZH212"/>
    <n v="362"/>
    <s v="KG"/>
    <d v="2018-04-20T00:00:00"/>
    <n v="362"/>
    <s v="KG"/>
    <n v="0"/>
    <s v=""/>
  </r>
  <r>
    <x v="36"/>
    <s v="80004167"/>
    <s v="900009"/>
    <s v="12000031"/>
    <s v="10"/>
    <x v="12"/>
    <s v="PF05S000068"/>
    <x v="13"/>
    <s v="ACZH322"/>
    <n v="362"/>
    <s v="KG"/>
    <d v="2018-04-20T00:00:00"/>
    <n v="362"/>
    <s v="KG"/>
    <n v="0"/>
    <s v=""/>
  </r>
  <r>
    <x v="36"/>
    <s v="80004167"/>
    <s v="900010"/>
    <s v="12000031"/>
    <s v="10"/>
    <x v="12"/>
    <s v="PF05S000068"/>
    <x v="13"/>
    <s v="ACZH342"/>
    <n v="362"/>
    <s v="KG"/>
    <d v="2018-04-20T00:00:00"/>
    <n v="362"/>
    <s v="KG"/>
    <n v="0"/>
    <s v=""/>
  </r>
  <r>
    <x v="36"/>
    <s v="80004167"/>
    <s v="900011"/>
    <s v="12000031"/>
    <s v="10"/>
    <x v="12"/>
    <s v="PF05S000068"/>
    <x v="13"/>
    <s v="ACZH112"/>
    <n v="360"/>
    <s v="KG"/>
    <d v="2018-04-20T00:00:00"/>
    <n v="360"/>
    <s v="KG"/>
    <n v="0"/>
    <s v=""/>
  </r>
  <r>
    <x v="36"/>
    <s v="80004167"/>
    <s v="900012"/>
    <s v="12000031"/>
    <s v="10"/>
    <x v="12"/>
    <s v="PF05S000068"/>
    <x v="13"/>
    <s v="ACZH312"/>
    <n v="358"/>
    <s v="KG"/>
    <d v="2018-04-20T00:00:00"/>
    <n v="358"/>
    <s v="KG"/>
    <n v="0"/>
    <s v=""/>
  </r>
  <r>
    <x v="40"/>
    <s v="80004171"/>
    <s v="900001"/>
    <s v="11001647"/>
    <s v="230"/>
    <x v="8"/>
    <s v="PF05B000018"/>
    <x v="30"/>
    <s v="ADJR121"/>
    <n v="800"/>
    <s v="KG"/>
    <d v="2018-04-24T00:00:00"/>
    <n v="800"/>
    <s v="KG"/>
    <n v="0"/>
    <s v=""/>
  </r>
  <r>
    <x v="40"/>
    <s v="80004171"/>
    <s v="900002"/>
    <s v="11001647"/>
    <s v="230"/>
    <x v="8"/>
    <s v="PF05B000018"/>
    <x v="30"/>
    <s v="ADJR221"/>
    <n v="668"/>
    <s v="KG"/>
    <d v="2018-04-24T00:00:00"/>
    <n v="668"/>
    <s v="KG"/>
    <n v="0"/>
    <s v=""/>
  </r>
  <r>
    <x v="40"/>
    <s v="80004171"/>
    <s v="900003"/>
    <s v="11001647"/>
    <s v="230"/>
    <x v="8"/>
    <s v="PF05B000018"/>
    <x v="30"/>
    <s v="ADJR231"/>
    <n v="540"/>
    <s v="KG"/>
    <d v="2018-04-24T00:00:00"/>
    <n v="540"/>
    <s v="KG"/>
    <n v="0"/>
    <s v=""/>
  </r>
  <r>
    <x v="40"/>
    <s v="80004171"/>
    <s v="900004"/>
    <s v="11001647"/>
    <s v="230"/>
    <x v="8"/>
    <s v="PF05B000018"/>
    <x v="30"/>
    <s v="ADJR111"/>
    <n v="138"/>
    <s v="KG"/>
    <d v="2018-04-24T00:00:00"/>
    <n v="138"/>
    <s v="KG"/>
    <n v="0"/>
    <s v=""/>
  </r>
  <r>
    <x v="40"/>
    <s v="80004171"/>
    <s v="900005"/>
    <s v="11001647"/>
    <s v="230"/>
    <x v="8"/>
    <s v="PF05B000018"/>
    <x v="30"/>
    <s v="ADJR131"/>
    <n v="136"/>
    <s v="KG"/>
    <d v="2018-04-24T00:00:00"/>
    <n v="136"/>
    <s v="KG"/>
    <n v="0"/>
    <s v=""/>
  </r>
  <r>
    <x v="41"/>
    <s v="80004189"/>
    <s v="900001"/>
    <s v="11001016"/>
    <s v="150"/>
    <x v="13"/>
    <s v="PF05S000200"/>
    <x v="31"/>
    <s v="ADKF11"/>
    <n v="1342"/>
    <s v="KG"/>
    <d v="2018-04-26T00:00:00"/>
    <n v="1342"/>
    <s v="KG"/>
    <n v="0"/>
    <s v=""/>
  </r>
  <r>
    <x v="41"/>
    <s v="80004189"/>
    <s v="900002"/>
    <s v="11001016"/>
    <s v="150"/>
    <x v="13"/>
    <s v="PF05S000200"/>
    <x v="31"/>
    <s v="ADKF22"/>
    <n v="1342"/>
    <s v="KG"/>
    <d v="2018-04-26T00:00:00"/>
    <n v="1342"/>
    <s v="KG"/>
    <n v="0"/>
    <s v=""/>
  </r>
  <r>
    <x v="41"/>
    <s v="80004189"/>
    <s v="900003"/>
    <s v="11001016"/>
    <s v="150"/>
    <x v="13"/>
    <s v="PF05S000200"/>
    <x v="31"/>
    <s v="ADKF21"/>
    <n v="1340"/>
    <s v="KG"/>
    <d v="2018-04-26T00:00:00"/>
    <n v="1340"/>
    <s v="KG"/>
    <n v="0"/>
    <s v=""/>
  </r>
  <r>
    <x v="41"/>
    <s v="80004189"/>
    <s v="900004"/>
    <s v="11001016"/>
    <s v="150"/>
    <x v="13"/>
    <s v="PF05S000200"/>
    <x v="31"/>
    <s v="ADKF12"/>
    <n v="1338"/>
    <s v="KG"/>
    <d v="2018-04-26T00:00:00"/>
    <n v="1338"/>
    <s v="KG"/>
    <n v="0"/>
    <s v=""/>
  </r>
  <r>
    <x v="40"/>
    <s v="80004192"/>
    <s v="900003"/>
    <s v="12000033"/>
    <s v="40"/>
    <x v="12"/>
    <s v="PF05B000014"/>
    <x v="32"/>
    <s v="ADJR21"/>
    <n v="878"/>
    <s v="KG"/>
    <d v="2018-04-26T00:00:00"/>
    <n v="878"/>
    <s v="KG"/>
    <n v="0"/>
    <s v=""/>
  </r>
  <r>
    <x v="40"/>
    <s v="80004192"/>
    <s v="900006"/>
    <s v="12000033"/>
    <s v="40"/>
    <x v="12"/>
    <s v="PF05B000014"/>
    <x v="32"/>
    <s v="ADJR132"/>
    <n v="656"/>
    <s v="KG"/>
    <d v="2018-04-26T00:00:00"/>
    <n v="656"/>
    <s v="KG"/>
    <n v="0"/>
    <s v=""/>
  </r>
  <r>
    <x v="40"/>
    <s v="80004192"/>
    <s v="900007"/>
    <s v="12000033"/>
    <s v="40"/>
    <x v="12"/>
    <s v="PF05B000014"/>
    <x v="32"/>
    <s v="ADJR112"/>
    <n v="556"/>
    <s v="KG"/>
    <d v="2018-04-26T00:00:00"/>
    <n v="556"/>
    <s v="KG"/>
    <n v="0"/>
    <s v=""/>
  </r>
  <r>
    <x v="40"/>
    <s v="80004192"/>
    <s v="900010"/>
    <s v="12000033"/>
    <s v="40"/>
    <x v="12"/>
    <s v="PF05B000014"/>
    <x v="32"/>
    <s v="ADJR232"/>
    <n v="332"/>
    <s v="KG"/>
    <d v="2018-04-26T00:00:00"/>
    <n v="332"/>
    <s v="KG"/>
    <n v="0"/>
    <s v=""/>
  </r>
  <r>
    <x v="40"/>
    <s v="80004192"/>
    <s v="900011"/>
    <s v="12000033"/>
    <s v="40"/>
    <x v="12"/>
    <s v="PF05B000014"/>
    <x v="32"/>
    <s v="ADJR222"/>
    <n v="220"/>
    <s v="KG"/>
    <d v="2018-04-26T00:00:00"/>
    <n v="220"/>
    <s v="KG"/>
    <n v="0"/>
    <s v=""/>
  </r>
  <r>
    <x v="40"/>
    <s v="80004192"/>
    <s v="900016"/>
    <s v="12000033"/>
    <s v="40"/>
    <x v="12"/>
    <s v="PF05B000014"/>
    <x v="32"/>
    <s v="ADJR122"/>
    <n v="112"/>
    <s v="KG"/>
    <d v="2018-04-26T00:00:00"/>
    <n v="112"/>
    <s v="KG"/>
    <n v="0"/>
    <s v=""/>
  </r>
  <r>
    <x v="40"/>
    <s v="80004229"/>
    <s v="900001"/>
    <s v="11001647"/>
    <s v="110"/>
    <x v="8"/>
    <s v="PF05B000016"/>
    <x v="33"/>
    <s v="ADJR112"/>
    <n v="556"/>
    <s v="KG"/>
    <d v="2018-05-15T00:00:00"/>
    <n v="556"/>
    <s v="KG"/>
    <n v="0"/>
    <s v=""/>
  </r>
  <r>
    <x v="40"/>
    <s v="80004229"/>
    <s v="900002"/>
    <s v="11001647"/>
    <s v="110"/>
    <x v="8"/>
    <s v="PF05B000016"/>
    <x v="33"/>
    <s v="ADJR122"/>
    <n v="112"/>
    <s v="KG"/>
    <d v="2018-05-15T00:00:00"/>
    <n v="112"/>
    <s v="KG"/>
    <n v="0"/>
    <s v=""/>
  </r>
  <r>
    <x v="40"/>
    <s v="80004229"/>
    <s v="900003"/>
    <s v="11001647"/>
    <s v="110"/>
    <x v="8"/>
    <s v="PF05B000016"/>
    <x v="33"/>
    <s v="ADJR132"/>
    <n v="656"/>
    <s v="KG"/>
    <d v="2018-05-15T00:00:00"/>
    <n v="656"/>
    <s v="KG"/>
    <n v="0"/>
    <s v=""/>
  </r>
  <r>
    <x v="40"/>
    <s v="80004229"/>
    <s v="900004"/>
    <s v="11001647"/>
    <s v="110"/>
    <x v="8"/>
    <s v="PF05B000016"/>
    <x v="33"/>
    <s v="ADJR21"/>
    <n v="878"/>
    <s v="KG"/>
    <d v="2018-05-15T00:00:00"/>
    <n v="878"/>
    <s v="KG"/>
    <n v="0"/>
    <s v=""/>
  </r>
  <r>
    <x v="40"/>
    <s v="80004229"/>
    <s v="900005"/>
    <s v="11001647"/>
    <s v="110"/>
    <x v="8"/>
    <s v="PF05B000016"/>
    <x v="33"/>
    <s v="ADJR222"/>
    <n v="220"/>
    <s v="KG"/>
    <d v="2018-05-15T00:00:00"/>
    <n v="220"/>
    <s v="KG"/>
    <n v="0"/>
    <s v=""/>
  </r>
  <r>
    <x v="40"/>
    <s v="80004229"/>
    <s v="900006"/>
    <s v="11001647"/>
    <s v="110"/>
    <x v="8"/>
    <s v="PF05B000016"/>
    <x v="33"/>
    <s v="ADJR232"/>
    <n v="332"/>
    <s v="KG"/>
    <d v="2018-05-15T00:00:00"/>
    <n v="332"/>
    <s v="KG"/>
    <n v="0"/>
    <s v=""/>
  </r>
  <r>
    <x v="36"/>
    <s v="80004361"/>
    <s v="900001"/>
    <s v="11001625"/>
    <s v="10"/>
    <x v="6"/>
    <s v="PF05S000060"/>
    <x v="34"/>
    <s v="ACZH14"/>
    <n v="452"/>
    <s v="KG"/>
    <d v="2018-06-11T00:00:00"/>
    <n v="452"/>
    <s v="KG"/>
    <n v="0"/>
    <s v=""/>
  </r>
  <r>
    <x v="36"/>
    <s v="80004361"/>
    <s v="900002"/>
    <s v="11001625"/>
    <s v="10"/>
    <x v="6"/>
    <s v="PF05S000060"/>
    <x v="34"/>
    <s v="ACZH23"/>
    <n v="452"/>
    <s v="KG"/>
    <d v="2018-06-11T00:00:00"/>
    <n v="452"/>
    <s v="KG"/>
    <n v="0"/>
    <s v=""/>
  </r>
  <r>
    <x v="36"/>
    <s v="80004361"/>
    <s v="900003"/>
    <s v="11001625"/>
    <s v="10"/>
    <x v="6"/>
    <s v="PF05S000060"/>
    <x v="34"/>
    <s v="ACZH242"/>
    <n v="450"/>
    <s v="KG"/>
    <d v="2018-06-11T00:00:00"/>
    <n v="450"/>
    <s v="KG"/>
    <n v="0"/>
    <s v=""/>
  </r>
  <r>
    <x v="36"/>
    <s v="80004361"/>
    <s v="900004"/>
    <s v="11001625"/>
    <s v="10"/>
    <x v="6"/>
    <s v="PF05S000060"/>
    <x v="34"/>
    <s v="ACZH22"/>
    <n v="446"/>
    <s v="KG"/>
    <d v="2018-06-11T00:00:00"/>
    <n v="446"/>
    <s v="KG"/>
    <n v="0"/>
    <s v=""/>
  </r>
  <r>
    <x v="36"/>
    <s v="80004361"/>
    <s v="900005"/>
    <s v="11001625"/>
    <s v="10"/>
    <x v="6"/>
    <s v="PF05S000060"/>
    <x v="34"/>
    <s v="ACZH33"/>
    <n v="446"/>
    <s v="KG"/>
    <d v="2018-06-11T00:00:00"/>
    <n v="446"/>
    <s v="KG"/>
    <n v="0"/>
    <s v=""/>
  </r>
  <r>
    <x v="36"/>
    <s v="80004361"/>
    <s v="900006"/>
    <s v="11001625"/>
    <s v="10"/>
    <x v="6"/>
    <s v="PF05S000060"/>
    <x v="34"/>
    <s v="ACZH12"/>
    <n v="444"/>
    <s v="KG"/>
    <d v="2018-06-11T00:00:00"/>
    <n v="444"/>
    <s v="KG"/>
    <n v="0"/>
    <s v=""/>
  </r>
  <r>
    <x v="36"/>
    <s v="80004361"/>
    <s v="900007"/>
    <s v="11001625"/>
    <s v="10"/>
    <x v="6"/>
    <s v="PF05S000060"/>
    <x v="34"/>
    <s v="ACZH13"/>
    <n v="444"/>
    <s v="KG"/>
    <d v="2018-06-11T00:00:00"/>
    <n v="444"/>
    <s v="KG"/>
    <n v="0"/>
    <s v=""/>
  </r>
  <r>
    <x v="36"/>
    <s v="80004361"/>
    <s v="900008"/>
    <s v="11001625"/>
    <s v="10"/>
    <x v="6"/>
    <s v="PF05S000060"/>
    <x v="34"/>
    <s v="ACZH212"/>
    <n v="362"/>
    <s v="KG"/>
    <d v="2018-06-11T00:00:00"/>
    <n v="362"/>
    <s v="KG"/>
    <n v="0"/>
    <s v=""/>
  </r>
  <r>
    <x v="36"/>
    <s v="80004361"/>
    <s v="900009"/>
    <s v="11001625"/>
    <s v="10"/>
    <x v="6"/>
    <s v="PF05S000060"/>
    <x v="34"/>
    <s v="ACZH322"/>
    <n v="362"/>
    <s v="KG"/>
    <d v="2018-06-11T00:00:00"/>
    <n v="362"/>
    <s v="KG"/>
    <n v="0"/>
    <s v=""/>
  </r>
  <r>
    <x v="36"/>
    <s v="80004361"/>
    <s v="900010"/>
    <s v="11001625"/>
    <s v="10"/>
    <x v="6"/>
    <s v="PF05S000060"/>
    <x v="34"/>
    <s v="ACZH342"/>
    <n v="362"/>
    <s v="KG"/>
    <d v="2018-06-11T00:00:00"/>
    <n v="362"/>
    <s v="KG"/>
    <n v="0"/>
    <s v=""/>
  </r>
  <r>
    <x v="36"/>
    <s v="80004361"/>
    <s v="900011"/>
    <s v="11001625"/>
    <s v="10"/>
    <x v="6"/>
    <s v="PF05S000060"/>
    <x v="34"/>
    <s v="ACZH112"/>
    <n v="360"/>
    <s v="KG"/>
    <d v="2018-06-11T00:00:00"/>
    <n v="360"/>
    <s v="KG"/>
    <n v="0"/>
    <s v=""/>
  </r>
  <r>
    <x v="36"/>
    <s v="80004361"/>
    <s v="900012"/>
    <s v="11001625"/>
    <s v="10"/>
    <x v="6"/>
    <s v="PF05S000060"/>
    <x v="34"/>
    <s v="ACZH312"/>
    <n v="358"/>
    <s v="KG"/>
    <d v="2018-06-11T00:00:00"/>
    <n v="358"/>
    <s v="KG"/>
    <n v="0"/>
    <s v=""/>
  </r>
  <r>
    <x v="42"/>
    <s v="80004438"/>
    <s v="900001"/>
    <s v="12000033"/>
    <s v="10"/>
    <x v="12"/>
    <s v="PF05S000068"/>
    <x v="13"/>
    <s v="ADLZ24"/>
    <n v="454"/>
    <s v="KG"/>
    <d v="2018-06-30T00:00:00"/>
    <n v="454"/>
    <s v="KG"/>
    <n v="0"/>
    <s v=""/>
  </r>
  <r>
    <x v="42"/>
    <s v="80004438"/>
    <s v="900002"/>
    <s v="12000033"/>
    <s v="10"/>
    <x v="12"/>
    <s v="PF05S000068"/>
    <x v="13"/>
    <s v="ADLZ13"/>
    <n v="452"/>
    <s v="KG"/>
    <d v="2018-06-30T00:00:00"/>
    <n v="452"/>
    <s v="KG"/>
    <n v="0"/>
    <s v=""/>
  </r>
  <r>
    <x v="42"/>
    <s v="80004438"/>
    <s v="900003"/>
    <s v="12000033"/>
    <s v="10"/>
    <x v="12"/>
    <s v="PF05S000068"/>
    <x v="13"/>
    <s v="ADLZ23"/>
    <n v="364"/>
    <s v="KG"/>
    <d v="2018-06-30T00:00:00"/>
    <n v="364"/>
    <s v="KG"/>
    <n v="0"/>
    <s v=""/>
  </r>
  <r>
    <x v="42"/>
    <s v="80004438"/>
    <s v="900004"/>
    <s v="12000033"/>
    <s v="10"/>
    <x v="12"/>
    <s v="PF05S000068"/>
    <x v="13"/>
    <s v="ADLZ31"/>
    <n v="364"/>
    <s v="KG"/>
    <d v="2018-06-30T00:00:00"/>
    <n v="364"/>
    <s v="KG"/>
    <n v="0"/>
    <s v=""/>
  </r>
  <r>
    <x v="42"/>
    <s v="80004438"/>
    <s v="900005"/>
    <s v="12000033"/>
    <s v="10"/>
    <x v="12"/>
    <s v="PF05S000068"/>
    <x v="13"/>
    <s v="ADLZ32"/>
    <n v="364"/>
    <s v="KG"/>
    <d v="2018-06-30T00:00:00"/>
    <n v="364"/>
    <s v="KG"/>
    <n v="0"/>
    <s v=""/>
  </r>
  <r>
    <x v="42"/>
    <s v="80004438"/>
    <s v="900006"/>
    <s v="12000033"/>
    <s v="10"/>
    <x v="12"/>
    <s v="PF05S000068"/>
    <x v="13"/>
    <s v="ADLZ34"/>
    <n v="364"/>
    <s v="KG"/>
    <d v="2018-06-30T00:00:00"/>
    <n v="364"/>
    <s v="KG"/>
    <n v="0"/>
    <s v=""/>
  </r>
  <r>
    <x v="42"/>
    <s v="80004438"/>
    <s v="900008"/>
    <s v="12000033"/>
    <s v="10"/>
    <x v="12"/>
    <s v="PF05S000068"/>
    <x v="13"/>
    <s v="ADLZ33"/>
    <n v="362"/>
    <s v="KG"/>
    <d v="2018-06-30T00:00:00"/>
    <n v="362"/>
    <s v="KG"/>
    <n v="0"/>
    <s v=""/>
  </r>
  <r>
    <x v="42"/>
    <s v="80004509"/>
    <s v="900001"/>
    <s v="12000033"/>
    <s v="10"/>
    <x v="12"/>
    <s v="PF05S000068"/>
    <x v="13"/>
    <s v="ADLZ21"/>
    <n v="456"/>
    <s v="KG"/>
    <d v="2018-07-17T00:00:00"/>
    <n v="456"/>
    <s v="KG"/>
    <n v="0"/>
    <s v=""/>
  </r>
  <r>
    <x v="42"/>
    <s v="80004509"/>
    <s v="900002"/>
    <s v="12000033"/>
    <s v="10"/>
    <x v="12"/>
    <s v="PF05S000068"/>
    <x v="13"/>
    <s v="ADLZ14"/>
    <n v="454"/>
    <s v="KG"/>
    <d v="2018-07-17T00:00:00"/>
    <n v="454"/>
    <s v="KG"/>
    <n v="0"/>
    <s v=""/>
  </r>
  <r>
    <x v="42"/>
    <s v="80004509"/>
    <s v="900003"/>
    <s v="12000033"/>
    <s v="10"/>
    <x v="12"/>
    <s v="PF05S000068"/>
    <x v="13"/>
    <s v="ADLZ22"/>
    <n v="454"/>
    <s v="KG"/>
    <d v="2018-07-17T00:00:00"/>
    <n v="454"/>
    <s v="KG"/>
    <n v="0"/>
    <s v=""/>
  </r>
  <r>
    <x v="42"/>
    <s v="80004509"/>
    <s v="900004"/>
    <s v="12000033"/>
    <s v="10"/>
    <x v="12"/>
    <s v="PF05S000068"/>
    <x v="13"/>
    <s v="ADLZ12"/>
    <n v="450"/>
    <s v="KG"/>
    <d v="2018-07-17T00:00:00"/>
    <n v="450"/>
    <s v="KG"/>
    <n v="0"/>
    <s v=""/>
  </r>
  <r>
    <x v="42"/>
    <s v="80004509"/>
    <s v="900005"/>
    <s v="12000033"/>
    <s v="10"/>
    <x v="12"/>
    <s v="PF05S000068"/>
    <x v="13"/>
    <s v="ADLZ11"/>
    <n v="364"/>
    <s v="KG"/>
    <d v="2018-07-17T00:00:00"/>
    <n v="364"/>
    <s v="KG"/>
    <n v="0"/>
    <s v=""/>
  </r>
  <r>
    <x v="43"/>
    <s v="80004577"/>
    <s v="900001"/>
    <s v="12000037"/>
    <s v="70"/>
    <x v="12"/>
    <s v="PF05S000061"/>
    <x v="35"/>
    <s v="ADOX31"/>
    <n v="990"/>
    <s v="KG"/>
    <d v="2018-07-30T00:00:00"/>
    <n v="990"/>
    <s v="KG"/>
    <n v="0"/>
    <s v=""/>
  </r>
  <r>
    <x v="43"/>
    <s v="80004577"/>
    <s v="900002"/>
    <s v="12000037"/>
    <s v="70"/>
    <x v="12"/>
    <s v="PF05S000061"/>
    <x v="35"/>
    <s v="ADOX12"/>
    <n v="916"/>
    <s v="KG"/>
    <d v="2018-07-30T00:00:00"/>
    <n v="916"/>
    <s v="KG"/>
    <n v="0"/>
    <s v=""/>
  </r>
  <r>
    <x v="43"/>
    <s v="80004577"/>
    <s v="900003"/>
    <s v="12000037"/>
    <s v="70"/>
    <x v="12"/>
    <s v="PF05S000061"/>
    <x v="35"/>
    <s v="ADOX21"/>
    <n v="910"/>
    <s v="KG"/>
    <d v="2018-07-30T00:00:00"/>
    <n v="910"/>
    <s v="KG"/>
    <n v="0"/>
    <s v=""/>
  </r>
  <r>
    <x v="43"/>
    <s v="80004577"/>
    <s v="900004"/>
    <s v="12000037"/>
    <s v="70"/>
    <x v="12"/>
    <s v="PF05S000061"/>
    <x v="35"/>
    <s v="ADOX22"/>
    <n v="908"/>
    <s v="KG"/>
    <d v="2018-07-30T00:00:00"/>
    <n v="908"/>
    <s v="KG"/>
    <n v="0"/>
    <s v=""/>
  </r>
  <r>
    <x v="43"/>
    <s v="80004577"/>
    <s v="900005"/>
    <s v="12000037"/>
    <s v="70"/>
    <x v="12"/>
    <s v="PF05S000061"/>
    <x v="35"/>
    <s v="ADOX32"/>
    <n v="806"/>
    <s v="KG"/>
    <d v="2018-07-30T00:00:00"/>
    <n v="806"/>
    <s v="KG"/>
    <n v="0"/>
    <s v=""/>
  </r>
  <r>
    <x v="44"/>
    <s v="80004585"/>
    <s v="900001"/>
    <s v="12000037"/>
    <s v="40"/>
    <x v="12"/>
    <s v="PF05S000068"/>
    <x v="13"/>
    <s v="ADQF12"/>
    <n v="454"/>
    <s v="KG"/>
    <d v="2018-07-31T00:00:00"/>
    <n v="454"/>
    <s v="KG"/>
    <n v="0"/>
    <s v=""/>
  </r>
  <r>
    <x v="44"/>
    <s v="80004585"/>
    <s v="900002"/>
    <s v="12000037"/>
    <s v="40"/>
    <x v="12"/>
    <s v="PF05S000068"/>
    <x v="13"/>
    <s v="ADQF14"/>
    <n v="454"/>
    <s v="KG"/>
    <d v="2018-07-31T00:00:00"/>
    <n v="454"/>
    <s v="KG"/>
    <n v="0"/>
    <s v=""/>
  </r>
  <r>
    <x v="44"/>
    <s v="80004585"/>
    <s v="900003"/>
    <s v="12000037"/>
    <s v="40"/>
    <x v="12"/>
    <s v="PF05S000068"/>
    <x v="13"/>
    <s v="ADQF32"/>
    <n v="454"/>
    <s v="KG"/>
    <d v="2018-07-31T00:00:00"/>
    <n v="454"/>
    <s v="KG"/>
    <n v="0"/>
    <s v=""/>
  </r>
  <r>
    <x v="44"/>
    <s v="80004585"/>
    <s v="900004"/>
    <s v="12000037"/>
    <s v="40"/>
    <x v="12"/>
    <s v="PF05S000068"/>
    <x v="13"/>
    <s v="ADQF13"/>
    <n v="452"/>
    <s v="KG"/>
    <d v="2018-07-31T00:00:00"/>
    <n v="452"/>
    <s v="KG"/>
    <n v="0"/>
    <s v=""/>
  </r>
  <r>
    <x v="44"/>
    <s v="80004585"/>
    <s v="900005"/>
    <s v="12000037"/>
    <s v="40"/>
    <x v="12"/>
    <s v="PF05S000068"/>
    <x v="13"/>
    <s v="ADQF22"/>
    <n v="452"/>
    <s v="KG"/>
    <d v="2018-07-31T00:00:00"/>
    <n v="452"/>
    <s v="KG"/>
    <n v="0"/>
    <s v=""/>
  </r>
  <r>
    <x v="44"/>
    <s v="80004585"/>
    <s v="900006"/>
    <s v="12000037"/>
    <s v="40"/>
    <x v="12"/>
    <s v="PF05S000068"/>
    <x v="13"/>
    <s v="ADQF24"/>
    <n v="448"/>
    <s v="KG"/>
    <d v="2018-07-31T00:00:00"/>
    <n v="448"/>
    <s v="KG"/>
    <n v="0"/>
    <s v=""/>
  </r>
  <r>
    <x v="44"/>
    <s v="80004585"/>
    <s v="900007"/>
    <s v="12000037"/>
    <s v="40"/>
    <x v="12"/>
    <s v="PF05S000068"/>
    <x v="13"/>
    <s v="ADQF21"/>
    <n v="364"/>
    <s v="KG"/>
    <d v="2018-07-31T00:00:00"/>
    <n v="364"/>
    <s v="KG"/>
    <n v="0"/>
    <s v=""/>
  </r>
  <r>
    <x v="44"/>
    <s v="80004585"/>
    <s v="900008"/>
    <s v="12000037"/>
    <s v="40"/>
    <x v="12"/>
    <s v="PF05S000068"/>
    <x v="13"/>
    <s v="ADQF23"/>
    <n v="364"/>
    <s v="KG"/>
    <d v="2018-07-31T00:00:00"/>
    <n v="364"/>
    <s v="KG"/>
    <n v="0"/>
    <s v=""/>
  </r>
  <r>
    <x v="44"/>
    <s v="80004585"/>
    <s v="900009"/>
    <s v="12000037"/>
    <s v="40"/>
    <x v="12"/>
    <s v="PF05S000068"/>
    <x v="13"/>
    <s v="ADQF31"/>
    <n v="364"/>
    <s v="KG"/>
    <d v="2018-07-31T00:00:00"/>
    <n v="364"/>
    <s v="KG"/>
    <n v="0"/>
    <s v=""/>
  </r>
  <r>
    <x v="44"/>
    <s v="80004585"/>
    <s v="900010"/>
    <s v="12000037"/>
    <s v="40"/>
    <x v="12"/>
    <s v="PF05S000068"/>
    <x v="13"/>
    <s v="ADQF11"/>
    <n v="362"/>
    <s v="KG"/>
    <d v="2018-07-31T00:00:00"/>
    <n v="362"/>
    <s v="KG"/>
    <n v="0"/>
    <s v=""/>
  </r>
  <r>
    <x v="44"/>
    <s v="80004585"/>
    <s v="900011"/>
    <s v="12000037"/>
    <s v="40"/>
    <x v="12"/>
    <s v="PF05S000068"/>
    <x v="13"/>
    <s v="ADQF33"/>
    <n v="362"/>
    <s v="KG"/>
    <d v="2018-07-31T00:00:00"/>
    <n v="362"/>
    <s v="KG"/>
    <n v="0"/>
    <s v=""/>
  </r>
  <r>
    <x v="44"/>
    <s v="80004585"/>
    <s v="900013"/>
    <s v="12000037"/>
    <s v="40"/>
    <x v="12"/>
    <s v="PF05S000068"/>
    <x v="13"/>
    <s v="ADQF34"/>
    <n v="270"/>
    <s v="KG"/>
    <d v="2018-07-31T00:00:00"/>
    <n v="270"/>
    <s v="KG"/>
    <n v="0"/>
    <s v=""/>
  </r>
  <r>
    <x v="45"/>
    <s v="80004589"/>
    <s v="900001"/>
    <s v="12000037"/>
    <s v="100"/>
    <x v="12"/>
    <s v="PF05B000014"/>
    <x v="32"/>
    <s v="ADOL22"/>
    <n v="938"/>
    <s v="KG"/>
    <d v="2018-07-31T00:00:00"/>
    <n v="938"/>
    <s v="KG"/>
    <n v="0"/>
    <s v=""/>
  </r>
  <r>
    <x v="45"/>
    <s v="80004589"/>
    <s v="900002"/>
    <s v="12000037"/>
    <s v="100"/>
    <x v="12"/>
    <s v="PF05B000014"/>
    <x v="32"/>
    <s v="ADOL131"/>
    <n v="798"/>
    <s v="KG"/>
    <d v="2018-07-31T00:00:00"/>
    <n v="798"/>
    <s v="KG"/>
    <n v="0"/>
    <s v=""/>
  </r>
  <r>
    <x v="45"/>
    <s v="80004589"/>
    <s v="900003"/>
    <s v="12000037"/>
    <s v="100"/>
    <x v="12"/>
    <s v="PF05B000014"/>
    <x v="32"/>
    <s v="ADOL111"/>
    <n v="670"/>
    <s v="KG"/>
    <d v="2018-07-31T00:00:00"/>
    <n v="670"/>
    <s v="KG"/>
    <n v="0"/>
    <s v=""/>
  </r>
  <r>
    <x v="45"/>
    <s v="80004589"/>
    <s v="900004"/>
    <s v="12000037"/>
    <s v="100"/>
    <x v="12"/>
    <s v="PF05B000014"/>
    <x v="32"/>
    <s v="ADOL211"/>
    <n v="670"/>
    <s v="KG"/>
    <d v="2018-07-31T00:00:00"/>
    <n v="670"/>
    <s v="KG"/>
    <n v="0"/>
    <s v=""/>
  </r>
  <r>
    <x v="45"/>
    <s v="80004589"/>
    <s v="900005"/>
    <s v="12000037"/>
    <s v="100"/>
    <x v="12"/>
    <s v="PF05B000014"/>
    <x v="32"/>
    <s v="ADOL231"/>
    <n v="666"/>
    <s v="KG"/>
    <d v="2018-07-31T00:00:00"/>
    <n v="666"/>
    <s v="KG"/>
    <n v="0"/>
    <s v=""/>
  </r>
  <r>
    <x v="45"/>
    <s v="80004589"/>
    <s v="900006"/>
    <s v="12000037"/>
    <s v="100"/>
    <x v="12"/>
    <s v="PF05B000014"/>
    <x v="32"/>
    <s v="ADOL122"/>
    <n v="562"/>
    <s v="KG"/>
    <d v="2018-07-31T00:00:00"/>
    <n v="562"/>
    <s v="KG"/>
    <n v="0"/>
    <s v=""/>
  </r>
  <r>
    <x v="45"/>
    <s v="80004589"/>
    <s v="900007"/>
    <s v="12000037"/>
    <s v="100"/>
    <x v="12"/>
    <s v="PF05B000014"/>
    <x v="32"/>
    <s v="ADOL121"/>
    <n v="400"/>
    <s v="KG"/>
    <d v="2018-07-31T00:00:00"/>
    <n v="400"/>
    <s v="KG"/>
    <n v="0"/>
    <s v=""/>
  </r>
  <r>
    <x v="45"/>
    <s v="80004589"/>
    <s v="900008"/>
    <s v="12000037"/>
    <s v="100"/>
    <x v="12"/>
    <s v="PF05B000014"/>
    <x v="32"/>
    <s v="ADOL212"/>
    <n v="226"/>
    <s v="KG"/>
    <d v="2018-07-31T00:00:00"/>
    <n v="226"/>
    <s v="KG"/>
    <n v="0"/>
    <s v=""/>
  </r>
  <r>
    <x v="45"/>
    <s v="80004589"/>
    <s v="900009"/>
    <s v="12000037"/>
    <s v="100"/>
    <x v="12"/>
    <s v="PF05B000014"/>
    <x v="32"/>
    <s v="ADOL112"/>
    <n v="114"/>
    <s v="KG"/>
    <d v="2018-07-31T00:00:00"/>
    <n v="114"/>
    <s v="KG"/>
    <n v="0"/>
    <s v=""/>
  </r>
  <r>
    <x v="45"/>
    <s v="80004589"/>
    <s v="900010"/>
    <s v="12000037"/>
    <s v="100"/>
    <x v="12"/>
    <s v="PF05B000014"/>
    <x v="32"/>
    <s v="ADOL132"/>
    <n v="114"/>
    <s v="KG"/>
    <d v="2018-07-31T00:00:00"/>
    <n v="114"/>
    <s v="KG"/>
    <n v="0"/>
    <s v=""/>
  </r>
  <r>
    <x v="45"/>
    <s v="80004589"/>
    <s v="900011"/>
    <s v="12000037"/>
    <s v="100"/>
    <x v="12"/>
    <s v="PF05B000014"/>
    <x v="32"/>
    <s v="ADOL232"/>
    <n v="114"/>
    <s v="KG"/>
    <d v="2018-07-31T00:00:00"/>
    <n v="114"/>
    <s v="KG"/>
    <n v="0"/>
    <s v=""/>
  </r>
  <r>
    <x v="45"/>
    <s v="80004602"/>
    <s v="900002"/>
    <s v="11001647"/>
    <s v="30"/>
    <x v="8"/>
    <s v="PF05B000015"/>
    <x v="36"/>
    <s v="ADOL122"/>
    <n v="562"/>
    <s v="KG"/>
    <d v="2018-08-21T00:00:00"/>
    <n v="562"/>
    <s v="KG"/>
    <n v="0"/>
    <s v=""/>
  </r>
  <r>
    <x v="45"/>
    <s v="80004602"/>
    <s v="900004"/>
    <s v="11001647"/>
    <s v="30"/>
    <x v="8"/>
    <s v="PF05B000015"/>
    <x v="36"/>
    <s v="ADOL212"/>
    <n v="226"/>
    <s v="KG"/>
    <d v="2018-08-21T00:00:00"/>
    <n v="226"/>
    <s v="KG"/>
    <n v="0"/>
    <s v=""/>
  </r>
  <r>
    <x v="45"/>
    <s v="80004602"/>
    <s v="900005"/>
    <s v="11001647"/>
    <s v="30"/>
    <x v="8"/>
    <s v="PF05B000015"/>
    <x v="36"/>
    <s v="ADOL112"/>
    <n v="114"/>
    <s v="KG"/>
    <d v="2018-08-21T00:00:00"/>
    <n v="114"/>
    <s v="KG"/>
    <n v="0"/>
    <s v=""/>
  </r>
  <r>
    <x v="45"/>
    <s v="80004602"/>
    <s v="900006"/>
    <s v="11001647"/>
    <s v="30"/>
    <x v="8"/>
    <s v="PF05B000015"/>
    <x v="36"/>
    <s v="ADOL132"/>
    <n v="114"/>
    <s v="KG"/>
    <d v="2018-08-21T00:00:00"/>
    <n v="114"/>
    <s v="KG"/>
    <n v="0"/>
    <s v=""/>
  </r>
  <r>
    <x v="45"/>
    <s v="80004602"/>
    <s v="900007"/>
    <s v="11001647"/>
    <s v="30"/>
    <x v="8"/>
    <s v="PF05B000015"/>
    <x v="36"/>
    <s v="ADOL232"/>
    <n v="114"/>
    <s v="KG"/>
    <d v="2018-08-21T00:00:00"/>
    <n v="114"/>
    <s v="KG"/>
    <n v="0"/>
    <s v=""/>
  </r>
  <r>
    <x v="45"/>
    <s v="80004610"/>
    <s v="900001"/>
    <s v="11001647"/>
    <s v="240"/>
    <x v="8"/>
    <s v="PF05B000018"/>
    <x v="30"/>
    <s v="ADOL22"/>
    <n v="938"/>
    <s v="KG"/>
    <d v="2018-08-21T00:00:00"/>
    <n v="938"/>
    <s v="KG"/>
    <n v="0"/>
    <s v=""/>
  </r>
  <r>
    <x v="45"/>
    <s v="80004610"/>
    <s v="900002"/>
    <s v="11001647"/>
    <s v="240"/>
    <x v="8"/>
    <s v="PF05B000018"/>
    <x v="30"/>
    <s v="ADOL111"/>
    <n v="670"/>
    <s v="KG"/>
    <d v="2018-08-21T00:00:00"/>
    <n v="670"/>
    <s v="KG"/>
    <n v="0"/>
    <s v=""/>
  </r>
  <r>
    <x v="45"/>
    <s v="80004610"/>
    <s v="900003"/>
    <s v="11001647"/>
    <s v="240"/>
    <x v="8"/>
    <s v="PF05B000018"/>
    <x v="30"/>
    <s v="ADOL211"/>
    <n v="670"/>
    <s v="KG"/>
    <d v="2018-08-21T00:00:00"/>
    <n v="670"/>
    <s v="KG"/>
    <n v="0"/>
    <s v=""/>
  </r>
  <r>
    <x v="43"/>
    <s v="80004626"/>
    <s v="900001"/>
    <s v="12000037"/>
    <s v="70"/>
    <x v="12"/>
    <s v="PF05S000061"/>
    <x v="35"/>
    <s v="ADOX112"/>
    <n v="404"/>
    <s v="KG"/>
    <d v="2018-08-22T00:00:00"/>
    <n v="404"/>
    <s v="KG"/>
    <n v="0"/>
    <s v=""/>
  </r>
  <r>
    <x v="43"/>
    <s v="80004626"/>
    <s v="900002"/>
    <s v="12000037"/>
    <s v="70"/>
    <x v="12"/>
    <s v="PF05S000061"/>
    <x v="35"/>
    <s v="ADOX111"/>
    <n v="204"/>
    <s v="KG"/>
    <d v="2018-08-22T00:00:00"/>
    <n v="204"/>
    <s v="KG"/>
    <n v="0"/>
    <s v=""/>
  </r>
  <r>
    <x v="45"/>
    <s v="80004628"/>
    <s v="900001"/>
    <s v="11001643"/>
    <s v="40"/>
    <x v="8"/>
    <s v="PF05B000009"/>
    <x v="37"/>
    <s v="ADOL131"/>
    <n v="798"/>
    <s v="KG"/>
    <d v="2018-08-23T00:00:00"/>
    <n v="798"/>
    <s v="KG"/>
    <n v="0"/>
    <s v=""/>
  </r>
  <r>
    <x v="45"/>
    <s v="80004628"/>
    <s v="900002"/>
    <s v="11001643"/>
    <s v="40"/>
    <x v="8"/>
    <s v="PF05B000009"/>
    <x v="37"/>
    <s v="ADOL231"/>
    <n v="666"/>
    <s v="KG"/>
    <d v="2018-08-23T00:00:00"/>
    <n v="666"/>
    <s v="KG"/>
    <n v="0"/>
    <s v=""/>
  </r>
  <r>
    <x v="45"/>
    <s v="80004628"/>
    <s v="900005"/>
    <s v="11001643"/>
    <s v="40"/>
    <x v="8"/>
    <s v="PF05B000009"/>
    <x v="37"/>
    <s v="ADOL121"/>
    <n v="400"/>
    <s v="KG"/>
    <d v="2018-08-23T00:00:00"/>
    <n v="400"/>
    <s v="KG"/>
    <n v="0"/>
    <s v=""/>
  </r>
  <r>
    <x v="46"/>
    <s v="80004652"/>
    <s v="900001"/>
    <s v="12000037"/>
    <s v="40"/>
    <x v="12"/>
    <s v="PF05S000068"/>
    <x v="13"/>
    <s v="ADOQ12"/>
    <n v="456"/>
    <s v="KG"/>
    <d v="2018-08-31T00:00:00"/>
    <n v="456"/>
    <s v="KG"/>
    <n v="0"/>
    <s v=""/>
  </r>
  <r>
    <x v="46"/>
    <s v="80004652"/>
    <s v="900002"/>
    <s v="12000037"/>
    <s v="40"/>
    <x v="12"/>
    <s v="PF05S000068"/>
    <x v="13"/>
    <s v="ADOQ14"/>
    <n v="456"/>
    <s v="KG"/>
    <d v="2018-08-31T00:00:00"/>
    <n v="456"/>
    <s v="KG"/>
    <n v="0"/>
    <s v=""/>
  </r>
  <r>
    <x v="46"/>
    <s v="80004652"/>
    <s v="900003"/>
    <s v="12000037"/>
    <s v="40"/>
    <x v="12"/>
    <s v="PF05S000068"/>
    <x v="13"/>
    <s v="ADOQ22"/>
    <n v="456"/>
    <s v="KG"/>
    <d v="2018-08-31T00:00:00"/>
    <n v="456"/>
    <s v="KG"/>
    <n v="0"/>
    <s v=""/>
  </r>
  <r>
    <x v="46"/>
    <s v="80004652"/>
    <s v="900004"/>
    <s v="12000037"/>
    <s v="40"/>
    <x v="12"/>
    <s v="PF05S000068"/>
    <x v="13"/>
    <s v="ADOQ33"/>
    <n v="456"/>
    <s v="KG"/>
    <d v="2018-08-31T00:00:00"/>
    <n v="456"/>
    <s v="KG"/>
    <n v="0"/>
    <s v=""/>
  </r>
  <r>
    <x v="46"/>
    <s v="80004652"/>
    <s v="900005"/>
    <s v="12000037"/>
    <s v="40"/>
    <x v="12"/>
    <s v="PF05S000068"/>
    <x v="13"/>
    <s v="ADOQ23"/>
    <n v="454"/>
    <s v="KG"/>
    <d v="2018-08-31T00:00:00"/>
    <n v="454"/>
    <s v="KG"/>
    <n v="0"/>
    <s v=""/>
  </r>
  <r>
    <x v="46"/>
    <s v="80004652"/>
    <s v="900006"/>
    <s v="12000037"/>
    <s v="40"/>
    <x v="12"/>
    <s v="PF05S000068"/>
    <x v="13"/>
    <s v="ADOQ24"/>
    <n v="454"/>
    <s v="KG"/>
    <d v="2018-08-31T00:00:00"/>
    <n v="454"/>
    <s v="KG"/>
    <n v="0"/>
    <s v=""/>
  </r>
  <r>
    <x v="46"/>
    <s v="80004652"/>
    <s v="900007"/>
    <s v="12000037"/>
    <s v="40"/>
    <x v="12"/>
    <s v="PF05S000068"/>
    <x v="13"/>
    <s v="ADOQ32"/>
    <n v="454"/>
    <s v="KG"/>
    <d v="2018-08-31T00:00:00"/>
    <n v="454"/>
    <s v="KG"/>
    <n v="0"/>
    <s v=""/>
  </r>
  <r>
    <x v="46"/>
    <s v="80004652"/>
    <s v="900008"/>
    <s v="12000037"/>
    <s v="40"/>
    <x v="12"/>
    <s v="PF05S000068"/>
    <x v="13"/>
    <s v="ADOQ13"/>
    <n v="452"/>
    <s v="KG"/>
    <d v="2018-08-31T00:00:00"/>
    <n v="452"/>
    <s v="KG"/>
    <n v="0"/>
    <s v=""/>
  </r>
  <r>
    <x v="46"/>
    <s v="80004652"/>
    <s v="900009"/>
    <s v="12000037"/>
    <s v="40"/>
    <x v="12"/>
    <s v="PF05S000068"/>
    <x v="13"/>
    <s v="ADOQ31"/>
    <n v="448"/>
    <s v="KG"/>
    <d v="2018-08-31T00:00:00"/>
    <n v="448"/>
    <s v="KG"/>
    <n v="0"/>
    <s v=""/>
  </r>
  <r>
    <x v="46"/>
    <s v="80004652"/>
    <s v="900010"/>
    <s v="12000037"/>
    <s v="40"/>
    <x v="12"/>
    <s v="PF05S000068"/>
    <x v="13"/>
    <s v="ADOQ21"/>
    <n v="366"/>
    <s v="KG"/>
    <d v="2018-08-31T00:00:00"/>
    <n v="366"/>
    <s v="KG"/>
    <n v="0"/>
    <s v=""/>
  </r>
  <r>
    <x v="46"/>
    <s v="80004652"/>
    <s v="900011"/>
    <s v="12000037"/>
    <s v="40"/>
    <x v="12"/>
    <s v="PF05S000068"/>
    <x v="13"/>
    <s v="ADOQ11"/>
    <n v="364"/>
    <s v="KG"/>
    <d v="2018-08-31T00:00:00"/>
    <n v="364"/>
    <s v="KG"/>
    <n v="0"/>
    <s v=""/>
  </r>
  <r>
    <x v="46"/>
    <s v="80004652"/>
    <s v="900012"/>
    <s v="12000037"/>
    <s v="40"/>
    <x v="12"/>
    <s v="PF05S000068"/>
    <x v="13"/>
    <s v="ADOQ34"/>
    <n v="362"/>
    <s v="KG"/>
    <d v="2018-08-31T00:00:00"/>
    <n v="362"/>
    <s v="KG"/>
    <n v="0"/>
    <s v=""/>
  </r>
  <r>
    <x v="42"/>
    <s v="80004665"/>
    <s v="900001"/>
    <s v="11001611"/>
    <s v="10"/>
    <x v="6"/>
    <s v="PF05S000068"/>
    <x v="13"/>
    <s v="ADLZ22"/>
    <n v="454"/>
    <s v="KG"/>
    <d v="2018-09-04T00:00:00"/>
    <n v="454"/>
    <s v="KG"/>
    <n v="0"/>
    <s v=""/>
  </r>
  <r>
    <x v="42"/>
    <s v="80004665"/>
    <s v="900002"/>
    <s v="11001611"/>
    <s v="10"/>
    <x v="6"/>
    <s v="PF05S000068"/>
    <x v="13"/>
    <s v="ADLZ24"/>
    <n v="454"/>
    <s v="KG"/>
    <d v="2018-09-04T00:00:00"/>
    <n v="454"/>
    <s v="KG"/>
    <n v="0"/>
    <s v=""/>
  </r>
  <r>
    <x v="42"/>
    <s v="80004665"/>
    <s v="900003"/>
    <s v="11001611"/>
    <s v="10"/>
    <x v="6"/>
    <s v="PF05S000068"/>
    <x v="13"/>
    <s v="ADLZ14"/>
    <n v="452"/>
    <s v="KG"/>
    <d v="2018-09-04T00:00:00"/>
    <n v="452"/>
    <s v="KG"/>
    <n v="0"/>
    <s v=""/>
  </r>
  <r>
    <x v="42"/>
    <s v="80004665"/>
    <s v="900004"/>
    <s v="11001611"/>
    <s v="10"/>
    <x v="6"/>
    <s v="PF05S000068"/>
    <x v="13"/>
    <s v="ADLZ34"/>
    <n v="364"/>
    <s v="KG"/>
    <d v="2018-09-04T00:00:00"/>
    <n v="364"/>
    <s v="KG"/>
    <n v="0"/>
    <s v=""/>
  </r>
  <r>
    <x v="42"/>
    <s v="80004665"/>
    <s v="900005"/>
    <s v="11001611"/>
    <s v="10"/>
    <x v="6"/>
    <s v="PF05S000068"/>
    <x v="13"/>
    <s v="ADLZ33"/>
    <n v="362"/>
    <s v="KG"/>
    <d v="2018-09-04T00:00:00"/>
    <n v="362"/>
    <s v="KG"/>
    <n v="0"/>
    <s v=""/>
  </r>
  <r>
    <x v="47"/>
    <s v="80004694"/>
    <s v="900001"/>
    <s v="12000039"/>
    <s v="50"/>
    <x v="12"/>
    <s v="PF05S000067"/>
    <x v="38"/>
    <s v="ADQP12"/>
    <n v="636"/>
    <s v="KG"/>
    <d v="2018-09-14T00:00:00"/>
    <n v="636"/>
    <s v="KG"/>
    <n v="0"/>
    <s v=""/>
  </r>
  <r>
    <x v="47"/>
    <s v="80004694"/>
    <s v="900002"/>
    <s v="12000039"/>
    <s v="50"/>
    <x v="12"/>
    <s v="PF05S000067"/>
    <x v="38"/>
    <s v="ADQP21"/>
    <n v="636"/>
    <s v="KG"/>
    <d v="2018-09-14T00:00:00"/>
    <n v="636"/>
    <s v="KG"/>
    <n v="0"/>
    <s v=""/>
  </r>
  <r>
    <x v="47"/>
    <s v="80004694"/>
    <s v="900003"/>
    <s v="12000039"/>
    <s v="50"/>
    <x v="12"/>
    <s v="PF05S000067"/>
    <x v="38"/>
    <s v="ADQP22"/>
    <n v="626"/>
    <s v="KG"/>
    <d v="2018-09-14T00:00:00"/>
    <n v="626"/>
    <s v="KG"/>
    <n v="0"/>
    <s v=""/>
  </r>
  <r>
    <x v="47"/>
    <s v="80004694"/>
    <s v="900004"/>
    <s v="12000039"/>
    <s v="50"/>
    <x v="12"/>
    <s v="PF05S000067"/>
    <x v="38"/>
    <s v="ADQP13"/>
    <n v="624"/>
    <s v="KG"/>
    <d v="2018-09-14T00:00:00"/>
    <n v="624"/>
    <s v="KG"/>
    <n v="0"/>
    <s v=""/>
  </r>
  <r>
    <x v="47"/>
    <s v="80004694"/>
    <s v="900005"/>
    <s v="12000039"/>
    <s v="50"/>
    <x v="12"/>
    <s v="PF05S000067"/>
    <x v="38"/>
    <s v="ADQP32"/>
    <n v="606"/>
    <s v="KG"/>
    <d v="2018-09-14T00:00:00"/>
    <n v="606"/>
    <s v="KG"/>
    <n v="0"/>
    <s v=""/>
  </r>
  <r>
    <x v="47"/>
    <s v="80004694"/>
    <s v="900006"/>
    <s v="12000039"/>
    <s v="50"/>
    <x v="12"/>
    <s v="PF05S000067"/>
    <x v="38"/>
    <s v="ADQP11"/>
    <n v="604"/>
    <s v="KG"/>
    <d v="2018-09-14T00:00:00"/>
    <n v="604"/>
    <s v="KG"/>
    <n v="0"/>
    <s v=""/>
  </r>
  <r>
    <x v="47"/>
    <s v="80004694"/>
    <s v="900007"/>
    <s v="12000039"/>
    <s v="50"/>
    <x v="12"/>
    <s v="PF05S000067"/>
    <x v="38"/>
    <s v="ADQP31"/>
    <n v="604"/>
    <s v="KG"/>
    <d v="2018-09-14T00:00:00"/>
    <n v="604"/>
    <s v="KG"/>
    <n v="0"/>
    <s v=""/>
  </r>
  <r>
    <x v="47"/>
    <s v="80004694"/>
    <s v="900008"/>
    <s v="12000039"/>
    <s v="50"/>
    <x v="12"/>
    <s v="PF05S000067"/>
    <x v="38"/>
    <s v="ADQP33"/>
    <n v="602"/>
    <s v="KG"/>
    <d v="2018-09-14T00:00:00"/>
    <n v="602"/>
    <s v="KG"/>
    <n v="0"/>
    <s v=""/>
  </r>
  <r>
    <x v="47"/>
    <s v="80004694"/>
    <s v="900009"/>
    <s v="12000039"/>
    <s v="50"/>
    <x v="12"/>
    <s v="PF05S000067"/>
    <x v="38"/>
    <s v="ADQP23"/>
    <n v="580"/>
    <s v="KG"/>
    <d v="2018-09-14T00:00:00"/>
    <n v="580"/>
    <s v="KG"/>
    <n v="0"/>
    <s v=""/>
  </r>
  <r>
    <x v="48"/>
    <s v="80004718"/>
    <s v="900001"/>
    <s v="12000039"/>
    <s v="60"/>
    <x v="12"/>
    <s v="PF05S000068"/>
    <x v="13"/>
    <s v="ADSE14"/>
    <n v="546"/>
    <s v="KG"/>
    <d v="2018-09-20T00:00:00"/>
    <n v="546"/>
    <s v="KG"/>
    <n v="0"/>
    <s v=""/>
  </r>
  <r>
    <x v="48"/>
    <s v="80004718"/>
    <s v="900002"/>
    <s v="12000039"/>
    <s v="60"/>
    <x v="12"/>
    <s v="PF05S000068"/>
    <x v="13"/>
    <s v="ADSE24"/>
    <n v="522"/>
    <s v="KG"/>
    <d v="2018-09-20T00:00:00"/>
    <n v="522"/>
    <s v="KG"/>
    <n v="0"/>
    <s v=""/>
  </r>
  <r>
    <x v="48"/>
    <s v="80004718"/>
    <s v="900003"/>
    <s v="12000039"/>
    <s v="60"/>
    <x v="12"/>
    <s v="PF05S000068"/>
    <x v="13"/>
    <s v="ADSE32"/>
    <n v="454"/>
    <s v="KG"/>
    <d v="2018-09-20T00:00:00"/>
    <n v="454"/>
    <s v="KG"/>
    <n v="0"/>
    <s v=""/>
  </r>
  <r>
    <x v="48"/>
    <s v="80004718"/>
    <s v="900004"/>
    <s v="12000039"/>
    <s v="60"/>
    <x v="12"/>
    <s v="PF05S000068"/>
    <x v="13"/>
    <s v="ADSE12"/>
    <n v="446"/>
    <s v="KG"/>
    <d v="2018-09-20T00:00:00"/>
    <n v="446"/>
    <s v="KG"/>
    <n v="0"/>
    <s v=""/>
  </r>
  <r>
    <x v="48"/>
    <s v="80004718"/>
    <s v="900005"/>
    <s v="12000039"/>
    <s v="60"/>
    <x v="12"/>
    <s v="PF05S000068"/>
    <x v="13"/>
    <s v="ADSE13"/>
    <n v="444"/>
    <s v="KG"/>
    <d v="2018-09-20T00:00:00"/>
    <n v="444"/>
    <s v="KG"/>
    <n v="0"/>
    <s v=""/>
  </r>
  <r>
    <x v="48"/>
    <s v="80004718"/>
    <s v="900006"/>
    <s v="12000039"/>
    <s v="60"/>
    <x v="12"/>
    <s v="PF05S000068"/>
    <x v="13"/>
    <s v="ADSE22"/>
    <n v="444"/>
    <s v="KG"/>
    <d v="2018-09-20T00:00:00"/>
    <n v="444"/>
    <s v="KG"/>
    <n v="0"/>
    <s v=""/>
  </r>
  <r>
    <x v="48"/>
    <s v="80004718"/>
    <s v="900007"/>
    <s v="12000039"/>
    <s v="60"/>
    <x v="12"/>
    <s v="PF05S000068"/>
    <x v="13"/>
    <s v="ADSE23"/>
    <n v="444"/>
    <s v="KG"/>
    <d v="2018-09-20T00:00:00"/>
    <n v="444"/>
    <s v="KG"/>
    <n v="0"/>
    <s v=""/>
  </r>
  <r>
    <x v="48"/>
    <s v="80004718"/>
    <s v="900008"/>
    <s v="12000039"/>
    <s v="60"/>
    <x v="12"/>
    <s v="PF05S000068"/>
    <x v="13"/>
    <s v="ADSE33"/>
    <n v="444"/>
    <s v="KG"/>
    <d v="2018-09-20T00:00:00"/>
    <n v="444"/>
    <s v="KG"/>
    <n v="0"/>
    <s v=""/>
  </r>
  <r>
    <x v="48"/>
    <s v="80004718"/>
    <s v="900009"/>
    <s v="12000039"/>
    <s v="60"/>
    <x v="12"/>
    <s v="PF05S000068"/>
    <x v="13"/>
    <s v="ADSE34"/>
    <n v="424"/>
    <s v="KG"/>
    <d v="2018-09-20T00:00:00"/>
    <n v="424"/>
    <s v="KG"/>
    <n v="0"/>
    <s v=""/>
  </r>
  <r>
    <x v="48"/>
    <s v="80004718"/>
    <s v="900010"/>
    <s v="12000039"/>
    <s v="60"/>
    <x v="12"/>
    <s v="PF05S000068"/>
    <x v="13"/>
    <s v="ADSE21"/>
    <n v="422"/>
    <s v="KG"/>
    <d v="2018-09-20T00:00:00"/>
    <n v="422"/>
    <s v="KG"/>
    <n v="0"/>
    <s v=""/>
  </r>
  <r>
    <x v="48"/>
    <s v="80004718"/>
    <s v="900011"/>
    <s v="12000039"/>
    <s v="60"/>
    <x v="12"/>
    <s v="PF05S000068"/>
    <x v="13"/>
    <s v="ADSE31"/>
    <n v="398"/>
    <s v="KG"/>
    <d v="2018-09-20T00:00:00"/>
    <n v="398"/>
    <s v="KG"/>
    <n v="0"/>
    <s v=""/>
  </r>
  <r>
    <x v="48"/>
    <s v="80004718"/>
    <s v="900013"/>
    <s v="12000039"/>
    <s v="60"/>
    <x v="12"/>
    <s v="PF05S000068"/>
    <x v="13"/>
    <s v="ADSE11"/>
    <n v="358"/>
    <s v="KG"/>
    <d v="2018-09-20T00:00:00"/>
    <n v="358"/>
    <s v="KG"/>
    <n v="0"/>
    <s v=""/>
  </r>
  <r>
    <x v="47"/>
    <s v="80004721"/>
    <s v="900001"/>
    <s v="11001615"/>
    <s v="10"/>
    <x v="6"/>
    <s v="PF05S000067"/>
    <x v="38"/>
    <s v="ADQP12"/>
    <n v="636"/>
    <s v="KG"/>
    <d v="2018-09-21T00:00:00"/>
    <n v="636"/>
    <s v="KG"/>
    <n v="0"/>
    <s v=""/>
  </r>
  <r>
    <x v="47"/>
    <s v="80004721"/>
    <s v="900002"/>
    <s v="11001615"/>
    <s v="10"/>
    <x v="6"/>
    <s v="PF05S000067"/>
    <x v="38"/>
    <s v="ADQP21"/>
    <n v="636"/>
    <s v="KG"/>
    <d v="2018-09-21T00:00:00"/>
    <n v="636"/>
    <s v="KG"/>
    <n v="0"/>
    <s v=""/>
  </r>
  <r>
    <x v="47"/>
    <s v="80004721"/>
    <s v="900003"/>
    <s v="11001615"/>
    <s v="10"/>
    <x v="6"/>
    <s v="PF05S000067"/>
    <x v="38"/>
    <s v="ADQP22"/>
    <n v="626"/>
    <s v="KG"/>
    <d v="2018-09-21T00:00:00"/>
    <n v="626"/>
    <s v="KG"/>
    <n v="0"/>
    <s v=""/>
  </r>
  <r>
    <x v="47"/>
    <s v="80004721"/>
    <s v="900005"/>
    <s v="11001615"/>
    <s v="10"/>
    <x v="6"/>
    <s v="PF05S000067"/>
    <x v="38"/>
    <s v="ADQP13"/>
    <n v="624"/>
    <s v="KG"/>
    <d v="2018-09-21T00:00:00"/>
    <n v="624"/>
    <s v="KG"/>
    <n v="0"/>
    <s v=""/>
  </r>
  <r>
    <x v="47"/>
    <s v="80004721"/>
    <s v="900007"/>
    <s v="11001615"/>
    <s v="10"/>
    <x v="6"/>
    <s v="PF05S000067"/>
    <x v="38"/>
    <s v="ADQP32"/>
    <n v="606"/>
    <s v="KG"/>
    <d v="2018-09-21T00:00:00"/>
    <n v="606"/>
    <s v="KG"/>
    <n v="0"/>
    <s v=""/>
  </r>
  <r>
    <x v="47"/>
    <s v="80004721"/>
    <s v="900008"/>
    <s v="11001615"/>
    <s v="10"/>
    <x v="6"/>
    <s v="PF05S000067"/>
    <x v="38"/>
    <s v="ADQP11"/>
    <n v="604"/>
    <s v="KG"/>
    <d v="2018-09-21T00:00:00"/>
    <n v="604"/>
    <s v="KG"/>
    <n v="0"/>
    <s v=""/>
  </r>
  <r>
    <x v="47"/>
    <s v="80004721"/>
    <s v="900009"/>
    <s v="11001615"/>
    <s v="10"/>
    <x v="6"/>
    <s v="PF05S000067"/>
    <x v="38"/>
    <s v="ADQP31"/>
    <n v="604"/>
    <s v="KG"/>
    <d v="2018-09-21T00:00:00"/>
    <n v="604"/>
    <s v="KG"/>
    <n v="0"/>
    <s v=""/>
  </r>
  <r>
    <x v="47"/>
    <s v="80004721"/>
    <s v="900010"/>
    <s v="11001615"/>
    <s v="10"/>
    <x v="6"/>
    <s v="PF05S000067"/>
    <x v="38"/>
    <s v="ADQP33"/>
    <n v="602"/>
    <s v="KG"/>
    <d v="2018-09-21T00:00:00"/>
    <n v="602"/>
    <s v="KG"/>
    <n v="0"/>
    <s v=""/>
  </r>
  <r>
    <x v="47"/>
    <s v="80004721"/>
    <s v="900011"/>
    <s v="11001615"/>
    <s v="10"/>
    <x v="6"/>
    <s v="PF05S000067"/>
    <x v="38"/>
    <s v="ADQP23"/>
    <n v="580"/>
    <s v="KG"/>
    <d v="2018-09-21T00:00:00"/>
    <n v="580"/>
    <s v="KG"/>
    <n v="0"/>
    <s v=""/>
  </r>
  <r>
    <x v="49"/>
    <s v="80004754"/>
    <s v="900001"/>
    <s v="12000039"/>
    <s v="60"/>
    <x v="12"/>
    <s v="PF05S000068"/>
    <x v="13"/>
    <s v="ADQZ14"/>
    <n v="526"/>
    <s v="KG"/>
    <d v="2018-10-04T00:00:00"/>
    <n v="526"/>
    <s v="KG"/>
    <n v="0"/>
    <s v=""/>
  </r>
  <r>
    <x v="49"/>
    <s v="80004754"/>
    <s v="900002"/>
    <s v="12000039"/>
    <s v="60"/>
    <x v="12"/>
    <s v="PF05S000068"/>
    <x v="13"/>
    <s v="ADQZ24"/>
    <n v="524"/>
    <s v="KG"/>
    <d v="2018-10-04T00:00:00"/>
    <n v="524"/>
    <s v="KG"/>
    <n v="0"/>
    <s v=""/>
  </r>
  <r>
    <x v="49"/>
    <s v="80004754"/>
    <s v="900003"/>
    <s v="12000039"/>
    <s v="60"/>
    <x v="12"/>
    <s v="PF05S000068"/>
    <x v="13"/>
    <s v="ADQZ34"/>
    <n v="466"/>
    <s v="KG"/>
    <d v="2018-10-04T00:00:00"/>
    <n v="466"/>
    <s v="KG"/>
    <n v="0"/>
    <s v=""/>
  </r>
  <r>
    <x v="49"/>
    <s v="80004754"/>
    <s v="900004"/>
    <s v="12000039"/>
    <s v="60"/>
    <x v="12"/>
    <s v="PF05S000068"/>
    <x v="13"/>
    <s v="ADQZ13"/>
    <n v="442"/>
    <s v="KG"/>
    <d v="2018-10-04T00:00:00"/>
    <n v="442"/>
    <s v="KG"/>
    <n v="0"/>
    <s v=""/>
  </r>
  <r>
    <x v="49"/>
    <s v="80004754"/>
    <s v="900005"/>
    <s v="12000039"/>
    <s v="60"/>
    <x v="12"/>
    <s v="PF05S000068"/>
    <x v="13"/>
    <s v="ADQZ22"/>
    <n v="428"/>
    <s v="KG"/>
    <d v="2018-10-04T00:00:00"/>
    <n v="428"/>
    <s v="KG"/>
    <n v="0"/>
    <s v=""/>
  </r>
  <r>
    <x v="49"/>
    <s v="80004754"/>
    <s v="900006"/>
    <s v="12000039"/>
    <s v="60"/>
    <x v="12"/>
    <s v="PF05S000068"/>
    <x v="13"/>
    <s v="ADQZ21"/>
    <n v="426"/>
    <s v="KG"/>
    <d v="2018-10-04T00:00:00"/>
    <n v="426"/>
    <s v="KG"/>
    <n v="0"/>
    <s v=""/>
  </r>
  <r>
    <x v="49"/>
    <s v="80004754"/>
    <s v="900007"/>
    <s v="12000039"/>
    <s v="60"/>
    <x v="12"/>
    <s v="PF05S000068"/>
    <x v="13"/>
    <s v="ADQZ23"/>
    <n v="420"/>
    <s v="KG"/>
    <d v="2018-10-04T00:00:00"/>
    <n v="420"/>
    <s v="KG"/>
    <n v="0"/>
    <s v=""/>
  </r>
  <r>
    <x v="49"/>
    <s v="80004754"/>
    <s v="900008"/>
    <s v="12000039"/>
    <s v="60"/>
    <x v="12"/>
    <s v="PF05S000068"/>
    <x v="13"/>
    <s v="ADQZ33"/>
    <n v="418"/>
    <s v="KG"/>
    <d v="2018-10-04T00:00:00"/>
    <n v="418"/>
    <s v="KG"/>
    <n v="0"/>
    <s v=""/>
  </r>
  <r>
    <x v="49"/>
    <s v="80004754"/>
    <s v="900009"/>
    <s v="12000039"/>
    <s v="60"/>
    <x v="12"/>
    <s v="PF05S000068"/>
    <x v="13"/>
    <s v="ADQZ32"/>
    <n v="412"/>
    <s v="KG"/>
    <d v="2018-10-04T00:00:00"/>
    <n v="412"/>
    <s v="KG"/>
    <n v="0"/>
    <s v=""/>
  </r>
  <r>
    <x v="49"/>
    <s v="80004754"/>
    <s v="900010"/>
    <s v="12000039"/>
    <s v="60"/>
    <x v="12"/>
    <s v="PF05S000068"/>
    <x v="13"/>
    <s v="ADQZ12"/>
    <n v="408"/>
    <s v="KG"/>
    <d v="2018-10-04T00:00:00"/>
    <n v="408"/>
    <s v="KG"/>
    <n v="0"/>
    <s v=""/>
  </r>
  <r>
    <x v="49"/>
    <s v="80004754"/>
    <s v="900011"/>
    <s v="12000039"/>
    <s v="60"/>
    <x v="12"/>
    <s v="PF05S000068"/>
    <x v="13"/>
    <s v="ADQZ31"/>
    <n v="404"/>
    <s v="KG"/>
    <d v="2018-10-04T00:00:00"/>
    <n v="404"/>
    <s v="KG"/>
    <n v="0"/>
    <s v=""/>
  </r>
  <r>
    <x v="42"/>
    <s v="80004771"/>
    <s v="900001"/>
    <s v="11001623"/>
    <s v="10"/>
    <x v="6"/>
    <s v="PF05S000060"/>
    <x v="34"/>
    <s v="ADLZ21"/>
    <n v="452"/>
    <s v="KG"/>
    <d v="2018-10-18T00:00:00"/>
    <n v="452"/>
    <s v="KG"/>
    <n v="0"/>
    <s v=""/>
  </r>
  <r>
    <x v="42"/>
    <s v="80004771"/>
    <s v="900002"/>
    <s v="11001623"/>
    <s v="10"/>
    <x v="6"/>
    <s v="PF05S000060"/>
    <x v="34"/>
    <s v="ADLZ13"/>
    <n v="450"/>
    <s v="KG"/>
    <d v="2018-10-18T00:00:00"/>
    <n v="450"/>
    <s v="KG"/>
    <n v="0"/>
    <s v=""/>
  </r>
  <r>
    <x v="42"/>
    <s v="80004771"/>
    <s v="900003"/>
    <s v="11001623"/>
    <s v="10"/>
    <x v="6"/>
    <s v="PF05S000060"/>
    <x v="34"/>
    <s v="ADLZ12"/>
    <n v="448"/>
    <s v="KG"/>
    <d v="2018-10-18T00:00:00"/>
    <n v="448"/>
    <s v="KG"/>
    <n v="0"/>
    <s v=""/>
  </r>
  <r>
    <x v="42"/>
    <s v="80004771"/>
    <s v="900004"/>
    <s v="11001623"/>
    <s v="10"/>
    <x v="6"/>
    <s v="PF05S000060"/>
    <x v="34"/>
    <s v="ADLZ31"/>
    <n v="364"/>
    <s v="KG"/>
    <d v="2018-10-18T00:00:00"/>
    <n v="364"/>
    <s v="KG"/>
    <n v="0"/>
    <s v=""/>
  </r>
  <r>
    <x v="42"/>
    <s v="80004771"/>
    <s v="900005"/>
    <s v="11001623"/>
    <s v="10"/>
    <x v="6"/>
    <s v="PF05S000060"/>
    <x v="34"/>
    <s v="ADLZ32"/>
    <n v="362"/>
    <s v="KG"/>
    <d v="2018-10-18T00:00:00"/>
    <n v="362"/>
    <s v="KG"/>
    <n v="0"/>
    <s v=""/>
  </r>
  <r>
    <x v="42"/>
    <s v="80004771"/>
    <s v="900006"/>
    <s v="11001623"/>
    <s v="10"/>
    <x v="6"/>
    <s v="PF05S000060"/>
    <x v="34"/>
    <s v="ADLZ11"/>
    <n v="360"/>
    <s v="KG"/>
    <d v="2018-10-18T00:00:00"/>
    <n v="360"/>
    <s v="KG"/>
    <n v="0"/>
    <s v=""/>
  </r>
  <r>
    <x v="42"/>
    <s v="80004771"/>
    <s v="900007"/>
    <s v="11001623"/>
    <s v="10"/>
    <x v="6"/>
    <s v="PF05S000060"/>
    <x v="34"/>
    <s v="ADLZ23"/>
    <n v="360"/>
    <s v="KG"/>
    <d v="2018-10-18T00:00:00"/>
    <n v="360"/>
    <s v="KG"/>
    <n v="0"/>
    <s v=""/>
  </r>
  <r>
    <x v="46"/>
    <s v="80004776"/>
    <s v="900001"/>
    <s v="11001623"/>
    <s v="10"/>
    <x v="6"/>
    <s v="PF05S000060"/>
    <x v="34"/>
    <s v="ADOQ12"/>
    <n v="456"/>
    <s v="KG"/>
    <d v="2018-10-18T00:00:00"/>
    <n v="456"/>
    <s v="KG"/>
    <n v="0"/>
    <s v=""/>
  </r>
  <r>
    <x v="46"/>
    <s v="80004776"/>
    <s v="900002"/>
    <s v="11001623"/>
    <s v="10"/>
    <x v="6"/>
    <s v="PF05S000060"/>
    <x v="34"/>
    <s v="ADOQ14"/>
    <n v="456"/>
    <s v="KG"/>
    <d v="2018-10-18T00:00:00"/>
    <n v="456"/>
    <s v="KG"/>
    <n v="0"/>
    <s v=""/>
  </r>
  <r>
    <x v="46"/>
    <s v="80004776"/>
    <s v="900003"/>
    <s v="11001623"/>
    <s v="10"/>
    <x v="6"/>
    <s v="PF05S000060"/>
    <x v="34"/>
    <s v="ADOQ22"/>
    <n v="456"/>
    <s v="KG"/>
    <d v="2018-10-18T00:00:00"/>
    <n v="456"/>
    <s v="KG"/>
    <n v="0"/>
    <s v=""/>
  </r>
  <r>
    <x v="46"/>
    <s v="80004776"/>
    <s v="900004"/>
    <s v="11001623"/>
    <s v="10"/>
    <x v="6"/>
    <s v="PF05S000060"/>
    <x v="34"/>
    <s v="ADOQ33"/>
    <n v="456"/>
    <s v="KG"/>
    <d v="2018-10-18T00:00:00"/>
    <n v="456"/>
    <s v="KG"/>
    <n v="0"/>
    <s v=""/>
  </r>
  <r>
    <x v="46"/>
    <s v="80004776"/>
    <s v="900005"/>
    <s v="11001623"/>
    <s v="10"/>
    <x v="6"/>
    <s v="PF05S000060"/>
    <x v="34"/>
    <s v="ADOQ23"/>
    <n v="454"/>
    <s v="KG"/>
    <d v="2018-10-18T00:00:00"/>
    <n v="454"/>
    <s v="KG"/>
    <n v="0"/>
    <s v=""/>
  </r>
  <r>
    <x v="46"/>
    <s v="80004776"/>
    <s v="900006"/>
    <s v="11001623"/>
    <s v="10"/>
    <x v="6"/>
    <s v="PF05S000060"/>
    <x v="34"/>
    <s v="ADOQ24"/>
    <n v="454"/>
    <s v="KG"/>
    <d v="2018-10-18T00:00:00"/>
    <n v="454"/>
    <s v="KG"/>
    <n v="0"/>
    <s v=""/>
  </r>
  <r>
    <x v="46"/>
    <s v="80004776"/>
    <s v="900007"/>
    <s v="11001623"/>
    <s v="10"/>
    <x v="6"/>
    <s v="PF05S000060"/>
    <x v="34"/>
    <s v="ADOQ32"/>
    <n v="454"/>
    <s v="KG"/>
    <d v="2018-10-18T00:00:00"/>
    <n v="454"/>
    <s v="KG"/>
    <n v="0"/>
    <s v=""/>
  </r>
  <r>
    <x v="46"/>
    <s v="80004776"/>
    <s v="900008"/>
    <s v="11001623"/>
    <s v="10"/>
    <x v="6"/>
    <s v="PF05S000060"/>
    <x v="34"/>
    <s v="ADOQ13"/>
    <n v="452"/>
    <s v="KG"/>
    <d v="2018-10-18T00:00:00"/>
    <n v="452"/>
    <s v="KG"/>
    <n v="0"/>
    <s v=""/>
  </r>
  <r>
    <x v="46"/>
    <s v="80004776"/>
    <s v="900009"/>
    <s v="11001623"/>
    <s v="10"/>
    <x v="6"/>
    <s v="PF05S000060"/>
    <x v="34"/>
    <s v="ADOQ31"/>
    <n v="448"/>
    <s v="KG"/>
    <d v="2018-10-18T00:00:00"/>
    <n v="448"/>
    <s v="KG"/>
    <n v="0"/>
    <s v=""/>
  </r>
  <r>
    <x v="46"/>
    <s v="80004776"/>
    <s v="900010"/>
    <s v="11001623"/>
    <s v="10"/>
    <x v="6"/>
    <s v="PF05S000060"/>
    <x v="34"/>
    <s v="ADOQ21"/>
    <n v="366"/>
    <s v="KG"/>
    <d v="2018-10-18T00:00:00"/>
    <n v="366"/>
    <s v="KG"/>
    <n v="0"/>
    <s v=""/>
  </r>
  <r>
    <x v="46"/>
    <s v="80004776"/>
    <s v="900011"/>
    <s v="11001623"/>
    <s v="10"/>
    <x v="6"/>
    <s v="PF05S000060"/>
    <x v="34"/>
    <s v="ADOQ11"/>
    <n v="364"/>
    <s v="KG"/>
    <d v="2018-10-18T00:00:00"/>
    <n v="364"/>
    <s v="KG"/>
    <n v="0"/>
    <s v=""/>
  </r>
  <r>
    <x v="46"/>
    <s v="80004776"/>
    <s v="900012"/>
    <s v="11001623"/>
    <s v="10"/>
    <x v="6"/>
    <s v="PF05S000060"/>
    <x v="34"/>
    <s v="ADOQ34"/>
    <n v="362"/>
    <s v="KG"/>
    <d v="2018-10-18T00:00:00"/>
    <n v="362"/>
    <s v="KG"/>
    <n v="0"/>
    <s v=""/>
  </r>
  <r>
    <x v="43"/>
    <s v="80004804"/>
    <s v="900001"/>
    <s v="11001634"/>
    <s v="10"/>
    <x v="6"/>
    <s v="PF05S000061"/>
    <x v="35"/>
    <s v="ADOX31"/>
    <n v="990"/>
    <s v="KG"/>
    <d v="2018-10-30T00:00:00"/>
    <n v="990"/>
    <s v="KG"/>
    <n v="0"/>
    <s v=""/>
  </r>
  <r>
    <x v="43"/>
    <s v="80004804"/>
    <s v="900002"/>
    <s v="11001634"/>
    <s v="10"/>
    <x v="6"/>
    <s v="PF05S000061"/>
    <x v="35"/>
    <s v="ADOX32"/>
    <n v="806"/>
    <s v="KG"/>
    <d v="2018-10-30T00:00:00"/>
    <n v="806"/>
    <s v="KG"/>
    <n v="0"/>
    <s v=""/>
  </r>
  <r>
    <x v="43"/>
    <s v="80004804"/>
    <s v="900003"/>
    <s v="11001634"/>
    <s v="10"/>
    <x v="6"/>
    <s v="PF05S000061"/>
    <x v="35"/>
    <s v="ADOX112"/>
    <n v="404"/>
    <s v="KG"/>
    <d v="2018-10-30T00:00:00"/>
    <n v="404"/>
    <s v="KG"/>
    <n v="0"/>
    <s v=""/>
  </r>
  <r>
    <x v="50"/>
    <s v="80004812"/>
    <s v="900001"/>
    <s v="12000041"/>
    <s v="40"/>
    <x v="12"/>
    <s v="PF05S000068"/>
    <x v="13"/>
    <s v="ADSX22"/>
    <n v="482"/>
    <s v="KG"/>
    <d v="2018-10-29T00:00:00"/>
    <n v="482"/>
    <s v="KG"/>
    <n v="0"/>
    <s v=""/>
  </r>
  <r>
    <x v="50"/>
    <s v="80004812"/>
    <s v="900002"/>
    <s v="12000041"/>
    <s v="40"/>
    <x v="12"/>
    <s v="PF05S000068"/>
    <x v="13"/>
    <s v="ADSX32"/>
    <n v="482"/>
    <s v="KG"/>
    <d v="2018-10-29T00:00:00"/>
    <n v="482"/>
    <s v="KG"/>
    <n v="0"/>
    <s v=""/>
  </r>
  <r>
    <x v="50"/>
    <s v="80004812"/>
    <s v="900003"/>
    <s v="12000041"/>
    <s v="40"/>
    <x v="12"/>
    <s v="PF05S000068"/>
    <x v="13"/>
    <s v="ADSX12"/>
    <n v="478"/>
    <s v="KG"/>
    <d v="2018-10-29T00:00:00"/>
    <n v="478"/>
    <s v="KG"/>
    <n v="0"/>
    <s v=""/>
  </r>
  <r>
    <x v="50"/>
    <s v="80004812"/>
    <s v="900004"/>
    <s v="12000041"/>
    <s v="40"/>
    <x v="12"/>
    <s v="PF05S000068"/>
    <x v="13"/>
    <s v="ADSX23"/>
    <n v="478"/>
    <s v="KG"/>
    <d v="2018-10-29T00:00:00"/>
    <n v="478"/>
    <s v="KG"/>
    <n v="0"/>
    <s v=""/>
  </r>
  <r>
    <x v="50"/>
    <s v="80004812"/>
    <s v="900005"/>
    <s v="12000041"/>
    <s v="40"/>
    <x v="12"/>
    <s v="PF05S000068"/>
    <x v="13"/>
    <s v="ADSX33"/>
    <n v="478"/>
    <s v="KG"/>
    <d v="2018-10-29T00:00:00"/>
    <n v="478"/>
    <s v="KG"/>
    <n v="0"/>
    <s v=""/>
  </r>
  <r>
    <x v="50"/>
    <s v="80004812"/>
    <s v="900006"/>
    <s v="12000041"/>
    <s v="40"/>
    <x v="12"/>
    <s v="PF05S000068"/>
    <x v="13"/>
    <s v="ADSX13"/>
    <n v="476"/>
    <s v="KG"/>
    <d v="2018-10-29T00:00:00"/>
    <n v="476"/>
    <s v="KG"/>
    <n v="0"/>
    <s v=""/>
  </r>
  <r>
    <x v="50"/>
    <s v="80004812"/>
    <s v="900007"/>
    <s v="12000041"/>
    <s v="40"/>
    <x v="12"/>
    <s v="PF05S000068"/>
    <x v="13"/>
    <s v="ADSX24"/>
    <n v="446"/>
    <s v="KG"/>
    <d v="2018-10-29T00:00:00"/>
    <n v="446"/>
    <s v="KG"/>
    <n v="0"/>
    <s v=""/>
  </r>
  <r>
    <x v="50"/>
    <s v="80004812"/>
    <s v="900008"/>
    <s v="12000041"/>
    <s v="40"/>
    <x v="12"/>
    <s v="PF05S000068"/>
    <x v="13"/>
    <s v="ADSX31"/>
    <n v="438"/>
    <s v="KG"/>
    <d v="2018-10-29T00:00:00"/>
    <n v="438"/>
    <s v="KG"/>
    <n v="0"/>
    <s v=""/>
  </r>
  <r>
    <x v="50"/>
    <s v="80004812"/>
    <s v="900009"/>
    <s v="12000041"/>
    <s v="40"/>
    <x v="12"/>
    <s v="PF05S000068"/>
    <x v="13"/>
    <s v="ADSX14"/>
    <n v="432"/>
    <s v="KG"/>
    <d v="2018-10-29T00:00:00"/>
    <n v="432"/>
    <s v="KG"/>
    <n v="0"/>
    <s v=""/>
  </r>
  <r>
    <x v="50"/>
    <s v="80004812"/>
    <s v="900010"/>
    <s v="12000041"/>
    <s v="40"/>
    <x v="12"/>
    <s v="PF05S000068"/>
    <x v="13"/>
    <s v="ADSX21"/>
    <n v="428"/>
    <s v="KG"/>
    <d v="2018-10-29T00:00:00"/>
    <n v="428"/>
    <s v="KG"/>
    <n v="0"/>
    <s v=""/>
  </r>
  <r>
    <x v="50"/>
    <s v="80004812"/>
    <s v="900011"/>
    <s v="12000041"/>
    <s v="40"/>
    <x v="12"/>
    <s v="PF05S000068"/>
    <x v="13"/>
    <s v="ADSX11"/>
    <n v="270"/>
    <s v="KG"/>
    <d v="2018-10-29T00:00:00"/>
    <n v="270"/>
    <s v="KG"/>
    <n v="0"/>
    <s v=""/>
  </r>
  <r>
    <x v="50"/>
    <s v="80004816"/>
    <s v="900012"/>
    <s v="12000041"/>
    <s v="40"/>
    <x v="12"/>
    <s v="PF05S000068"/>
    <x v="13"/>
    <s v="ADSX34"/>
    <n v="338"/>
    <s v="KG"/>
    <d v="2018-10-30T00:00:00"/>
    <n v="338"/>
    <s v="KG"/>
    <n v="0"/>
    <s v=""/>
  </r>
  <r>
    <x v="51"/>
    <s v="80004823"/>
    <s v="900001"/>
    <s v="12000041"/>
    <s v="40"/>
    <x v="12"/>
    <s v="PF05S000068"/>
    <x v="13"/>
    <s v="ADRZ113"/>
    <n v="540"/>
    <s v="KG"/>
    <d v="2018-10-31T00:00:00"/>
    <n v="540"/>
    <s v="KG"/>
    <n v="0"/>
    <s v=""/>
  </r>
  <r>
    <x v="51"/>
    <s v="80004823"/>
    <s v="900002"/>
    <s v="12000041"/>
    <s v="40"/>
    <x v="12"/>
    <s v="PF05S000068"/>
    <x v="13"/>
    <s v="ADRZ222"/>
    <n v="538"/>
    <s v="KG"/>
    <d v="2018-10-31T00:00:00"/>
    <n v="538"/>
    <s v="KG"/>
    <n v="0"/>
    <s v=""/>
  </r>
  <r>
    <x v="51"/>
    <s v="80004823"/>
    <s v="900003"/>
    <s v="12000041"/>
    <s v="40"/>
    <x v="12"/>
    <s v="PF05S000068"/>
    <x v="13"/>
    <s v="ADRZ221"/>
    <n v="536"/>
    <s v="KG"/>
    <d v="2018-10-31T00:00:00"/>
    <n v="536"/>
    <s v="KG"/>
    <n v="0"/>
    <s v=""/>
  </r>
  <r>
    <x v="51"/>
    <s v="80004823"/>
    <s v="900004"/>
    <s v="12000041"/>
    <s v="40"/>
    <x v="12"/>
    <s v="PF05S000068"/>
    <x v="13"/>
    <s v="ADRZ112"/>
    <n v="528"/>
    <s v="KG"/>
    <d v="2018-10-31T00:00:00"/>
    <n v="528"/>
    <s v="KG"/>
    <n v="0"/>
    <s v=""/>
  </r>
  <r>
    <x v="51"/>
    <s v="80004823"/>
    <s v="900005"/>
    <s v="12000041"/>
    <s v="40"/>
    <x v="12"/>
    <s v="PF05S000068"/>
    <x v="13"/>
    <s v="ADRZ121"/>
    <n v="526"/>
    <s v="KG"/>
    <d v="2018-10-31T00:00:00"/>
    <n v="526"/>
    <s v="KG"/>
    <n v="0"/>
    <s v=""/>
  </r>
  <r>
    <x v="51"/>
    <s v="80004823"/>
    <s v="900006"/>
    <s v="12000041"/>
    <s v="40"/>
    <x v="12"/>
    <s v="PF05S000068"/>
    <x v="13"/>
    <s v="ADRZ223"/>
    <n v="526"/>
    <s v="KG"/>
    <d v="2018-10-31T00:00:00"/>
    <n v="526"/>
    <s v="KG"/>
    <n v="0"/>
    <s v=""/>
  </r>
  <r>
    <x v="51"/>
    <s v="80004823"/>
    <s v="900007"/>
    <s v="12000041"/>
    <s v="40"/>
    <x v="12"/>
    <s v="PF05S000068"/>
    <x v="13"/>
    <s v="ADRZ212"/>
    <n v="470"/>
    <s v="KG"/>
    <d v="2018-10-31T00:00:00"/>
    <n v="470"/>
    <s v="KG"/>
    <n v="0"/>
    <s v=""/>
  </r>
  <r>
    <x v="51"/>
    <s v="80004823"/>
    <s v="900008"/>
    <s v="12000041"/>
    <s v="40"/>
    <x v="12"/>
    <s v="PF05S000068"/>
    <x v="13"/>
    <s v="ADRZ122"/>
    <n v="462"/>
    <s v="KG"/>
    <d v="2018-10-31T00:00:00"/>
    <n v="462"/>
    <s v="KG"/>
    <n v="0"/>
    <s v=""/>
  </r>
  <r>
    <x v="51"/>
    <s v="80004823"/>
    <s v="900009"/>
    <s v="12000041"/>
    <s v="40"/>
    <x v="12"/>
    <s v="PF05S000068"/>
    <x v="13"/>
    <s v="ADRZ211"/>
    <n v="416"/>
    <s v="KG"/>
    <d v="2018-10-31T00:00:00"/>
    <n v="416"/>
    <s v="KG"/>
    <n v="0"/>
    <s v=""/>
  </r>
  <r>
    <x v="51"/>
    <s v="80004823"/>
    <s v="900010"/>
    <s v="12000041"/>
    <s v="40"/>
    <x v="12"/>
    <s v="PF05S000068"/>
    <x v="13"/>
    <s v="ADRZ111"/>
    <n v="394"/>
    <s v="KG"/>
    <d v="2018-10-31T00:00:00"/>
    <n v="394"/>
    <s v="KG"/>
    <n v="0"/>
    <s v=""/>
  </r>
  <r>
    <x v="49"/>
    <s v="80004823"/>
    <s v="900011"/>
    <s v="12000041"/>
    <s v="40"/>
    <x v="12"/>
    <s v="PF05S000068"/>
    <x v="13"/>
    <s v="ADQZ11"/>
    <n v="268"/>
    <s v="KG"/>
    <d v="2018-10-31T00:00:00"/>
    <n v="268"/>
    <s v="KG"/>
    <n v="0"/>
    <s v=""/>
  </r>
  <r>
    <x v="39"/>
    <s v="80004828"/>
    <s v="900001"/>
    <s v="12000042"/>
    <s v="40"/>
    <x v="12"/>
    <s v="PF05S000003"/>
    <x v="0"/>
    <s v="ACTX22"/>
    <n v="898"/>
    <s v="KG"/>
    <d v="2018-10-31T00:00:00"/>
    <n v="898"/>
    <s v="KG"/>
    <n v="0"/>
    <s v=""/>
  </r>
  <r>
    <x v="39"/>
    <s v="80004828"/>
    <s v="900004"/>
    <s v="12000042"/>
    <s v="40"/>
    <x v="12"/>
    <s v="PF05S000003"/>
    <x v="0"/>
    <s v="ACTX11"/>
    <n v="756"/>
    <s v="KG"/>
    <d v="2018-10-31T00:00:00"/>
    <n v="756"/>
    <s v="KG"/>
    <n v="0"/>
    <s v=""/>
  </r>
  <r>
    <x v="39"/>
    <s v="80004828"/>
    <s v="900006"/>
    <s v="12000042"/>
    <s v="40"/>
    <x v="12"/>
    <s v="PF05S000003"/>
    <x v="0"/>
    <s v="ACTX21"/>
    <n v="750"/>
    <s v="KG"/>
    <d v="2018-10-31T00:00:00"/>
    <n v="750"/>
    <s v="KG"/>
    <n v="0"/>
    <s v=""/>
  </r>
  <r>
    <x v="52"/>
    <s v="80004873"/>
    <s v="900001"/>
    <s v="12000043"/>
    <s v="60"/>
    <x v="12"/>
    <s v="PF05S000061"/>
    <x v="35"/>
    <s v="ADTT21"/>
    <n v="924"/>
    <s v="KG"/>
    <d v="2018-11-26T00:00:00"/>
    <n v="924"/>
    <s v="KG"/>
    <n v="0"/>
    <s v=""/>
  </r>
  <r>
    <x v="52"/>
    <s v="80004873"/>
    <s v="900002"/>
    <s v="12000043"/>
    <s v="60"/>
    <x v="12"/>
    <s v="PF05S000061"/>
    <x v="35"/>
    <s v="ADTT12"/>
    <n v="844"/>
    <s v="KG"/>
    <d v="2018-11-26T00:00:00"/>
    <n v="844"/>
    <s v="KG"/>
    <n v="0"/>
    <s v=""/>
  </r>
  <r>
    <x v="52"/>
    <s v="80004873"/>
    <s v="900003"/>
    <s v="12000043"/>
    <s v="60"/>
    <x v="12"/>
    <s v="PF05S000061"/>
    <x v="35"/>
    <s v="ADTT11"/>
    <n v="788"/>
    <s v="KG"/>
    <d v="2018-11-26T00:00:00"/>
    <n v="788"/>
    <s v="KG"/>
    <n v="0"/>
    <s v=""/>
  </r>
  <r>
    <x v="52"/>
    <s v="80004873"/>
    <s v="900004"/>
    <s v="12000043"/>
    <s v="60"/>
    <x v="12"/>
    <s v="PF05S000061"/>
    <x v="35"/>
    <s v="ADTT222"/>
    <n v="512"/>
    <s v="KG"/>
    <d v="2018-11-26T00:00:00"/>
    <n v="512"/>
    <s v="KG"/>
    <n v="0"/>
    <s v=""/>
  </r>
  <r>
    <x v="52"/>
    <s v="80004873"/>
    <s v="900005"/>
    <s v="12000043"/>
    <s v="60"/>
    <x v="12"/>
    <s v="PF05S000061"/>
    <x v="35"/>
    <s v="ADTT312"/>
    <n v="306"/>
    <s v="KG"/>
    <d v="2018-11-26T00:00:00"/>
    <n v="306"/>
    <s v="KG"/>
    <n v="0"/>
    <s v=""/>
  </r>
  <r>
    <x v="52"/>
    <s v="80004873"/>
    <s v="900006"/>
    <s v="12000043"/>
    <s v="60"/>
    <x v="12"/>
    <s v="PF05S000061"/>
    <x v="35"/>
    <s v="ADTT322"/>
    <n v="306"/>
    <s v="KG"/>
    <d v="2018-11-26T00:00:00"/>
    <n v="306"/>
    <s v="KG"/>
    <n v="0"/>
    <s v=""/>
  </r>
  <r>
    <x v="52"/>
    <s v="80004873"/>
    <s v="900007"/>
    <s v="12000043"/>
    <s v="60"/>
    <x v="12"/>
    <s v="PF05S000061"/>
    <x v="35"/>
    <s v="ADTT311"/>
    <n v="204"/>
    <s v="KG"/>
    <d v="2018-11-26T00:00:00"/>
    <n v="204"/>
    <s v="KG"/>
    <n v="0"/>
    <s v=""/>
  </r>
  <r>
    <x v="52"/>
    <s v="80004873"/>
    <s v="900008"/>
    <s v="12000043"/>
    <s v="60"/>
    <x v="12"/>
    <s v="PF05S000061"/>
    <x v="35"/>
    <s v="ADTT221"/>
    <n v="102"/>
    <s v="KG"/>
    <d v="2018-11-26T00:00:00"/>
    <n v="102"/>
    <s v="KG"/>
    <n v="0"/>
    <s v=""/>
  </r>
  <r>
    <x v="52"/>
    <s v="80004873"/>
    <s v="900009"/>
    <s v="12000043"/>
    <s v="60"/>
    <x v="12"/>
    <s v="PF05S000061"/>
    <x v="35"/>
    <s v="ADTT321"/>
    <n v="102"/>
    <s v="KG"/>
    <d v="2018-11-26T00:00:00"/>
    <n v="102"/>
    <s v="KG"/>
    <n v="0"/>
    <s v=""/>
  </r>
  <r>
    <x v="52"/>
    <s v="80004873"/>
    <s v="900010"/>
    <s v="12000043"/>
    <s v="60"/>
    <x v="12"/>
    <s v="PF05S000061"/>
    <x v="35"/>
    <s v="ADTT323"/>
    <n v="102"/>
    <s v="KG"/>
    <d v="2018-11-26T00:00:00"/>
    <n v="102"/>
    <s v="KG"/>
    <n v="0"/>
    <s v=""/>
  </r>
  <r>
    <x v="43"/>
    <s v="80004912"/>
    <s v="900001"/>
    <s v="11001635"/>
    <s v="10"/>
    <x v="6"/>
    <s v="PF05S000061"/>
    <x v="35"/>
    <s v="ADOX12"/>
    <n v="916"/>
    <s v="KG"/>
    <d v="2018-12-06T00:00:00"/>
    <n v="916"/>
    <s v="KG"/>
    <n v="0"/>
    <s v=""/>
  </r>
  <r>
    <x v="43"/>
    <s v="80004912"/>
    <s v="900002"/>
    <s v="11001635"/>
    <s v="10"/>
    <x v="6"/>
    <s v="PF05S000061"/>
    <x v="35"/>
    <s v="ADOX21"/>
    <n v="910"/>
    <s v="KG"/>
    <d v="2018-12-06T00:00:00"/>
    <n v="910"/>
    <s v="KG"/>
    <n v="0"/>
    <s v=""/>
  </r>
  <r>
    <x v="43"/>
    <s v="80004912"/>
    <s v="900003"/>
    <s v="11001635"/>
    <s v="10"/>
    <x v="6"/>
    <s v="PF05S000061"/>
    <x v="35"/>
    <s v="ADOX22"/>
    <n v="908"/>
    <s v="KG"/>
    <d v="2018-12-06T00:00:00"/>
    <n v="908"/>
    <s v="KG"/>
    <n v="0"/>
    <s v=""/>
  </r>
  <r>
    <x v="43"/>
    <s v="80004912"/>
    <s v="900004"/>
    <s v="11001635"/>
    <s v="10"/>
    <x v="6"/>
    <s v="PF05S000061"/>
    <x v="35"/>
    <s v="ADOX111"/>
    <n v="204"/>
    <s v="KG"/>
    <d v="2018-12-06T00:00:00"/>
    <n v="204"/>
    <s v="KG"/>
    <n v="0"/>
    <s v=""/>
  </r>
  <r>
    <x v="53"/>
    <m/>
    <m/>
    <m/>
    <m/>
    <x v="14"/>
    <m/>
    <x v="3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D217" firstHeaderRow="2" firstDataRow="2" firstDataCol="3"/>
  <pivotFields count="16">
    <pivotField axis="axisRow" compact="0" outline="0" showAll="0">
      <items count="55">
        <item x="1"/>
        <item x="0"/>
        <item x="2"/>
        <item x="3"/>
        <item x="4"/>
        <item x="5"/>
        <item x="6"/>
        <item x="7"/>
        <item x="8"/>
        <item x="9"/>
        <item x="11"/>
        <item x="13"/>
        <item x="12"/>
        <item x="10"/>
        <item x="16"/>
        <item x="18"/>
        <item x="24"/>
        <item x="20"/>
        <item x="17"/>
        <item x="28"/>
        <item x="22"/>
        <item x="21"/>
        <item x="23"/>
        <item x="25"/>
        <item x="19"/>
        <item x="26"/>
        <item x="27"/>
        <item x="29"/>
        <item x="30"/>
        <item x="33"/>
        <item x="32"/>
        <item x="34"/>
        <item x="31"/>
        <item x="37"/>
        <item x="39"/>
        <item x="35"/>
        <item x="38"/>
        <item x="36"/>
        <item x="40"/>
        <item x="41"/>
        <item x="42"/>
        <item x="45"/>
        <item x="46"/>
        <item x="43"/>
        <item x="44"/>
        <item x="47"/>
        <item x="49"/>
        <item x="51"/>
        <item x="48"/>
        <item x="50"/>
        <item x="52"/>
        <item x="14"/>
        <item x="15"/>
        <item x="5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6">
        <item x="11"/>
        <item x="0"/>
        <item x="10"/>
        <item x="6"/>
        <item x="5"/>
        <item x="1"/>
        <item x="7"/>
        <item x="8"/>
        <item x="4"/>
        <item x="3"/>
        <item x="9"/>
        <item x="12"/>
        <item x="13"/>
        <item x="14"/>
        <item x="2"/>
        <item t="default"/>
      </items>
    </pivotField>
    <pivotField compact="0" outline="0" showAll="0"/>
    <pivotField axis="axisRow" compact="0" outline="0" showAll="0">
      <items count="41">
        <item x="22"/>
        <item x="18"/>
        <item x="17"/>
        <item x="31"/>
        <item x="2"/>
        <item x="14"/>
        <item x="15"/>
        <item x="16"/>
        <item x="34"/>
        <item x="13"/>
        <item x="25"/>
        <item x="38"/>
        <item x="6"/>
        <item x="10"/>
        <item x="20"/>
        <item x="21"/>
        <item x="1"/>
        <item x="35"/>
        <item x="8"/>
        <item x="29"/>
        <item x="0"/>
        <item x="24"/>
        <item x="5"/>
        <item x="11"/>
        <item x="23"/>
        <item x="12"/>
        <item x="7"/>
        <item x="26"/>
        <item x="27"/>
        <item x="28"/>
        <item x="33"/>
        <item x="36"/>
        <item x="32"/>
        <item x="37"/>
        <item x="30"/>
        <item x="4"/>
        <item x="3"/>
        <item x="19"/>
        <item x="9"/>
        <item x="39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7"/>
    <field x="5"/>
  </rowFields>
  <rowItems count="213">
    <i>
      <x/>
      <x v="16"/>
      <x v="1"/>
    </i>
    <i t="default" r="1">
      <x v="16"/>
    </i>
    <i t="default">
      <x/>
    </i>
    <i>
      <x v="1"/>
      <x v="20"/>
      <x v="1"/>
    </i>
    <i t="default" r="1">
      <x v="20"/>
    </i>
    <i t="default">
      <x v="1"/>
    </i>
    <i>
      <x v="2"/>
      <x v="4"/>
      <x v="5"/>
    </i>
    <i t="default" r="1">
      <x v="4"/>
    </i>
    <i t="default">
      <x v="2"/>
    </i>
    <i>
      <x v="3"/>
      <x v="36"/>
      <x v="1"/>
    </i>
    <i t="default" r="1">
      <x v="36"/>
    </i>
    <i t="default">
      <x v="3"/>
    </i>
    <i>
      <x v="4"/>
      <x v="35"/>
      <x v="1"/>
    </i>
    <i t="default" r="1">
      <x v="35"/>
    </i>
    <i t="default">
      <x v="4"/>
    </i>
    <i>
      <x v="5"/>
      <x v="20"/>
      <x v="1"/>
    </i>
    <i t="default" r="1">
      <x v="20"/>
    </i>
    <i t="default">
      <x v="5"/>
    </i>
    <i>
      <x v="6"/>
      <x v="35"/>
      <x v="1"/>
    </i>
    <i t="default" r="1">
      <x v="35"/>
    </i>
    <i t="default">
      <x v="6"/>
    </i>
    <i>
      <x v="7"/>
      <x v="20"/>
      <x v="1"/>
    </i>
    <i t="default" r="1">
      <x v="20"/>
    </i>
    <i t="default">
      <x v="7"/>
    </i>
    <i>
      <x v="8"/>
      <x v="36"/>
      <x v="1"/>
    </i>
    <i t="default" r="1">
      <x v="36"/>
    </i>
    <i t="default">
      <x v="8"/>
    </i>
    <i>
      <x v="9"/>
      <x v="36"/>
      <x v="1"/>
    </i>
    <i t="default" r="1">
      <x v="36"/>
    </i>
    <i t="default">
      <x v="9"/>
    </i>
    <i>
      <x v="10"/>
      <x v="12"/>
      <x v="1"/>
    </i>
    <i r="2">
      <x v="9"/>
    </i>
    <i t="default" r="1">
      <x v="12"/>
    </i>
    <i t="default">
      <x v="10"/>
    </i>
    <i>
      <x v="11"/>
      <x v="18"/>
      <x v="1"/>
    </i>
    <i t="default" r="1">
      <x v="18"/>
    </i>
    <i t="default">
      <x v="11"/>
    </i>
    <i>
      <x v="12"/>
      <x v="26"/>
      <x v="8"/>
    </i>
    <i t="default" r="1">
      <x v="26"/>
    </i>
    <i t="default">
      <x v="12"/>
    </i>
    <i>
      <x v="13"/>
      <x v="22"/>
      <x v="14"/>
    </i>
    <i t="default" r="1">
      <x v="22"/>
    </i>
    <i t="default">
      <x v="13"/>
    </i>
    <i>
      <x v="14"/>
      <x v="18"/>
      <x v="1"/>
    </i>
    <i t="default" r="1">
      <x v="18"/>
    </i>
    <i t="default">
      <x v="14"/>
    </i>
    <i>
      <x v="15"/>
      <x v="18"/>
      <x v="1"/>
    </i>
    <i t="default" r="1">
      <x v="18"/>
    </i>
    <i t="default">
      <x v="15"/>
    </i>
    <i>
      <x v="16"/>
      <x v="18"/>
      <x v="1"/>
    </i>
    <i t="default" r="1">
      <x v="18"/>
    </i>
    <i t="default">
      <x v="16"/>
    </i>
    <i>
      <x v="17"/>
      <x v="13"/>
      <x v="1"/>
    </i>
    <i t="default" r="1">
      <x v="13"/>
    </i>
    <i t="default">
      <x v="17"/>
    </i>
    <i>
      <x v="18"/>
      <x v="13"/>
      <x v="1"/>
    </i>
    <i t="default" r="1">
      <x v="13"/>
    </i>
    <i t="default">
      <x v="18"/>
    </i>
    <i>
      <x v="19"/>
      <x v="7"/>
      <x v="7"/>
    </i>
    <i t="default" r="1">
      <x v="7"/>
    </i>
    <i t="default">
      <x v="19"/>
    </i>
    <i>
      <x v="20"/>
      <x v="18"/>
      <x v="1"/>
    </i>
    <i t="default" r="1">
      <x v="18"/>
    </i>
    <i t="default">
      <x v="20"/>
    </i>
    <i>
      <x v="21"/>
      <x v="23"/>
      <x v="14"/>
    </i>
    <i t="default" r="1">
      <x v="23"/>
    </i>
    <i r="1">
      <x v="25"/>
      <x v="14"/>
    </i>
    <i t="default" r="1">
      <x v="25"/>
    </i>
    <i t="default">
      <x v="21"/>
    </i>
    <i>
      <x v="22"/>
      <x v="13"/>
      <x v="1"/>
    </i>
    <i t="default" r="1">
      <x v="13"/>
    </i>
    <i t="default">
      <x v="22"/>
    </i>
    <i>
      <x v="23"/>
      <x v="9"/>
      <x v="3"/>
    </i>
    <i t="default" r="1">
      <x v="9"/>
    </i>
    <i t="default">
      <x v="23"/>
    </i>
    <i>
      <x v="24"/>
      <x v="23"/>
      <x v="14"/>
    </i>
    <i t="default" r="1">
      <x v="23"/>
    </i>
    <i r="1">
      <x v="25"/>
      <x v="14"/>
    </i>
    <i t="default" r="1">
      <x v="25"/>
    </i>
    <i t="default">
      <x v="24"/>
    </i>
    <i>
      <x v="25"/>
      <x v="36"/>
      <x v="1"/>
    </i>
    <i t="default" r="1">
      <x v="36"/>
    </i>
    <i t="default">
      <x v="25"/>
    </i>
    <i>
      <x v="26"/>
      <x v="5"/>
      <x v="1"/>
    </i>
    <i t="default" r="1">
      <x v="5"/>
    </i>
    <i r="1">
      <x v="6"/>
      <x v="6"/>
    </i>
    <i t="default" r="1">
      <x v="6"/>
    </i>
    <i t="default">
      <x v="26"/>
    </i>
    <i>
      <x v="27"/>
      <x v="36"/>
      <x v="1"/>
    </i>
    <i t="default" r="1">
      <x v="36"/>
    </i>
    <i t="default">
      <x v="27"/>
    </i>
    <i>
      <x v="28"/>
      <x v="2"/>
      <x v="1"/>
    </i>
    <i t="default" r="1">
      <x v="2"/>
    </i>
    <i t="default">
      <x v="28"/>
    </i>
    <i>
      <x v="29"/>
      <x v="14"/>
      <x v="2"/>
    </i>
    <i r="2">
      <x v="14"/>
    </i>
    <i t="default" r="1">
      <x v="14"/>
    </i>
    <i r="1">
      <x v="15"/>
      <x v="14"/>
    </i>
    <i t="default" r="1">
      <x v="15"/>
    </i>
    <i t="default">
      <x v="29"/>
    </i>
    <i>
      <x v="30"/>
      <x v="36"/>
      <x v="1"/>
    </i>
    <i t="default" r="1">
      <x v="36"/>
    </i>
    <i r="1">
      <x v="37"/>
      <x v="1"/>
    </i>
    <i t="default" r="1">
      <x v="37"/>
    </i>
    <i t="default">
      <x v="30"/>
    </i>
    <i>
      <x v="31"/>
      <x/>
      <x v="14"/>
    </i>
    <i t="default" r="1">
      <x/>
    </i>
    <i r="1">
      <x v="20"/>
      <x v="11"/>
    </i>
    <i t="default" r="1">
      <x v="20"/>
    </i>
    <i r="1">
      <x v="21"/>
      <x/>
    </i>
    <i t="default" r="1">
      <x v="21"/>
    </i>
    <i r="1">
      <x v="24"/>
      <x v="14"/>
    </i>
    <i t="default" r="1">
      <x v="24"/>
    </i>
    <i t="default">
      <x v="31"/>
    </i>
    <i>
      <x v="32"/>
      <x/>
      <x v="2"/>
    </i>
    <i t="default" r="1">
      <x/>
    </i>
    <i r="1">
      <x v="1"/>
      <x v="10"/>
    </i>
    <i t="default" r="1">
      <x v="1"/>
    </i>
    <i r="1">
      <x v="24"/>
      <x v="2"/>
    </i>
    <i t="default" r="1">
      <x v="24"/>
    </i>
    <i t="default">
      <x v="32"/>
    </i>
    <i>
      <x v="33"/>
      <x v="27"/>
      <x v="7"/>
    </i>
    <i t="default" r="1">
      <x v="27"/>
    </i>
    <i r="1">
      <x v="28"/>
      <x v="7"/>
    </i>
    <i t="default" r="1">
      <x v="28"/>
    </i>
    <i r="1">
      <x v="29"/>
      <x v="7"/>
    </i>
    <i t="default" r="1">
      <x v="29"/>
    </i>
    <i t="default">
      <x v="33"/>
    </i>
    <i>
      <x v="34"/>
      <x v="19"/>
      <x v="6"/>
    </i>
    <i r="2">
      <x v="11"/>
    </i>
    <i t="default" r="1">
      <x v="19"/>
    </i>
    <i r="1">
      <x v="20"/>
      <x v="11"/>
    </i>
    <i t="default" r="1">
      <x v="20"/>
    </i>
    <i t="default">
      <x v="34"/>
    </i>
    <i>
      <x v="35"/>
      <x v="2"/>
      <x v="1"/>
    </i>
    <i t="default" r="1">
      <x v="2"/>
    </i>
    <i t="default">
      <x v="35"/>
    </i>
    <i>
      <x v="36"/>
      <x v="7"/>
      <x v="7"/>
    </i>
    <i t="default" r="1">
      <x v="7"/>
    </i>
    <i t="default">
      <x v="36"/>
    </i>
    <i>
      <x v="37"/>
      <x v="8"/>
      <x v="3"/>
    </i>
    <i t="default" r="1">
      <x v="8"/>
    </i>
    <i r="1">
      <x v="9"/>
      <x v="11"/>
    </i>
    <i t="default" r="1">
      <x v="9"/>
    </i>
    <i r="1">
      <x v="10"/>
      <x v="11"/>
    </i>
    <i t="default" r="1">
      <x v="10"/>
    </i>
    <i t="default">
      <x v="37"/>
    </i>
    <i>
      <x v="38"/>
      <x v="30"/>
      <x v="7"/>
    </i>
    <i t="default" r="1">
      <x v="30"/>
    </i>
    <i r="1">
      <x v="32"/>
      <x v="11"/>
    </i>
    <i t="default" r="1">
      <x v="32"/>
    </i>
    <i r="1">
      <x v="34"/>
      <x v="7"/>
    </i>
    <i t="default" r="1">
      <x v="34"/>
    </i>
    <i t="default">
      <x v="38"/>
    </i>
    <i>
      <x v="39"/>
      <x v="3"/>
      <x v="12"/>
    </i>
    <i t="default" r="1">
      <x v="3"/>
    </i>
    <i t="default">
      <x v="39"/>
    </i>
    <i>
      <x v="40"/>
      <x v="8"/>
      <x v="3"/>
    </i>
    <i t="default" r="1">
      <x v="8"/>
    </i>
    <i r="1">
      <x v="9"/>
      <x v="3"/>
    </i>
    <i r="2">
      <x v="11"/>
    </i>
    <i t="default" r="1">
      <x v="9"/>
    </i>
    <i t="default">
      <x v="40"/>
    </i>
    <i>
      <x v="41"/>
      <x v="31"/>
      <x v="7"/>
    </i>
    <i t="default" r="1">
      <x v="31"/>
    </i>
    <i r="1">
      <x v="32"/>
      <x v="11"/>
    </i>
    <i t="default" r="1">
      <x v="32"/>
    </i>
    <i r="1">
      <x v="33"/>
      <x v="7"/>
    </i>
    <i t="default" r="1">
      <x v="33"/>
    </i>
    <i r="1">
      <x v="34"/>
      <x v="7"/>
    </i>
    <i t="default" r="1">
      <x v="34"/>
    </i>
    <i t="default">
      <x v="41"/>
    </i>
    <i>
      <x v="42"/>
      <x v="8"/>
      <x v="3"/>
    </i>
    <i t="default" r="1">
      <x v="8"/>
    </i>
    <i r="1">
      <x v="9"/>
      <x v="11"/>
    </i>
    <i t="default" r="1">
      <x v="9"/>
    </i>
    <i t="default">
      <x v="42"/>
    </i>
    <i>
      <x v="43"/>
      <x v="17"/>
      <x v="3"/>
    </i>
    <i r="2">
      <x v="11"/>
    </i>
    <i t="default" r="1">
      <x v="17"/>
    </i>
    <i t="default">
      <x v="43"/>
    </i>
    <i>
      <x v="44"/>
      <x v="9"/>
      <x v="11"/>
    </i>
    <i t="default" r="1">
      <x v="9"/>
    </i>
    <i t="default">
      <x v="44"/>
    </i>
    <i>
      <x v="45"/>
      <x v="11"/>
      <x v="3"/>
    </i>
    <i r="2">
      <x v="11"/>
    </i>
    <i t="default" r="1">
      <x v="11"/>
    </i>
    <i t="default">
      <x v="45"/>
    </i>
    <i>
      <x v="46"/>
      <x v="9"/>
      <x v="11"/>
    </i>
    <i t="default" r="1">
      <x v="9"/>
    </i>
    <i t="default">
      <x v="46"/>
    </i>
    <i>
      <x v="47"/>
      <x v="9"/>
      <x v="11"/>
    </i>
    <i t="default" r="1">
      <x v="9"/>
    </i>
    <i t="default">
      <x v="47"/>
    </i>
    <i>
      <x v="48"/>
      <x v="9"/>
      <x v="11"/>
    </i>
    <i t="default" r="1">
      <x v="9"/>
    </i>
    <i t="default">
      <x v="48"/>
    </i>
    <i>
      <x v="49"/>
      <x v="9"/>
      <x v="11"/>
    </i>
    <i t="default" r="1">
      <x v="9"/>
    </i>
    <i t="default">
      <x v="49"/>
    </i>
    <i>
      <x v="50"/>
      <x v="17"/>
      <x v="11"/>
    </i>
    <i t="default" r="1">
      <x v="17"/>
    </i>
    <i t="default">
      <x v="50"/>
    </i>
    <i>
      <x v="51"/>
      <x v="38"/>
      <x v="4"/>
    </i>
    <i t="default" r="1">
      <x v="38"/>
    </i>
    <i t="default">
      <x v="51"/>
    </i>
    <i>
      <x v="52"/>
      <x v="38"/>
      <x v="4"/>
    </i>
    <i t="default" r="1">
      <x v="38"/>
    </i>
    <i t="default">
      <x v="52"/>
    </i>
    <i>
      <x v="53"/>
      <x v="39"/>
      <x v="13"/>
    </i>
    <i t="default" r="1">
      <x v="39"/>
    </i>
    <i t="default">
      <x v="53"/>
    </i>
    <i t="grand">
      <x/>
    </i>
  </rowItems>
  <colItems count="1">
    <i/>
  </colItems>
  <dataFields count="1">
    <dataField name="Moyenne de Date mise à disp.art" fld="11" subtotal="average" baseField="0" baseItem="0" numFmtId="14"/>
  </dataFields>
  <formats count="4">
    <format dxfId="32">
      <pivotArea outline="0" collapsedLevelsAreSubtotals="1" fieldPosition="0"/>
    </format>
    <format dxfId="33">
      <pivotArea dataOnly="0" labelOnly="1" outline="0" axis="axisValues" fieldPosition="0"/>
    </format>
    <format dxfId="34">
      <pivotArea outline="0" collapsedLevelsAreSubtotals="1" fieldPosition="0"/>
    </format>
    <format dxfId="3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17"/>
  <sheetViews>
    <sheetView workbookViewId="0">
      <selection activeCell="H17" sqref="H17"/>
    </sheetView>
  </sheetViews>
  <sheetFormatPr baseColWidth="10" defaultRowHeight="12.75" x14ac:dyDescent="0.25"/>
  <cols>
    <col min="1" max="1" width="15.42578125" style="1" customWidth="1"/>
    <col min="2" max="2" width="27.28515625" style="2" customWidth="1"/>
    <col min="3" max="3" width="23.5703125" style="1" bestFit="1" customWidth="1"/>
    <col min="4" max="4" width="10.7109375" style="1" bestFit="1" customWidth="1"/>
    <col min="5" max="16384" width="11.42578125" style="1"/>
  </cols>
  <sheetData>
    <row r="3" spans="1:4" ht="15" x14ac:dyDescent="0.25">
      <c r="A3" s="11" t="s">
        <v>376</v>
      </c>
      <c r="B3"/>
      <c r="C3"/>
      <c r="D3"/>
    </row>
    <row r="4" spans="1:4" ht="15" x14ac:dyDescent="0.25">
      <c r="A4" s="11" t="s">
        <v>377</v>
      </c>
      <c r="B4" s="11" t="s">
        <v>378</v>
      </c>
      <c r="C4" s="11" t="s">
        <v>379</v>
      </c>
      <c r="D4" t="s">
        <v>380</v>
      </c>
    </row>
    <row r="5" spans="1:4" ht="15" x14ac:dyDescent="0.25">
      <c r="A5" t="s">
        <v>18</v>
      </c>
      <c r="B5" t="s">
        <v>381</v>
      </c>
      <c r="C5" t="s">
        <v>382</v>
      </c>
      <c r="D5" s="12">
        <v>41480.444444444445</v>
      </c>
    </row>
    <row r="6" spans="1:4" ht="15" x14ac:dyDescent="0.25">
      <c r="A6"/>
      <c r="B6" t="s">
        <v>383</v>
      </c>
      <c r="C6"/>
      <c r="D6" s="12">
        <v>41480.444444444445</v>
      </c>
    </row>
    <row r="7" spans="1:4" ht="15" x14ac:dyDescent="0.25">
      <c r="A7" t="s">
        <v>384</v>
      </c>
      <c r="B7"/>
      <c r="C7"/>
      <c r="D7" s="12">
        <v>41480.444444444445</v>
      </c>
    </row>
    <row r="8" spans="1:4" ht="15" x14ac:dyDescent="0.25">
      <c r="A8" t="s">
        <v>22</v>
      </c>
      <c r="B8" t="s">
        <v>385</v>
      </c>
      <c r="C8" t="s">
        <v>382</v>
      </c>
      <c r="D8" s="12">
        <v>41346</v>
      </c>
    </row>
    <row r="9" spans="1:4" ht="15" x14ac:dyDescent="0.25">
      <c r="A9"/>
      <c r="B9" t="s">
        <v>386</v>
      </c>
      <c r="C9"/>
      <c r="D9" s="12">
        <v>41346</v>
      </c>
    </row>
    <row r="10" spans="1:4" ht="15" x14ac:dyDescent="0.25">
      <c r="A10" t="s">
        <v>387</v>
      </c>
      <c r="B10"/>
      <c r="C10"/>
      <c r="D10" s="12">
        <v>41346</v>
      </c>
    </row>
    <row r="11" spans="1:4" ht="15" x14ac:dyDescent="0.25">
      <c r="A11" t="s">
        <v>24</v>
      </c>
      <c r="B11" t="s">
        <v>388</v>
      </c>
      <c r="C11" t="s">
        <v>389</v>
      </c>
      <c r="D11" s="12">
        <v>41442</v>
      </c>
    </row>
    <row r="12" spans="1:4" ht="15" x14ac:dyDescent="0.25">
      <c r="A12"/>
      <c r="B12" t="s">
        <v>390</v>
      </c>
      <c r="C12"/>
      <c r="D12" s="12">
        <v>41442</v>
      </c>
    </row>
    <row r="13" spans="1:4" ht="15" x14ac:dyDescent="0.25">
      <c r="A13" t="s">
        <v>391</v>
      </c>
      <c r="B13"/>
      <c r="C13"/>
      <c r="D13" s="12">
        <v>41442</v>
      </c>
    </row>
    <row r="14" spans="1:4" ht="15" x14ac:dyDescent="0.25">
      <c r="A14" t="s">
        <v>26</v>
      </c>
      <c r="B14" t="s">
        <v>392</v>
      </c>
      <c r="C14" t="s">
        <v>382</v>
      </c>
      <c r="D14" s="12">
        <v>41655</v>
      </c>
    </row>
    <row r="15" spans="1:4" ht="15" x14ac:dyDescent="0.25">
      <c r="A15"/>
      <c r="B15" t="s">
        <v>393</v>
      </c>
      <c r="C15"/>
      <c r="D15" s="12">
        <v>41655</v>
      </c>
    </row>
    <row r="16" spans="1:4" ht="15" x14ac:dyDescent="0.25">
      <c r="A16" t="s">
        <v>394</v>
      </c>
      <c r="B16"/>
      <c r="C16"/>
      <c r="D16" s="12">
        <v>41655</v>
      </c>
    </row>
    <row r="17" spans="1:4" ht="15" x14ac:dyDescent="0.25">
      <c r="A17" t="s">
        <v>28</v>
      </c>
      <c r="B17" t="s">
        <v>395</v>
      </c>
      <c r="C17" t="s">
        <v>382</v>
      </c>
      <c r="D17" s="12">
        <v>41739.5</v>
      </c>
    </row>
    <row r="18" spans="1:4" ht="15" x14ac:dyDescent="0.25">
      <c r="A18"/>
      <c r="B18" t="s">
        <v>396</v>
      </c>
      <c r="C18"/>
      <c r="D18" s="12">
        <v>41739.5</v>
      </c>
    </row>
    <row r="19" spans="1:4" ht="15" x14ac:dyDescent="0.25">
      <c r="A19" t="s">
        <v>397</v>
      </c>
      <c r="B19"/>
      <c r="C19"/>
      <c r="D19" s="12">
        <v>41739.5</v>
      </c>
    </row>
    <row r="20" spans="1:4" ht="15" x14ac:dyDescent="0.25">
      <c r="A20" t="s">
        <v>30</v>
      </c>
      <c r="B20" t="s">
        <v>385</v>
      </c>
      <c r="C20" t="s">
        <v>382</v>
      </c>
      <c r="D20" s="12">
        <v>41743</v>
      </c>
    </row>
    <row r="21" spans="1:4" ht="15" x14ac:dyDescent="0.25">
      <c r="A21"/>
      <c r="B21" t="s">
        <v>386</v>
      </c>
      <c r="C21"/>
      <c r="D21" s="12">
        <v>41743</v>
      </c>
    </row>
    <row r="22" spans="1:4" ht="15" x14ac:dyDescent="0.25">
      <c r="A22" t="s">
        <v>398</v>
      </c>
      <c r="B22"/>
      <c r="C22"/>
      <c r="D22" s="12">
        <v>41743</v>
      </c>
    </row>
    <row r="23" spans="1:4" ht="15" x14ac:dyDescent="0.25">
      <c r="A23" t="s">
        <v>32</v>
      </c>
      <c r="B23" t="s">
        <v>395</v>
      </c>
      <c r="C23" t="s">
        <v>382</v>
      </c>
      <c r="D23" s="12">
        <v>41796</v>
      </c>
    </row>
    <row r="24" spans="1:4" ht="15" x14ac:dyDescent="0.25">
      <c r="A24"/>
      <c r="B24" t="s">
        <v>396</v>
      </c>
      <c r="C24"/>
      <c r="D24" s="12">
        <v>41796</v>
      </c>
    </row>
    <row r="25" spans="1:4" ht="15" x14ac:dyDescent="0.25">
      <c r="A25" t="s">
        <v>399</v>
      </c>
      <c r="B25"/>
      <c r="C25"/>
      <c r="D25" s="12">
        <v>41796</v>
      </c>
    </row>
    <row r="26" spans="1:4" ht="15" x14ac:dyDescent="0.25">
      <c r="A26" t="s">
        <v>34</v>
      </c>
      <c r="B26" t="s">
        <v>385</v>
      </c>
      <c r="C26" t="s">
        <v>382</v>
      </c>
      <c r="D26" s="12">
        <v>42037</v>
      </c>
    </row>
    <row r="27" spans="1:4" ht="15" x14ac:dyDescent="0.25">
      <c r="A27"/>
      <c r="B27" t="s">
        <v>386</v>
      </c>
      <c r="C27"/>
      <c r="D27" s="12">
        <v>42037</v>
      </c>
    </row>
    <row r="28" spans="1:4" ht="15" x14ac:dyDescent="0.25">
      <c r="A28" t="s">
        <v>400</v>
      </c>
      <c r="B28"/>
      <c r="C28"/>
      <c r="D28" s="12">
        <v>42037</v>
      </c>
    </row>
    <row r="29" spans="1:4" ht="15" x14ac:dyDescent="0.25">
      <c r="A29" t="s">
        <v>36</v>
      </c>
      <c r="B29" t="s">
        <v>392</v>
      </c>
      <c r="C29" t="s">
        <v>382</v>
      </c>
      <c r="D29" s="12">
        <v>42170</v>
      </c>
    </row>
    <row r="30" spans="1:4" ht="15" x14ac:dyDescent="0.25">
      <c r="A30"/>
      <c r="B30" t="s">
        <v>393</v>
      </c>
      <c r="C30"/>
      <c r="D30" s="12">
        <v>42170</v>
      </c>
    </row>
    <row r="31" spans="1:4" ht="15" x14ac:dyDescent="0.25">
      <c r="A31" t="s">
        <v>401</v>
      </c>
      <c r="B31"/>
      <c r="C31"/>
      <c r="D31" s="12">
        <v>42170</v>
      </c>
    </row>
    <row r="32" spans="1:4" ht="15" x14ac:dyDescent="0.25">
      <c r="A32" t="s">
        <v>38</v>
      </c>
      <c r="B32" t="s">
        <v>392</v>
      </c>
      <c r="C32" t="s">
        <v>382</v>
      </c>
      <c r="D32" s="12">
        <v>42185</v>
      </c>
    </row>
    <row r="33" spans="1:4" ht="15" x14ac:dyDescent="0.25">
      <c r="A33"/>
      <c r="B33" t="s">
        <v>393</v>
      </c>
      <c r="C33"/>
      <c r="D33" s="12">
        <v>42185</v>
      </c>
    </row>
    <row r="34" spans="1:4" ht="15" x14ac:dyDescent="0.25">
      <c r="A34" t="s">
        <v>402</v>
      </c>
      <c r="B34"/>
      <c r="C34"/>
      <c r="D34" s="12">
        <v>42185</v>
      </c>
    </row>
    <row r="35" spans="1:4" ht="15" x14ac:dyDescent="0.25">
      <c r="A35" t="s">
        <v>40</v>
      </c>
      <c r="B35" t="s">
        <v>403</v>
      </c>
      <c r="C35" t="s">
        <v>382</v>
      </c>
      <c r="D35" s="12">
        <v>42552</v>
      </c>
    </row>
    <row r="36" spans="1:4" ht="15" x14ac:dyDescent="0.25">
      <c r="A36"/>
      <c r="B36"/>
      <c r="C36" t="s">
        <v>404</v>
      </c>
      <c r="D36" s="12">
        <v>42209</v>
      </c>
    </row>
    <row r="37" spans="1:4" ht="15" x14ac:dyDescent="0.25">
      <c r="A37"/>
      <c r="B37" t="s">
        <v>405</v>
      </c>
      <c r="C37"/>
      <c r="D37" s="12">
        <v>42380.5</v>
      </c>
    </row>
    <row r="38" spans="1:4" ht="15" x14ac:dyDescent="0.25">
      <c r="A38" t="s">
        <v>406</v>
      </c>
      <c r="B38"/>
      <c r="C38"/>
      <c r="D38" s="12">
        <v>42380.5</v>
      </c>
    </row>
    <row r="39" spans="1:4" ht="15" x14ac:dyDescent="0.25">
      <c r="A39" t="s">
        <v>42</v>
      </c>
      <c r="B39" t="s">
        <v>407</v>
      </c>
      <c r="C39" t="s">
        <v>382</v>
      </c>
      <c r="D39" s="12">
        <v>42282</v>
      </c>
    </row>
    <row r="40" spans="1:4" ht="15" x14ac:dyDescent="0.25">
      <c r="A40"/>
      <c r="B40" t="s">
        <v>408</v>
      </c>
      <c r="C40"/>
      <c r="D40" s="12">
        <v>42282</v>
      </c>
    </row>
    <row r="41" spans="1:4" ht="15" x14ac:dyDescent="0.25">
      <c r="A41" t="s">
        <v>409</v>
      </c>
      <c r="B41"/>
      <c r="C41"/>
      <c r="D41" s="12">
        <v>42282</v>
      </c>
    </row>
    <row r="42" spans="1:4" ht="15" x14ac:dyDescent="0.25">
      <c r="A42" t="s">
        <v>44</v>
      </c>
      <c r="B42" t="s">
        <v>410</v>
      </c>
      <c r="C42" t="s">
        <v>411</v>
      </c>
      <c r="D42" s="12">
        <v>42212</v>
      </c>
    </row>
    <row r="43" spans="1:4" ht="15" x14ac:dyDescent="0.25">
      <c r="A43"/>
      <c r="B43" t="s">
        <v>412</v>
      </c>
      <c r="C43"/>
      <c r="D43" s="12">
        <v>42212</v>
      </c>
    </row>
    <row r="44" spans="1:4" ht="15" x14ac:dyDescent="0.25">
      <c r="A44" t="s">
        <v>413</v>
      </c>
      <c r="B44"/>
      <c r="C44"/>
      <c r="D44" s="12">
        <v>42212</v>
      </c>
    </row>
    <row r="45" spans="1:4" ht="15" x14ac:dyDescent="0.25">
      <c r="A45" t="s">
        <v>46</v>
      </c>
      <c r="B45" t="s">
        <v>414</v>
      </c>
      <c r="C45" t="s">
        <v>415</v>
      </c>
      <c r="D45" s="12">
        <v>42186</v>
      </c>
    </row>
    <row r="46" spans="1:4" ht="15" x14ac:dyDescent="0.25">
      <c r="A46"/>
      <c r="B46" t="s">
        <v>416</v>
      </c>
      <c r="C46"/>
      <c r="D46" s="12">
        <v>42186</v>
      </c>
    </row>
    <row r="47" spans="1:4" ht="15" x14ac:dyDescent="0.25">
      <c r="A47" t="s">
        <v>417</v>
      </c>
      <c r="B47"/>
      <c r="C47"/>
      <c r="D47" s="12">
        <v>42186</v>
      </c>
    </row>
    <row r="48" spans="1:4" ht="15" x14ac:dyDescent="0.25">
      <c r="A48" t="s">
        <v>48</v>
      </c>
      <c r="B48" t="s">
        <v>407</v>
      </c>
      <c r="C48" t="s">
        <v>382</v>
      </c>
      <c r="D48" s="12">
        <v>42297</v>
      </c>
    </row>
    <row r="49" spans="1:4" ht="15" x14ac:dyDescent="0.25">
      <c r="A49"/>
      <c r="B49" t="s">
        <v>408</v>
      </c>
      <c r="C49"/>
      <c r="D49" s="12">
        <v>42297</v>
      </c>
    </row>
    <row r="50" spans="1:4" ht="15" x14ac:dyDescent="0.25">
      <c r="A50" t="s">
        <v>418</v>
      </c>
      <c r="B50"/>
      <c r="C50"/>
      <c r="D50" s="12">
        <v>42297</v>
      </c>
    </row>
    <row r="51" spans="1:4" ht="15" x14ac:dyDescent="0.25">
      <c r="A51" t="s">
        <v>50</v>
      </c>
      <c r="B51" t="s">
        <v>407</v>
      </c>
      <c r="C51" t="s">
        <v>382</v>
      </c>
      <c r="D51" s="12">
        <v>42401</v>
      </c>
    </row>
    <row r="52" spans="1:4" ht="15" x14ac:dyDescent="0.25">
      <c r="A52"/>
      <c r="B52" t="s">
        <v>408</v>
      </c>
      <c r="C52"/>
      <c r="D52" s="12">
        <v>42401</v>
      </c>
    </row>
    <row r="53" spans="1:4" ht="15" x14ac:dyDescent="0.25">
      <c r="A53" t="s">
        <v>419</v>
      </c>
      <c r="B53"/>
      <c r="C53"/>
      <c r="D53" s="12">
        <v>42401</v>
      </c>
    </row>
    <row r="54" spans="1:4" ht="15" x14ac:dyDescent="0.25">
      <c r="A54" t="s">
        <v>52</v>
      </c>
      <c r="B54" t="s">
        <v>407</v>
      </c>
      <c r="C54" t="s">
        <v>382</v>
      </c>
      <c r="D54" s="12">
        <v>42430</v>
      </c>
    </row>
    <row r="55" spans="1:4" ht="15" x14ac:dyDescent="0.25">
      <c r="A55"/>
      <c r="B55" t="s">
        <v>408</v>
      </c>
      <c r="C55"/>
      <c r="D55" s="12">
        <v>42430</v>
      </c>
    </row>
    <row r="56" spans="1:4" ht="15" x14ac:dyDescent="0.25">
      <c r="A56" t="s">
        <v>420</v>
      </c>
      <c r="B56"/>
      <c r="C56"/>
      <c r="D56" s="12">
        <v>42430</v>
      </c>
    </row>
    <row r="57" spans="1:4" ht="15" x14ac:dyDescent="0.25">
      <c r="A57" t="s">
        <v>54</v>
      </c>
      <c r="B57" t="s">
        <v>421</v>
      </c>
      <c r="C57" t="s">
        <v>382</v>
      </c>
      <c r="D57" s="12">
        <v>42409</v>
      </c>
    </row>
    <row r="58" spans="1:4" ht="15" x14ac:dyDescent="0.25">
      <c r="A58"/>
      <c r="B58" t="s">
        <v>422</v>
      </c>
      <c r="C58"/>
      <c r="D58" s="12">
        <v>42409</v>
      </c>
    </row>
    <row r="59" spans="1:4" ht="15" x14ac:dyDescent="0.25">
      <c r="A59" t="s">
        <v>423</v>
      </c>
      <c r="B59"/>
      <c r="C59"/>
      <c r="D59" s="12">
        <v>42409</v>
      </c>
    </row>
    <row r="60" spans="1:4" ht="15" x14ac:dyDescent="0.25">
      <c r="A60" t="s">
        <v>56</v>
      </c>
      <c r="B60" t="s">
        <v>421</v>
      </c>
      <c r="C60" t="s">
        <v>382</v>
      </c>
      <c r="D60" s="12">
        <v>42400.222222222219</v>
      </c>
    </row>
    <row r="61" spans="1:4" ht="15" x14ac:dyDescent="0.25">
      <c r="A61"/>
      <c r="B61" t="s">
        <v>422</v>
      </c>
      <c r="C61"/>
      <c r="D61" s="12">
        <v>42400.222222222219</v>
      </c>
    </row>
    <row r="62" spans="1:4" ht="15" x14ac:dyDescent="0.25">
      <c r="A62" t="s">
        <v>424</v>
      </c>
      <c r="B62"/>
      <c r="C62"/>
      <c r="D62" s="12">
        <v>42400.222222222219</v>
      </c>
    </row>
    <row r="63" spans="1:4" ht="15" x14ac:dyDescent="0.25">
      <c r="A63" t="s">
        <v>58</v>
      </c>
      <c r="B63" t="s">
        <v>425</v>
      </c>
      <c r="C63" t="s">
        <v>426</v>
      </c>
      <c r="D63" s="12">
        <v>42650</v>
      </c>
    </row>
    <row r="64" spans="1:4" ht="15" x14ac:dyDescent="0.25">
      <c r="A64"/>
      <c r="B64" t="s">
        <v>427</v>
      </c>
      <c r="C64"/>
      <c r="D64" s="12">
        <v>42650</v>
      </c>
    </row>
    <row r="65" spans="1:4" ht="15" x14ac:dyDescent="0.25">
      <c r="A65" t="s">
        <v>428</v>
      </c>
      <c r="B65"/>
      <c r="C65"/>
      <c r="D65" s="12">
        <v>42650</v>
      </c>
    </row>
    <row r="66" spans="1:4" ht="15" x14ac:dyDescent="0.25">
      <c r="A66" t="s">
        <v>60</v>
      </c>
      <c r="B66" t="s">
        <v>407</v>
      </c>
      <c r="C66" t="s">
        <v>382</v>
      </c>
      <c r="D66" s="12">
        <v>42422</v>
      </c>
    </row>
    <row r="67" spans="1:4" ht="15" x14ac:dyDescent="0.25">
      <c r="A67"/>
      <c r="B67" t="s">
        <v>408</v>
      </c>
      <c r="C67"/>
      <c r="D67" s="12">
        <v>42422</v>
      </c>
    </row>
    <row r="68" spans="1:4" ht="15" x14ac:dyDescent="0.25">
      <c r="A68" t="s">
        <v>429</v>
      </c>
      <c r="B68"/>
      <c r="C68"/>
      <c r="D68" s="12">
        <v>42422</v>
      </c>
    </row>
    <row r="69" spans="1:4" ht="15" x14ac:dyDescent="0.25">
      <c r="A69" t="s">
        <v>62</v>
      </c>
      <c r="B69" t="s">
        <v>430</v>
      </c>
      <c r="C69" t="s">
        <v>415</v>
      </c>
      <c r="D69" s="12">
        <v>42421.2</v>
      </c>
    </row>
    <row r="70" spans="1:4" ht="15" x14ac:dyDescent="0.25">
      <c r="A70"/>
      <c r="B70" t="s">
        <v>431</v>
      </c>
      <c r="C70"/>
      <c r="D70" s="12">
        <v>42421.2</v>
      </c>
    </row>
    <row r="71" spans="1:4" ht="15" x14ac:dyDescent="0.25">
      <c r="A71"/>
      <c r="B71" t="s">
        <v>432</v>
      </c>
      <c r="C71" t="s">
        <v>415</v>
      </c>
      <c r="D71" s="12">
        <v>42424.5</v>
      </c>
    </row>
    <row r="72" spans="1:4" ht="15" x14ac:dyDescent="0.25">
      <c r="A72"/>
      <c r="B72" t="s">
        <v>433</v>
      </c>
      <c r="C72"/>
      <c r="D72" s="12">
        <v>42424.5</v>
      </c>
    </row>
    <row r="73" spans="1:4" ht="15" x14ac:dyDescent="0.25">
      <c r="A73" t="s">
        <v>434</v>
      </c>
      <c r="B73"/>
      <c r="C73"/>
      <c r="D73" s="12">
        <v>42422.666666666664</v>
      </c>
    </row>
    <row r="74" spans="1:4" ht="15" x14ac:dyDescent="0.25">
      <c r="A74" t="s">
        <v>64</v>
      </c>
      <c r="B74" t="s">
        <v>421</v>
      </c>
      <c r="C74" t="s">
        <v>382</v>
      </c>
      <c r="D74" s="12">
        <v>42422</v>
      </c>
    </row>
    <row r="75" spans="1:4" ht="15" x14ac:dyDescent="0.25">
      <c r="A75"/>
      <c r="B75" t="s">
        <v>422</v>
      </c>
      <c r="C75"/>
      <c r="D75" s="12">
        <v>42422</v>
      </c>
    </row>
    <row r="76" spans="1:4" ht="15" x14ac:dyDescent="0.25">
      <c r="A76" t="s">
        <v>435</v>
      </c>
      <c r="B76"/>
      <c r="C76"/>
      <c r="D76" s="12">
        <v>42422</v>
      </c>
    </row>
    <row r="77" spans="1:4" ht="15" x14ac:dyDescent="0.25">
      <c r="A77" t="s">
        <v>66</v>
      </c>
      <c r="B77" t="s">
        <v>436</v>
      </c>
      <c r="C77" t="s">
        <v>437</v>
      </c>
      <c r="D77" s="12">
        <v>42483.666666666664</v>
      </c>
    </row>
    <row r="78" spans="1:4" ht="15" x14ac:dyDescent="0.25">
      <c r="A78"/>
      <c r="B78" t="s">
        <v>438</v>
      </c>
      <c r="C78"/>
      <c r="D78" s="12">
        <v>42483.666666666664</v>
      </c>
    </row>
    <row r="79" spans="1:4" ht="15" x14ac:dyDescent="0.25">
      <c r="A79" t="s">
        <v>439</v>
      </c>
      <c r="B79"/>
      <c r="C79"/>
      <c r="D79" s="12">
        <v>42483.666666666664</v>
      </c>
    </row>
    <row r="80" spans="1:4" ht="15" x14ac:dyDescent="0.25">
      <c r="A80" t="s">
        <v>68</v>
      </c>
      <c r="B80" t="s">
        <v>430</v>
      </c>
      <c r="C80" t="s">
        <v>415</v>
      </c>
      <c r="D80" s="12">
        <v>42412.714285714283</v>
      </c>
    </row>
    <row r="81" spans="1:4" ht="15" x14ac:dyDescent="0.25">
      <c r="A81"/>
      <c r="B81" t="s">
        <v>431</v>
      </c>
      <c r="C81"/>
      <c r="D81" s="12">
        <v>42412.714285714283</v>
      </c>
    </row>
    <row r="82" spans="1:4" ht="15" x14ac:dyDescent="0.25">
      <c r="A82"/>
      <c r="B82" t="s">
        <v>432</v>
      </c>
      <c r="C82" t="s">
        <v>415</v>
      </c>
      <c r="D82" s="12">
        <v>42416</v>
      </c>
    </row>
    <row r="83" spans="1:4" ht="15" x14ac:dyDescent="0.25">
      <c r="A83"/>
      <c r="B83" t="s">
        <v>433</v>
      </c>
      <c r="C83"/>
      <c r="D83" s="12">
        <v>42416</v>
      </c>
    </row>
    <row r="84" spans="1:4" ht="15" x14ac:dyDescent="0.25">
      <c r="A84" t="s">
        <v>440</v>
      </c>
      <c r="B84"/>
      <c r="C84"/>
      <c r="D84" s="12">
        <v>42414.230769230766</v>
      </c>
    </row>
    <row r="85" spans="1:4" ht="15" x14ac:dyDescent="0.25">
      <c r="A85" t="s">
        <v>70</v>
      </c>
      <c r="B85" t="s">
        <v>392</v>
      </c>
      <c r="C85" t="s">
        <v>382</v>
      </c>
      <c r="D85" s="12">
        <v>42520</v>
      </c>
    </row>
    <row r="86" spans="1:4" ht="15" x14ac:dyDescent="0.25">
      <c r="A86"/>
      <c r="B86" t="s">
        <v>393</v>
      </c>
      <c r="C86"/>
      <c r="D86" s="12">
        <v>42520</v>
      </c>
    </row>
    <row r="87" spans="1:4" ht="15" x14ac:dyDescent="0.25">
      <c r="A87" t="s">
        <v>441</v>
      </c>
      <c r="B87"/>
      <c r="C87"/>
      <c r="D87" s="12">
        <v>42520</v>
      </c>
    </row>
    <row r="88" spans="1:4" ht="15" x14ac:dyDescent="0.25">
      <c r="A88" t="s">
        <v>72</v>
      </c>
      <c r="B88" t="s">
        <v>442</v>
      </c>
      <c r="C88" t="s">
        <v>382</v>
      </c>
      <c r="D88" s="12">
        <v>42627</v>
      </c>
    </row>
    <row r="89" spans="1:4" ht="15" x14ac:dyDescent="0.25">
      <c r="A89"/>
      <c r="B89" t="s">
        <v>443</v>
      </c>
      <c r="C89"/>
      <c r="D89" s="12">
        <v>42627</v>
      </c>
    </row>
    <row r="90" spans="1:4" ht="15" x14ac:dyDescent="0.25">
      <c r="A90"/>
      <c r="B90" t="s">
        <v>444</v>
      </c>
      <c r="C90" t="s">
        <v>445</v>
      </c>
      <c r="D90" s="12">
        <v>42643</v>
      </c>
    </row>
    <row r="91" spans="1:4" ht="15" x14ac:dyDescent="0.25">
      <c r="A91"/>
      <c r="B91" t="s">
        <v>446</v>
      </c>
      <c r="C91"/>
      <c r="D91" s="12">
        <v>42643</v>
      </c>
    </row>
    <row r="92" spans="1:4" ht="15" x14ac:dyDescent="0.25">
      <c r="A92" t="s">
        <v>447</v>
      </c>
      <c r="B92"/>
      <c r="C92"/>
      <c r="D92" s="12">
        <v>42635</v>
      </c>
    </row>
    <row r="93" spans="1:4" ht="15" x14ac:dyDescent="0.25">
      <c r="A93" t="s">
        <v>74</v>
      </c>
      <c r="B93" t="s">
        <v>392</v>
      </c>
      <c r="C93" t="s">
        <v>382</v>
      </c>
      <c r="D93" s="12">
        <v>42657</v>
      </c>
    </row>
    <row r="94" spans="1:4" ht="15" x14ac:dyDescent="0.25">
      <c r="A94"/>
      <c r="B94" t="s">
        <v>393</v>
      </c>
      <c r="C94"/>
      <c r="D94" s="12">
        <v>42657</v>
      </c>
    </row>
    <row r="95" spans="1:4" ht="15" x14ac:dyDescent="0.25">
      <c r="A95" t="s">
        <v>448</v>
      </c>
      <c r="B95"/>
      <c r="C95"/>
      <c r="D95" s="12">
        <v>42657</v>
      </c>
    </row>
    <row r="96" spans="1:4" ht="15" x14ac:dyDescent="0.25">
      <c r="A96" t="s">
        <v>76</v>
      </c>
      <c r="B96" t="s">
        <v>449</v>
      </c>
      <c r="C96" t="s">
        <v>382</v>
      </c>
      <c r="D96" s="12">
        <v>42711</v>
      </c>
    </row>
    <row r="97" spans="1:4" ht="15" x14ac:dyDescent="0.25">
      <c r="A97"/>
      <c r="B97" t="s">
        <v>450</v>
      </c>
      <c r="C97"/>
      <c r="D97" s="12">
        <v>42711</v>
      </c>
    </row>
    <row r="98" spans="1:4" ht="15" x14ac:dyDescent="0.25">
      <c r="A98" t="s">
        <v>451</v>
      </c>
      <c r="B98"/>
      <c r="C98"/>
      <c r="D98" s="12">
        <v>42711</v>
      </c>
    </row>
    <row r="99" spans="1:4" ht="15" x14ac:dyDescent="0.25">
      <c r="A99" t="s">
        <v>78</v>
      </c>
      <c r="B99" t="s">
        <v>452</v>
      </c>
      <c r="C99" t="s">
        <v>453</v>
      </c>
      <c r="D99" s="12">
        <v>42808</v>
      </c>
    </row>
    <row r="100" spans="1:4" ht="15" x14ac:dyDescent="0.25">
      <c r="A100"/>
      <c r="B100"/>
      <c r="C100" t="s">
        <v>415</v>
      </c>
      <c r="D100" s="12">
        <v>42808</v>
      </c>
    </row>
    <row r="101" spans="1:4" ht="15" x14ac:dyDescent="0.25">
      <c r="A101"/>
      <c r="B101" t="s">
        <v>454</v>
      </c>
      <c r="C101"/>
      <c r="D101" s="12">
        <v>42808</v>
      </c>
    </row>
    <row r="102" spans="1:4" ht="15" x14ac:dyDescent="0.25">
      <c r="A102"/>
      <c r="B102" t="s">
        <v>455</v>
      </c>
      <c r="C102" t="s">
        <v>415</v>
      </c>
      <c r="D102" s="12">
        <v>42808</v>
      </c>
    </row>
    <row r="103" spans="1:4" ht="15" x14ac:dyDescent="0.25">
      <c r="A103"/>
      <c r="B103" t="s">
        <v>456</v>
      </c>
      <c r="C103"/>
      <c r="D103" s="12">
        <v>42808</v>
      </c>
    </row>
    <row r="104" spans="1:4" ht="15" x14ac:dyDescent="0.25">
      <c r="A104" t="s">
        <v>457</v>
      </c>
      <c r="B104"/>
      <c r="C104"/>
      <c r="D104" s="12">
        <v>42808</v>
      </c>
    </row>
    <row r="105" spans="1:4" ht="15" x14ac:dyDescent="0.25">
      <c r="A105" t="s">
        <v>80</v>
      </c>
      <c r="B105" t="s">
        <v>392</v>
      </c>
      <c r="C105" t="s">
        <v>382</v>
      </c>
      <c r="D105" s="12">
        <v>42768</v>
      </c>
    </row>
    <row r="106" spans="1:4" ht="15" x14ac:dyDescent="0.25">
      <c r="A106"/>
      <c r="B106" t="s">
        <v>393</v>
      </c>
      <c r="C106"/>
      <c r="D106" s="12">
        <v>42768</v>
      </c>
    </row>
    <row r="107" spans="1:4" ht="15" x14ac:dyDescent="0.25">
      <c r="A107"/>
      <c r="B107" t="s">
        <v>458</v>
      </c>
      <c r="C107" t="s">
        <v>382</v>
      </c>
      <c r="D107" s="12">
        <v>42768</v>
      </c>
    </row>
    <row r="108" spans="1:4" ht="15" x14ac:dyDescent="0.25">
      <c r="A108"/>
      <c r="B108" t="s">
        <v>459</v>
      </c>
      <c r="C108"/>
      <c r="D108" s="12">
        <v>42768</v>
      </c>
    </row>
    <row r="109" spans="1:4" ht="15" x14ac:dyDescent="0.25">
      <c r="A109" t="s">
        <v>460</v>
      </c>
      <c r="B109"/>
      <c r="C109"/>
      <c r="D109" s="12">
        <v>42768</v>
      </c>
    </row>
    <row r="110" spans="1:4" ht="15" x14ac:dyDescent="0.25">
      <c r="A110" t="s">
        <v>82</v>
      </c>
      <c r="B110" t="s">
        <v>465</v>
      </c>
      <c r="C110" t="s">
        <v>415</v>
      </c>
      <c r="D110" s="12">
        <v>42845</v>
      </c>
    </row>
    <row r="111" spans="1:4" ht="15" x14ac:dyDescent="0.25">
      <c r="A111"/>
      <c r="B111" t="s">
        <v>466</v>
      </c>
      <c r="C111"/>
      <c r="D111" s="12">
        <v>42845</v>
      </c>
    </row>
    <row r="112" spans="1:4" ht="15" x14ac:dyDescent="0.25">
      <c r="A112"/>
      <c r="B112" t="s">
        <v>385</v>
      </c>
      <c r="C112" t="s">
        <v>461</v>
      </c>
      <c r="D112" s="12">
        <v>43091</v>
      </c>
    </row>
    <row r="113" spans="1:4" ht="15" x14ac:dyDescent="0.25">
      <c r="A113"/>
      <c r="B113" t="s">
        <v>386</v>
      </c>
      <c r="C113"/>
      <c r="D113" s="12">
        <v>43091</v>
      </c>
    </row>
    <row r="114" spans="1:4" ht="15" x14ac:dyDescent="0.25">
      <c r="A114"/>
      <c r="B114" t="s">
        <v>462</v>
      </c>
      <c r="C114" t="s">
        <v>463</v>
      </c>
      <c r="D114" s="12">
        <v>42871</v>
      </c>
    </row>
    <row r="115" spans="1:4" ht="15" x14ac:dyDescent="0.25">
      <c r="A115"/>
      <c r="B115" t="s">
        <v>464</v>
      </c>
      <c r="C115"/>
      <c r="D115" s="12">
        <v>42871</v>
      </c>
    </row>
    <row r="116" spans="1:4" ht="15" x14ac:dyDescent="0.25">
      <c r="A116"/>
      <c r="B116" t="s">
        <v>467</v>
      </c>
      <c r="C116" t="s">
        <v>415</v>
      </c>
      <c r="D116" s="12">
        <v>42845</v>
      </c>
    </row>
    <row r="117" spans="1:4" ht="15" x14ac:dyDescent="0.25">
      <c r="A117"/>
      <c r="B117" t="s">
        <v>468</v>
      </c>
      <c r="C117"/>
      <c r="D117" s="12">
        <v>42845</v>
      </c>
    </row>
    <row r="118" spans="1:4" ht="15" x14ac:dyDescent="0.25">
      <c r="A118" t="s">
        <v>469</v>
      </c>
      <c r="B118"/>
      <c r="C118"/>
      <c r="D118" s="12">
        <v>42872.2</v>
      </c>
    </row>
    <row r="119" spans="1:4" ht="15" x14ac:dyDescent="0.25">
      <c r="A119" t="s">
        <v>84</v>
      </c>
      <c r="B119" t="s">
        <v>465</v>
      </c>
      <c r="C119" t="s">
        <v>453</v>
      </c>
      <c r="D119" s="12">
        <v>43111</v>
      </c>
    </row>
    <row r="120" spans="1:4" ht="15" x14ac:dyDescent="0.25">
      <c r="A120"/>
      <c r="B120" t="s">
        <v>466</v>
      </c>
      <c r="C120"/>
      <c r="D120" s="12">
        <v>43111</v>
      </c>
    </row>
    <row r="121" spans="1:4" ht="15" x14ac:dyDescent="0.25">
      <c r="A121"/>
      <c r="B121" t="s">
        <v>470</v>
      </c>
      <c r="C121" t="s">
        <v>471</v>
      </c>
      <c r="D121" s="12">
        <v>42712</v>
      </c>
    </row>
    <row r="122" spans="1:4" ht="15" x14ac:dyDescent="0.25">
      <c r="A122"/>
      <c r="B122" t="s">
        <v>472</v>
      </c>
      <c r="C122"/>
      <c r="D122" s="12">
        <v>42712</v>
      </c>
    </row>
    <row r="123" spans="1:4" ht="15" x14ac:dyDescent="0.25">
      <c r="A123"/>
      <c r="B123" t="s">
        <v>467</v>
      </c>
      <c r="C123" t="s">
        <v>453</v>
      </c>
      <c r="D123" s="12">
        <v>43111</v>
      </c>
    </row>
    <row r="124" spans="1:4" ht="15" x14ac:dyDescent="0.25">
      <c r="A124"/>
      <c r="B124" t="s">
        <v>468</v>
      </c>
      <c r="C124"/>
      <c r="D124" s="12">
        <v>43111</v>
      </c>
    </row>
    <row r="125" spans="1:4" ht="15" x14ac:dyDescent="0.25">
      <c r="A125" t="s">
        <v>473</v>
      </c>
      <c r="B125"/>
      <c r="C125"/>
      <c r="D125" s="12">
        <v>43071.1</v>
      </c>
    </row>
    <row r="126" spans="1:4" ht="15" x14ac:dyDescent="0.25">
      <c r="A126" t="s">
        <v>86</v>
      </c>
      <c r="B126" t="s">
        <v>474</v>
      </c>
      <c r="C126" t="s">
        <v>426</v>
      </c>
      <c r="D126" s="12">
        <v>42937</v>
      </c>
    </row>
    <row r="127" spans="1:4" ht="15" x14ac:dyDescent="0.25">
      <c r="A127"/>
      <c r="B127" t="s">
        <v>475</v>
      </c>
      <c r="C127"/>
      <c r="D127" s="12">
        <v>42937</v>
      </c>
    </row>
    <row r="128" spans="1:4" ht="15" x14ac:dyDescent="0.25">
      <c r="A128"/>
      <c r="B128" t="s">
        <v>476</v>
      </c>
      <c r="C128" t="s">
        <v>426</v>
      </c>
      <c r="D128" s="12">
        <v>42937</v>
      </c>
    </row>
    <row r="129" spans="1:4" ht="15" x14ac:dyDescent="0.25">
      <c r="A129"/>
      <c r="B129" t="s">
        <v>477</v>
      </c>
      <c r="C129"/>
      <c r="D129" s="12">
        <v>42937</v>
      </c>
    </row>
    <row r="130" spans="1:4" ht="15" x14ac:dyDescent="0.25">
      <c r="A130"/>
      <c r="B130" t="s">
        <v>478</v>
      </c>
      <c r="C130" t="s">
        <v>426</v>
      </c>
      <c r="D130" s="12">
        <v>42937</v>
      </c>
    </row>
    <row r="131" spans="1:4" ht="15" x14ac:dyDescent="0.25">
      <c r="A131"/>
      <c r="B131" t="s">
        <v>479</v>
      </c>
      <c r="C131"/>
      <c r="D131" s="12">
        <v>42937</v>
      </c>
    </row>
    <row r="132" spans="1:4" ht="15" x14ac:dyDescent="0.25">
      <c r="A132" t="s">
        <v>480</v>
      </c>
      <c r="B132"/>
      <c r="C132"/>
      <c r="D132" s="12">
        <v>42937</v>
      </c>
    </row>
    <row r="133" spans="1:4" ht="15" x14ac:dyDescent="0.25">
      <c r="A133" t="s">
        <v>88</v>
      </c>
      <c r="B133" t="s">
        <v>481</v>
      </c>
      <c r="C133" t="s">
        <v>445</v>
      </c>
      <c r="D133" s="12">
        <v>43004</v>
      </c>
    </row>
    <row r="134" spans="1:4" ht="15" x14ac:dyDescent="0.25">
      <c r="A134"/>
      <c r="B134"/>
      <c r="C134" t="s">
        <v>461</v>
      </c>
      <c r="D134" s="12">
        <v>43007</v>
      </c>
    </row>
    <row r="135" spans="1:4" ht="15" x14ac:dyDescent="0.25">
      <c r="A135"/>
      <c r="B135" t="s">
        <v>482</v>
      </c>
      <c r="C135"/>
      <c r="D135" s="12">
        <v>43005.5</v>
      </c>
    </row>
    <row r="136" spans="1:4" ht="15" x14ac:dyDescent="0.25">
      <c r="A136"/>
      <c r="B136" t="s">
        <v>385</v>
      </c>
      <c r="C136" t="s">
        <v>461</v>
      </c>
      <c r="D136" s="12">
        <v>43404</v>
      </c>
    </row>
    <row r="137" spans="1:4" ht="15" x14ac:dyDescent="0.25">
      <c r="A137"/>
      <c r="B137" t="s">
        <v>386</v>
      </c>
      <c r="C137"/>
      <c r="D137" s="12">
        <v>43404</v>
      </c>
    </row>
    <row r="138" spans="1:4" ht="15" x14ac:dyDescent="0.25">
      <c r="A138" t="s">
        <v>483</v>
      </c>
      <c r="B138"/>
      <c r="C138"/>
      <c r="D138" s="12">
        <v>43138.333333333336</v>
      </c>
    </row>
    <row r="139" spans="1:4" ht="15" x14ac:dyDescent="0.25">
      <c r="A139" t="s">
        <v>90</v>
      </c>
      <c r="B139" t="s">
        <v>449</v>
      </c>
      <c r="C139" t="s">
        <v>382</v>
      </c>
      <c r="D139" s="12">
        <v>42902</v>
      </c>
    </row>
    <row r="140" spans="1:4" ht="15" x14ac:dyDescent="0.25">
      <c r="A140"/>
      <c r="B140" t="s">
        <v>450</v>
      </c>
      <c r="C140"/>
      <c r="D140" s="12">
        <v>42902</v>
      </c>
    </row>
    <row r="141" spans="1:4" ht="15" x14ac:dyDescent="0.25">
      <c r="A141" t="s">
        <v>484</v>
      </c>
      <c r="B141"/>
      <c r="C141"/>
      <c r="D141" s="12">
        <v>42902</v>
      </c>
    </row>
    <row r="142" spans="1:4" ht="15" x14ac:dyDescent="0.25">
      <c r="A142" t="s">
        <v>92</v>
      </c>
      <c r="B142" t="s">
        <v>425</v>
      </c>
      <c r="C142" t="s">
        <v>426</v>
      </c>
      <c r="D142" s="12">
        <v>42989</v>
      </c>
    </row>
    <row r="143" spans="1:4" ht="15" x14ac:dyDescent="0.25">
      <c r="A143"/>
      <c r="B143" t="s">
        <v>427</v>
      </c>
      <c r="C143"/>
      <c r="D143" s="12">
        <v>42989</v>
      </c>
    </row>
    <row r="144" spans="1:4" ht="15" x14ac:dyDescent="0.25">
      <c r="A144" t="s">
        <v>485</v>
      </c>
      <c r="B144"/>
      <c r="C144"/>
      <c r="D144" s="12">
        <v>42989</v>
      </c>
    </row>
    <row r="145" spans="1:4" ht="15" x14ac:dyDescent="0.25">
      <c r="A145" t="s">
        <v>94</v>
      </c>
      <c r="B145" t="s">
        <v>488</v>
      </c>
      <c r="C145" t="s">
        <v>437</v>
      </c>
      <c r="D145" s="12">
        <v>43262</v>
      </c>
    </row>
    <row r="146" spans="1:4" ht="15" x14ac:dyDescent="0.25">
      <c r="A146"/>
      <c r="B146" t="s">
        <v>489</v>
      </c>
      <c r="C146"/>
      <c r="D146" s="12">
        <v>43262</v>
      </c>
    </row>
    <row r="147" spans="1:4" ht="15" x14ac:dyDescent="0.25">
      <c r="A147"/>
      <c r="B147" t="s">
        <v>436</v>
      </c>
      <c r="C147" t="s">
        <v>461</v>
      </c>
      <c r="D147" s="12">
        <v>43210</v>
      </c>
    </row>
    <row r="148" spans="1:4" ht="15" x14ac:dyDescent="0.25">
      <c r="A148"/>
      <c r="B148" t="s">
        <v>438</v>
      </c>
      <c r="C148"/>
      <c r="D148" s="12">
        <v>43210</v>
      </c>
    </row>
    <row r="149" spans="1:4" ht="15" x14ac:dyDescent="0.25">
      <c r="A149"/>
      <c r="B149" t="s">
        <v>486</v>
      </c>
      <c r="C149" t="s">
        <v>461</v>
      </c>
      <c r="D149" s="12">
        <v>42914</v>
      </c>
    </row>
    <row r="150" spans="1:4" ht="15" x14ac:dyDescent="0.25">
      <c r="A150"/>
      <c r="B150" t="s">
        <v>487</v>
      </c>
      <c r="C150"/>
      <c r="D150" s="12">
        <v>42914</v>
      </c>
    </row>
    <row r="151" spans="1:4" ht="15" x14ac:dyDescent="0.25">
      <c r="A151" t="s">
        <v>490</v>
      </c>
      <c r="B151"/>
      <c r="C151"/>
      <c r="D151" s="12">
        <v>43223.12</v>
      </c>
    </row>
    <row r="152" spans="1:4" ht="15" x14ac:dyDescent="0.25">
      <c r="A152" t="s">
        <v>96</v>
      </c>
      <c r="B152" t="s">
        <v>493</v>
      </c>
      <c r="C152" t="s">
        <v>426</v>
      </c>
      <c r="D152" s="12">
        <v>43235</v>
      </c>
    </row>
    <row r="153" spans="1:4" ht="15" x14ac:dyDescent="0.25">
      <c r="A153"/>
      <c r="B153" t="s">
        <v>494</v>
      </c>
      <c r="C153"/>
      <c r="D153" s="12">
        <v>43235</v>
      </c>
    </row>
    <row r="154" spans="1:4" ht="15" x14ac:dyDescent="0.25">
      <c r="A154"/>
      <c r="B154" t="s">
        <v>491</v>
      </c>
      <c r="C154" t="s">
        <v>461</v>
      </c>
      <c r="D154" s="12">
        <v>43216</v>
      </c>
    </row>
    <row r="155" spans="1:4" ht="15" x14ac:dyDescent="0.25">
      <c r="A155"/>
      <c r="B155" t="s">
        <v>492</v>
      </c>
      <c r="C155"/>
      <c r="D155" s="12">
        <v>43216</v>
      </c>
    </row>
    <row r="156" spans="1:4" ht="15" x14ac:dyDescent="0.25">
      <c r="A156"/>
      <c r="B156" t="s">
        <v>495</v>
      </c>
      <c r="C156" t="s">
        <v>426</v>
      </c>
      <c r="D156" s="12">
        <v>43214</v>
      </c>
    </row>
    <row r="157" spans="1:4" ht="15" x14ac:dyDescent="0.25">
      <c r="A157"/>
      <c r="B157" t="s">
        <v>496</v>
      </c>
      <c r="C157"/>
      <c r="D157" s="12">
        <v>43214</v>
      </c>
    </row>
    <row r="158" spans="1:4" ht="15" x14ac:dyDescent="0.25">
      <c r="A158" t="s">
        <v>497</v>
      </c>
      <c r="B158"/>
      <c r="C158"/>
      <c r="D158" s="12">
        <v>43222.117647058825</v>
      </c>
    </row>
    <row r="159" spans="1:4" ht="15" x14ac:dyDescent="0.25">
      <c r="A159" t="s">
        <v>98</v>
      </c>
      <c r="B159" t="s">
        <v>498</v>
      </c>
      <c r="C159" t="s">
        <v>499</v>
      </c>
      <c r="D159" s="12">
        <v>43216</v>
      </c>
    </row>
    <row r="160" spans="1:4" ht="15" x14ac:dyDescent="0.25">
      <c r="A160"/>
      <c r="B160" t="s">
        <v>500</v>
      </c>
      <c r="C160"/>
      <c r="D160" s="12">
        <v>43216</v>
      </c>
    </row>
    <row r="161" spans="1:4" ht="15" x14ac:dyDescent="0.25">
      <c r="A161" t="s">
        <v>501</v>
      </c>
      <c r="B161"/>
      <c r="C161"/>
      <c r="D161" s="12">
        <v>43216</v>
      </c>
    </row>
    <row r="162" spans="1:4" ht="15" x14ac:dyDescent="0.25">
      <c r="A162" t="s">
        <v>100</v>
      </c>
      <c r="B162" t="s">
        <v>488</v>
      </c>
      <c r="C162" t="s">
        <v>437</v>
      </c>
      <c r="D162" s="12">
        <v>43391</v>
      </c>
    </row>
    <row r="163" spans="1:4" ht="15" x14ac:dyDescent="0.25">
      <c r="A163"/>
      <c r="B163" t="s">
        <v>489</v>
      </c>
      <c r="C163"/>
      <c r="D163" s="12">
        <v>43391</v>
      </c>
    </row>
    <row r="164" spans="1:4" ht="15" x14ac:dyDescent="0.25">
      <c r="A164"/>
      <c r="B164" t="s">
        <v>436</v>
      </c>
      <c r="C164" t="s">
        <v>437</v>
      </c>
      <c r="D164" s="12">
        <v>43347</v>
      </c>
    </row>
    <row r="165" spans="1:4" ht="15" x14ac:dyDescent="0.25">
      <c r="A165"/>
      <c r="B165"/>
      <c r="C165" t="s">
        <v>461</v>
      </c>
      <c r="D165" s="12">
        <v>43288.083333333336</v>
      </c>
    </row>
    <row r="166" spans="1:4" ht="15" x14ac:dyDescent="0.25">
      <c r="A166"/>
      <c r="B166" t="s">
        <v>438</v>
      </c>
      <c r="C166"/>
      <c r="D166" s="12">
        <v>43305.411764705881</v>
      </c>
    </row>
    <row r="167" spans="1:4" ht="15" x14ac:dyDescent="0.25">
      <c r="A167" t="s">
        <v>502</v>
      </c>
      <c r="B167"/>
      <c r="C167"/>
      <c r="D167" s="12">
        <v>43330.375</v>
      </c>
    </row>
    <row r="168" spans="1:4" ht="15" x14ac:dyDescent="0.25">
      <c r="A168" t="s">
        <v>102</v>
      </c>
      <c r="B168" t="s">
        <v>503</v>
      </c>
      <c r="C168" t="s">
        <v>426</v>
      </c>
      <c r="D168" s="12">
        <v>43333</v>
      </c>
    </row>
    <row r="169" spans="1:4" ht="15" x14ac:dyDescent="0.25">
      <c r="A169"/>
      <c r="B169" t="s">
        <v>504</v>
      </c>
      <c r="C169"/>
      <c r="D169" s="12">
        <v>43333</v>
      </c>
    </row>
    <row r="170" spans="1:4" ht="15" x14ac:dyDescent="0.25">
      <c r="A170"/>
      <c r="B170" t="s">
        <v>491</v>
      </c>
      <c r="C170" t="s">
        <v>461</v>
      </c>
      <c r="D170" s="12">
        <v>43312</v>
      </c>
    </row>
    <row r="171" spans="1:4" ht="15" x14ac:dyDescent="0.25">
      <c r="A171"/>
      <c r="B171" t="s">
        <v>492</v>
      </c>
      <c r="C171"/>
      <c r="D171" s="12">
        <v>43312</v>
      </c>
    </row>
    <row r="172" spans="1:4" ht="15" x14ac:dyDescent="0.25">
      <c r="A172"/>
      <c r="B172" t="s">
        <v>505</v>
      </c>
      <c r="C172" t="s">
        <v>426</v>
      </c>
      <c r="D172" s="12">
        <v>43335</v>
      </c>
    </row>
    <row r="173" spans="1:4" ht="15" x14ac:dyDescent="0.25">
      <c r="A173"/>
      <c r="B173" t="s">
        <v>506</v>
      </c>
      <c r="C173"/>
      <c r="D173" s="12">
        <v>43335</v>
      </c>
    </row>
    <row r="174" spans="1:4" ht="15" x14ac:dyDescent="0.25">
      <c r="A174"/>
      <c r="B174" t="s">
        <v>495</v>
      </c>
      <c r="C174" t="s">
        <v>426</v>
      </c>
      <c r="D174" s="12">
        <v>43333</v>
      </c>
    </row>
    <row r="175" spans="1:4" ht="15" x14ac:dyDescent="0.25">
      <c r="A175"/>
      <c r="B175" t="s">
        <v>496</v>
      </c>
      <c r="C175"/>
      <c r="D175" s="12">
        <v>43333</v>
      </c>
    </row>
    <row r="176" spans="1:4" ht="15" x14ac:dyDescent="0.25">
      <c r="A176" t="s">
        <v>507</v>
      </c>
      <c r="B176"/>
      <c r="C176"/>
      <c r="D176" s="12">
        <v>43322.772727272728</v>
      </c>
    </row>
    <row r="177" spans="1:4" ht="15" x14ac:dyDescent="0.25">
      <c r="A177" t="s">
        <v>104</v>
      </c>
      <c r="B177" t="s">
        <v>488</v>
      </c>
      <c r="C177" t="s">
        <v>437</v>
      </c>
      <c r="D177" s="12">
        <v>43391</v>
      </c>
    </row>
    <row r="178" spans="1:4" ht="15" x14ac:dyDescent="0.25">
      <c r="A178"/>
      <c r="B178" t="s">
        <v>489</v>
      </c>
      <c r="C178"/>
      <c r="D178" s="12">
        <v>43391</v>
      </c>
    </row>
    <row r="179" spans="1:4" ht="15" x14ac:dyDescent="0.25">
      <c r="A179"/>
      <c r="B179" t="s">
        <v>436</v>
      </c>
      <c r="C179" t="s">
        <v>461</v>
      </c>
      <c r="D179" s="12">
        <v>43343</v>
      </c>
    </row>
    <row r="180" spans="1:4" ht="15" x14ac:dyDescent="0.25">
      <c r="A180"/>
      <c r="B180" t="s">
        <v>438</v>
      </c>
      <c r="C180"/>
      <c r="D180" s="12">
        <v>43343</v>
      </c>
    </row>
    <row r="181" spans="1:4" ht="15" x14ac:dyDescent="0.25">
      <c r="A181" t="s">
        <v>508</v>
      </c>
      <c r="B181"/>
      <c r="C181"/>
      <c r="D181" s="12">
        <v>43367</v>
      </c>
    </row>
    <row r="182" spans="1:4" ht="15" x14ac:dyDescent="0.25">
      <c r="A182" t="s">
        <v>106</v>
      </c>
      <c r="B182" t="s">
        <v>509</v>
      </c>
      <c r="C182" t="s">
        <v>437</v>
      </c>
      <c r="D182" s="12">
        <v>43424.142857142855</v>
      </c>
    </row>
    <row r="183" spans="1:4" ht="15" x14ac:dyDescent="0.25">
      <c r="A183"/>
      <c r="B183"/>
      <c r="C183" t="s">
        <v>461</v>
      </c>
      <c r="D183" s="12">
        <v>43317.571428571428</v>
      </c>
    </row>
    <row r="184" spans="1:4" ht="15" x14ac:dyDescent="0.25">
      <c r="A184"/>
      <c r="B184" t="s">
        <v>510</v>
      </c>
      <c r="C184"/>
      <c r="D184" s="12">
        <v>43370.857142857145</v>
      </c>
    </row>
    <row r="185" spans="1:4" ht="15" x14ac:dyDescent="0.25">
      <c r="A185" t="s">
        <v>511</v>
      </c>
      <c r="B185"/>
      <c r="C185"/>
      <c r="D185" s="12">
        <v>43370.857142857145</v>
      </c>
    </row>
    <row r="186" spans="1:4" ht="15" x14ac:dyDescent="0.25">
      <c r="A186" t="s">
        <v>108</v>
      </c>
      <c r="B186" t="s">
        <v>436</v>
      </c>
      <c r="C186" t="s">
        <v>461</v>
      </c>
      <c r="D186" s="12">
        <v>43312</v>
      </c>
    </row>
    <row r="187" spans="1:4" ht="15" x14ac:dyDescent="0.25">
      <c r="A187"/>
      <c r="B187" t="s">
        <v>438</v>
      </c>
      <c r="C187"/>
      <c r="D187" s="12">
        <v>43312</v>
      </c>
    </row>
    <row r="188" spans="1:4" ht="15" x14ac:dyDescent="0.25">
      <c r="A188" t="s">
        <v>512</v>
      </c>
      <c r="B188"/>
      <c r="C188"/>
      <c r="D188" s="12">
        <v>43312</v>
      </c>
    </row>
    <row r="189" spans="1:4" ht="15" x14ac:dyDescent="0.25">
      <c r="A189" t="s">
        <v>110</v>
      </c>
      <c r="B189" t="s">
        <v>513</v>
      </c>
      <c r="C189" t="s">
        <v>437</v>
      </c>
      <c r="D189" s="12">
        <v>43364</v>
      </c>
    </row>
    <row r="190" spans="1:4" ht="15" x14ac:dyDescent="0.25">
      <c r="A190"/>
      <c r="B190"/>
      <c r="C190" t="s">
        <v>461</v>
      </c>
      <c r="D190" s="12">
        <v>43357</v>
      </c>
    </row>
    <row r="191" spans="1:4" ht="15" x14ac:dyDescent="0.25">
      <c r="A191"/>
      <c r="B191" t="s">
        <v>514</v>
      </c>
      <c r="C191"/>
      <c r="D191" s="12">
        <v>43360.5</v>
      </c>
    </row>
    <row r="192" spans="1:4" ht="15" x14ac:dyDescent="0.25">
      <c r="A192" t="s">
        <v>515</v>
      </c>
      <c r="B192"/>
      <c r="C192"/>
      <c r="D192" s="12">
        <v>43360.5</v>
      </c>
    </row>
    <row r="193" spans="1:4" ht="15" x14ac:dyDescent="0.25">
      <c r="A193" t="s">
        <v>112</v>
      </c>
      <c r="B193" t="s">
        <v>436</v>
      </c>
      <c r="C193" t="s">
        <v>461</v>
      </c>
      <c r="D193" s="12">
        <v>43379.25</v>
      </c>
    </row>
    <row r="194" spans="1:4" ht="15" x14ac:dyDescent="0.25">
      <c r="A194"/>
      <c r="B194" t="s">
        <v>438</v>
      </c>
      <c r="C194"/>
      <c r="D194" s="12">
        <v>43379.25</v>
      </c>
    </row>
    <row r="195" spans="1:4" ht="15" x14ac:dyDescent="0.25">
      <c r="A195" t="s">
        <v>516</v>
      </c>
      <c r="B195"/>
      <c r="C195"/>
      <c r="D195" s="12">
        <v>43379.25</v>
      </c>
    </row>
    <row r="196" spans="1:4" ht="15" x14ac:dyDescent="0.25">
      <c r="A196" t="s">
        <v>114</v>
      </c>
      <c r="B196" t="s">
        <v>436</v>
      </c>
      <c r="C196" t="s">
        <v>461</v>
      </c>
      <c r="D196" s="12">
        <v>43404</v>
      </c>
    </row>
    <row r="197" spans="1:4" ht="15" x14ac:dyDescent="0.25">
      <c r="A197"/>
      <c r="B197" t="s">
        <v>438</v>
      </c>
      <c r="C197"/>
      <c r="D197" s="12">
        <v>43404</v>
      </c>
    </row>
    <row r="198" spans="1:4" ht="15" x14ac:dyDescent="0.25">
      <c r="A198" t="s">
        <v>517</v>
      </c>
      <c r="B198"/>
      <c r="C198"/>
      <c r="D198" s="12">
        <v>43404</v>
      </c>
    </row>
    <row r="199" spans="1:4" ht="15" x14ac:dyDescent="0.25">
      <c r="A199" t="s">
        <v>116</v>
      </c>
      <c r="B199" t="s">
        <v>436</v>
      </c>
      <c r="C199" t="s">
        <v>461</v>
      </c>
      <c r="D199" s="12">
        <v>43363</v>
      </c>
    </row>
    <row r="200" spans="1:4" ht="15" x14ac:dyDescent="0.25">
      <c r="A200"/>
      <c r="B200" t="s">
        <v>438</v>
      </c>
      <c r="C200"/>
      <c r="D200" s="12">
        <v>43363</v>
      </c>
    </row>
    <row r="201" spans="1:4" ht="15" x14ac:dyDescent="0.25">
      <c r="A201" t="s">
        <v>518</v>
      </c>
      <c r="B201"/>
      <c r="C201"/>
      <c r="D201" s="12">
        <v>43363</v>
      </c>
    </row>
    <row r="202" spans="1:4" ht="15" x14ac:dyDescent="0.25">
      <c r="A202" t="s">
        <v>118</v>
      </c>
      <c r="B202" t="s">
        <v>436</v>
      </c>
      <c r="C202" t="s">
        <v>461</v>
      </c>
      <c r="D202" s="12">
        <v>43402.083333333336</v>
      </c>
    </row>
    <row r="203" spans="1:4" ht="15" x14ac:dyDescent="0.25">
      <c r="A203"/>
      <c r="B203" t="s">
        <v>438</v>
      </c>
      <c r="C203"/>
      <c r="D203" s="12">
        <v>43402.083333333336</v>
      </c>
    </row>
    <row r="204" spans="1:4" ht="15" x14ac:dyDescent="0.25">
      <c r="A204" t="s">
        <v>519</v>
      </c>
      <c r="B204"/>
      <c r="C204"/>
      <c r="D204" s="12">
        <v>43402.083333333336</v>
      </c>
    </row>
    <row r="205" spans="1:4" ht="15" x14ac:dyDescent="0.25">
      <c r="A205" t="s">
        <v>120</v>
      </c>
      <c r="B205" t="s">
        <v>509</v>
      </c>
      <c r="C205" t="s">
        <v>461</v>
      </c>
      <c r="D205" s="12">
        <v>43430</v>
      </c>
    </row>
    <row r="206" spans="1:4" ht="15" x14ac:dyDescent="0.25">
      <c r="A206"/>
      <c r="B206" t="s">
        <v>510</v>
      </c>
      <c r="C206"/>
      <c r="D206" s="12">
        <v>43430</v>
      </c>
    </row>
    <row r="207" spans="1:4" ht="15" x14ac:dyDescent="0.25">
      <c r="A207" t="s">
        <v>520</v>
      </c>
      <c r="B207"/>
      <c r="C207"/>
      <c r="D207" s="12">
        <v>43430</v>
      </c>
    </row>
    <row r="208" spans="1:4" ht="15" x14ac:dyDescent="0.25">
      <c r="A208" t="s">
        <v>338</v>
      </c>
      <c r="B208" t="s">
        <v>521</v>
      </c>
      <c r="C208" t="s">
        <v>522</v>
      </c>
      <c r="D208" s="12">
        <v>42304</v>
      </c>
    </row>
    <row r="209" spans="1:4" ht="15" x14ac:dyDescent="0.25">
      <c r="A209"/>
      <c r="B209" t="s">
        <v>523</v>
      </c>
      <c r="C209"/>
      <c r="D209" s="12">
        <v>42304</v>
      </c>
    </row>
    <row r="210" spans="1:4" ht="15" x14ac:dyDescent="0.25">
      <c r="A210" t="s">
        <v>524</v>
      </c>
      <c r="B210"/>
      <c r="C210"/>
      <c r="D210" s="12">
        <v>42304</v>
      </c>
    </row>
    <row r="211" spans="1:4" ht="15" x14ac:dyDescent="0.25">
      <c r="A211" t="s">
        <v>340</v>
      </c>
      <c r="B211" t="s">
        <v>521</v>
      </c>
      <c r="C211" t="s">
        <v>522</v>
      </c>
      <c r="D211" s="12">
        <v>42304</v>
      </c>
    </row>
    <row r="212" spans="1:4" ht="15" x14ac:dyDescent="0.25">
      <c r="A212"/>
      <c r="B212" t="s">
        <v>523</v>
      </c>
      <c r="C212"/>
      <c r="D212" s="12">
        <v>42304</v>
      </c>
    </row>
    <row r="213" spans="1:4" ht="15" x14ac:dyDescent="0.25">
      <c r="A213" t="s">
        <v>525</v>
      </c>
      <c r="B213"/>
      <c r="C213"/>
      <c r="D213" s="12">
        <v>42304</v>
      </c>
    </row>
    <row r="214" spans="1:4" ht="15" x14ac:dyDescent="0.25">
      <c r="A214" t="s">
        <v>526</v>
      </c>
      <c r="B214" t="s">
        <v>526</v>
      </c>
      <c r="C214" t="s">
        <v>526</v>
      </c>
      <c r="D214" s="12"/>
    </row>
    <row r="215" spans="1:4" ht="15" x14ac:dyDescent="0.25">
      <c r="A215"/>
      <c r="B215" t="s">
        <v>527</v>
      </c>
      <c r="C215"/>
      <c r="D215" s="12"/>
    </row>
    <row r="216" spans="1:4" ht="15" x14ac:dyDescent="0.25">
      <c r="A216" t="s">
        <v>527</v>
      </c>
      <c r="B216"/>
      <c r="C216"/>
      <c r="D216" s="12"/>
    </row>
    <row r="217" spans="1:4" ht="15" x14ac:dyDescent="0.25">
      <c r="A217" t="s">
        <v>528</v>
      </c>
      <c r="B217"/>
      <c r="C217"/>
      <c r="D217" s="12">
        <v>42801.774809160306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5"/>
  <sheetViews>
    <sheetView workbookViewId="0">
      <selection activeCell="G17" sqref="G17"/>
    </sheetView>
  </sheetViews>
  <sheetFormatPr baseColWidth="10" defaultColWidth="9.140625" defaultRowHeight="12.75" x14ac:dyDescent="0.25"/>
  <cols>
    <col min="1" max="1" width="9.140625" style="6"/>
    <col min="2" max="2" width="11" style="1" bestFit="1" customWidth="1"/>
    <col min="3" max="3" width="8" style="1" bestFit="1" customWidth="1"/>
    <col min="4" max="4" width="10" style="1" bestFit="1" customWidth="1"/>
    <col min="5" max="5" width="14" style="1" bestFit="1" customWidth="1"/>
    <col min="6" max="6" width="12" style="1" bestFit="1" customWidth="1"/>
    <col min="7" max="7" width="13" style="1" bestFit="1" customWidth="1"/>
    <col min="8" max="8" width="42" style="1" bestFit="1" customWidth="1"/>
    <col min="9" max="9" width="10" style="1" bestFit="1" customWidth="1"/>
    <col min="10" max="10" width="6" style="1" bestFit="1" customWidth="1"/>
    <col min="11" max="11" width="5" style="1" bestFit="1" customWidth="1"/>
    <col min="12" max="12" width="22" style="1" bestFit="1" customWidth="1"/>
    <col min="13" max="13" width="13" style="1" bestFit="1" customWidth="1"/>
    <col min="14" max="14" width="10" style="1" bestFit="1" customWidth="1"/>
    <col min="15" max="15" width="8" style="1" bestFit="1" customWidth="1"/>
    <col min="16" max="16" width="17" style="1" bestFit="1" customWidth="1"/>
    <col min="17" max="16384" width="9.140625" style="1"/>
  </cols>
  <sheetData>
    <row r="1" spans="1:16" ht="51" x14ac:dyDescent="0.25">
      <c r="A1" s="3" t="s">
        <v>377</v>
      </c>
      <c r="B1" s="4" t="s">
        <v>529</v>
      </c>
      <c r="C1" s="4" t="s">
        <v>530</v>
      </c>
      <c r="D1" s="5" t="s">
        <v>531</v>
      </c>
      <c r="E1" s="5" t="s">
        <v>532</v>
      </c>
      <c r="F1" s="5" t="s">
        <v>379</v>
      </c>
      <c r="G1" s="4" t="s">
        <v>533</v>
      </c>
      <c r="H1" s="4" t="s">
        <v>378</v>
      </c>
      <c r="I1" s="4" t="s">
        <v>377</v>
      </c>
      <c r="J1" s="5" t="s">
        <v>534</v>
      </c>
      <c r="K1" s="5" t="s">
        <v>535</v>
      </c>
      <c r="L1" s="4" t="s">
        <v>536</v>
      </c>
      <c r="M1" s="4" t="s">
        <v>537</v>
      </c>
      <c r="N1" s="5" t="s">
        <v>538</v>
      </c>
      <c r="O1" s="4" t="s">
        <v>539</v>
      </c>
      <c r="P1" s="4" t="s">
        <v>540</v>
      </c>
    </row>
    <row r="2" spans="1:16" x14ac:dyDescent="0.25">
      <c r="A2" s="6" t="str">
        <f>LEFT(I2,4)</f>
        <v>AACF</v>
      </c>
      <c r="B2" s="1" t="s">
        <v>541</v>
      </c>
      <c r="C2" s="1" t="s">
        <v>542</v>
      </c>
      <c r="D2" s="1" t="s">
        <v>543</v>
      </c>
      <c r="E2" s="1" t="s">
        <v>255</v>
      </c>
      <c r="F2" s="1" t="s">
        <v>382</v>
      </c>
      <c r="G2" s="1" t="s">
        <v>544</v>
      </c>
      <c r="H2" s="1" t="s">
        <v>385</v>
      </c>
      <c r="I2" s="1" t="s">
        <v>545</v>
      </c>
      <c r="J2" s="7">
        <v>930</v>
      </c>
      <c r="K2" s="1" t="s">
        <v>546</v>
      </c>
      <c r="L2" s="8">
        <v>41346</v>
      </c>
      <c r="M2" s="7">
        <v>930</v>
      </c>
      <c r="N2" s="1" t="s">
        <v>546</v>
      </c>
      <c r="O2" s="9">
        <v>0</v>
      </c>
      <c r="P2" s="1" t="s">
        <v>547</v>
      </c>
    </row>
    <row r="3" spans="1:16" x14ac:dyDescent="0.25">
      <c r="A3" s="6" t="str">
        <f t="shared" ref="A3:A66" si="0">LEFT(I3,4)</f>
        <v>AACF</v>
      </c>
      <c r="B3" s="1" t="s">
        <v>541</v>
      </c>
      <c r="C3" s="1" t="s">
        <v>548</v>
      </c>
      <c r="D3" s="1" t="s">
        <v>543</v>
      </c>
      <c r="E3" s="1" t="s">
        <v>255</v>
      </c>
      <c r="F3" s="1" t="s">
        <v>382</v>
      </c>
      <c r="G3" s="1" t="s">
        <v>544</v>
      </c>
      <c r="H3" s="1" t="s">
        <v>385</v>
      </c>
      <c r="I3" s="1" t="s">
        <v>549</v>
      </c>
      <c r="J3" s="7">
        <v>900</v>
      </c>
      <c r="K3" s="1" t="s">
        <v>546</v>
      </c>
      <c r="L3" s="8">
        <v>41346</v>
      </c>
      <c r="M3" s="7">
        <v>900</v>
      </c>
      <c r="N3" s="1" t="s">
        <v>546</v>
      </c>
      <c r="O3" s="9">
        <v>0</v>
      </c>
      <c r="P3" s="1" t="s">
        <v>547</v>
      </c>
    </row>
    <row r="4" spans="1:16" x14ac:dyDescent="0.25">
      <c r="A4" s="6" t="str">
        <f t="shared" si="0"/>
        <v>AACF</v>
      </c>
      <c r="B4" s="1" t="s">
        <v>541</v>
      </c>
      <c r="C4" s="1" t="s">
        <v>550</v>
      </c>
      <c r="D4" s="1" t="s">
        <v>543</v>
      </c>
      <c r="E4" s="1" t="s">
        <v>255</v>
      </c>
      <c r="F4" s="1" t="s">
        <v>382</v>
      </c>
      <c r="G4" s="1" t="s">
        <v>544</v>
      </c>
      <c r="H4" s="1" t="s">
        <v>385</v>
      </c>
      <c r="I4" s="1" t="s">
        <v>551</v>
      </c>
      <c r="J4" s="7">
        <v>880</v>
      </c>
      <c r="K4" s="1" t="s">
        <v>546</v>
      </c>
      <c r="L4" s="8">
        <v>41346</v>
      </c>
      <c r="M4" s="7">
        <v>880</v>
      </c>
      <c r="N4" s="1" t="s">
        <v>546</v>
      </c>
      <c r="O4" s="9">
        <v>0</v>
      </c>
      <c r="P4" s="1" t="s">
        <v>547</v>
      </c>
    </row>
    <row r="5" spans="1:16" x14ac:dyDescent="0.25">
      <c r="A5" s="6" t="str">
        <f t="shared" si="0"/>
        <v>AACF</v>
      </c>
      <c r="B5" s="1" t="s">
        <v>541</v>
      </c>
      <c r="C5" s="1" t="s">
        <v>552</v>
      </c>
      <c r="D5" s="1" t="s">
        <v>543</v>
      </c>
      <c r="E5" s="1" t="s">
        <v>255</v>
      </c>
      <c r="F5" s="1" t="s">
        <v>382</v>
      </c>
      <c r="G5" s="1" t="s">
        <v>544</v>
      </c>
      <c r="H5" s="1" t="s">
        <v>385</v>
      </c>
      <c r="I5" s="1" t="s">
        <v>553</v>
      </c>
      <c r="J5" s="7">
        <v>840</v>
      </c>
      <c r="K5" s="1" t="s">
        <v>546</v>
      </c>
      <c r="L5" s="8">
        <v>41346</v>
      </c>
      <c r="M5" s="7">
        <v>840</v>
      </c>
      <c r="N5" s="1" t="s">
        <v>546</v>
      </c>
      <c r="O5" s="9">
        <v>0</v>
      </c>
      <c r="P5" s="1" t="s">
        <v>547</v>
      </c>
    </row>
    <row r="6" spans="1:16" x14ac:dyDescent="0.25">
      <c r="A6" s="6" t="str">
        <f t="shared" si="0"/>
        <v>AACF</v>
      </c>
      <c r="B6" s="1" t="s">
        <v>541</v>
      </c>
      <c r="C6" s="1" t="s">
        <v>554</v>
      </c>
      <c r="D6" s="1" t="s">
        <v>543</v>
      </c>
      <c r="E6" s="1" t="s">
        <v>255</v>
      </c>
      <c r="F6" s="1" t="s">
        <v>382</v>
      </c>
      <c r="G6" s="1" t="s">
        <v>544</v>
      </c>
      <c r="H6" s="1" t="s">
        <v>385</v>
      </c>
      <c r="I6" s="1" t="s">
        <v>555</v>
      </c>
      <c r="J6" s="7">
        <v>754</v>
      </c>
      <c r="K6" s="1" t="s">
        <v>546</v>
      </c>
      <c r="L6" s="8">
        <v>41346</v>
      </c>
      <c r="M6" s="7">
        <v>754</v>
      </c>
      <c r="N6" s="1" t="s">
        <v>546</v>
      </c>
      <c r="O6" s="9">
        <v>0</v>
      </c>
      <c r="P6" s="1" t="s">
        <v>547</v>
      </c>
    </row>
    <row r="7" spans="1:16" x14ac:dyDescent="0.25">
      <c r="A7" s="6" t="str">
        <f t="shared" si="0"/>
        <v>AACF</v>
      </c>
      <c r="B7" s="1" t="s">
        <v>541</v>
      </c>
      <c r="C7" s="1" t="s">
        <v>556</v>
      </c>
      <c r="D7" s="1" t="s">
        <v>543</v>
      </c>
      <c r="E7" s="1" t="s">
        <v>255</v>
      </c>
      <c r="F7" s="1" t="s">
        <v>382</v>
      </c>
      <c r="G7" s="1" t="s">
        <v>544</v>
      </c>
      <c r="H7" s="1" t="s">
        <v>385</v>
      </c>
      <c r="I7" s="1" t="s">
        <v>557</v>
      </c>
      <c r="J7" s="7">
        <v>748</v>
      </c>
      <c r="K7" s="1" t="s">
        <v>546</v>
      </c>
      <c r="L7" s="8">
        <v>41346</v>
      </c>
      <c r="M7" s="7">
        <v>748</v>
      </c>
      <c r="N7" s="1" t="s">
        <v>546</v>
      </c>
      <c r="O7" s="9">
        <v>0</v>
      </c>
      <c r="P7" s="1" t="s">
        <v>547</v>
      </c>
    </row>
    <row r="8" spans="1:16" x14ac:dyDescent="0.25">
      <c r="A8" s="6" t="str">
        <f t="shared" si="0"/>
        <v>AABW</v>
      </c>
      <c r="B8" s="1" t="s">
        <v>558</v>
      </c>
      <c r="C8" s="1" t="s">
        <v>542</v>
      </c>
      <c r="D8" s="1" t="s">
        <v>559</v>
      </c>
      <c r="E8" s="1" t="s">
        <v>255</v>
      </c>
      <c r="F8" s="1" t="s">
        <v>382</v>
      </c>
      <c r="G8" s="1" t="s">
        <v>560</v>
      </c>
      <c r="H8" s="1" t="s">
        <v>381</v>
      </c>
      <c r="I8" s="1" t="s">
        <v>561</v>
      </c>
      <c r="J8" s="7">
        <v>642</v>
      </c>
      <c r="K8" s="1" t="s">
        <v>546</v>
      </c>
      <c r="L8" s="8">
        <v>41428</v>
      </c>
      <c r="M8" s="7">
        <v>642</v>
      </c>
      <c r="N8" s="1" t="s">
        <v>546</v>
      </c>
      <c r="O8" s="9">
        <v>0</v>
      </c>
      <c r="P8" s="1" t="s">
        <v>547</v>
      </c>
    </row>
    <row r="9" spans="1:16" x14ac:dyDescent="0.25">
      <c r="A9" s="6" t="str">
        <f t="shared" si="0"/>
        <v>AABW</v>
      </c>
      <c r="B9" s="1" t="s">
        <v>558</v>
      </c>
      <c r="C9" s="1" t="s">
        <v>548</v>
      </c>
      <c r="D9" s="1" t="s">
        <v>559</v>
      </c>
      <c r="E9" s="1" t="s">
        <v>255</v>
      </c>
      <c r="F9" s="1" t="s">
        <v>382</v>
      </c>
      <c r="G9" s="1" t="s">
        <v>560</v>
      </c>
      <c r="H9" s="1" t="s">
        <v>381</v>
      </c>
      <c r="I9" s="1" t="s">
        <v>562</v>
      </c>
      <c r="J9" s="7">
        <v>626</v>
      </c>
      <c r="K9" s="1" t="s">
        <v>546</v>
      </c>
      <c r="L9" s="8">
        <v>41428</v>
      </c>
      <c r="M9" s="7">
        <v>626</v>
      </c>
      <c r="N9" s="1" t="s">
        <v>546</v>
      </c>
      <c r="O9" s="9">
        <v>0</v>
      </c>
      <c r="P9" s="1" t="s">
        <v>547</v>
      </c>
    </row>
    <row r="10" spans="1:16" x14ac:dyDescent="0.25">
      <c r="A10" s="6" t="str">
        <f t="shared" si="0"/>
        <v>AAEG</v>
      </c>
      <c r="B10" s="1" t="s">
        <v>563</v>
      </c>
      <c r="C10" s="1" t="s">
        <v>542</v>
      </c>
      <c r="D10" s="1" t="s">
        <v>564</v>
      </c>
      <c r="E10" s="1" t="s">
        <v>255</v>
      </c>
      <c r="F10" s="1" t="s">
        <v>389</v>
      </c>
      <c r="G10" s="1" t="s">
        <v>565</v>
      </c>
      <c r="H10" s="1" t="s">
        <v>388</v>
      </c>
      <c r="I10" s="1" t="s">
        <v>566</v>
      </c>
      <c r="J10" s="7">
        <v>1210</v>
      </c>
      <c r="K10" s="1" t="s">
        <v>546</v>
      </c>
      <c r="L10" s="8">
        <v>41442</v>
      </c>
      <c r="M10" s="7">
        <v>1210</v>
      </c>
      <c r="N10" s="1" t="s">
        <v>546</v>
      </c>
      <c r="O10" s="9">
        <v>0</v>
      </c>
      <c r="P10" s="1" t="s">
        <v>547</v>
      </c>
    </row>
    <row r="11" spans="1:16" x14ac:dyDescent="0.25">
      <c r="A11" s="6" t="str">
        <f t="shared" si="0"/>
        <v>AAEG</v>
      </c>
      <c r="B11" s="1" t="s">
        <v>563</v>
      </c>
      <c r="C11" s="1" t="s">
        <v>550</v>
      </c>
      <c r="D11" s="1" t="s">
        <v>564</v>
      </c>
      <c r="E11" s="1" t="s">
        <v>255</v>
      </c>
      <c r="F11" s="1" t="s">
        <v>389</v>
      </c>
      <c r="G11" s="1" t="s">
        <v>565</v>
      </c>
      <c r="H11" s="1" t="s">
        <v>388</v>
      </c>
      <c r="I11" s="1" t="s">
        <v>567</v>
      </c>
      <c r="J11" s="7">
        <v>1198</v>
      </c>
      <c r="K11" s="1" t="s">
        <v>546</v>
      </c>
      <c r="L11" s="8">
        <v>41442</v>
      </c>
      <c r="M11" s="7">
        <v>1198</v>
      </c>
      <c r="N11" s="1" t="s">
        <v>546</v>
      </c>
      <c r="O11" s="9">
        <v>0</v>
      </c>
      <c r="P11" s="1" t="s">
        <v>547</v>
      </c>
    </row>
    <row r="12" spans="1:16" x14ac:dyDescent="0.25">
      <c r="A12" s="6" t="str">
        <f t="shared" si="0"/>
        <v>AAEG</v>
      </c>
      <c r="B12" s="1" t="s">
        <v>563</v>
      </c>
      <c r="C12" s="1" t="s">
        <v>556</v>
      </c>
      <c r="D12" s="1" t="s">
        <v>564</v>
      </c>
      <c r="E12" s="1" t="s">
        <v>255</v>
      </c>
      <c r="F12" s="1" t="s">
        <v>389</v>
      </c>
      <c r="G12" s="1" t="s">
        <v>565</v>
      </c>
      <c r="H12" s="1" t="s">
        <v>388</v>
      </c>
      <c r="I12" s="1" t="s">
        <v>568</v>
      </c>
      <c r="J12" s="7">
        <v>1186</v>
      </c>
      <c r="K12" s="1" t="s">
        <v>546</v>
      </c>
      <c r="L12" s="8">
        <v>41442</v>
      </c>
      <c r="M12" s="7">
        <v>1186</v>
      </c>
      <c r="N12" s="1" t="s">
        <v>546</v>
      </c>
      <c r="O12" s="9">
        <v>0</v>
      </c>
      <c r="P12" s="1" t="s">
        <v>547</v>
      </c>
    </row>
    <row r="13" spans="1:16" x14ac:dyDescent="0.25">
      <c r="A13" s="6" t="str">
        <f t="shared" si="0"/>
        <v>AAEG</v>
      </c>
      <c r="B13" s="1" t="s">
        <v>563</v>
      </c>
      <c r="C13" s="1" t="s">
        <v>569</v>
      </c>
      <c r="D13" s="1" t="s">
        <v>564</v>
      </c>
      <c r="E13" s="1" t="s">
        <v>255</v>
      </c>
      <c r="F13" s="1" t="s">
        <v>389</v>
      </c>
      <c r="G13" s="1" t="s">
        <v>565</v>
      </c>
      <c r="H13" s="1" t="s">
        <v>388</v>
      </c>
      <c r="I13" s="1" t="s">
        <v>570</v>
      </c>
      <c r="J13" s="7">
        <v>1162</v>
      </c>
      <c r="K13" s="1" t="s">
        <v>546</v>
      </c>
      <c r="L13" s="8">
        <v>41442</v>
      </c>
      <c r="M13" s="7">
        <v>1162</v>
      </c>
      <c r="N13" s="1" t="s">
        <v>546</v>
      </c>
      <c r="O13" s="9">
        <v>0</v>
      </c>
      <c r="P13" s="1" t="s">
        <v>547</v>
      </c>
    </row>
    <row r="14" spans="1:16" x14ac:dyDescent="0.25">
      <c r="A14" s="6" t="str">
        <f t="shared" si="0"/>
        <v>AAEG</v>
      </c>
      <c r="B14" s="1" t="s">
        <v>563</v>
      </c>
      <c r="C14" s="1" t="s">
        <v>571</v>
      </c>
      <c r="D14" s="1" t="s">
        <v>564</v>
      </c>
      <c r="E14" s="1" t="s">
        <v>255</v>
      </c>
      <c r="F14" s="1" t="s">
        <v>389</v>
      </c>
      <c r="G14" s="1" t="s">
        <v>565</v>
      </c>
      <c r="H14" s="1" t="s">
        <v>388</v>
      </c>
      <c r="I14" s="1" t="s">
        <v>572</v>
      </c>
      <c r="J14" s="7">
        <v>1114</v>
      </c>
      <c r="K14" s="1" t="s">
        <v>546</v>
      </c>
      <c r="L14" s="8">
        <v>41442</v>
      </c>
      <c r="M14" s="7">
        <v>1114</v>
      </c>
      <c r="N14" s="1" t="s">
        <v>546</v>
      </c>
      <c r="O14" s="9">
        <v>0</v>
      </c>
      <c r="P14" s="1" t="s">
        <v>547</v>
      </c>
    </row>
    <row r="15" spans="1:16" x14ac:dyDescent="0.25">
      <c r="A15" s="6" t="str">
        <f t="shared" si="0"/>
        <v>AABW</v>
      </c>
      <c r="B15" s="1" t="s">
        <v>573</v>
      </c>
      <c r="C15" s="1" t="s">
        <v>542</v>
      </c>
      <c r="D15" s="1" t="s">
        <v>574</v>
      </c>
      <c r="E15" s="1" t="s">
        <v>255</v>
      </c>
      <c r="F15" s="1" t="s">
        <v>382</v>
      </c>
      <c r="G15" s="1" t="s">
        <v>560</v>
      </c>
      <c r="H15" s="1" t="s">
        <v>381</v>
      </c>
      <c r="I15" s="1" t="s">
        <v>575</v>
      </c>
      <c r="J15" s="7">
        <v>594</v>
      </c>
      <c r="K15" s="1" t="s">
        <v>546</v>
      </c>
      <c r="L15" s="8">
        <v>41457</v>
      </c>
      <c r="M15" s="7">
        <v>594</v>
      </c>
      <c r="N15" s="1" t="s">
        <v>546</v>
      </c>
      <c r="O15" s="9">
        <v>0</v>
      </c>
      <c r="P15" s="1" t="s">
        <v>547</v>
      </c>
    </row>
    <row r="16" spans="1:16" x14ac:dyDescent="0.25">
      <c r="A16" s="6" t="str">
        <f t="shared" si="0"/>
        <v>AABW</v>
      </c>
      <c r="B16" s="1" t="s">
        <v>573</v>
      </c>
      <c r="C16" s="1" t="s">
        <v>548</v>
      </c>
      <c r="D16" s="1" t="s">
        <v>574</v>
      </c>
      <c r="E16" s="1" t="s">
        <v>255</v>
      </c>
      <c r="F16" s="1" t="s">
        <v>382</v>
      </c>
      <c r="G16" s="1" t="s">
        <v>560</v>
      </c>
      <c r="H16" s="1" t="s">
        <v>381</v>
      </c>
      <c r="I16" s="1" t="s">
        <v>576</v>
      </c>
      <c r="J16" s="7">
        <v>592</v>
      </c>
      <c r="K16" s="1" t="s">
        <v>546</v>
      </c>
      <c r="L16" s="8">
        <v>41457</v>
      </c>
      <c r="M16" s="7">
        <v>592</v>
      </c>
      <c r="N16" s="1" t="s">
        <v>546</v>
      </c>
      <c r="O16" s="9">
        <v>0</v>
      </c>
      <c r="P16" s="1" t="s">
        <v>547</v>
      </c>
    </row>
    <row r="17" spans="1:16" x14ac:dyDescent="0.25">
      <c r="A17" s="6" t="str">
        <f t="shared" si="0"/>
        <v>AABW</v>
      </c>
      <c r="B17" s="1" t="s">
        <v>573</v>
      </c>
      <c r="C17" s="1" t="s">
        <v>550</v>
      </c>
      <c r="D17" s="1" t="s">
        <v>574</v>
      </c>
      <c r="E17" s="1" t="s">
        <v>255</v>
      </c>
      <c r="F17" s="1" t="s">
        <v>382</v>
      </c>
      <c r="G17" s="1" t="s">
        <v>560</v>
      </c>
      <c r="H17" s="1" t="s">
        <v>381</v>
      </c>
      <c r="I17" s="1" t="s">
        <v>577</v>
      </c>
      <c r="J17" s="7">
        <v>574</v>
      </c>
      <c r="K17" s="1" t="s">
        <v>546</v>
      </c>
      <c r="L17" s="8">
        <v>41457</v>
      </c>
      <c r="M17" s="7">
        <v>574</v>
      </c>
      <c r="N17" s="1" t="s">
        <v>546</v>
      </c>
      <c r="O17" s="9">
        <v>0</v>
      </c>
      <c r="P17" s="1" t="s">
        <v>547</v>
      </c>
    </row>
    <row r="18" spans="1:16" x14ac:dyDescent="0.25">
      <c r="A18" s="6" t="str">
        <f t="shared" si="0"/>
        <v>AABW</v>
      </c>
      <c r="B18" s="1" t="s">
        <v>578</v>
      </c>
      <c r="C18" s="1" t="s">
        <v>542</v>
      </c>
      <c r="D18" s="1" t="s">
        <v>579</v>
      </c>
      <c r="E18" s="1" t="s">
        <v>255</v>
      </c>
      <c r="F18" s="1" t="s">
        <v>382</v>
      </c>
      <c r="G18" s="1" t="s">
        <v>560</v>
      </c>
      <c r="H18" s="1" t="s">
        <v>381</v>
      </c>
      <c r="I18" s="1" t="s">
        <v>580</v>
      </c>
      <c r="J18" s="7">
        <v>614</v>
      </c>
      <c r="K18" s="1" t="s">
        <v>546</v>
      </c>
      <c r="L18" s="8">
        <v>41519</v>
      </c>
      <c r="M18" s="7">
        <v>614</v>
      </c>
      <c r="N18" s="1" t="s">
        <v>546</v>
      </c>
      <c r="O18" s="9">
        <v>0</v>
      </c>
      <c r="P18" s="1" t="s">
        <v>547</v>
      </c>
    </row>
    <row r="19" spans="1:16" x14ac:dyDescent="0.25">
      <c r="A19" s="6" t="str">
        <f t="shared" si="0"/>
        <v>AABW</v>
      </c>
      <c r="B19" s="1" t="s">
        <v>578</v>
      </c>
      <c r="C19" s="1" t="s">
        <v>548</v>
      </c>
      <c r="D19" s="1" t="s">
        <v>579</v>
      </c>
      <c r="E19" s="1" t="s">
        <v>255</v>
      </c>
      <c r="F19" s="1" t="s">
        <v>382</v>
      </c>
      <c r="G19" s="1" t="s">
        <v>560</v>
      </c>
      <c r="H19" s="1" t="s">
        <v>381</v>
      </c>
      <c r="I19" s="1" t="s">
        <v>581</v>
      </c>
      <c r="J19" s="7">
        <v>594</v>
      </c>
      <c r="K19" s="1" t="s">
        <v>546</v>
      </c>
      <c r="L19" s="8">
        <v>41519</v>
      </c>
      <c r="M19" s="7">
        <v>594</v>
      </c>
      <c r="N19" s="1" t="s">
        <v>546</v>
      </c>
      <c r="O19" s="9">
        <v>0</v>
      </c>
      <c r="P19" s="1" t="s">
        <v>547</v>
      </c>
    </row>
    <row r="20" spans="1:16" x14ac:dyDescent="0.25">
      <c r="A20" s="6" t="str">
        <f t="shared" si="0"/>
        <v>AABW</v>
      </c>
      <c r="B20" s="1" t="s">
        <v>578</v>
      </c>
      <c r="C20" s="1" t="s">
        <v>550</v>
      </c>
      <c r="D20" s="1" t="s">
        <v>579</v>
      </c>
      <c r="E20" s="1" t="s">
        <v>255</v>
      </c>
      <c r="F20" s="1" t="s">
        <v>382</v>
      </c>
      <c r="G20" s="1" t="s">
        <v>560</v>
      </c>
      <c r="H20" s="1" t="s">
        <v>381</v>
      </c>
      <c r="I20" s="1" t="s">
        <v>582</v>
      </c>
      <c r="J20" s="7">
        <v>568</v>
      </c>
      <c r="K20" s="1" t="s">
        <v>546</v>
      </c>
      <c r="L20" s="8">
        <v>41519</v>
      </c>
      <c r="M20" s="7">
        <v>568</v>
      </c>
      <c r="N20" s="1" t="s">
        <v>546</v>
      </c>
      <c r="O20" s="9">
        <v>0</v>
      </c>
      <c r="P20" s="1" t="s">
        <v>547</v>
      </c>
    </row>
    <row r="21" spans="1:16" x14ac:dyDescent="0.25">
      <c r="A21" s="6" t="str">
        <f t="shared" si="0"/>
        <v>AABW</v>
      </c>
      <c r="B21" s="1" t="s">
        <v>583</v>
      </c>
      <c r="C21" s="1" t="s">
        <v>542</v>
      </c>
      <c r="D21" s="1" t="s">
        <v>584</v>
      </c>
      <c r="E21" s="1" t="s">
        <v>255</v>
      </c>
      <c r="F21" s="1" t="s">
        <v>382</v>
      </c>
      <c r="G21" s="1" t="s">
        <v>560</v>
      </c>
      <c r="H21" s="1" t="s">
        <v>381</v>
      </c>
      <c r="I21" s="1" t="s">
        <v>585</v>
      </c>
      <c r="J21" s="7">
        <v>610</v>
      </c>
      <c r="K21" s="1" t="s">
        <v>546</v>
      </c>
      <c r="L21" s="8">
        <v>41540</v>
      </c>
      <c r="M21" s="7">
        <v>610</v>
      </c>
      <c r="N21" s="1" t="s">
        <v>546</v>
      </c>
      <c r="O21" s="9">
        <v>0</v>
      </c>
      <c r="P21" s="1" t="s">
        <v>547</v>
      </c>
    </row>
    <row r="22" spans="1:16" x14ac:dyDescent="0.25">
      <c r="A22" s="6" t="str">
        <f t="shared" si="0"/>
        <v>AAHN</v>
      </c>
      <c r="B22" s="1" t="s">
        <v>586</v>
      </c>
      <c r="C22" s="1" t="s">
        <v>542</v>
      </c>
      <c r="D22" s="1" t="s">
        <v>587</v>
      </c>
      <c r="E22" s="1" t="s">
        <v>255</v>
      </c>
      <c r="F22" s="1" t="s">
        <v>382</v>
      </c>
      <c r="G22" s="1" t="s">
        <v>588</v>
      </c>
      <c r="H22" s="1" t="s">
        <v>392</v>
      </c>
      <c r="I22" s="1" t="s">
        <v>589</v>
      </c>
      <c r="J22" s="7">
        <v>1358</v>
      </c>
      <c r="K22" s="1" t="s">
        <v>546</v>
      </c>
      <c r="L22" s="8">
        <v>41655</v>
      </c>
      <c r="M22" s="7">
        <v>1358</v>
      </c>
      <c r="N22" s="1" t="s">
        <v>546</v>
      </c>
      <c r="O22" s="9">
        <v>0</v>
      </c>
      <c r="P22" s="1" t="s">
        <v>547</v>
      </c>
    </row>
    <row r="23" spans="1:16" x14ac:dyDescent="0.25">
      <c r="A23" s="6" t="str">
        <f t="shared" si="0"/>
        <v>AAHN</v>
      </c>
      <c r="B23" s="1" t="s">
        <v>586</v>
      </c>
      <c r="C23" s="1" t="s">
        <v>548</v>
      </c>
      <c r="D23" s="1" t="s">
        <v>587</v>
      </c>
      <c r="E23" s="1" t="s">
        <v>255</v>
      </c>
      <c r="F23" s="1" t="s">
        <v>382</v>
      </c>
      <c r="G23" s="1" t="s">
        <v>588</v>
      </c>
      <c r="H23" s="1" t="s">
        <v>392</v>
      </c>
      <c r="I23" s="1" t="s">
        <v>590</v>
      </c>
      <c r="J23" s="7">
        <v>1244</v>
      </c>
      <c r="K23" s="1" t="s">
        <v>546</v>
      </c>
      <c r="L23" s="8">
        <v>41655</v>
      </c>
      <c r="M23" s="7">
        <v>1244</v>
      </c>
      <c r="N23" s="1" t="s">
        <v>546</v>
      </c>
      <c r="O23" s="9">
        <v>0</v>
      </c>
      <c r="P23" s="1" t="s">
        <v>547</v>
      </c>
    </row>
    <row r="24" spans="1:16" x14ac:dyDescent="0.25">
      <c r="A24" s="6" t="str">
        <f t="shared" si="0"/>
        <v>AAHN</v>
      </c>
      <c r="B24" s="1" t="s">
        <v>586</v>
      </c>
      <c r="C24" s="1" t="s">
        <v>550</v>
      </c>
      <c r="D24" s="1" t="s">
        <v>587</v>
      </c>
      <c r="E24" s="1" t="s">
        <v>255</v>
      </c>
      <c r="F24" s="1" t="s">
        <v>382</v>
      </c>
      <c r="G24" s="1" t="s">
        <v>588</v>
      </c>
      <c r="H24" s="1" t="s">
        <v>392</v>
      </c>
      <c r="I24" s="1" t="s">
        <v>591</v>
      </c>
      <c r="J24" s="7">
        <v>1236</v>
      </c>
      <c r="K24" s="1" t="s">
        <v>546</v>
      </c>
      <c r="L24" s="8">
        <v>41655</v>
      </c>
      <c r="M24" s="7">
        <v>1236</v>
      </c>
      <c r="N24" s="1" t="s">
        <v>546</v>
      </c>
      <c r="O24" s="9">
        <v>0</v>
      </c>
      <c r="P24" s="1" t="s">
        <v>547</v>
      </c>
    </row>
    <row r="25" spans="1:16" x14ac:dyDescent="0.25">
      <c r="A25" s="6" t="str">
        <f t="shared" si="0"/>
        <v>AAHN</v>
      </c>
      <c r="B25" s="1" t="s">
        <v>592</v>
      </c>
      <c r="C25" s="1" t="s">
        <v>542</v>
      </c>
      <c r="D25" s="1" t="s">
        <v>587</v>
      </c>
      <c r="E25" s="1" t="s">
        <v>593</v>
      </c>
      <c r="F25" s="1" t="s">
        <v>382</v>
      </c>
      <c r="G25" s="1" t="s">
        <v>588</v>
      </c>
      <c r="H25" s="1" t="s">
        <v>392</v>
      </c>
      <c r="I25" s="1" t="s">
        <v>594</v>
      </c>
      <c r="J25" s="7">
        <v>1242</v>
      </c>
      <c r="K25" s="1" t="s">
        <v>546</v>
      </c>
      <c r="L25" s="8">
        <v>41655</v>
      </c>
      <c r="M25" s="7">
        <v>1242</v>
      </c>
      <c r="N25" s="1" t="s">
        <v>546</v>
      </c>
      <c r="O25" s="9">
        <v>0</v>
      </c>
      <c r="P25" s="1" t="s">
        <v>547</v>
      </c>
    </row>
    <row r="26" spans="1:16" x14ac:dyDescent="0.25">
      <c r="A26" s="6" t="str">
        <f t="shared" si="0"/>
        <v>AAJT</v>
      </c>
      <c r="B26" s="1" t="s">
        <v>595</v>
      </c>
      <c r="C26" s="1" t="s">
        <v>542</v>
      </c>
      <c r="D26" s="1" t="s">
        <v>596</v>
      </c>
      <c r="E26" s="1" t="s">
        <v>593</v>
      </c>
      <c r="F26" s="1" t="s">
        <v>382</v>
      </c>
      <c r="G26" s="1" t="s">
        <v>597</v>
      </c>
      <c r="H26" s="1" t="s">
        <v>395</v>
      </c>
      <c r="I26" s="1" t="s">
        <v>598</v>
      </c>
      <c r="J26" s="7">
        <v>974</v>
      </c>
      <c r="K26" s="1" t="s">
        <v>546</v>
      </c>
      <c r="L26" s="8">
        <v>41743</v>
      </c>
      <c r="M26" s="7">
        <v>974</v>
      </c>
      <c r="N26" s="1" t="s">
        <v>546</v>
      </c>
      <c r="O26" s="9">
        <v>0</v>
      </c>
      <c r="P26" s="1" t="s">
        <v>547</v>
      </c>
    </row>
    <row r="27" spans="1:16" x14ac:dyDescent="0.25">
      <c r="A27" s="6" t="str">
        <f t="shared" si="0"/>
        <v>AAJT</v>
      </c>
      <c r="B27" s="1" t="s">
        <v>595</v>
      </c>
      <c r="C27" s="1" t="s">
        <v>548</v>
      </c>
      <c r="D27" s="1" t="s">
        <v>596</v>
      </c>
      <c r="E27" s="1" t="s">
        <v>593</v>
      </c>
      <c r="F27" s="1" t="s">
        <v>382</v>
      </c>
      <c r="G27" s="1" t="s">
        <v>597</v>
      </c>
      <c r="H27" s="1" t="s">
        <v>395</v>
      </c>
      <c r="I27" s="1" t="s">
        <v>599</v>
      </c>
      <c r="J27" s="7">
        <v>906</v>
      </c>
      <c r="K27" s="1" t="s">
        <v>546</v>
      </c>
      <c r="L27" s="8">
        <v>41743</v>
      </c>
      <c r="M27" s="7">
        <v>906</v>
      </c>
      <c r="N27" s="1" t="s">
        <v>546</v>
      </c>
      <c r="O27" s="9">
        <v>0</v>
      </c>
      <c r="P27" s="1" t="s">
        <v>547</v>
      </c>
    </row>
    <row r="28" spans="1:16" x14ac:dyDescent="0.25">
      <c r="A28" s="6" t="str">
        <f t="shared" si="0"/>
        <v>AAJT</v>
      </c>
      <c r="B28" s="1" t="s">
        <v>595</v>
      </c>
      <c r="C28" s="1" t="s">
        <v>550</v>
      </c>
      <c r="D28" s="1" t="s">
        <v>596</v>
      </c>
      <c r="E28" s="1" t="s">
        <v>593</v>
      </c>
      <c r="F28" s="1" t="s">
        <v>382</v>
      </c>
      <c r="G28" s="1" t="s">
        <v>597</v>
      </c>
      <c r="H28" s="1" t="s">
        <v>395</v>
      </c>
      <c r="I28" s="1" t="s">
        <v>600</v>
      </c>
      <c r="J28" s="7">
        <v>690</v>
      </c>
      <c r="K28" s="1" t="s">
        <v>546</v>
      </c>
      <c r="L28" s="8">
        <v>41743</v>
      </c>
      <c r="M28" s="7">
        <v>690</v>
      </c>
      <c r="N28" s="1" t="s">
        <v>546</v>
      </c>
      <c r="O28" s="9">
        <v>0</v>
      </c>
      <c r="P28" s="1" t="s">
        <v>547</v>
      </c>
    </row>
    <row r="29" spans="1:16" x14ac:dyDescent="0.25">
      <c r="A29" s="6" t="str">
        <f t="shared" si="0"/>
        <v>AAJT</v>
      </c>
      <c r="B29" s="1" t="s">
        <v>601</v>
      </c>
      <c r="C29" s="1" t="s">
        <v>542</v>
      </c>
      <c r="D29" s="1" t="s">
        <v>602</v>
      </c>
      <c r="E29" s="1" t="s">
        <v>255</v>
      </c>
      <c r="F29" s="1" t="s">
        <v>382</v>
      </c>
      <c r="G29" s="1" t="s">
        <v>597</v>
      </c>
      <c r="H29" s="1" t="s">
        <v>395</v>
      </c>
      <c r="I29" s="1" t="s">
        <v>603</v>
      </c>
      <c r="J29" s="7">
        <v>936</v>
      </c>
      <c r="K29" s="1" t="s">
        <v>546</v>
      </c>
      <c r="L29" s="8">
        <v>41736</v>
      </c>
      <c r="M29" s="7">
        <v>936</v>
      </c>
      <c r="N29" s="1" t="s">
        <v>546</v>
      </c>
      <c r="O29" s="9">
        <v>0</v>
      </c>
      <c r="P29" s="1" t="s">
        <v>547</v>
      </c>
    </row>
    <row r="30" spans="1:16" x14ac:dyDescent="0.25">
      <c r="A30" s="6" t="str">
        <f t="shared" si="0"/>
        <v>AAJT</v>
      </c>
      <c r="B30" s="1" t="s">
        <v>601</v>
      </c>
      <c r="C30" s="1" t="s">
        <v>548</v>
      </c>
      <c r="D30" s="1" t="s">
        <v>602</v>
      </c>
      <c r="E30" s="1" t="s">
        <v>255</v>
      </c>
      <c r="F30" s="1" t="s">
        <v>382</v>
      </c>
      <c r="G30" s="1" t="s">
        <v>597</v>
      </c>
      <c r="H30" s="1" t="s">
        <v>395</v>
      </c>
      <c r="I30" s="1" t="s">
        <v>604</v>
      </c>
      <c r="J30" s="7">
        <v>912</v>
      </c>
      <c r="K30" s="1" t="s">
        <v>546</v>
      </c>
      <c r="L30" s="8">
        <v>41736</v>
      </c>
      <c r="M30" s="7">
        <v>912</v>
      </c>
      <c r="N30" s="1" t="s">
        <v>546</v>
      </c>
      <c r="O30" s="9">
        <v>0</v>
      </c>
      <c r="P30" s="1" t="s">
        <v>547</v>
      </c>
    </row>
    <row r="31" spans="1:16" x14ac:dyDescent="0.25">
      <c r="A31" s="6" t="str">
        <f t="shared" si="0"/>
        <v>AAJT</v>
      </c>
      <c r="B31" s="1" t="s">
        <v>601</v>
      </c>
      <c r="C31" s="1" t="s">
        <v>550</v>
      </c>
      <c r="D31" s="1" t="s">
        <v>602</v>
      </c>
      <c r="E31" s="1" t="s">
        <v>255</v>
      </c>
      <c r="F31" s="1" t="s">
        <v>382</v>
      </c>
      <c r="G31" s="1" t="s">
        <v>597</v>
      </c>
      <c r="H31" s="1" t="s">
        <v>395</v>
      </c>
      <c r="I31" s="1" t="s">
        <v>605</v>
      </c>
      <c r="J31" s="7">
        <v>732</v>
      </c>
      <c r="K31" s="1" t="s">
        <v>546</v>
      </c>
      <c r="L31" s="8">
        <v>41736</v>
      </c>
      <c r="M31" s="7">
        <v>732</v>
      </c>
      <c r="N31" s="1" t="s">
        <v>546</v>
      </c>
      <c r="O31" s="9">
        <v>0</v>
      </c>
      <c r="P31" s="1" t="s">
        <v>547</v>
      </c>
    </row>
    <row r="32" spans="1:16" x14ac:dyDescent="0.25">
      <c r="A32" s="6" t="str">
        <f t="shared" si="0"/>
        <v>AAJU</v>
      </c>
      <c r="B32" s="1" t="s">
        <v>606</v>
      </c>
      <c r="C32" s="1" t="s">
        <v>542</v>
      </c>
      <c r="D32" s="1" t="s">
        <v>607</v>
      </c>
      <c r="E32" s="1" t="s">
        <v>608</v>
      </c>
      <c r="F32" s="1" t="s">
        <v>382</v>
      </c>
      <c r="G32" s="1" t="s">
        <v>544</v>
      </c>
      <c r="H32" s="1" t="s">
        <v>385</v>
      </c>
      <c r="I32" s="1" t="s">
        <v>609</v>
      </c>
      <c r="J32" s="7">
        <v>894</v>
      </c>
      <c r="K32" s="1" t="s">
        <v>546</v>
      </c>
      <c r="L32" s="8">
        <v>41743</v>
      </c>
      <c r="M32" s="7">
        <v>894</v>
      </c>
      <c r="N32" s="1" t="s">
        <v>546</v>
      </c>
      <c r="O32" s="9">
        <v>0</v>
      </c>
      <c r="P32" s="1" t="s">
        <v>547</v>
      </c>
    </row>
    <row r="33" spans="1:16" x14ac:dyDescent="0.25">
      <c r="A33" s="6" t="str">
        <f t="shared" si="0"/>
        <v>AAJU</v>
      </c>
      <c r="B33" s="1" t="s">
        <v>606</v>
      </c>
      <c r="C33" s="1" t="s">
        <v>548</v>
      </c>
      <c r="D33" s="1" t="s">
        <v>607</v>
      </c>
      <c r="E33" s="1" t="s">
        <v>608</v>
      </c>
      <c r="F33" s="1" t="s">
        <v>382</v>
      </c>
      <c r="G33" s="1" t="s">
        <v>544</v>
      </c>
      <c r="H33" s="1" t="s">
        <v>385</v>
      </c>
      <c r="I33" s="1" t="s">
        <v>610</v>
      </c>
      <c r="J33" s="7">
        <v>878</v>
      </c>
      <c r="K33" s="1" t="s">
        <v>546</v>
      </c>
      <c r="L33" s="8">
        <v>41743</v>
      </c>
      <c r="M33" s="7">
        <v>878</v>
      </c>
      <c r="N33" s="1" t="s">
        <v>546</v>
      </c>
      <c r="O33" s="9">
        <v>0</v>
      </c>
      <c r="P33" s="1" t="s">
        <v>547</v>
      </c>
    </row>
    <row r="34" spans="1:16" x14ac:dyDescent="0.25">
      <c r="A34" s="6" t="str">
        <f t="shared" si="0"/>
        <v>AAJU</v>
      </c>
      <c r="B34" s="1" t="s">
        <v>606</v>
      </c>
      <c r="C34" s="1" t="s">
        <v>550</v>
      </c>
      <c r="D34" s="1" t="s">
        <v>607</v>
      </c>
      <c r="E34" s="1" t="s">
        <v>608</v>
      </c>
      <c r="F34" s="1" t="s">
        <v>382</v>
      </c>
      <c r="G34" s="1" t="s">
        <v>544</v>
      </c>
      <c r="H34" s="1" t="s">
        <v>385</v>
      </c>
      <c r="I34" s="1" t="s">
        <v>611</v>
      </c>
      <c r="J34" s="7">
        <v>852</v>
      </c>
      <c r="K34" s="1" t="s">
        <v>546</v>
      </c>
      <c r="L34" s="8">
        <v>41743</v>
      </c>
      <c r="M34" s="7">
        <v>852</v>
      </c>
      <c r="N34" s="1" t="s">
        <v>546</v>
      </c>
      <c r="O34" s="9">
        <v>0</v>
      </c>
      <c r="P34" s="1" t="s">
        <v>547</v>
      </c>
    </row>
    <row r="35" spans="1:16" x14ac:dyDescent="0.25">
      <c r="A35" s="6" t="str">
        <f t="shared" si="0"/>
        <v>AAJU</v>
      </c>
      <c r="B35" s="1" t="s">
        <v>606</v>
      </c>
      <c r="C35" s="1" t="s">
        <v>552</v>
      </c>
      <c r="D35" s="1" t="s">
        <v>607</v>
      </c>
      <c r="E35" s="1" t="s">
        <v>608</v>
      </c>
      <c r="F35" s="1" t="s">
        <v>382</v>
      </c>
      <c r="G35" s="1" t="s">
        <v>544</v>
      </c>
      <c r="H35" s="1" t="s">
        <v>385</v>
      </c>
      <c r="I35" s="1" t="s">
        <v>612</v>
      </c>
      <c r="J35" s="7">
        <v>812</v>
      </c>
      <c r="K35" s="1" t="s">
        <v>546</v>
      </c>
      <c r="L35" s="8">
        <v>41743</v>
      </c>
      <c r="M35" s="7">
        <v>812</v>
      </c>
      <c r="N35" s="1" t="s">
        <v>546</v>
      </c>
      <c r="O35" s="9">
        <v>0</v>
      </c>
      <c r="P35" s="1" t="s">
        <v>547</v>
      </c>
    </row>
    <row r="36" spans="1:16" x14ac:dyDescent="0.25">
      <c r="A36" s="6" t="str">
        <f t="shared" si="0"/>
        <v>AAJU</v>
      </c>
      <c r="B36" s="1" t="s">
        <v>606</v>
      </c>
      <c r="C36" s="1" t="s">
        <v>554</v>
      </c>
      <c r="D36" s="1" t="s">
        <v>607</v>
      </c>
      <c r="E36" s="1" t="s">
        <v>608</v>
      </c>
      <c r="F36" s="1" t="s">
        <v>382</v>
      </c>
      <c r="G36" s="1" t="s">
        <v>544</v>
      </c>
      <c r="H36" s="1" t="s">
        <v>385</v>
      </c>
      <c r="I36" s="1" t="s">
        <v>613</v>
      </c>
      <c r="J36" s="7">
        <v>776</v>
      </c>
      <c r="K36" s="1" t="s">
        <v>546</v>
      </c>
      <c r="L36" s="8">
        <v>41743</v>
      </c>
      <c r="M36" s="7">
        <v>776</v>
      </c>
      <c r="N36" s="1" t="s">
        <v>546</v>
      </c>
      <c r="O36" s="9">
        <v>0</v>
      </c>
      <c r="P36" s="1" t="s">
        <v>547</v>
      </c>
    </row>
    <row r="37" spans="1:16" x14ac:dyDescent="0.25">
      <c r="A37" s="6" t="str">
        <f t="shared" si="0"/>
        <v>AAJU</v>
      </c>
      <c r="B37" s="1" t="s">
        <v>606</v>
      </c>
      <c r="C37" s="1" t="s">
        <v>556</v>
      </c>
      <c r="D37" s="1" t="s">
        <v>607</v>
      </c>
      <c r="E37" s="1" t="s">
        <v>608</v>
      </c>
      <c r="F37" s="1" t="s">
        <v>382</v>
      </c>
      <c r="G37" s="1" t="s">
        <v>544</v>
      </c>
      <c r="H37" s="1" t="s">
        <v>385</v>
      </c>
      <c r="I37" s="1" t="s">
        <v>614</v>
      </c>
      <c r="J37" s="7">
        <v>770</v>
      </c>
      <c r="K37" s="1" t="s">
        <v>546</v>
      </c>
      <c r="L37" s="8">
        <v>41743</v>
      </c>
      <c r="M37" s="7">
        <v>770</v>
      </c>
      <c r="N37" s="1" t="s">
        <v>546</v>
      </c>
      <c r="O37" s="9">
        <v>0</v>
      </c>
      <c r="P37" s="1" t="s">
        <v>547</v>
      </c>
    </row>
    <row r="38" spans="1:16" x14ac:dyDescent="0.25">
      <c r="A38" s="6" t="str">
        <f t="shared" si="0"/>
        <v>AALD</v>
      </c>
      <c r="B38" s="1" t="s">
        <v>615</v>
      </c>
      <c r="C38" s="1" t="s">
        <v>542</v>
      </c>
      <c r="D38" s="1" t="s">
        <v>616</v>
      </c>
      <c r="E38" s="1" t="s">
        <v>255</v>
      </c>
      <c r="F38" s="1" t="s">
        <v>382</v>
      </c>
      <c r="G38" s="1" t="s">
        <v>597</v>
      </c>
      <c r="H38" s="1" t="s">
        <v>395</v>
      </c>
      <c r="I38" s="1" t="s">
        <v>617</v>
      </c>
      <c r="J38" s="7">
        <v>1026</v>
      </c>
      <c r="K38" s="1" t="s">
        <v>546</v>
      </c>
      <c r="L38" s="8">
        <v>41796</v>
      </c>
      <c r="M38" s="7">
        <v>1026</v>
      </c>
      <c r="N38" s="1" t="s">
        <v>546</v>
      </c>
      <c r="O38" s="9">
        <v>0</v>
      </c>
      <c r="P38" s="1" t="s">
        <v>547</v>
      </c>
    </row>
    <row r="39" spans="1:16" x14ac:dyDescent="0.25">
      <c r="A39" s="6" t="str">
        <f t="shared" si="0"/>
        <v>AALD</v>
      </c>
      <c r="B39" s="1" t="s">
        <v>615</v>
      </c>
      <c r="C39" s="1" t="s">
        <v>548</v>
      </c>
      <c r="D39" s="1" t="s">
        <v>616</v>
      </c>
      <c r="E39" s="1" t="s">
        <v>255</v>
      </c>
      <c r="F39" s="1" t="s">
        <v>382</v>
      </c>
      <c r="G39" s="1" t="s">
        <v>597</v>
      </c>
      <c r="H39" s="1" t="s">
        <v>395</v>
      </c>
      <c r="I39" s="1" t="s">
        <v>618</v>
      </c>
      <c r="J39" s="7">
        <v>962</v>
      </c>
      <c r="K39" s="1" t="s">
        <v>546</v>
      </c>
      <c r="L39" s="8">
        <v>41796</v>
      </c>
      <c r="M39" s="7">
        <v>962</v>
      </c>
      <c r="N39" s="1" t="s">
        <v>546</v>
      </c>
      <c r="O39" s="9">
        <v>0</v>
      </c>
      <c r="P39" s="1" t="s">
        <v>547</v>
      </c>
    </row>
    <row r="40" spans="1:16" x14ac:dyDescent="0.25">
      <c r="A40" s="6" t="str">
        <f t="shared" si="0"/>
        <v>AALD</v>
      </c>
      <c r="B40" s="1" t="s">
        <v>615</v>
      </c>
      <c r="C40" s="1" t="s">
        <v>550</v>
      </c>
      <c r="D40" s="1" t="s">
        <v>616</v>
      </c>
      <c r="E40" s="1" t="s">
        <v>255</v>
      </c>
      <c r="F40" s="1" t="s">
        <v>382</v>
      </c>
      <c r="G40" s="1" t="s">
        <v>597</v>
      </c>
      <c r="H40" s="1" t="s">
        <v>395</v>
      </c>
      <c r="I40" s="1" t="s">
        <v>619</v>
      </c>
      <c r="J40" s="7">
        <v>940</v>
      </c>
      <c r="K40" s="1" t="s">
        <v>546</v>
      </c>
      <c r="L40" s="8">
        <v>41796</v>
      </c>
      <c r="M40" s="7">
        <v>940</v>
      </c>
      <c r="N40" s="1" t="s">
        <v>546</v>
      </c>
      <c r="O40" s="9">
        <v>0</v>
      </c>
      <c r="P40" s="1" t="s">
        <v>547</v>
      </c>
    </row>
    <row r="41" spans="1:16" x14ac:dyDescent="0.25">
      <c r="A41" s="6" t="str">
        <f t="shared" si="0"/>
        <v>AALD</v>
      </c>
      <c r="B41" s="1" t="s">
        <v>615</v>
      </c>
      <c r="C41" s="1" t="s">
        <v>552</v>
      </c>
      <c r="D41" s="1" t="s">
        <v>616</v>
      </c>
      <c r="E41" s="1" t="s">
        <v>255</v>
      </c>
      <c r="F41" s="1" t="s">
        <v>382</v>
      </c>
      <c r="G41" s="1" t="s">
        <v>597</v>
      </c>
      <c r="H41" s="1" t="s">
        <v>395</v>
      </c>
      <c r="I41" s="1" t="s">
        <v>620</v>
      </c>
      <c r="J41" s="7">
        <v>940</v>
      </c>
      <c r="K41" s="1" t="s">
        <v>546</v>
      </c>
      <c r="L41" s="8">
        <v>41796</v>
      </c>
      <c r="M41" s="7">
        <v>940</v>
      </c>
      <c r="N41" s="1" t="s">
        <v>546</v>
      </c>
      <c r="O41" s="9">
        <v>0</v>
      </c>
      <c r="P41" s="1" t="s">
        <v>547</v>
      </c>
    </row>
    <row r="42" spans="1:16" x14ac:dyDescent="0.25">
      <c r="A42" s="6" t="str">
        <f t="shared" si="0"/>
        <v>AALD</v>
      </c>
      <c r="B42" s="1" t="s">
        <v>615</v>
      </c>
      <c r="C42" s="1" t="s">
        <v>554</v>
      </c>
      <c r="D42" s="1" t="s">
        <v>616</v>
      </c>
      <c r="E42" s="1" t="s">
        <v>255</v>
      </c>
      <c r="F42" s="1" t="s">
        <v>382</v>
      </c>
      <c r="G42" s="1" t="s">
        <v>597</v>
      </c>
      <c r="H42" s="1" t="s">
        <v>395</v>
      </c>
      <c r="I42" s="1" t="s">
        <v>621</v>
      </c>
      <c r="J42" s="7">
        <v>906</v>
      </c>
      <c r="K42" s="1" t="s">
        <v>546</v>
      </c>
      <c r="L42" s="8">
        <v>41796</v>
      </c>
      <c r="M42" s="7">
        <v>906</v>
      </c>
      <c r="N42" s="1" t="s">
        <v>546</v>
      </c>
      <c r="O42" s="9">
        <v>0</v>
      </c>
      <c r="P42" s="1" t="s">
        <v>547</v>
      </c>
    </row>
    <row r="43" spans="1:16" x14ac:dyDescent="0.25">
      <c r="A43" s="6" t="str">
        <f t="shared" si="0"/>
        <v>AALD</v>
      </c>
      <c r="B43" s="1" t="s">
        <v>615</v>
      </c>
      <c r="C43" s="1" t="s">
        <v>556</v>
      </c>
      <c r="D43" s="1" t="s">
        <v>616</v>
      </c>
      <c r="E43" s="1" t="s">
        <v>255</v>
      </c>
      <c r="F43" s="1" t="s">
        <v>382</v>
      </c>
      <c r="G43" s="1" t="s">
        <v>597</v>
      </c>
      <c r="H43" s="1" t="s">
        <v>395</v>
      </c>
      <c r="I43" s="1" t="s">
        <v>622</v>
      </c>
      <c r="J43" s="7">
        <v>682</v>
      </c>
      <c r="K43" s="1" t="s">
        <v>546</v>
      </c>
      <c r="L43" s="8">
        <v>41796</v>
      </c>
      <c r="M43" s="7">
        <v>682</v>
      </c>
      <c r="N43" s="1" t="s">
        <v>546</v>
      </c>
      <c r="O43" s="9">
        <v>0</v>
      </c>
      <c r="P43" s="1" t="s">
        <v>547</v>
      </c>
    </row>
    <row r="44" spans="1:16" x14ac:dyDescent="0.25">
      <c r="A44" s="6" t="str">
        <f t="shared" si="0"/>
        <v>AATL</v>
      </c>
      <c r="B44" s="1" t="s">
        <v>623</v>
      </c>
      <c r="C44" s="1" t="s">
        <v>542</v>
      </c>
      <c r="D44" s="1" t="s">
        <v>624</v>
      </c>
      <c r="E44" s="1" t="s">
        <v>255</v>
      </c>
      <c r="F44" s="1" t="s">
        <v>382</v>
      </c>
      <c r="G44" s="1" t="s">
        <v>544</v>
      </c>
      <c r="H44" s="1" t="s">
        <v>385</v>
      </c>
      <c r="I44" s="1" t="s">
        <v>625</v>
      </c>
      <c r="J44" s="7">
        <v>962</v>
      </c>
      <c r="K44" s="1" t="s">
        <v>546</v>
      </c>
      <c r="L44" s="8">
        <v>42037</v>
      </c>
      <c r="M44" s="7">
        <v>962</v>
      </c>
      <c r="N44" s="1" t="s">
        <v>546</v>
      </c>
      <c r="O44" s="9">
        <v>0</v>
      </c>
      <c r="P44" s="1" t="s">
        <v>547</v>
      </c>
    </row>
    <row r="45" spans="1:16" x14ac:dyDescent="0.25">
      <c r="A45" s="6" t="str">
        <f t="shared" si="0"/>
        <v>AATL</v>
      </c>
      <c r="B45" s="1" t="s">
        <v>623</v>
      </c>
      <c r="C45" s="1" t="s">
        <v>548</v>
      </c>
      <c r="D45" s="1" t="s">
        <v>624</v>
      </c>
      <c r="E45" s="1" t="s">
        <v>255</v>
      </c>
      <c r="F45" s="1" t="s">
        <v>382</v>
      </c>
      <c r="G45" s="1" t="s">
        <v>544</v>
      </c>
      <c r="H45" s="1" t="s">
        <v>385</v>
      </c>
      <c r="I45" s="1" t="s">
        <v>626</v>
      </c>
      <c r="J45" s="7">
        <v>960</v>
      </c>
      <c r="K45" s="1" t="s">
        <v>546</v>
      </c>
      <c r="L45" s="8">
        <v>42037</v>
      </c>
      <c r="M45" s="7">
        <v>960</v>
      </c>
      <c r="N45" s="1" t="s">
        <v>546</v>
      </c>
      <c r="O45" s="9">
        <v>0</v>
      </c>
      <c r="P45" s="1" t="s">
        <v>547</v>
      </c>
    </row>
    <row r="46" spans="1:16" x14ac:dyDescent="0.25">
      <c r="A46" s="6" t="str">
        <f t="shared" si="0"/>
        <v>AATL</v>
      </c>
      <c r="B46" s="1" t="s">
        <v>623</v>
      </c>
      <c r="C46" s="1" t="s">
        <v>550</v>
      </c>
      <c r="D46" s="1" t="s">
        <v>624</v>
      </c>
      <c r="E46" s="1" t="s">
        <v>255</v>
      </c>
      <c r="F46" s="1" t="s">
        <v>382</v>
      </c>
      <c r="G46" s="1" t="s">
        <v>544</v>
      </c>
      <c r="H46" s="1" t="s">
        <v>385</v>
      </c>
      <c r="I46" s="1" t="s">
        <v>627</v>
      </c>
      <c r="J46" s="7">
        <v>956</v>
      </c>
      <c r="K46" s="1" t="s">
        <v>546</v>
      </c>
      <c r="L46" s="8">
        <v>42037</v>
      </c>
      <c r="M46" s="7">
        <v>956</v>
      </c>
      <c r="N46" s="1" t="s">
        <v>546</v>
      </c>
      <c r="O46" s="9">
        <v>0</v>
      </c>
      <c r="P46" s="1" t="s">
        <v>547</v>
      </c>
    </row>
    <row r="47" spans="1:16" x14ac:dyDescent="0.25">
      <c r="A47" s="6" t="str">
        <f t="shared" si="0"/>
        <v>AATL</v>
      </c>
      <c r="B47" s="1" t="s">
        <v>623</v>
      </c>
      <c r="C47" s="1" t="s">
        <v>552</v>
      </c>
      <c r="D47" s="1" t="s">
        <v>624</v>
      </c>
      <c r="E47" s="1" t="s">
        <v>255</v>
      </c>
      <c r="F47" s="1" t="s">
        <v>382</v>
      </c>
      <c r="G47" s="1" t="s">
        <v>544</v>
      </c>
      <c r="H47" s="1" t="s">
        <v>385</v>
      </c>
      <c r="I47" s="1" t="s">
        <v>628</v>
      </c>
      <c r="J47" s="7">
        <v>954</v>
      </c>
      <c r="K47" s="1" t="s">
        <v>546</v>
      </c>
      <c r="L47" s="8">
        <v>42037</v>
      </c>
      <c r="M47" s="7">
        <v>954</v>
      </c>
      <c r="N47" s="1" t="s">
        <v>546</v>
      </c>
      <c r="O47" s="9">
        <v>0</v>
      </c>
      <c r="P47" s="1" t="s">
        <v>547</v>
      </c>
    </row>
    <row r="48" spans="1:16" x14ac:dyDescent="0.25">
      <c r="A48" s="6" t="str">
        <f t="shared" si="0"/>
        <v>AATL</v>
      </c>
      <c r="B48" s="1" t="s">
        <v>623</v>
      </c>
      <c r="C48" s="1" t="s">
        <v>554</v>
      </c>
      <c r="D48" s="1" t="s">
        <v>624</v>
      </c>
      <c r="E48" s="1" t="s">
        <v>255</v>
      </c>
      <c r="F48" s="1" t="s">
        <v>382</v>
      </c>
      <c r="G48" s="1" t="s">
        <v>544</v>
      </c>
      <c r="H48" s="1" t="s">
        <v>385</v>
      </c>
      <c r="I48" s="1" t="s">
        <v>629</v>
      </c>
      <c r="J48" s="7">
        <v>910</v>
      </c>
      <c r="K48" s="1" t="s">
        <v>546</v>
      </c>
      <c r="L48" s="8">
        <v>42037</v>
      </c>
      <c r="M48" s="7">
        <v>910</v>
      </c>
      <c r="N48" s="1" t="s">
        <v>546</v>
      </c>
      <c r="O48" s="9">
        <v>0</v>
      </c>
      <c r="P48" s="1" t="s">
        <v>547</v>
      </c>
    </row>
    <row r="49" spans="1:16" x14ac:dyDescent="0.25">
      <c r="A49" s="6" t="str">
        <f t="shared" si="0"/>
        <v>AATL</v>
      </c>
      <c r="B49" s="1" t="s">
        <v>623</v>
      </c>
      <c r="C49" s="1" t="s">
        <v>556</v>
      </c>
      <c r="D49" s="1" t="s">
        <v>624</v>
      </c>
      <c r="E49" s="1" t="s">
        <v>255</v>
      </c>
      <c r="F49" s="1" t="s">
        <v>382</v>
      </c>
      <c r="G49" s="1" t="s">
        <v>544</v>
      </c>
      <c r="H49" s="1" t="s">
        <v>385</v>
      </c>
      <c r="I49" s="1" t="s">
        <v>630</v>
      </c>
      <c r="J49" s="7">
        <v>892</v>
      </c>
      <c r="K49" s="1" t="s">
        <v>546</v>
      </c>
      <c r="L49" s="8">
        <v>42037</v>
      </c>
      <c r="M49" s="7">
        <v>892</v>
      </c>
      <c r="N49" s="1" t="s">
        <v>546</v>
      </c>
      <c r="O49" s="9">
        <v>0</v>
      </c>
      <c r="P49" s="1" t="s">
        <v>547</v>
      </c>
    </row>
    <row r="50" spans="1:16" x14ac:dyDescent="0.25">
      <c r="A50" s="6" t="str">
        <f t="shared" si="0"/>
        <v>ABBB</v>
      </c>
      <c r="B50" s="1" t="s">
        <v>631</v>
      </c>
      <c r="C50" s="1" t="s">
        <v>542</v>
      </c>
      <c r="D50" s="1" t="s">
        <v>632</v>
      </c>
      <c r="E50" s="1" t="s">
        <v>255</v>
      </c>
      <c r="F50" s="1" t="s">
        <v>382</v>
      </c>
      <c r="G50" s="1" t="s">
        <v>588</v>
      </c>
      <c r="H50" s="1" t="s">
        <v>392</v>
      </c>
      <c r="I50" s="1" t="s">
        <v>633</v>
      </c>
      <c r="J50" s="7">
        <v>1476</v>
      </c>
      <c r="K50" s="1" t="s">
        <v>546</v>
      </c>
      <c r="L50" s="8">
        <v>42170</v>
      </c>
      <c r="M50" s="7">
        <v>1476</v>
      </c>
      <c r="N50" s="1" t="s">
        <v>546</v>
      </c>
      <c r="O50" s="9">
        <v>0</v>
      </c>
      <c r="P50" s="1" t="s">
        <v>547</v>
      </c>
    </row>
    <row r="51" spans="1:16" x14ac:dyDescent="0.25">
      <c r="A51" s="6" t="str">
        <f t="shared" si="0"/>
        <v>ABBB</v>
      </c>
      <c r="B51" s="1" t="s">
        <v>631</v>
      </c>
      <c r="C51" s="1" t="s">
        <v>548</v>
      </c>
      <c r="D51" s="1" t="s">
        <v>632</v>
      </c>
      <c r="E51" s="1" t="s">
        <v>255</v>
      </c>
      <c r="F51" s="1" t="s">
        <v>382</v>
      </c>
      <c r="G51" s="1" t="s">
        <v>588</v>
      </c>
      <c r="H51" s="1" t="s">
        <v>392</v>
      </c>
      <c r="I51" s="1" t="s">
        <v>634</v>
      </c>
      <c r="J51" s="7">
        <v>1416</v>
      </c>
      <c r="K51" s="1" t="s">
        <v>546</v>
      </c>
      <c r="L51" s="8">
        <v>42170</v>
      </c>
      <c r="M51" s="7">
        <v>1416</v>
      </c>
      <c r="N51" s="1" t="s">
        <v>546</v>
      </c>
      <c r="O51" s="9">
        <v>0</v>
      </c>
      <c r="P51" s="1" t="s">
        <v>547</v>
      </c>
    </row>
    <row r="52" spans="1:16" x14ac:dyDescent="0.25">
      <c r="A52" s="6" t="str">
        <f t="shared" si="0"/>
        <v>ABBB</v>
      </c>
      <c r="B52" s="1" t="s">
        <v>631</v>
      </c>
      <c r="C52" s="1" t="s">
        <v>550</v>
      </c>
      <c r="D52" s="1" t="s">
        <v>632</v>
      </c>
      <c r="E52" s="1" t="s">
        <v>255</v>
      </c>
      <c r="F52" s="1" t="s">
        <v>382</v>
      </c>
      <c r="G52" s="1" t="s">
        <v>588</v>
      </c>
      <c r="H52" s="1" t="s">
        <v>392</v>
      </c>
      <c r="I52" s="1" t="s">
        <v>635</v>
      </c>
      <c r="J52" s="7">
        <v>1406</v>
      </c>
      <c r="K52" s="1" t="s">
        <v>546</v>
      </c>
      <c r="L52" s="8">
        <v>42170</v>
      </c>
      <c r="M52" s="7">
        <v>1406</v>
      </c>
      <c r="N52" s="1" t="s">
        <v>546</v>
      </c>
      <c r="O52" s="9">
        <v>0</v>
      </c>
      <c r="P52" s="1" t="s">
        <v>547</v>
      </c>
    </row>
    <row r="53" spans="1:16" x14ac:dyDescent="0.25">
      <c r="A53" s="6" t="str">
        <f t="shared" si="0"/>
        <v>ABBB</v>
      </c>
      <c r="B53" s="1" t="s">
        <v>631</v>
      </c>
      <c r="C53" s="1" t="s">
        <v>552</v>
      </c>
      <c r="D53" s="1" t="s">
        <v>632</v>
      </c>
      <c r="E53" s="1" t="s">
        <v>255</v>
      </c>
      <c r="F53" s="1" t="s">
        <v>382</v>
      </c>
      <c r="G53" s="1" t="s">
        <v>588</v>
      </c>
      <c r="H53" s="1" t="s">
        <v>392</v>
      </c>
      <c r="I53" s="1" t="s">
        <v>636</v>
      </c>
      <c r="J53" s="7">
        <v>1340</v>
      </c>
      <c r="K53" s="1" t="s">
        <v>546</v>
      </c>
      <c r="L53" s="8">
        <v>42170</v>
      </c>
      <c r="M53" s="7">
        <v>1340</v>
      </c>
      <c r="N53" s="1" t="s">
        <v>546</v>
      </c>
      <c r="O53" s="9">
        <v>0</v>
      </c>
      <c r="P53" s="1" t="s">
        <v>547</v>
      </c>
    </row>
    <row r="54" spans="1:16" x14ac:dyDescent="0.25">
      <c r="A54" s="6" t="str">
        <f t="shared" si="0"/>
        <v>ABCJ</v>
      </c>
      <c r="B54" s="1" t="s">
        <v>637</v>
      </c>
      <c r="C54" s="1" t="s">
        <v>542</v>
      </c>
      <c r="D54" s="1" t="s">
        <v>638</v>
      </c>
      <c r="E54" s="1" t="s">
        <v>255</v>
      </c>
      <c r="F54" s="1" t="s">
        <v>382</v>
      </c>
      <c r="G54" s="1" t="s">
        <v>588</v>
      </c>
      <c r="H54" s="1" t="s">
        <v>392</v>
      </c>
      <c r="I54" s="1" t="s">
        <v>639</v>
      </c>
      <c r="J54" s="7">
        <v>1420</v>
      </c>
      <c r="K54" s="1" t="s">
        <v>546</v>
      </c>
      <c r="L54" s="8">
        <v>42185</v>
      </c>
      <c r="M54" s="7">
        <v>1420</v>
      </c>
      <c r="N54" s="1" t="s">
        <v>546</v>
      </c>
      <c r="O54" s="9">
        <v>0</v>
      </c>
      <c r="P54" s="1" t="s">
        <v>547</v>
      </c>
    </row>
    <row r="55" spans="1:16" x14ac:dyDescent="0.25">
      <c r="A55" s="6" t="str">
        <f t="shared" si="0"/>
        <v>ABCJ</v>
      </c>
      <c r="B55" s="1" t="s">
        <v>637</v>
      </c>
      <c r="C55" s="1" t="s">
        <v>548</v>
      </c>
      <c r="D55" s="1" t="s">
        <v>638</v>
      </c>
      <c r="E55" s="1" t="s">
        <v>255</v>
      </c>
      <c r="F55" s="1" t="s">
        <v>382</v>
      </c>
      <c r="G55" s="1" t="s">
        <v>588</v>
      </c>
      <c r="H55" s="1" t="s">
        <v>392</v>
      </c>
      <c r="I55" s="1" t="s">
        <v>640</v>
      </c>
      <c r="J55" s="7">
        <v>1352</v>
      </c>
      <c r="K55" s="1" t="s">
        <v>546</v>
      </c>
      <c r="L55" s="8">
        <v>42185</v>
      </c>
      <c r="M55" s="7">
        <v>1352</v>
      </c>
      <c r="N55" s="1" t="s">
        <v>546</v>
      </c>
      <c r="O55" s="9">
        <v>0</v>
      </c>
      <c r="P55" s="1" t="s">
        <v>547</v>
      </c>
    </row>
    <row r="56" spans="1:16" x14ac:dyDescent="0.25">
      <c r="A56" s="6" t="str">
        <f t="shared" si="0"/>
        <v>ABCJ</v>
      </c>
      <c r="B56" s="1" t="s">
        <v>637</v>
      </c>
      <c r="C56" s="1" t="s">
        <v>550</v>
      </c>
      <c r="D56" s="1" t="s">
        <v>638</v>
      </c>
      <c r="E56" s="1" t="s">
        <v>255</v>
      </c>
      <c r="F56" s="1" t="s">
        <v>382</v>
      </c>
      <c r="G56" s="1" t="s">
        <v>588</v>
      </c>
      <c r="H56" s="1" t="s">
        <v>392</v>
      </c>
      <c r="I56" s="1" t="s">
        <v>641</v>
      </c>
      <c r="J56" s="7">
        <v>1348</v>
      </c>
      <c r="K56" s="1" t="s">
        <v>546</v>
      </c>
      <c r="L56" s="8">
        <v>42185</v>
      </c>
      <c r="M56" s="7">
        <v>1348</v>
      </c>
      <c r="N56" s="1" t="s">
        <v>546</v>
      </c>
      <c r="O56" s="9">
        <v>0</v>
      </c>
      <c r="P56" s="1" t="s">
        <v>547</v>
      </c>
    </row>
    <row r="57" spans="1:16" x14ac:dyDescent="0.25">
      <c r="A57" s="6" t="str">
        <f t="shared" si="0"/>
        <v>ABCJ</v>
      </c>
      <c r="B57" s="1" t="s">
        <v>637</v>
      </c>
      <c r="C57" s="1" t="s">
        <v>552</v>
      </c>
      <c r="D57" s="1" t="s">
        <v>638</v>
      </c>
      <c r="E57" s="1" t="s">
        <v>255</v>
      </c>
      <c r="F57" s="1" t="s">
        <v>382</v>
      </c>
      <c r="G57" s="1" t="s">
        <v>588</v>
      </c>
      <c r="H57" s="1" t="s">
        <v>392</v>
      </c>
      <c r="I57" s="1" t="s">
        <v>642</v>
      </c>
      <c r="J57" s="7">
        <v>1314</v>
      </c>
      <c r="K57" s="1" t="s">
        <v>546</v>
      </c>
      <c r="L57" s="8">
        <v>42185</v>
      </c>
      <c r="M57" s="7">
        <v>1314</v>
      </c>
      <c r="N57" s="1" t="s">
        <v>546</v>
      </c>
      <c r="O57" s="9">
        <v>0</v>
      </c>
      <c r="P57" s="1" t="s">
        <v>547</v>
      </c>
    </row>
    <row r="58" spans="1:16" x14ac:dyDescent="0.25">
      <c r="A58" s="6" t="str">
        <f t="shared" si="0"/>
        <v>ABHO</v>
      </c>
      <c r="B58" s="1" t="s">
        <v>643</v>
      </c>
      <c r="C58" s="1" t="s">
        <v>542</v>
      </c>
      <c r="D58" s="1" t="s">
        <v>644</v>
      </c>
      <c r="E58" s="1" t="s">
        <v>255</v>
      </c>
      <c r="F58" s="1" t="s">
        <v>415</v>
      </c>
      <c r="G58" s="1" t="s">
        <v>645</v>
      </c>
      <c r="H58" s="1" t="s">
        <v>414</v>
      </c>
      <c r="I58" s="1" t="s">
        <v>646</v>
      </c>
      <c r="J58" s="7">
        <v>980</v>
      </c>
      <c r="K58" s="1" t="s">
        <v>546</v>
      </c>
      <c r="L58" s="8">
        <v>42186</v>
      </c>
      <c r="M58" s="7">
        <v>980</v>
      </c>
      <c r="N58" s="1" t="s">
        <v>546</v>
      </c>
      <c r="O58" s="9">
        <v>0</v>
      </c>
      <c r="P58" s="1" t="s">
        <v>547</v>
      </c>
    </row>
    <row r="59" spans="1:16" x14ac:dyDescent="0.25">
      <c r="A59" s="6" t="str">
        <f t="shared" si="0"/>
        <v>ABHO</v>
      </c>
      <c r="B59" s="1" t="s">
        <v>643</v>
      </c>
      <c r="C59" s="1" t="s">
        <v>548</v>
      </c>
      <c r="D59" s="1" t="s">
        <v>644</v>
      </c>
      <c r="E59" s="1" t="s">
        <v>255</v>
      </c>
      <c r="F59" s="1" t="s">
        <v>415</v>
      </c>
      <c r="G59" s="1" t="s">
        <v>645</v>
      </c>
      <c r="H59" s="1" t="s">
        <v>414</v>
      </c>
      <c r="I59" s="1" t="s">
        <v>647</v>
      </c>
      <c r="J59" s="7">
        <v>860</v>
      </c>
      <c r="K59" s="1" t="s">
        <v>546</v>
      </c>
      <c r="L59" s="8">
        <v>42186</v>
      </c>
      <c r="M59" s="7">
        <v>860</v>
      </c>
      <c r="N59" s="1" t="s">
        <v>546</v>
      </c>
      <c r="O59" s="9">
        <v>0</v>
      </c>
      <c r="P59" s="1" t="s">
        <v>547</v>
      </c>
    </row>
    <row r="60" spans="1:16" x14ac:dyDescent="0.25">
      <c r="A60" s="6" t="str">
        <f t="shared" si="0"/>
        <v>ABHO</v>
      </c>
      <c r="B60" s="1" t="s">
        <v>643</v>
      </c>
      <c r="C60" s="1" t="s">
        <v>550</v>
      </c>
      <c r="D60" s="1" t="s">
        <v>644</v>
      </c>
      <c r="E60" s="1" t="s">
        <v>255</v>
      </c>
      <c r="F60" s="1" t="s">
        <v>415</v>
      </c>
      <c r="G60" s="1" t="s">
        <v>645</v>
      </c>
      <c r="H60" s="1" t="s">
        <v>414</v>
      </c>
      <c r="I60" s="1" t="s">
        <v>648</v>
      </c>
      <c r="J60" s="7">
        <v>860</v>
      </c>
      <c r="K60" s="1" t="s">
        <v>546</v>
      </c>
      <c r="L60" s="8">
        <v>42186</v>
      </c>
      <c r="M60" s="7">
        <v>860</v>
      </c>
      <c r="N60" s="1" t="s">
        <v>546</v>
      </c>
      <c r="O60" s="9">
        <v>0</v>
      </c>
      <c r="P60" s="1" t="s">
        <v>547</v>
      </c>
    </row>
    <row r="61" spans="1:16" x14ac:dyDescent="0.25">
      <c r="A61" s="6" t="str">
        <f t="shared" si="0"/>
        <v>ABHO</v>
      </c>
      <c r="B61" s="1" t="s">
        <v>643</v>
      </c>
      <c r="C61" s="1" t="s">
        <v>552</v>
      </c>
      <c r="D61" s="1" t="s">
        <v>644</v>
      </c>
      <c r="E61" s="1" t="s">
        <v>255</v>
      </c>
      <c r="F61" s="1" t="s">
        <v>415</v>
      </c>
      <c r="G61" s="1" t="s">
        <v>645</v>
      </c>
      <c r="H61" s="1" t="s">
        <v>414</v>
      </c>
      <c r="I61" s="1" t="s">
        <v>649</v>
      </c>
      <c r="J61" s="7">
        <v>860</v>
      </c>
      <c r="K61" s="1" t="s">
        <v>546</v>
      </c>
      <c r="L61" s="8">
        <v>42186</v>
      </c>
      <c r="M61" s="7">
        <v>860</v>
      </c>
      <c r="N61" s="1" t="s">
        <v>546</v>
      </c>
      <c r="O61" s="9">
        <v>0</v>
      </c>
      <c r="P61" s="1" t="s">
        <v>547</v>
      </c>
    </row>
    <row r="62" spans="1:16" x14ac:dyDescent="0.25">
      <c r="A62" s="6" t="str">
        <f t="shared" si="0"/>
        <v>ABHO</v>
      </c>
      <c r="B62" s="1" t="s">
        <v>643</v>
      </c>
      <c r="C62" s="1" t="s">
        <v>554</v>
      </c>
      <c r="D62" s="1" t="s">
        <v>644</v>
      </c>
      <c r="E62" s="1" t="s">
        <v>255</v>
      </c>
      <c r="F62" s="1" t="s">
        <v>415</v>
      </c>
      <c r="G62" s="1" t="s">
        <v>645</v>
      </c>
      <c r="H62" s="1" t="s">
        <v>414</v>
      </c>
      <c r="I62" s="1" t="s">
        <v>650</v>
      </c>
      <c r="J62" s="7">
        <v>748</v>
      </c>
      <c r="K62" s="1" t="s">
        <v>546</v>
      </c>
      <c r="L62" s="8">
        <v>42186</v>
      </c>
      <c r="M62" s="7">
        <v>748</v>
      </c>
      <c r="N62" s="1" t="s">
        <v>546</v>
      </c>
      <c r="O62" s="9">
        <v>0</v>
      </c>
      <c r="P62" s="1" t="s">
        <v>547</v>
      </c>
    </row>
    <row r="63" spans="1:16" x14ac:dyDescent="0.25">
      <c r="A63" s="6" t="str">
        <f t="shared" si="0"/>
        <v>ABHO</v>
      </c>
      <c r="B63" s="1" t="s">
        <v>643</v>
      </c>
      <c r="C63" s="1" t="s">
        <v>556</v>
      </c>
      <c r="D63" s="1" t="s">
        <v>644</v>
      </c>
      <c r="E63" s="1" t="s">
        <v>255</v>
      </c>
      <c r="F63" s="1" t="s">
        <v>415</v>
      </c>
      <c r="G63" s="1" t="s">
        <v>645</v>
      </c>
      <c r="H63" s="1" t="s">
        <v>414</v>
      </c>
      <c r="I63" s="1" t="s">
        <v>651</v>
      </c>
      <c r="J63" s="7">
        <v>740</v>
      </c>
      <c r="K63" s="1" t="s">
        <v>546</v>
      </c>
      <c r="L63" s="8">
        <v>42186</v>
      </c>
      <c r="M63" s="7">
        <v>740</v>
      </c>
      <c r="N63" s="1" t="s">
        <v>546</v>
      </c>
      <c r="O63" s="9">
        <v>0</v>
      </c>
      <c r="P63" s="1" t="s">
        <v>547</v>
      </c>
    </row>
    <row r="64" spans="1:16" x14ac:dyDescent="0.25">
      <c r="A64" s="6" t="str">
        <f t="shared" si="0"/>
        <v>ABFE</v>
      </c>
      <c r="B64" s="1" t="s">
        <v>652</v>
      </c>
      <c r="C64" s="1" t="s">
        <v>542</v>
      </c>
      <c r="D64" s="1" t="s">
        <v>653</v>
      </c>
      <c r="E64" s="1" t="s">
        <v>255</v>
      </c>
      <c r="F64" s="1" t="s">
        <v>404</v>
      </c>
      <c r="G64" s="1" t="s">
        <v>654</v>
      </c>
      <c r="H64" s="1" t="s">
        <v>403</v>
      </c>
      <c r="I64" s="1" t="s">
        <v>655</v>
      </c>
      <c r="J64" s="7">
        <v>674</v>
      </c>
      <c r="K64" s="1" t="s">
        <v>546</v>
      </c>
      <c r="L64" s="8">
        <v>42209</v>
      </c>
      <c r="M64" s="7">
        <v>674</v>
      </c>
      <c r="N64" s="1" t="s">
        <v>546</v>
      </c>
      <c r="O64" s="9">
        <v>0</v>
      </c>
      <c r="P64" s="1" t="s">
        <v>547</v>
      </c>
    </row>
    <row r="65" spans="1:16" x14ac:dyDescent="0.25">
      <c r="A65" s="6" t="str">
        <f t="shared" si="0"/>
        <v>ABFE</v>
      </c>
      <c r="B65" s="1" t="s">
        <v>652</v>
      </c>
      <c r="C65" s="1" t="s">
        <v>548</v>
      </c>
      <c r="D65" s="1" t="s">
        <v>653</v>
      </c>
      <c r="E65" s="1" t="s">
        <v>255</v>
      </c>
      <c r="F65" s="1" t="s">
        <v>404</v>
      </c>
      <c r="G65" s="1" t="s">
        <v>654</v>
      </c>
      <c r="H65" s="1" t="s">
        <v>403</v>
      </c>
      <c r="I65" s="1" t="s">
        <v>656</v>
      </c>
      <c r="J65" s="7">
        <v>664</v>
      </c>
      <c r="K65" s="1" t="s">
        <v>546</v>
      </c>
      <c r="L65" s="8">
        <v>42209</v>
      </c>
      <c r="M65" s="7">
        <v>664</v>
      </c>
      <c r="N65" s="1" t="s">
        <v>546</v>
      </c>
      <c r="O65" s="9">
        <v>0</v>
      </c>
      <c r="P65" s="1" t="s">
        <v>547</v>
      </c>
    </row>
    <row r="66" spans="1:16" x14ac:dyDescent="0.25">
      <c r="A66" s="6" t="str">
        <f t="shared" si="0"/>
        <v>ABFE</v>
      </c>
      <c r="B66" s="1" t="s">
        <v>652</v>
      </c>
      <c r="C66" s="1" t="s">
        <v>550</v>
      </c>
      <c r="D66" s="1" t="s">
        <v>653</v>
      </c>
      <c r="E66" s="1" t="s">
        <v>255</v>
      </c>
      <c r="F66" s="1" t="s">
        <v>404</v>
      </c>
      <c r="G66" s="1" t="s">
        <v>654</v>
      </c>
      <c r="H66" s="1" t="s">
        <v>403</v>
      </c>
      <c r="I66" s="1" t="s">
        <v>657</v>
      </c>
      <c r="J66" s="7">
        <v>654</v>
      </c>
      <c r="K66" s="1" t="s">
        <v>546</v>
      </c>
      <c r="L66" s="8">
        <v>42209</v>
      </c>
      <c r="M66" s="7">
        <v>654</v>
      </c>
      <c r="N66" s="1" t="s">
        <v>546</v>
      </c>
      <c r="O66" s="9">
        <v>0</v>
      </c>
      <c r="P66" s="1" t="s">
        <v>547</v>
      </c>
    </row>
    <row r="67" spans="1:16" x14ac:dyDescent="0.25">
      <c r="A67" s="6" t="str">
        <f t="shared" ref="A67:A130" si="1">LEFT(I67,4)</f>
        <v>ABFE</v>
      </c>
      <c r="B67" s="1" t="s">
        <v>652</v>
      </c>
      <c r="C67" s="1" t="s">
        <v>552</v>
      </c>
      <c r="D67" s="1" t="s">
        <v>653</v>
      </c>
      <c r="E67" s="1" t="s">
        <v>255</v>
      </c>
      <c r="F67" s="1" t="s">
        <v>404</v>
      </c>
      <c r="G67" s="1" t="s">
        <v>654</v>
      </c>
      <c r="H67" s="1" t="s">
        <v>403</v>
      </c>
      <c r="I67" s="1" t="s">
        <v>658</v>
      </c>
      <c r="J67" s="7">
        <v>638</v>
      </c>
      <c r="K67" s="1" t="s">
        <v>546</v>
      </c>
      <c r="L67" s="8">
        <v>42209</v>
      </c>
      <c r="M67" s="7">
        <v>638</v>
      </c>
      <c r="N67" s="1" t="s">
        <v>546</v>
      </c>
      <c r="O67" s="9">
        <v>0</v>
      </c>
      <c r="P67" s="1" t="s">
        <v>547</v>
      </c>
    </row>
    <row r="68" spans="1:16" x14ac:dyDescent="0.25">
      <c r="A68" s="6" t="str">
        <f t="shared" si="1"/>
        <v>ABFE</v>
      </c>
      <c r="B68" s="1" t="s">
        <v>652</v>
      </c>
      <c r="C68" s="1" t="s">
        <v>554</v>
      </c>
      <c r="D68" s="1" t="s">
        <v>653</v>
      </c>
      <c r="E68" s="1" t="s">
        <v>255</v>
      </c>
      <c r="F68" s="1" t="s">
        <v>404</v>
      </c>
      <c r="G68" s="1" t="s">
        <v>654</v>
      </c>
      <c r="H68" s="1" t="s">
        <v>403</v>
      </c>
      <c r="I68" s="1" t="s">
        <v>659</v>
      </c>
      <c r="J68" s="7">
        <v>626</v>
      </c>
      <c r="K68" s="1" t="s">
        <v>546</v>
      </c>
      <c r="L68" s="8">
        <v>42209</v>
      </c>
      <c r="M68" s="7">
        <v>626</v>
      </c>
      <c r="N68" s="1" t="s">
        <v>546</v>
      </c>
      <c r="O68" s="9">
        <v>0</v>
      </c>
      <c r="P68" s="1" t="s">
        <v>547</v>
      </c>
    </row>
    <row r="69" spans="1:16" x14ac:dyDescent="0.25">
      <c r="A69" s="6" t="str">
        <f t="shared" si="1"/>
        <v>ABFE</v>
      </c>
      <c r="B69" s="1" t="s">
        <v>652</v>
      </c>
      <c r="C69" s="1" t="s">
        <v>556</v>
      </c>
      <c r="D69" s="1" t="s">
        <v>653</v>
      </c>
      <c r="E69" s="1" t="s">
        <v>255</v>
      </c>
      <c r="F69" s="1" t="s">
        <v>404</v>
      </c>
      <c r="G69" s="1" t="s">
        <v>654</v>
      </c>
      <c r="H69" s="1" t="s">
        <v>403</v>
      </c>
      <c r="I69" s="1" t="s">
        <v>660</v>
      </c>
      <c r="J69" s="7">
        <v>614</v>
      </c>
      <c r="K69" s="1" t="s">
        <v>546</v>
      </c>
      <c r="L69" s="8">
        <v>42209</v>
      </c>
      <c r="M69" s="7">
        <v>614</v>
      </c>
      <c r="N69" s="1" t="s">
        <v>546</v>
      </c>
      <c r="O69" s="9">
        <v>0</v>
      </c>
      <c r="P69" s="1" t="s">
        <v>547</v>
      </c>
    </row>
    <row r="70" spans="1:16" x14ac:dyDescent="0.25">
      <c r="A70" s="6" t="str">
        <f t="shared" si="1"/>
        <v>ABFE</v>
      </c>
      <c r="B70" s="1" t="s">
        <v>652</v>
      </c>
      <c r="C70" s="1" t="s">
        <v>661</v>
      </c>
      <c r="D70" s="1" t="s">
        <v>653</v>
      </c>
      <c r="E70" s="1" t="s">
        <v>255</v>
      </c>
      <c r="F70" s="1" t="s">
        <v>404</v>
      </c>
      <c r="G70" s="1" t="s">
        <v>654</v>
      </c>
      <c r="H70" s="1" t="s">
        <v>403</v>
      </c>
      <c r="I70" s="1" t="s">
        <v>662</v>
      </c>
      <c r="J70" s="7">
        <v>610</v>
      </c>
      <c r="K70" s="1" t="s">
        <v>546</v>
      </c>
      <c r="L70" s="8">
        <v>42209</v>
      </c>
      <c r="M70" s="7">
        <v>610</v>
      </c>
      <c r="N70" s="1" t="s">
        <v>546</v>
      </c>
      <c r="O70" s="9">
        <v>0</v>
      </c>
      <c r="P70" s="1" t="s">
        <v>547</v>
      </c>
    </row>
    <row r="71" spans="1:16" x14ac:dyDescent="0.25">
      <c r="A71" s="6" t="str">
        <f t="shared" si="1"/>
        <v>ABFE</v>
      </c>
      <c r="B71" s="1" t="s">
        <v>652</v>
      </c>
      <c r="C71" s="1" t="s">
        <v>569</v>
      </c>
      <c r="D71" s="1" t="s">
        <v>653</v>
      </c>
      <c r="E71" s="1" t="s">
        <v>255</v>
      </c>
      <c r="F71" s="1" t="s">
        <v>404</v>
      </c>
      <c r="G71" s="1" t="s">
        <v>654</v>
      </c>
      <c r="H71" s="1" t="s">
        <v>403</v>
      </c>
      <c r="I71" s="1" t="s">
        <v>663</v>
      </c>
      <c r="J71" s="7">
        <v>550</v>
      </c>
      <c r="K71" s="1" t="s">
        <v>546</v>
      </c>
      <c r="L71" s="8">
        <v>42209</v>
      </c>
      <c r="M71" s="7">
        <v>550</v>
      </c>
      <c r="N71" s="1" t="s">
        <v>546</v>
      </c>
      <c r="O71" s="9">
        <v>0</v>
      </c>
      <c r="P71" s="1" t="s">
        <v>547</v>
      </c>
    </row>
    <row r="72" spans="1:16" x14ac:dyDescent="0.25">
      <c r="A72" s="6" t="str">
        <f t="shared" si="1"/>
        <v>ABFE</v>
      </c>
      <c r="B72" s="1" t="s">
        <v>652</v>
      </c>
      <c r="C72" s="1" t="s">
        <v>664</v>
      </c>
      <c r="D72" s="1" t="s">
        <v>653</v>
      </c>
      <c r="E72" s="1" t="s">
        <v>255</v>
      </c>
      <c r="F72" s="1" t="s">
        <v>404</v>
      </c>
      <c r="G72" s="1" t="s">
        <v>654</v>
      </c>
      <c r="H72" s="1" t="s">
        <v>403</v>
      </c>
      <c r="I72" s="1" t="s">
        <v>665</v>
      </c>
      <c r="J72" s="7">
        <v>480</v>
      </c>
      <c r="K72" s="1" t="s">
        <v>546</v>
      </c>
      <c r="L72" s="8">
        <v>42209</v>
      </c>
      <c r="M72" s="7">
        <v>480</v>
      </c>
      <c r="N72" s="1" t="s">
        <v>546</v>
      </c>
      <c r="O72" s="9">
        <v>0</v>
      </c>
      <c r="P72" s="1" t="s">
        <v>547</v>
      </c>
    </row>
    <row r="73" spans="1:16" x14ac:dyDescent="0.25">
      <c r="A73" s="6" t="str">
        <f t="shared" si="1"/>
        <v>ABFE</v>
      </c>
      <c r="B73" s="1" t="s">
        <v>652</v>
      </c>
      <c r="C73" s="1" t="s">
        <v>571</v>
      </c>
      <c r="D73" s="1" t="s">
        <v>653</v>
      </c>
      <c r="E73" s="1" t="s">
        <v>255</v>
      </c>
      <c r="F73" s="1" t="s">
        <v>404</v>
      </c>
      <c r="G73" s="1" t="s">
        <v>654</v>
      </c>
      <c r="H73" s="1" t="s">
        <v>403</v>
      </c>
      <c r="I73" s="1" t="s">
        <v>666</v>
      </c>
      <c r="J73" s="7">
        <v>114</v>
      </c>
      <c r="K73" s="1" t="s">
        <v>546</v>
      </c>
      <c r="L73" s="8">
        <v>42209</v>
      </c>
      <c r="M73" s="7">
        <v>114</v>
      </c>
      <c r="N73" s="1" t="s">
        <v>546</v>
      </c>
      <c r="O73" s="9">
        <v>0</v>
      </c>
      <c r="P73" s="1" t="s">
        <v>547</v>
      </c>
    </row>
    <row r="74" spans="1:16" x14ac:dyDescent="0.25">
      <c r="A74" s="6" t="str">
        <f t="shared" si="1"/>
        <v>ABGP</v>
      </c>
      <c r="B74" s="1" t="s">
        <v>667</v>
      </c>
      <c r="C74" s="1" t="s">
        <v>542</v>
      </c>
      <c r="D74" s="1" t="s">
        <v>668</v>
      </c>
      <c r="E74" s="1" t="s">
        <v>255</v>
      </c>
      <c r="F74" s="1" t="s">
        <v>411</v>
      </c>
      <c r="G74" s="1" t="s">
        <v>669</v>
      </c>
      <c r="H74" s="1" t="s">
        <v>410</v>
      </c>
      <c r="I74" s="1" t="s">
        <v>670</v>
      </c>
      <c r="J74" s="7">
        <v>936</v>
      </c>
      <c r="K74" s="1" t="s">
        <v>546</v>
      </c>
      <c r="L74" s="8">
        <v>42212</v>
      </c>
      <c r="M74" s="7">
        <v>936</v>
      </c>
      <c r="N74" s="1" t="s">
        <v>546</v>
      </c>
      <c r="O74" s="9">
        <v>0</v>
      </c>
      <c r="P74" s="1" t="s">
        <v>547</v>
      </c>
    </row>
    <row r="75" spans="1:16" x14ac:dyDescent="0.25">
      <c r="A75" s="6" t="str">
        <f t="shared" si="1"/>
        <v>ABGP</v>
      </c>
      <c r="B75" s="1" t="s">
        <v>667</v>
      </c>
      <c r="C75" s="1" t="s">
        <v>548</v>
      </c>
      <c r="D75" s="1" t="s">
        <v>668</v>
      </c>
      <c r="E75" s="1" t="s">
        <v>255</v>
      </c>
      <c r="F75" s="1" t="s">
        <v>411</v>
      </c>
      <c r="G75" s="1" t="s">
        <v>669</v>
      </c>
      <c r="H75" s="1" t="s">
        <v>410</v>
      </c>
      <c r="I75" s="1" t="s">
        <v>671</v>
      </c>
      <c r="J75" s="7">
        <v>936</v>
      </c>
      <c r="K75" s="1" t="s">
        <v>546</v>
      </c>
      <c r="L75" s="8">
        <v>42212</v>
      </c>
      <c r="M75" s="7">
        <v>936</v>
      </c>
      <c r="N75" s="1" t="s">
        <v>546</v>
      </c>
      <c r="O75" s="9">
        <v>0</v>
      </c>
      <c r="P75" s="1" t="s">
        <v>547</v>
      </c>
    </row>
    <row r="76" spans="1:16" x14ac:dyDescent="0.25">
      <c r="A76" s="6" t="str">
        <f t="shared" si="1"/>
        <v>ABGP</v>
      </c>
      <c r="B76" s="1" t="s">
        <v>667</v>
      </c>
      <c r="C76" s="1" t="s">
        <v>550</v>
      </c>
      <c r="D76" s="1" t="s">
        <v>668</v>
      </c>
      <c r="E76" s="1" t="s">
        <v>255</v>
      </c>
      <c r="F76" s="1" t="s">
        <v>411</v>
      </c>
      <c r="G76" s="1" t="s">
        <v>669</v>
      </c>
      <c r="H76" s="1" t="s">
        <v>410</v>
      </c>
      <c r="I76" s="1" t="s">
        <v>672</v>
      </c>
      <c r="J76" s="7">
        <v>934</v>
      </c>
      <c r="K76" s="1" t="s">
        <v>546</v>
      </c>
      <c r="L76" s="8">
        <v>42212</v>
      </c>
      <c r="M76" s="7">
        <v>934</v>
      </c>
      <c r="N76" s="1" t="s">
        <v>546</v>
      </c>
      <c r="O76" s="9">
        <v>0</v>
      </c>
      <c r="P76" s="1" t="s">
        <v>547</v>
      </c>
    </row>
    <row r="77" spans="1:16" x14ac:dyDescent="0.25">
      <c r="A77" s="6" t="str">
        <f t="shared" si="1"/>
        <v>ABGP</v>
      </c>
      <c r="B77" s="1" t="s">
        <v>667</v>
      </c>
      <c r="C77" s="1" t="s">
        <v>552</v>
      </c>
      <c r="D77" s="1" t="s">
        <v>668</v>
      </c>
      <c r="E77" s="1" t="s">
        <v>255</v>
      </c>
      <c r="F77" s="1" t="s">
        <v>411</v>
      </c>
      <c r="G77" s="1" t="s">
        <v>669</v>
      </c>
      <c r="H77" s="1" t="s">
        <v>410</v>
      </c>
      <c r="I77" s="1" t="s">
        <v>673</v>
      </c>
      <c r="J77" s="7">
        <v>926</v>
      </c>
      <c r="K77" s="1" t="s">
        <v>546</v>
      </c>
      <c r="L77" s="8">
        <v>42212</v>
      </c>
      <c r="M77" s="7">
        <v>926</v>
      </c>
      <c r="N77" s="1" t="s">
        <v>546</v>
      </c>
      <c r="O77" s="9">
        <v>0</v>
      </c>
      <c r="P77" s="1" t="s">
        <v>547</v>
      </c>
    </row>
    <row r="78" spans="1:16" x14ac:dyDescent="0.25">
      <c r="A78" s="6" t="str">
        <f t="shared" si="1"/>
        <v>ABGP</v>
      </c>
      <c r="B78" s="1" t="s">
        <v>667</v>
      </c>
      <c r="C78" s="1" t="s">
        <v>554</v>
      </c>
      <c r="D78" s="1" t="s">
        <v>668</v>
      </c>
      <c r="E78" s="1" t="s">
        <v>255</v>
      </c>
      <c r="F78" s="1" t="s">
        <v>411</v>
      </c>
      <c r="G78" s="1" t="s">
        <v>669</v>
      </c>
      <c r="H78" s="1" t="s">
        <v>410</v>
      </c>
      <c r="I78" s="1" t="s">
        <v>674</v>
      </c>
      <c r="J78" s="7">
        <v>816</v>
      </c>
      <c r="K78" s="1" t="s">
        <v>546</v>
      </c>
      <c r="L78" s="8">
        <v>42212</v>
      </c>
      <c r="M78" s="7">
        <v>816</v>
      </c>
      <c r="N78" s="1" t="s">
        <v>546</v>
      </c>
      <c r="O78" s="9">
        <v>0</v>
      </c>
      <c r="P78" s="1" t="s">
        <v>547</v>
      </c>
    </row>
    <row r="79" spans="1:16" x14ac:dyDescent="0.25">
      <c r="A79" s="6" t="str">
        <f t="shared" si="1"/>
        <v>ABGP</v>
      </c>
      <c r="B79" s="1" t="s">
        <v>667</v>
      </c>
      <c r="C79" s="1" t="s">
        <v>556</v>
      </c>
      <c r="D79" s="1" t="s">
        <v>668</v>
      </c>
      <c r="E79" s="1" t="s">
        <v>255</v>
      </c>
      <c r="F79" s="1" t="s">
        <v>411</v>
      </c>
      <c r="G79" s="1" t="s">
        <v>669</v>
      </c>
      <c r="H79" s="1" t="s">
        <v>410</v>
      </c>
      <c r="I79" s="1" t="s">
        <v>675</v>
      </c>
      <c r="J79" s="7">
        <v>814</v>
      </c>
      <c r="K79" s="1" t="s">
        <v>546</v>
      </c>
      <c r="L79" s="8">
        <v>42212</v>
      </c>
      <c r="M79" s="7">
        <v>814</v>
      </c>
      <c r="N79" s="1" t="s">
        <v>546</v>
      </c>
      <c r="O79" s="9">
        <v>0</v>
      </c>
      <c r="P79" s="1" t="s">
        <v>547</v>
      </c>
    </row>
    <row r="80" spans="1:16" x14ac:dyDescent="0.25">
      <c r="A80" s="6" t="str">
        <f t="shared" si="1"/>
        <v>ABGD</v>
      </c>
      <c r="B80" s="1" t="s">
        <v>676</v>
      </c>
      <c r="C80" s="1" t="s">
        <v>542</v>
      </c>
      <c r="D80" s="1" t="s">
        <v>677</v>
      </c>
      <c r="E80" s="1" t="s">
        <v>255</v>
      </c>
      <c r="F80" s="1" t="s">
        <v>382</v>
      </c>
      <c r="G80" s="1" t="s">
        <v>678</v>
      </c>
      <c r="H80" s="1" t="s">
        <v>407</v>
      </c>
      <c r="I80" s="1" t="s">
        <v>679</v>
      </c>
      <c r="J80" s="7">
        <v>998</v>
      </c>
      <c r="K80" s="1" t="s">
        <v>546</v>
      </c>
      <c r="L80" s="8">
        <v>42282</v>
      </c>
      <c r="M80" s="7">
        <v>998</v>
      </c>
      <c r="N80" s="1" t="s">
        <v>546</v>
      </c>
      <c r="O80" s="9">
        <v>0</v>
      </c>
      <c r="P80" s="1" t="s">
        <v>547</v>
      </c>
    </row>
    <row r="81" spans="1:16" x14ac:dyDescent="0.25">
      <c r="A81" s="6" t="str">
        <f t="shared" si="1"/>
        <v>ABGD</v>
      </c>
      <c r="B81" s="1" t="s">
        <v>676</v>
      </c>
      <c r="C81" s="1" t="s">
        <v>548</v>
      </c>
      <c r="D81" s="1" t="s">
        <v>677</v>
      </c>
      <c r="E81" s="1" t="s">
        <v>255</v>
      </c>
      <c r="F81" s="1" t="s">
        <v>382</v>
      </c>
      <c r="G81" s="1" t="s">
        <v>678</v>
      </c>
      <c r="H81" s="1" t="s">
        <v>407</v>
      </c>
      <c r="I81" s="1" t="s">
        <v>680</v>
      </c>
      <c r="J81" s="7">
        <v>952</v>
      </c>
      <c r="K81" s="1" t="s">
        <v>546</v>
      </c>
      <c r="L81" s="8">
        <v>42282</v>
      </c>
      <c r="M81" s="7">
        <v>952</v>
      </c>
      <c r="N81" s="1" t="s">
        <v>546</v>
      </c>
      <c r="O81" s="9">
        <v>0</v>
      </c>
      <c r="P81" s="1" t="s">
        <v>547</v>
      </c>
    </row>
    <row r="82" spans="1:16" x14ac:dyDescent="0.25">
      <c r="A82" s="6" t="str">
        <f t="shared" si="1"/>
        <v>ABGD</v>
      </c>
      <c r="B82" s="1" t="s">
        <v>676</v>
      </c>
      <c r="C82" s="1" t="s">
        <v>550</v>
      </c>
      <c r="D82" s="1" t="s">
        <v>677</v>
      </c>
      <c r="E82" s="1" t="s">
        <v>255</v>
      </c>
      <c r="F82" s="1" t="s">
        <v>382</v>
      </c>
      <c r="G82" s="1" t="s">
        <v>678</v>
      </c>
      <c r="H82" s="1" t="s">
        <v>407</v>
      </c>
      <c r="I82" s="1" t="s">
        <v>681</v>
      </c>
      <c r="J82" s="7">
        <v>934</v>
      </c>
      <c r="K82" s="1" t="s">
        <v>546</v>
      </c>
      <c r="L82" s="8">
        <v>42282</v>
      </c>
      <c r="M82" s="7">
        <v>934</v>
      </c>
      <c r="N82" s="1" t="s">
        <v>546</v>
      </c>
      <c r="O82" s="9">
        <v>0</v>
      </c>
      <c r="P82" s="1" t="s">
        <v>547</v>
      </c>
    </row>
    <row r="83" spans="1:16" x14ac:dyDescent="0.25">
      <c r="A83" s="6" t="str">
        <f t="shared" si="1"/>
        <v>ABGD</v>
      </c>
      <c r="B83" s="1" t="s">
        <v>676</v>
      </c>
      <c r="C83" s="1" t="s">
        <v>552</v>
      </c>
      <c r="D83" s="1" t="s">
        <v>677</v>
      </c>
      <c r="E83" s="1" t="s">
        <v>255</v>
      </c>
      <c r="F83" s="1" t="s">
        <v>382</v>
      </c>
      <c r="G83" s="1" t="s">
        <v>678</v>
      </c>
      <c r="H83" s="1" t="s">
        <v>407</v>
      </c>
      <c r="I83" s="1" t="s">
        <v>682</v>
      </c>
      <c r="J83" s="7">
        <v>928</v>
      </c>
      <c r="K83" s="1" t="s">
        <v>546</v>
      </c>
      <c r="L83" s="8">
        <v>42282</v>
      </c>
      <c r="M83" s="7">
        <v>928</v>
      </c>
      <c r="N83" s="1" t="s">
        <v>546</v>
      </c>
      <c r="O83" s="9">
        <v>0</v>
      </c>
      <c r="P83" s="1" t="s">
        <v>547</v>
      </c>
    </row>
    <row r="84" spans="1:16" x14ac:dyDescent="0.25">
      <c r="A84" s="6" t="str">
        <f t="shared" si="1"/>
        <v>ABGD</v>
      </c>
      <c r="B84" s="1" t="s">
        <v>676</v>
      </c>
      <c r="C84" s="1" t="s">
        <v>554</v>
      </c>
      <c r="D84" s="1" t="s">
        <v>677</v>
      </c>
      <c r="E84" s="1" t="s">
        <v>255</v>
      </c>
      <c r="F84" s="1" t="s">
        <v>382</v>
      </c>
      <c r="G84" s="1" t="s">
        <v>678</v>
      </c>
      <c r="H84" s="1" t="s">
        <v>407</v>
      </c>
      <c r="I84" s="1" t="s">
        <v>683</v>
      </c>
      <c r="J84" s="7">
        <v>904</v>
      </c>
      <c r="K84" s="1" t="s">
        <v>546</v>
      </c>
      <c r="L84" s="8">
        <v>42282</v>
      </c>
      <c r="M84" s="7">
        <v>904</v>
      </c>
      <c r="N84" s="1" t="s">
        <v>546</v>
      </c>
      <c r="O84" s="9">
        <v>0</v>
      </c>
      <c r="P84" s="1" t="s">
        <v>547</v>
      </c>
    </row>
    <row r="85" spans="1:16" x14ac:dyDescent="0.25">
      <c r="A85" s="6" t="str">
        <f t="shared" si="1"/>
        <v>ABGD</v>
      </c>
      <c r="B85" s="1" t="s">
        <v>676</v>
      </c>
      <c r="C85" s="1" t="s">
        <v>556</v>
      </c>
      <c r="D85" s="1" t="s">
        <v>677</v>
      </c>
      <c r="E85" s="1" t="s">
        <v>255</v>
      </c>
      <c r="F85" s="1" t="s">
        <v>382</v>
      </c>
      <c r="G85" s="1" t="s">
        <v>678</v>
      </c>
      <c r="H85" s="1" t="s">
        <v>407</v>
      </c>
      <c r="I85" s="1" t="s">
        <v>684</v>
      </c>
      <c r="J85" s="7">
        <v>868</v>
      </c>
      <c r="K85" s="1" t="s">
        <v>546</v>
      </c>
      <c r="L85" s="8">
        <v>42282</v>
      </c>
      <c r="M85" s="7">
        <v>868</v>
      </c>
      <c r="N85" s="1" t="s">
        <v>546</v>
      </c>
      <c r="O85" s="9">
        <v>0</v>
      </c>
      <c r="P85" s="1" t="s">
        <v>547</v>
      </c>
    </row>
    <row r="86" spans="1:16" x14ac:dyDescent="0.25">
      <c r="A86" s="6" t="str">
        <f t="shared" si="1"/>
        <v>WAEY</v>
      </c>
      <c r="B86" s="1" t="s">
        <v>685</v>
      </c>
      <c r="C86" s="1" t="s">
        <v>542</v>
      </c>
      <c r="D86" s="1" t="s">
        <v>686</v>
      </c>
      <c r="E86" s="1" t="s">
        <v>255</v>
      </c>
      <c r="F86" s="1" t="s">
        <v>522</v>
      </c>
      <c r="G86" s="1" t="s">
        <v>687</v>
      </c>
      <c r="H86" s="1" t="s">
        <v>521</v>
      </c>
      <c r="I86" s="1" t="s">
        <v>688</v>
      </c>
      <c r="J86" s="7">
        <v>1</v>
      </c>
      <c r="K86" s="1" t="s">
        <v>689</v>
      </c>
      <c r="L86" s="8">
        <v>42304</v>
      </c>
      <c r="M86" s="7">
        <v>1376</v>
      </c>
      <c r="N86" s="1" t="s">
        <v>546</v>
      </c>
      <c r="O86" s="9">
        <v>0</v>
      </c>
      <c r="P86" s="1" t="s">
        <v>547</v>
      </c>
    </row>
    <row r="87" spans="1:16" x14ac:dyDescent="0.25">
      <c r="A87" s="6" t="str">
        <f t="shared" si="1"/>
        <v>WAEY</v>
      </c>
      <c r="B87" s="1" t="s">
        <v>685</v>
      </c>
      <c r="C87" s="1" t="s">
        <v>548</v>
      </c>
      <c r="D87" s="1" t="s">
        <v>686</v>
      </c>
      <c r="E87" s="1" t="s">
        <v>255</v>
      </c>
      <c r="F87" s="1" t="s">
        <v>522</v>
      </c>
      <c r="G87" s="1" t="s">
        <v>687</v>
      </c>
      <c r="H87" s="1" t="s">
        <v>521</v>
      </c>
      <c r="I87" s="1" t="s">
        <v>690</v>
      </c>
      <c r="J87" s="7">
        <v>1</v>
      </c>
      <c r="K87" s="1" t="s">
        <v>689</v>
      </c>
      <c r="L87" s="8">
        <v>42304</v>
      </c>
      <c r="M87" s="7">
        <v>1388</v>
      </c>
      <c r="N87" s="1" t="s">
        <v>546</v>
      </c>
      <c r="O87" s="9">
        <v>0</v>
      </c>
      <c r="P87" s="1" t="s">
        <v>547</v>
      </c>
    </row>
    <row r="88" spans="1:16" x14ac:dyDescent="0.25">
      <c r="A88" s="6" t="str">
        <f t="shared" si="1"/>
        <v>WAEY</v>
      </c>
      <c r="B88" s="1" t="s">
        <v>685</v>
      </c>
      <c r="C88" s="1" t="s">
        <v>550</v>
      </c>
      <c r="D88" s="1" t="s">
        <v>686</v>
      </c>
      <c r="E88" s="1" t="s">
        <v>255</v>
      </c>
      <c r="F88" s="1" t="s">
        <v>522</v>
      </c>
      <c r="G88" s="1" t="s">
        <v>687</v>
      </c>
      <c r="H88" s="1" t="s">
        <v>521</v>
      </c>
      <c r="I88" s="1" t="s">
        <v>691</v>
      </c>
      <c r="J88" s="7">
        <v>1</v>
      </c>
      <c r="K88" s="1" t="s">
        <v>689</v>
      </c>
      <c r="L88" s="8">
        <v>42304</v>
      </c>
      <c r="M88" s="7">
        <v>1452</v>
      </c>
      <c r="N88" s="1" t="s">
        <v>546</v>
      </c>
      <c r="O88" s="9">
        <v>0</v>
      </c>
      <c r="P88" s="1" t="s">
        <v>547</v>
      </c>
    </row>
    <row r="89" spans="1:16" x14ac:dyDescent="0.25">
      <c r="A89" s="6" t="str">
        <f t="shared" si="1"/>
        <v>WAEY</v>
      </c>
      <c r="B89" s="1" t="s">
        <v>685</v>
      </c>
      <c r="C89" s="1" t="s">
        <v>552</v>
      </c>
      <c r="D89" s="1" t="s">
        <v>686</v>
      </c>
      <c r="E89" s="1" t="s">
        <v>255</v>
      </c>
      <c r="F89" s="1" t="s">
        <v>522</v>
      </c>
      <c r="G89" s="1" t="s">
        <v>687</v>
      </c>
      <c r="H89" s="1" t="s">
        <v>521</v>
      </c>
      <c r="I89" s="1" t="s">
        <v>692</v>
      </c>
      <c r="J89" s="7">
        <v>1</v>
      </c>
      <c r="K89" s="1" t="s">
        <v>689</v>
      </c>
      <c r="L89" s="8">
        <v>42304</v>
      </c>
      <c r="M89" s="7">
        <v>1042</v>
      </c>
      <c r="N89" s="1" t="s">
        <v>546</v>
      </c>
      <c r="O89" s="9">
        <v>0</v>
      </c>
      <c r="P89" s="1" t="s">
        <v>547</v>
      </c>
    </row>
    <row r="90" spans="1:16" x14ac:dyDescent="0.25">
      <c r="A90" s="6" t="str">
        <f t="shared" si="1"/>
        <v>WAEZ</v>
      </c>
      <c r="B90" s="1" t="s">
        <v>693</v>
      </c>
      <c r="C90" s="1" t="s">
        <v>556</v>
      </c>
      <c r="D90" s="1" t="s">
        <v>686</v>
      </c>
      <c r="E90" s="1" t="s">
        <v>593</v>
      </c>
      <c r="F90" s="1" t="s">
        <v>522</v>
      </c>
      <c r="G90" s="1" t="s">
        <v>687</v>
      </c>
      <c r="H90" s="1" t="s">
        <v>521</v>
      </c>
      <c r="I90" s="1" t="s">
        <v>694</v>
      </c>
      <c r="J90" s="7">
        <v>1</v>
      </c>
      <c r="K90" s="1" t="s">
        <v>689</v>
      </c>
      <c r="L90" s="8">
        <v>42304</v>
      </c>
      <c r="M90" s="7">
        <v>1338</v>
      </c>
      <c r="N90" s="1" t="s">
        <v>546</v>
      </c>
      <c r="O90" s="9">
        <v>0</v>
      </c>
      <c r="P90" s="1" t="s">
        <v>547</v>
      </c>
    </row>
    <row r="91" spans="1:16" x14ac:dyDescent="0.25">
      <c r="A91" s="6" t="str">
        <f t="shared" si="1"/>
        <v>WAEZ</v>
      </c>
      <c r="B91" s="1" t="s">
        <v>693</v>
      </c>
      <c r="C91" s="1" t="s">
        <v>661</v>
      </c>
      <c r="D91" s="1" t="s">
        <v>686</v>
      </c>
      <c r="E91" s="1" t="s">
        <v>593</v>
      </c>
      <c r="F91" s="1" t="s">
        <v>522</v>
      </c>
      <c r="G91" s="1" t="s">
        <v>687</v>
      </c>
      <c r="H91" s="1" t="s">
        <v>521</v>
      </c>
      <c r="I91" s="1" t="s">
        <v>695</v>
      </c>
      <c r="J91" s="7">
        <v>1</v>
      </c>
      <c r="K91" s="1" t="s">
        <v>689</v>
      </c>
      <c r="L91" s="8">
        <v>42304</v>
      </c>
      <c r="M91" s="7">
        <v>1450</v>
      </c>
      <c r="N91" s="1" t="s">
        <v>546</v>
      </c>
      <c r="O91" s="9">
        <v>0</v>
      </c>
      <c r="P91" s="1" t="s">
        <v>547</v>
      </c>
    </row>
    <row r="92" spans="1:16" x14ac:dyDescent="0.25">
      <c r="A92" s="6" t="str">
        <f t="shared" si="1"/>
        <v>WAEZ</v>
      </c>
      <c r="B92" s="1" t="s">
        <v>693</v>
      </c>
      <c r="C92" s="1" t="s">
        <v>569</v>
      </c>
      <c r="D92" s="1" t="s">
        <v>686</v>
      </c>
      <c r="E92" s="1" t="s">
        <v>593</v>
      </c>
      <c r="F92" s="1" t="s">
        <v>522</v>
      </c>
      <c r="G92" s="1" t="s">
        <v>687</v>
      </c>
      <c r="H92" s="1" t="s">
        <v>521</v>
      </c>
      <c r="I92" s="1" t="s">
        <v>696</v>
      </c>
      <c r="J92" s="7">
        <v>1</v>
      </c>
      <c r="K92" s="1" t="s">
        <v>689</v>
      </c>
      <c r="L92" s="8">
        <v>42304</v>
      </c>
      <c r="M92" s="7">
        <v>1486</v>
      </c>
      <c r="N92" s="1" t="s">
        <v>546</v>
      </c>
      <c r="O92" s="9">
        <v>0</v>
      </c>
      <c r="P92" s="1" t="s">
        <v>547</v>
      </c>
    </row>
    <row r="93" spans="1:16" x14ac:dyDescent="0.25">
      <c r="A93" s="6" t="str">
        <f t="shared" si="1"/>
        <v>WAEZ</v>
      </c>
      <c r="B93" s="1" t="s">
        <v>693</v>
      </c>
      <c r="C93" s="1" t="s">
        <v>664</v>
      </c>
      <c r="D93" s="1" t="s">
        <v>686</v>
      </c>
      <c r="E93" s="1" t="s">
        <v>593</v>
      </c>
      <c r="F93" s="1" t="s">
        <v>522</v>
      </c>
      <c r="G93" s="1" t="s">
        <v>687</v>
      </c>
      <c r="H93" s="1" t="s">
        <v>521</v>
      </c>
      <c r="I93" s="1" t="s">
        <v>697</v>
      </c>
      <c r="J93" s="7">
        <v>1</v>
      </c>
      <c r="K93" s="1" t="s">
        <v>689</v>
      </c>
      <c r="L93" s="8">
        <v>42304</v>
      </c>
      <c r="M93" s="7">
        <v>1188</v>
      </c>
      <c r="N93" s="1" t="s">
        <v>546</v>
      </c>
      <c r="O93" s="9">
        <v>0</v>
      </c>
      <c r="P93" s="1" t="s">
        <v>547</v>
      </c>
    </row>
    <row r="94" spans="1:16" x14ac:dyDescent="0.25">
      <c r="A94" s="6" t="str">
        <f t="shared" si="1"/>
        <v>ABIQ</v>
      </c>
      <c r="B94" s="1" t="s">
        <v>698</v>
      </c>
      <c r="C94" s="1" t="s">
        <v>542</v>
      </c>
      <c r="D94" s="1" t="s">
        <v>699</v>
      </c>
      <c r="E94" s="1" t="s">
        <v>700</v>
      </c>
      <c r="F94" s="1" t="s">
        <v>382</v>
      </c>
      <c r="G94" s="1" t="s">
        <v>678</v>
      </c>
      <c r="H94" s="1" t="s">
        <v>407</v>
      </c>
      <c r="I94" s="1" t="s">
        <v>701</v>
      </c>
      <c r="J94" s="7">
        <v>966</v>
      </c>
      <c r="K94" s="1" t="s">
        <v>546</v>
      </c>
      <c r="L94" s="8">
        <v>42297</v>
      </c>
      <c r="M94" s="7">
        <v>966</v>
      </c>
      <c r="N94" s="1" t="s">
        <v>546</v>
      </c>
      <c r="O94" s="9">
        <v>0</v>
      </c>
      <c r="P94" s="1" t="s">
        <v>547</v>
      </c>
    </row>
    <row r="95" spans="1:16" x14ac:dyDescent="0.25">
      <c r="A95" s="6" t="str">
        <f t="shared" si="1"/>
        <v>ABIQ</v>
      </c>
      <c r="B95" s="1" t="s">
        <v>698</v>
      </c>
      <c r="C95" s="1" t="s">
        <v>548</v>
      </c>
      <c r="D95" s="1" t="s">
        <v>699</v>
      </c>
      <c r="E95" s="1" t="s">
        <v>700</v>
      </c>
      <c r="F95" s="1" t="s">
        <v>382</v>
      </c>
      <c r="G95" s="1" t="s">
        <v>678</v>
      </c>
      <c r="H95" s="1" t="s">
        <v>407</v>
      </c>
      <c r="I95" s="1" t="s">
        <v>702</v>
      </c>
      <c r="J95" s="7">
        <v>964</v>
      </c>
      <c r="K95" s="1" t="s">
        <v>546</v>
      </c>
      <c r="L95" s="8">
        <v>42297</v>
      </c>
      <c r="M95" s="7">
        <v>964</v>
      </c>
      <c r="N95" s="1" t="s">
        <v>546</v>
      </c>
      <c r="O95" s="9">
        <v>0</v>
      </c>
      <c r="P95" s="1" t="s">
        <v>547</v>
      </c>
    </row>
    <row r="96" spans="1:16" x14ac:dyDescent="0.25">
      <c r="A96" s="6" t="str">
        <f t="shared" si="1"/>
        <v>ABIQ</v>
      </c>
      <c r="B96" s="1" t="s">
        <v>698</v>
      </c>
      <c r="C96" s="1" t="s">
        <v>550</v>
      </c>
      <c r="D96" s="1" t="s">
        <v>699</v>
      </c>
      <c r="E96" s="1" t="s">
        <v>700</v>
      </c>
      <c r="F96" s="1" t="s">
        <v>382</v>
      </c>
      <c r="G96" s="1" t="s">
        <v>678</v>
      </c>
      <c r="H96" s="1" t="s">
        <v>407</v>
      </c>
      <c r="I96" s="1" t="s">
        <v>703</v>
      </c>
      <c r="J96" s="7">
        <v>938</v>
      </c>
      <c r="K96" s="1" t="s">
        <v>546</v>
      </c>
      <c r="L96" s="8">
        <v>42297</v>
      </c>
      <c r="M96" s="7">
        <v>938</v>
      </c>
      <c r="N96" s="1" t="s">
        <v>546</v>
      </c>
      <c r="O96" s="9">
        <v>0</v>
      </c>
      <c r="P96" s="1" t="s">
        <v>547</v>
      </c>
    </row>
    <row r="97" spans="1:16" x14ac:dyDescent="0.25">
      <c r="A97" s="6" t="str">
        <f t="shared" si="1"/>
        <v>ABIQ</v>
      </c>
      <c r="B97" s="1" t="s">
        <v>698</v>
      </c>
      <c r="C97" s="1" t="s">
        <v>552</v>
      </c>
      <c r="D97" s="1" t="s">
        <v>699</v>
      </c>
      <c r="E97" s="1" t="s">
        <v>700</v>
      </c>
      <c r="F97" s="1" t="s">
        <v>382</v>
      </c>
      <c r="G97" s="1" t="s">
        <v>678</v>
      </c>
      <c r="H97" s="1" t="s">
        <v>407</v>
      </c>
      <c r="I97" s="1" t="s">
        <v>704</v>
      </c>
      <c r="J97" s="7">
        <v>938</v>
      </c>
      <c r="K97" s="1" t="s">
        <v>546</v>
      </c>
      <c r="L97" s="8">
        <v>42297</v>
      </c>
      <c r="M97" s="7">
        <v>938</v>
      </c>
      <c r="N97" s="1" t="s">
        <v>546</v>
      </c>
      <c r="O97" s="9">
        <v>0</v>
      </c>
      <c r="P97" s="1" t="s">
        <v>547</v>
      </c>
    </row>
    <row r="98" spans="1:16" x14ac:dyDescent="0.25">
      <c r="A98" s="6" t="str">
        <f t="shared" si="1"/>
        <v>ABIQ</v>
      </c>
      <c r="B98" s="1" t="s">
        <v>698</v>
      </c>
      <c r="C98" s="1" t="s">
        <v>554</v>
      </c>
      <c r="D98" s="1" t="s">
        <v>699</v>
      </c>
      <c r="E98" s="1" t="s">
        <v>700</v>
      </c>
      <c r="F98" s="1" t="s">
        <v>382</v>
      </c>
      <c r="G98" s="1" t="s">
        <v>678</v>
      </c>
      <c r="H98" s="1" t="s">
        <v>407</v>
      </c>
      <c r="I98" s="1" t="s">
        <v>705</v>
      </c>
      <c r="J98" s="7">
        <v>890</v>
      </c>
      <c r="K98" s="1" t="s">
        <v>546</v>
      </c>
      <c r="L98" s="8">
        <v>42297</v>
      </c>
      <c r="M98" s="7">
        <v>890</v>
      </c>
      <c r="N98" s="1" t="s">
        <v>546</v>
      </c>
      <c r="O98" s="9">
        <v>0</v>
      </c>
      <c r="P98" s="1" t="s">
        <v>547</v>
      </c>
    </row>
    <row r="99" spans="1:16" x14ac:dyDescent="0.25">
      <c r="A99" s="6" t="str">
        <f t="shared" si="1"/>
        <v>ABIQ</v>
      </c>
      <c r="B99" s="1" t="s">
        <v>698</v>
      </c>
      <c r="C99" s="1" t="s">
        <v>556</v>
      </c>
      <c r="D99" s="1" t="s">
        <v>699</v>
      </c>
      <c r="E99" s="1" t="s">
        <v>700</v>
      </c>
      <c r="F99" s="1" t="s">
        <v>382</v>
      </c>
      <c r="G99" s="1" t="s">
        <v>678</v>
      </c>
      <c r="H99" s="1" t="s">
        <v>407</v>
      </c>
      <c r="I99" s="1" t="s">
        <v>706</v>
      </c>
      <c r="J99" s="7">
        <v>828</v>
      </c>
      <c r="K99" s="1" t="s">
        <v>546</v>
      </c>
      <c r="L99" s="8">
        <v>42297</v>
      </c>
      <c r="M99" s="7">
        <v>828</v>
      </c>
      <c r="N99" s="1" t="s">
        <v>546</v>
      </c>
      <c r="O99" s="9">
        <v>0</v>
      </c>
      <c r="P99" s="1" t="s">
        <v>547</v>
      </c>
    </row>
    <row r="100" spans="1:16" x14ac:dyDescent="0.25">
      <c r="A100" s="6" t="str">
        <f t="shared" si="1"/>
        <v>ABPL</v>
      </c>
      <c r="B100" s="1" t="s">
        <v>707</v>
      </c>
      <c r="C100" s="1" t="s">
        <v>542</v>
      </c>
      <c r="D100" s="1" t="s">
        <v>708</v>
      </c>
      <c r="E100" s="1" t="s">
        <v>593</v>
      </c>
      <c r="F100" s="1" t="s">
        <v>382</v>
      </c>
      <c r="G100" s="1" t="s">
        <v>709</v>
      </c>
      <c r="H100" s="1" t="s">
        <v>421</v>
      </c>
      <c r="I100" s="1" t="s">
        <v>710</v>
      </c>
      <c r="J100" s="7">
        <v>748</v>
      </c>
      <c r="K100" s="1" t="s">
        <v>546</v>
      </c>
      <c r="L100" s="8">
        <v>42380</v>
      </c>
      <c r="M100" s="7">
        <v>748</v>
      </c>
      <c r="N100" s="1" t="s">
        <v>546</v>
      </c>
      <c r="O100" s="9">
        <v>0</v>
      </c>
      <c r="P100" s="1" t="s">
        <v>547</v>
      </c>
    </row>
    <row r="101" spans="1:16" x14ac:dyDescent="0.25">
      <c r="A101" s="6" t="str">
        <f t="shared" si="1"/>
        <v>ABPL</v>
      </c>
      <c r="B101" s="1" t="s">
        <v>707</v>
      </c>
      <c r="C101" s="1" t="s">
        <v>548</v>
      </c>
      <c r="D101" s="1" t="s">
        <v>708</v>
      </c>
      <c r="E101" s="1" t="s">
        <v>593</v>
      </c>
      <c r="F101" s="1" t="s">
        <v>382</v>
      </c>
      <c r="G101" s="1" t="s">
        <v>709</v>
      </c>
      <c r="H101" s="1" t="s">
        <v>421</v>
      </c>
      <c r="I101" s="1" t="s">
        <v>711</v>
      </c>
      <c r="J101" s="7">
        <v>700</v>
      </c>
      <c r="K101" s="1" t="s">
        <v>546</v>
      </c>
      <c r="L101" s="8">
        <v>42380</v>
      </c>
      <c r="M101" s="7">
        <v>700</v>
      </c>
      <c r="N101" s="1" t="s">
        <v>546</v>
      </c>
      <c r="O101" s="9">
        <v>0</v>
      </c>
      <c r="P101" s="1" t="s">
        <v>547</v>
      </c>
    </row>
    <row r="102" spans="1:16" x14ac:dyDescent="0.25">
      <c r="A102" s="6" t="str">
        <f t="shared" si="1"/>
        <v>ABPL</v>
      </c>
      <c r="B102" s="1" t="s">
        <v>707</v>
      </c>
      <c r="C102" s="1" t="s">
        <v>550</v>
      </c>
      <c r="D102" s="1" t="s">
        <v>708</v>
      </c>
      <c r="E102" s="1" t="s">
        <v>593</v>
      </c>
      <c r="F102" s="1" t="s">
        <v>382</v>
      </c>
      <c r="G102" s="1" t="s">
        <v>709</v>
      </c>
      <c r="H102" s="1" t="s">
        <v>421</v>
      </c>
      <c r="I102" s="1" t="s">
        <v>712</v>
      </c>
      <c r="J102" s="7">
        <v>632</v>
      </c>
      <c r="K102" s="1" t="s">
        <v>546</v>
      </c>
      <c r="L102" s="8">
        <v>42380</v>
      </c>
      <c r="M102" s="7">
        <v>632</v>
      </c>
      <c r="N102" s="1" t="s">
        <v>546</v>
      </c>
      <c r="O102" s="9">
        <v>0</v>
      </c>
      <c r="P102" s="1" t="s">
        <v>547</v>
      </c>
    </row>
    <row r="103" spans="1:16" x14ac:dyDescent="0.25">
      <c r="A103" s="6" t="str">
        <f t="shared" si="1"/>
        <v>ABPL</v>
      </c>
      <c r="B103" s="1" t="s">
        <v>707</v>
      </c>
      <c r="C103" s="1" t="s">
        <v>552</v>
      </c>
      <c r="D103" s="1" t="s">
        <v>708</v>
      </c>
      <c r="E103" s="1" t="s">
        <v>593</v>
      </c>
      <c r="F103" s="1" t="s">
        <v>382</v>
      </c>
      <c r="G103" s="1" t="s">
        <v>709</v>
      </c>
      <c r="H103" s="1" t="s">
        <v>421</v>
      </c>
      <c r="I103" s="1" t="s">
        <v>713</v>
      </c>
      <c r="J103" s="7">
        <v>612</v>
      </c>
      <c r="K103" s="1" t="s">
        <v>546</v>
      </c>
      <c r="L103" s="8">
        <v>42380</v>
      </c>
      <c r="M103" s="7">
        <v>612</v>
      </c>
      <c r="N103" s="1" t="s">
        <v>546</v>
      </c>
      <c r="O103" s="9">
        <v>0</v>
      </c>
      <c r="P103" s="1" t="s">
        <v>547</v>
      </c>
    </row>
    <row r="104" spans="1:16" x14ac:dyDescent="0.25">
      <c r="A104" s="6" t="str">
        <f t="shared" si="1"/>
        <v>ABPL</v>
      </c>
      <c r="B104" s="1" t="s">
        <v>707</v>
      </c>
      <c r="C104" s="1" t="s">
        <v>554</v>
      </c>
      <c r="D104" s="1" t="s">
        <v>708</v>
      </c>
      <c r="E104" s="1" t="s">
        <v>593</v>
      </c>
      <c r="F104" s="1" t="s">
        <v>382</v>
      </c>
      <c r="G104" s="1" t="s">
        <v>709</v>
      </c>
      <c r="H104" s="1" t="s">
        <v>421</v>
      </c>
      <c r="I104" s="1" t="s">
        <v>714</v>
      </c>
      <c r="J104" s="7">
        <v>612</v>
      </c>
      <c r="K104" s="1" t="s">
        <v>546</v>
      </c>
      <c r="L104" s="8">
        <v>42380</v>
      </c>
      <c r="M104" s="7">
        <v>612</v>
      </c>
      <c r="N104" s="1" t="s">
        <v>546</v>
      </c>
      <c r="O104" s="9">
        <v>0</v>
      </c>
      <c r="P104" s="1" t="s">
        <v>547</v>
      </c>
    </row>
    <row r="105" spans="1:16" x14ac:dyDescent="0.25">
      <c r="A105" s="6" t="str">
        <f t="shared" si="1"/>
        <v>ABPL</v>
      </c>
      <c r="B105" s="1" t="s">
        <v>707</v>
      </c>
      <c r="C105" s="1" t="s">
        <v>556</v>
      </c>
      <c r="D105" s="1" t="s">
        <v>708</v>
      </c>
      <c r="E105" s="1" t="s">
        <v>593</v>
      </c>
      <c r="F105" s="1" t="s">
        <v>382</v>
      </c>
      <c r="G105" s="1" t="s">
        <v>709</v>
      </c>
      <c r="H105" s="1" t="s">
        <v>421</v>
      </c>
      <c r="I105" s="1" t="s">
        <v>715</v>
      </c>
      <c r="J105" s="7">
        <v>602</v>
      </c>
      <c r="K105" s="1" t="s">
        <v>546</v>
      </c>
      <c r="L105" s="8">
        <v>42380</v>
      </c>
      <c r="M105" s="7">
        <v>602</v>
      </c>
      <c r="N105" s="1" t="s">
        <v>546</v>
      </c>
      <c r="O105" s="9">
        <v>0</v>
      </c>
      <c r="P105" s="1" t="s">
        <v>547</v>
      </c>
    </row>
    <row r="106" spans="1:16" x14ac:dyDescent="0.25">
      <c r="A106" s="6" t="str">
        <f t="shared" si="1"/>
        <v>ABPL</v>
      </c>
      <c r="B106" s="1" t="s">
        <v>707</v>
      </c>
      <c r="C106" s="1" t="s">
        <v>661</v>
      </c>
      <c r="D106" s="1" t="s">
        <v>708</v>
      </c>
      <c r="E106" s="1" t="s">
        <v>593</v>
      </c>
      <c r="F106" s="1" t="s">
        <v>382</v>
      </c>
      <c r="G106" s="1" t="s">
        <v>709</v>
      </c>
      <c r="H106" s="1" t="s">
        <v>421</v>
      </c>
      <c r="I106" s="1" t="s">
        <v>716</v>
      </c>
      <c r="J106" s="7">
        <v>600</v>
      </c>
      <c r="K106" s="1" t="s">
        <v>546</v>
      </c>
      <c r="L106" s="8">
        <v>42380</v>
      </c>
      <c r="M106" s="7">
        <v>600</v>
      </c>
      <c r="N106" s="1" t="s">
        <v>546</v>
      </c>
      <c r="O106" s="9">
        <v>0</v>
      </c>
      <c r="P106" s="1" t="s">
        <v>547</v>
      </c>
    </row>
    <row r="107" spans="1:16" x14ac:dyDescent="0.25">
      <c r="A107" s="6" t="str">
        <f t="shared" si="1"/>
        <v>ABNY</v>
      </c>
      <c r="B107" s="1" t="s">
        <v>717</v>
      </c>
      <c r="C107" s="1" t="s">
        <v>542</v>
      </c>
      <c r="D107" s="1" t="s">
        <v>718</v>
      </c>
      <c r="E107" s="1" t="s">
        <v>593</v>
      </c>
      <c r="F107" s="1" t="s">
        <v>382</v>
      </c>
      <c r="G107" s="1" t="s">
        <v>678</v>
      </c>
      <c r="H107" s="1" t="s">
        <v>407</v>
      </c>
      <c r="I107" s="1" t="s">
        <v>719</v>
      </c>
      <c r="J107" s="7">
        <v>1014</v>
      </c>
      <c r="K107" s="1" t="s">
        <v>546</v>
      </c>
      <c r="L107" s="8">
        <v>42401</v>
      </c>
      <c r="M107" s="7">
        <v>1014</v>
      </c>
      <c r="N107" s="1" t="s">
        <v>546</v>
      </c>
      <c r="O107" s="9">
        <v>0</v>
      </c>
      <c r="P107" s="1" t="s">
        <v>547</v>
      </c>
    </row>
    <row r="108" spans="1:16" x14ac:dyDescent="0.25">
      <c r="A108" s="6" t="str">
        <f t="shared" si="1"/>
        <v>ABNY</v>
      </c>
      <c r="B108" s="1" t="s">
        <v>717</v>
      </c>
      <c r="C108" s="1" t="s">
        <v>548</v>
      </c>
      <c r="D108" s="1" t="s">
        <v>718</v>
      </c>
      <c r="E108" s="1" t="s">
        <v>593</v>
      </c>
      <c r="F108" s="1" t="s">
        <v>382</v>
      </c>
      <c r="G108" s="1" t="s">
        <v>678</v>
      </c>
      <c r="H108" s="1" t="s">
        <v>407</v>
      </c>
      <c r="I108" s="1" t="s">
        <v>720</v>
      </c>
      <c r="J108" s="7">
        <v>1014</v>
      </c>
      <c r="K108" s="1" t="s">
        <v>546</v>
      </c>
      <c r="L108" s="8">
        <v>42401</v>
      </c>
      <c r="M108" s="7">
        <v>1014</v>
      </c>
      <c r="N108" s="1" t="s">
        <v>546</v>
      </c>
      <c r="O108" s="9">
        <v>0</v>
      </c>
      <c r="P108" s="1" t="s">
        <v>547</v>
      </c>
    </row>
    <row r="109" spans="1:16" x14ac:dyDescent="0.25">
      <c r="A109" s="6" t="str">
        <f t="shared" si="1"/>
        <v>ABNY</v>
      </c>
      <c r="B109" s="1" t="s">
        <v>717</v>
      </c>
      <c r="C109" s="1" t="s">
        <v>550</v>
      </c>
      <c r="D109" s="1" t="s">
        <v>718</v>
      </c>
      <c r="E109" s="1" t="s">
        <v>593</v>
      </c>
      <c r="F109" s="1" t="s">
        <v>382</v>
      </c>
      <c r="G109" s="1" t="s">
        <v>678</v>
      </c>
      <c r="H109" s="1" t="s">
        <v>407</v>
      </c>
      <c r="I109" s="1" t="s">
        <v>721</v>
      </c>
      <c r="J109" s="7">
        <v>952</v>
      </c>
      <c r="K109" s="1" t="s">
        <v>546</v>
      </c>
      <c r="L109" s="8">
        <v>42401</v>
      </c>
      <c r="M109" s="7">
        <v>952</v>
      </c>
      <c r="N109" s="1" t="s">
        <v>546</v>
      </c>
      <c r="O109" s="9">
        <v>0</v>
      </c>
      <c r="P109" s="1" t="s">
        <v>547</v>
      </c>
    </row>
    <row r="110" spans="1:16" x14ac:dyDescent="0.25">
      <c r="A110" s="6" t="str">
        <f t="shared" si="1"/>
        <v>ABNY</v>
      </c>
      <c r="B110" s="1" t="s">
        <v>717</v>
      </c>
      <c r="C110" s="1" t="s">
        <v>552</v>
      </c>
      <c r="D110" s="1" t="s">
        <v>718</v>
      </c>
      <c r="E110" s="1" t="s">
        <v>593</v>
      </c>
      <c r="F110" s="1" t="s">
        <v>382</v>
      </c>
      <c r="G110" s="1" t="s">
        <v>678</v>
      </c>
      <c r="H110" s="1" t="s">
        <v>407</v>
      </c>
      <c r="I110" s="1" t="s">
        <v>722</v>
      </c>
      <c r="J110" s="7">
        <v>950</v>
      </c>
      <c r="K110" s="1" t="s">
        <v>546</v>
      </c>
      <c r="L110" s="8">
        <v>42401</v>
      </c>
      <c r="M110" s="7">
        <v>950</v>
      </c>
      <c r="N110" s="1" t="s">
        <v>546</v>
      </c>
      <c r="O110" s="9">
        <v>0</v>
      </c>
      <c r="P110" s="1" t="s">
        <v>547</v>
      </c>
    </row>
    <row r="111" spans="1:16" x14ac:dyDescent="0.25">
      <c r="A111" s="6" t="str">
        <f t="shared" si="1"/>
        <v>ABNY</v>
      </c>
      <c r="B111" s="1" t="s">
        <v>717</v>
      </c>
      <c r="C111" s="1" t="s">
        <v>554</v>
      </c>
      <c r="D111" s="1" t="s">
        <v>718</v>
      </c>
      <c r="E111" s="1" t="s">
        <v>593</v>
      </c>
      <c r="F111" s="1" t="s">
        <v>382</v>
      </c>
      <c r="G111" s="1" t="s">
        <v>678</v>
      </c>
      <c r="H111" s="1" t="s">
        <v>407</v>
      </c>
      <c r="I111" s="1" t="s">
        <v>723</v>
      </c>
      <c r="J111" s="7">
        <v>934</v>
      </c>
      <c r="K111" s="1" t="s">
        <v>546</v>
      </c>
      <c r="L111" s="8">
        <v>42401</v>
      </c>
      <c r="M111" s="7">
        <v>934</v>
      </c>
      <c r="N111" s="1" t="s">
        <v>546</v>
      </c>
      <c r="O111" s="9">
        <v>0</v>
      </c>
      <c r="P111" s="1" t="s">
        <v>547</v>
      </c>
    </row>
    <row r="112" spans="1:16" x14ac:dyDescent="0.25">
      <c r="A112" s="6" t="str">
        <f t="shared" si="1"/>
        <v>ABNY</v>
      </c>
      <c r="B112" s="1" t="s">
        <v>717</v>
      </c>
      <c r="C112" s="1" t="s">
        <v>556</v>
      </c>
      <c r="D112" s="1" t="s">
        <v>718</v>
      </c>
      <c r="E112" s="1" t="s">
        <v>593</v>
      </c>
      <c r="F112" s="1" t="s">
        <v>382</v>
      </c>
      <c r="G112" s="1" t="s">
        <v>678</v>
      </c>
      <c r="H112" s="1" t="s">
        <v>407</v>
      </c>
      <c r="I112" s="1" t="s">
        <v>724</v>
      </c>
      <c r="J112" s="7">
        <v>918</v>
      </c>
      <c r="K112" s="1" t="s">
        <v>546</v>
      </c>
      <c r="L112" s="8">
        <v>42401</v>
      </c>
      <c r="M112" s="7">
        <v>918</v>
      </c>
      <c r="N112" s="1" t="s">
        <v>546</v>
      </c>
      <c r="O112" s="9">
        <v>0</v>
      </c>
      <c r="P112" s="1" t="s">
        <v>547</v>
      </c>
    </row>
    <row r="113" spans="1:16" x14ac:dyDescent="0.25">
      <c r="A113" s="6" t="str">
        <f t="shared" si="1"/>
        <v>ABRR</v>
      </c>
      <c r="B113" s="1" t="s">
        <v>725</v>
      </c>
      <c r="C113" s="1" t="s">
        <v>548</v>
      </c>
      <c r="D113" s="1" t="s">
        <v>726</v>
      </c>
      <c r="E113" s="1" t="s">
        <v>255</v>
      </c>
      <c r="F113" s="1" t="s">
        <v>415</v>
      </c>
      <c r="G113" s="1" t="s">
        <v>645</v>
      </c>
      <c r="H113" s="1" t="s">
        <v>430</v>
      </c>
      <c r="I113" s="1" t="s">
        <v>727</v>
      </c>
      <c r="J113" s="7">
        <v>488</v>
      </c>
      <c r="K113" s="1" t="s">
        <v>546</v>
      </c>
      <c r="L113" s="8">
        <v>42404</v>
      </c>
      <c r="M113" s="7">
        <v>488</v>
      </c>
      <c r="N113" s="1" t="s">
        <v>546</v>
      </c>
      <c r="O113" s="9">
        <v>0</v>
      </c>
      <c r="P113" s="1" t="s">
        <v>547</v>
      </c>
    </row>
    <row r="114" spans="1:16" x14ac:dyDescent="0.25">
      <c r="A114" s="6" t="str">
        <f t="shared" si="1"/>
        <v>ABRR</v>
      </c>
      <c r="B114" s="1" t="s">
        <v>725</v>
      </c>
      <c r="C114" s="1" t="s">
        <v>550</v>
      </c>
      <c r="D114" s="1" t="s">
        <v>726</v>
      </c>
      <c r="E114" s="1" t="s">
        <v>255</v>
      </c>
      <c r="F114" s="1" t="s">
        <v>415</v>
      </c>
      <c r="G114" s="1" t="s">
        <v>645</v>
      </c>
      <c r="H114" s="1" t="s">
        <v>430</v>
      </c>
      <c r="I114" s="1" t="s">
        <v>728</v>
      </c>
      <c r="J114" s="7">
        <v>244</v>
      </c>
      <c r="K114" s="1" t="s">
        <v>546</v>
      </c>
      <c r="L114" s="8">
        <v>42404</v>
      </c>
      <c r="M114" s="7">
        <v>244</v>
      </c>
      <c r="N114" s="1" t="s">
        <v>546</v>
      </c>
      <c r="O114" s="9">
        <v>0</v>
      </c>
      <c r="P114" s="1" t="s">
        <v>547</v>
      </c>
    </row>
    <row r="115" spans="1:16" x14ac:dyDescent="0.25">
      <c r="A115" s="6" t="str">
        <f t="shared" si="1"/>
        <v>ABRR</v>
      </c>
      <c r="B115" s="1" t="s">
        <v>725</v>
      </c>
      <c r="C115" s="1" t="s">
        <v>552</v>
      </c>
      <c r="D115" s="1" t="s">
        <v>726</v>
      </c>
      <c r="E115" s="1" t="s">
        <v>255</v>
      </c>
      <c r="F115" s="1" t="s">
        <v>415</v>
      </c>
      <c r="G115" s="1" t="s">
        <v>645</v>
      </c>
      <c r="H115" s="1" t="s">
        <v>430</v>
      </c>
      <c r="I115" s="1" t="s">
        <v>729</v>
      </c>
      <c r="J115" s="7">
        <v>244</v>
      </c>
      <c r="K115" s="1" t="s">
        <v>546</v>
      </c>
      <c r="L115" s="8">
        <v>42404</v>
      </c>
      <c r="M115" s="7">
        <v>244</v>
      </c>
      <c r="N115" s="1" t="s">
        <v>546</v>
      </c>
      <c r="O115" s="9">
        <v>0</v>
      </c>
      <c r="P115" s="1" t="s">
        <v>547</v>
      </c>
    </row>
    <row r="116" spans="1:16" x14ac:dyDescent="0.25">
      <c r="A116" s="6" t="str">
        <f t="shared" si="1"/>
        <v>ABPK</v>
      </c>
      <c r="B116" s="1" t="s">
        <v>730</v>
      </c>
      <c r="C116" s="1" t="s">
        <v>542</v>
      </c>
      <c r="D116" s="1" t="s">
        <v>731</v>
      </c>
      <c r="E116" s="1" t="s">
        <v>700</v>
      </c>
      <c r="F116" s="1" t="s">
        <v>382</v>
      </c>
      <c r="G116" s="1" t="s">
        <v>709</v>
      </c>
      <c r="H116" s="1" t="s">
        <v>421</v>
      </c>
      <c r="I116" s="1" t="s">
        <v>732</v>
      </c>
      <c r="J116" s="7">
        <v>704</v>
      </c>
      <c r="K116" s="1" t="s">
        <v>546</v>
      </c>
      <c r="L116" s="8">
        <v>42409</v>
      </c>
      <c r="M116" s="7">
        <v>704</v>
      </c>
      <c r="N116" s="1" t="s">
        <v>546</v>
      </c>
      <c r="O116" s="9">
        <v>0</v>
      </c>
      <c r="P116" s="1" t="s">
        <v>547</v>
      </c>
    </row>
    <row r="117" spans="1:16" x14ac:dyDescent="0.25">
      <c r="A117" s="6" t="str">
        <f t="shared" si="1"/>
        <v>ABPK</v>
      </c>
      <c r="B117" s="1" t="s">
        <v>730</v>
      </c>
      <c r="C117" s="1" t="s">
        <v>548</v>
      </c>
      <c r="D117" s="1" t="s">
        <v>731</v>
      </c>
      <c r="E117" s="1" t="s">
        <v>700</v>
      </c>
      <c r="F117" s="1" t="s">
        <v>382</v>
      </c>
      <c r="G117" s="1" t="s">
        <v>709</v>
      </c>
      <c r="H117" s="1" t="s">
        <v>421</v>
      </c>
      <c r="I117" s="1" t="s">
        <v>733</v>
      </c>
      <c r="J117" s="7">
        <v>696</v>
      </c>
      <c r="K117" s="1" t="s">
        <v>546</v>
      </c>
      <c r="L117" s="8">
        <v>42409</v>
      </c>
      <c r="M117" s="7">
        <v>696</v>
      </c>
      <c r="N117" s="1" t="s">
        <v>546</v>
      </c>
      <c r="O117" s="9">
        <v>0</v>
      </c>
      <c r="P117" s="1" t="s">
        <v>547</v>
      </c>
    </row>
    <row r="118" spans="1:16" x14ac:dyDescent="0.25">
      <c r="A118" s="6" t="str">
        <f t="shared" si="1"/>
        <v>ABPK</v>
      </c>
      <c r="B118" s="1" t="s">
        <v>730</v>
      </c>
      <c r="C118" s="1" t="s">
        <v>550</v>
      </c>
      <c r="D118" s="1" t="s">
        <v>731</v>
      </c>
      <c r="E118" s="1" t="s">
        <v>700</v>
      </c>
      <c r="F118" s="1" t="s">
        <v>382</v>
      </c>
      <c r="G118" s="1" t="s">
        <v>709</v>
      </c>
      <c r="H118" s="1" t="s">
        <v>421</v>
      </c>
      <c r="I118" s="1" t="s">
        <v>734</v>
      </c>
      <c r="J118" s="7">
        <v>622</v>
      </c>
      <c r="K118" s="1" t="s">
        <v>546</v>
      </c>
      <c r="L118" s="8">
        <v>42409</v>
      </c>
      <c r="M118" s="7">
        <v>622</v>
      </c>
      <c r="N118" s="1" t="s">
        <v>546</v>
      </c>
      <c r="O118" s="9">
        <v>0</v>
      </c>
      <c r="P118" s="1" t="s">
        <v>547</v>
      </c>
    </row>
    <row r="119" spans="1:16" x14ac:dyDescent="0.25">
      <c r="A119" s="6" t="str">
        <f t="shared" si="1"/>
        <v>ABPK</v>
      </c>
      <c r="B119" s="1" t="s">
        <v>730</v>
      </c>
      <c r="C119" s="1" t="s">
        <v>552</v>
      </c>
      <c r="D119" s="1" t="s">
        <v>731</v>
      </c>
      <c r="E119" s="1" t="s">
        <v>700</v>
      </c>
      <c r="F119" s="1" t="s">
        <v>382</v>
      </c>
      <c r="G119" s="1" t="s">
        <v>709</v>
      </c>
      <c r="H119" s="1" t="s">
        <v>421</v>
      </c>
      <c r="I119" s="1" t="s">
        <v>735</v>
      </c>
      <c r="J119" s="7">
        <v>610</v>
      </c>
      <c r="K119" s="1" t="s">
        <v>546</v>
      </c>
      <c r="L119" s="8">
        <v>42409</v>
      </c>
      <c r="M119" s="7">
        <v>610</v>
      </c>
      <c r="N119" s="1" t="s">
        <v>546</v>
      </c>
      <c r="O119" s="9">
        <v>0</v>
      </c>
      <c r="P119" s="1" t="s">
        <v>547</v>
      </c>
    </row>
    <row r="120" spans="1:16" x14ac:dyDescent="0.25">
      <c r="A120" s="6" t="str">
        <f t="shared" si="1"/>
        <v>ABPK</v>
      </c>
      <c r="B120" s="1" t="s">
        <v>730</v>
      </c>
      <c r="C120" s="1" t="s">
        <v>554</v>
      </c>
      <c r="D120" s="1" t="s">
        <v>731</v>
      </c>
      <c r="E120" s="1" t="s">
        <v>700</v>
      </c>
      <c r="F120" s="1" t="s">
        <v>382</v>
      </c>
      <c r="G120" s="1" t="s">
        <v>709</v>
      </c>
      <c r="H120" s="1" t="s">
        <v>421</v>
      </c>
      <c r="I120" s="1" t="s">
        <v>736</v>
      </c>
      <c r="J120" s="7">
        <v>592</v>
      </c>
      <c r="K120" s="1" t="s">
        <v>546</v>
      </c>
      <c r="L120" s="8">
        <v>42409</v>
      </c>
      <c r="M120" s="7">
        <v>592</v>
      </c>
      <c r="N120" s="1" t="s">
        <v>546</v>
      </c>
      <c r="O120" s="9">
        <v>0</v>
      </c>
      <c r="P120" s="1" t="s">
        <v>547</v>
      </c>
    </row>
    <row r="121" spans="1:16" x14ac:dyDescent="0.25">
      <c r="A121" s="6" t="str">
        <f t="shared" si="1"/>
        <v>ABPK</v>
      </c>
      <c r="B121" s="1" t="s">
        <v>730</v>
      </c>
      <c r="C121" s="1" t="s">
        <v>556</v>
      </c>
      <c r="D121" s="1" t="s">
        <v>731</v>
      </c>
      <c r="E121" s="1" t="s">
        <v>700</v>
      </c>
      <c r="F121" s="1" t="s">
        <v>382</v>
      </c>
      <c r="G121" s="1" t="s">
        <v>709</v>
      </c>
      <c r="H121" s="1" t="s">
        <v>421</v>
      </c>
      <c r="I121" s="1" t="s">
        <v>737</v>
      </c>
      <c r="J121" s="7">
        <v>590</v>
      </c>
      <c r="K121" s="1" t="s">
        <v>546</v>
      </c>
      <c r="L121" s="8">
        <v>42409</v>
      </c>
      <c r="M121" s="7">
        <v>590</v>
      </c>
      <c r="N121" s="1" t="s">
        <v>546</v>
      </c>
      <c r="O121" s="9">
        <v>0</v>
      </c>
      <c r="P121" s="1" t="s">
        <v>547</v>
      </c>
    </row>
    <row r="122" spans="1:16" x14ac:dyDescent="0.25">
      <c r="A122" s="6" t="str">
        <f t="shared" si="1"/>
        <v>ABPK</v>
      </c>
      <c r="B122" s="1" t="s">
        <v>730</v>
      </c>
      <c r="C122" s="1" t="s">
        <v>661</v>
      </c>
      <c r="D122" s="1" t="s">
        <v>731</v>
      </c>
      <c r="E122" s="1" t="s">
        <v>700</v>
      </c>
      <c r="F122" s="1" t="s">
        <v>382</v>
      </c>
      <c r="G122" s="1" t="s">
        <v>709</v>
      </c>
      <c r="H122" s="1" t="s">
        <v>421</v>
      </c>
      <c r="I122" s="1" t="s">
        <v>738</v>
      </c>
      <c r="J122" s="7">
        <v>588</v>
      </c>
      <c r="K122" s="1" t="s">
        <v>546</v>
      </c>
      <c r="L122" s="8">
        <v>42409</v>
      </c>
      <c r="M122" s="7">
        <v>588</v>
      </c>
      <c r="N122" s="1" t="s">
        <v>546</v>
      </c>
      <c r="O122" s="9">
        <v>0</v>
      </c>
      <c r="P122" s="1" t="s">
        <v>547</v>
      </c>
    </row>
    <row r="123" spans="1:16" x14ac:dyDescent="0.25">
      <c r="A123" s="6" t="str">
        <f t="shared" si="1"/>
        <v>ABPK</v>
      </c>
      <c r="B123" s="1" t="s">
        <v>730</v>
      </c>
      <c r="C123" s="1" t="s">
        <v>569</v>
      </c>
      <c r="D123" s="1" t="s">
        <v>731</v>
      </c>
      <c r="E123" s="1" t="s">
        <v>700</v>
      </c>
      <c r="F123" s="1" t="s">
        <v>382</v>
      </c>
      <c r="G123" s="1" t="s">
        <v>709</v>
      </c>
      <c r="H123" s="1" t="s">
        <v>421</v>
      </c>
      <c r="I123" s="1" t="s">
        <v>739</v>
      </c>
      <c r="J123" s="7">
        <v>580</v>
      </c>
      <c r="K123" s="1" t="s">
        <v>546</v>
      </c>
      <c r="L123" s="8">
        <v>42409</v>
      </c>
      <c r="M123" s="7">
        <v>580</v>
      </c>
      <c r="N123" s="1" t="s">
        <v>546</v>
      </c>
      <c r="O123" s="9">
        <v>0</v>
      </c>
      <c r="P123" s="1" t="s">
        <v>547</v>
      </c>
    </row>
    <row r="124" spans="1:16" x14ac:dyDescent="0.25">
      <c r="A124" s="6" t="str">
        <f t="shared" si="1"/>
        <v>ABPK</v>
      </c>
      <c r="B124" s="1" t="s">
        <v>730</v>
      </c>
      <c r="C124" s="1" t="s">
        <v>664</v>
      </c>
      <c r="D124" s="1" t="s">
        <v>731</v>
      </c>
      <c r="E124" s="1" t="s">
        <v>700</v>
      </c>
      <c r="F124" s="1" t="s">
        <v>382</v>
      </c>
      <c r="G124" s="1" t="s">
        <v>709</v>
      </c>
      <c r="H124" s="1" t="s">
        <v>421</v>
      </c>
      <c r="I124" s="1" t="s">
        <v>740</v>
      </c>
      <c r="J124" s="7">
        <v>448</v>
      </c>
      <c r="K124" s="1" t="s">
        <v>546</v>
      </c>
      <c r="L124" s="8">
        <v>42409</v>
      </c>
      <c r="M124" s="7">
        <v>448</v>
      </c>
      <c r="N124" s="1" t="s">
        <v>546</v>
      </c>
      <c r="O124" s="9">
        <v>0</v>
      </c>
      <c r="P124" s="1" t="s">
        <v>547</v>
      </c>
    </row>
    <row r="125" spans="1:16" x14ac:dyDescent="0.25">
      <c r="A125" s="6" t="str">
        <f t="shared" si="1"/>
        <v>ABRR</v>
      </c>
      <c r="B125" s="1" t="s">
        <v>741</v>
      </c>
      <c r="C125" s="1" t="s">
        <v>542</v>
      </c>
      <c r="D125" s="1" t="s">
        <v>742</v>
      </c>
      <c r="E125" s="1" t="s">
        <v>255</v>
      </c>
      <c r="F125" s="1" t="s">
        <v>415</v>
      </c>
      <c r="G125" s="1" t="s">
        <v>743</v>
      </c>
      <c r="H125" s="1" t="s">
        <v>432</v>
      </c>
      <c r="I125" s="1" t="s">
        <v>744</v>
      </c>
      <c r="J125" s="7">
        <v>584</v>
      </c>
      <c r="K125" s="1" t="s">
        <v>546</v>
      </c>
      <c r="L125" s="8">
        <v>42416</v>
      </c>
      <c r="M125" s="7">
        <v>584</v>
      </c>
      <c r="N125" s="1" t="s">
        <v>546</v>
      </c>
      <c r="O125" s="9">
        <v>0</v>
      </c>
      <c r="P125" s="1" t="s">
        <v>547</v>
      </c>
    </row>
    <row r="126" spans="1:16" x14ac:dyDescent="0.25">
      <c r="A126" s="6" t="str">
        <f t="shared" si="1"/>
        <v>ABRR</v>
      </c>
      <c r="B126" s="1" t="s">
        <v>741</v>
      </c>
      <c r="C126" s="1" t="s">
        <v>548</v>
      </c>
      <c r="D126" s="1" t="s">
        <v>742</v>
      </c>
      <c r="E126" s="1" t="s">
        <v>255</v>
      </c>
      <c r="F126" s="1" t="s">
        <v>415</v>
      </c>
      <c r="G126" s="1" t="s">
        <v>743</v>
      </c>
      <c r="H126" s="1" t="s">
        <v>432</v>
      </c>
      <c r="I126" s="1" t="s">
        <v>745</v>
      </c>
      <c r="J126" s="7">
        <v>584</v>
      </c>
      <c r="K126" s="1" t="s">
        <v>546</v>
      </c>
      <c r="L126" s="8">
        <v>42416</v>
      </c>
      <c r="M126" s="7">
        <v>584</v>
      </c>
      <c r="N126" s="1" t="s">
        <v>546</v>
      </c>
      <c r="O126" s="9">
        <v>0</v>
      </c>
      <c r="P126" s="1" t="s">
        <v>547</v>
      </c>
    </row>
    <row r="127" spans="1:16" x14ac:dyDescent="0.25">
      <c r="A127" s="6" t="str">
        <f t="shared" si="1"/>
        <v>ABRR</v>
      </c>
      <c r="B127" s="1" t="s">
        <v>741</v>
      </c>
      <c r="C127" s="1" t="s">
        <v>550</v>
      </c>
      <c r="D127" s="1" t="s">
        <v>742</v>
      </c>
      <c r="E127" s="1" t="s">
        <v>255</v>
      </c>
      <c r="F127" s="1" t="s">
        <v>415</v>
      </c>
      <c r="G127" s="1" t="s">
        <v>743</v>
      </c>
      <c r="H127" s="1" t="s">
        <v>432</v>
      </c>
      <c r="I127" s="1" t="s">
        <v>746</v>
      </c>
      <c r="J127" s="7">
        <v>578</v>
      </c>
      <c r="K127" s="1" t="s">
        <v>546</v>
      </c>
      <c r="L127" s="8">
        <v>42416</v>
      </c>
      <c r="M127" s="7">
        <v>578</v>
      </c>
      <c r="N127" s="1" t="s">
        <v>546</v>
      </c>
      <c r="O127" s="9">
        <v>0</v>
      </c>
      <c r="P127" s="1" t="s">
        <v>547</v>
      </c>
    </row>
    <row r="128" spans="1:16" x14ac:dyDescent="0.25">
      <c r="A128" s="6" t="str">
        <f t="shared" si="1"/>
        <v>ABRR</v>
      </c>
      <c r="B128" s="1" t="s">
        <v>741</v>
      </c>
      <c r="C128" s="1" t="s">
        <v>552</v>
      </c>
      <c r="D128" s="1" t="s">
        <v>742</v>
      </c>
      <c r="E128" s="1" t="s">
        <v>255</v>
      </c>
      <c r="F128" s="1" t="s">
        <v>415</v>
      </c>
      <c r="G128" s="1" t="s">
        <v>743</v>
      </c>
      <c r="H128" s="1" t="s">
        <v>432</v>
      </c>
      <c r="I128" s="1" t="s">
        <v>747</v>
      </c>
      <c r="J128" s="7">
        <v>578</v>
      </c>
      <c r="K128" s="1" t="s">
        <v>546</v>
      </c>
      <c r="L128" s="8">
        <v>42416</v>
      </c>
      <c r="M128" s="7">
        <v>578</v>
      </c>
      <c r="N128" s="1" t="s">
        <v>546</v>
      </c>
      <c r="O128" s="9">
        <v>0</v>
      </c>
      <c r="P128" s="1" t="s">
        <v>547</v>
      </c>
    </row>
    <row r="129" spans="1:16" x14ac:dyDescent="0.25">
      <c r="A129" s="6" t="str">
        <f t="shared" si="1"/>
        <v>ABRR</v>
      </c>
      <c r="B129" s="1" t="s">
        <v>741</v>
      </c>
      <c r="C129" s="1" t="s">
        <v>554</v>
      </c>
      <c r="D129" s="1" t="s">
        <v>742</v>
      </c>
      <c r="E129" s="1" t="s">
        <v>255</v>
      </c>
      <c r="F129" s="1" t="s">
        <v>415</v>
      </c>
      <c r="G129" s="1" t="s">
        <v>743</v>
      </c>
      <c r="H129" s="1" t="s">
        <v>432</v>
      </c>
      <c r="I129" s="1" t="s">
        <v>748</v>
      </c>
      <c r="J129" s="7">
        <v>576</v>
      </c>
      <c r="K129" s="1" t="s">
        <v>546</v>
      </c>
      <c r="L129" s="8">
        <v>42416</v>
      </c>
      <c r="M129" s="7">
        <v>576</v>
      </c>
      <c r="N129" s="1" t="s">
        <v>546</v>
      </c>
      <c r="O129" s="9">
        <v>0</v>
      </c>
      <c r="P129" s="1" t="s">
        <v>547</v>
      </c>
    </row>
    <row r="130" spans="1:16" x14ac:dyDescent="0.25">
      <c r="A130" s="6" t="str">
        <f t="shared" si="1"/>
        <v>ABRR</v>
      </c>
      <c r="B130" s="1" t="s">
        <v>741</v>
      </c>
      <c r="C130" s="1" t="s">
        <v>661</v>
      </c>
      <c r="D130" s="1" t="s">
        <v>742</v>
      </c>
      <c r="E130" s="1" t="s">
        <v>255</v>
      </c>
      <c r="F130" s="1" t="s">
        <v>415</v>
      </c>
      <c r="G130" s="1" t="s">
        <v>743</v>
      </c>
      <c r="H130" s="1" t="s">
        <v>432</v>
      </c>
      <c r="I130" s="1" t="s">
        <v>749</v>
      </c>
      <c r="J130" s="7">
        <v>284</v>
      </c>
      <c r="K130" s="1" t="s">
        <v>546</v>
      </c>
      <c r="L130" s="8">
        <v>42416</v>
      </c>
      <c r="M130" s="7">
        <v>284</v>
      </c>
      <c r="N130" s="1" t="s">
        <v>546</v>
      </c>
      <c r="O130" s="9">
        <v>0</v>
      </c>
      <c r="P130" s="1" t="s">
        <v>547</v>
      </c>
    </row>
    <row r="131" spans="1:16" x14ac:dyDescent="0.25">
      <c r="A131" s="6" t="str">
        <f t="shared" ref="A131:A194" si="2">LEFT(I131,4)</f>
        <v>ABQU</v>
      </c>
      <c r="B131" s="1" t="s">
        <v>750</v>
      </c>
      <c r="C131" s="1" t="s">
        <v>548</v>
      </c>
      <c r="D131" s="1" t="s">
        <v>751</v>
      </c>
      <c r="E131" s="1" t="s">
        <v>255</v>
      </c>
      <c r="F131" s="1" t="s">
        <v>415</v>
      </c>
      <c r="G131" s="1" t="s">
        <v>743</v>
      </c>
      <c r="H131" s="1" t="s">
        <v>432</v>
      </c>
      <c r="I131" s="1" t="s">
        <v>752</v>
      </c>
      <c r="J131" s="7">
        <v>586</v>
      </c>
      <c r="K131" s="1" t="s">
        <v>546</v>
      </c>
      <c r="L131" s="8">
        <v>42416</v>
      </c>
      <c r="M131" s="7">
        <v>586</v>
      </c>
      <c r="N131" s="1" t="s">
        <v>546</v>
      </c>
      <c r="O131" s="9">
        <v>0</v>
      </c>
      <c r="P131" s="1" t="s">
        <v>547</v>
      </c>
    </row>
    <row r="132" spans="1:16" x14ac:dyDescent="0.25">
      <c r="A132" s="6" t="str">
        <f t="shared" si="2"/>
        <v>ABQU</v>
      </c>
      <c r="B132" s="1" t="s">
        <v>750</v>
      </c>
      <c r="C132" s="1" t="s">
        <v>554</v>
      </c>
      <c r="D132" s="1" t="s">
        <v>751</v>
      </c>
      <c r="E132" s="1" t="s">
        <v>255</v>
      </c>
      <c r="F132" s="1" t="s">
        <v>415</v>
      </c>
      <c r="G132" s="1" t="s">
        <v>743</v>
      </c>
      <c r="H132" s="1" t="s">
        <v>432</v>
      </c>
      <c r="I132" s="1" t="s">
        <v>753</v>
      </c>
      <c r="J132" s="7">
        <v>290</v>
      </c>
      <c r="K132" s="1" t="s">
        <v>546</v>
      </c>
      <c r="L132" s="8">
        <v>42416</v>
      </c>
      <c r="M132" s="7">
        <v>290</v>
      </c>
      <c r="N132" s="1" t="s">
        <v>546</v>
      </c>
      <c r="O132" s="9">
        <v>0</v>
      </c>
      <c r="P132" s="1" t="s">
        <v>547</v>
      </c>
    </row>
    <row r="133" spans="1:16" x14ac:dyDescent="0.25">
      <c r="A133" s="6" t="str">
        <f t="shared" si="2"/>
        <v>ABQU</v>
      </c>
      <c r="B133" s="1" t="s">
        <v>754</v>
      </c>
      <c r="C133" s="1" t="s">
        <v>542</v>
      </c>
      <c r="D133" s="1" t="s">
        <v>755</v>
      </c>
      <c r="E133" s="1" t="s">
        <v>255</v>
      </c>
      <c r="F133" s="1" t="s">
        <v>415</v>
      </c>
      <c r="G133" s="1" t="s">
        <v>645</v>
      </c>
      <c r="H133" s="1" t="s">
        <v>430</v>
      </c>
      <c r="I133" s="1" t="s">
        <v>756</v>
      </c>
      <c r="J133" s="7">
        <v>972</v>
      </c>
      <c r="K133" s="1" t="s">
        <v>546</v>
      </c>
      <c r="L133" s="8">
        <v>42416</v>
      </c>
      <c r="M133" s="7">
        <v>972</v>
      </c>
      <c r="N133" s="1" t="s">
        <v>546</v>
      </c>
      <c r="O133" s="9">
        <v>0</v>
      </c>
      <c r="P133" s="1" t="s">
        <v>547</v>
      </c>
    </row>
    <row r="134" spans="1:16" x14ac:dyDescent="0.25">
      <c r="A134" s="6" t="str">
        <f t="shared" si="2"/>
        <v>ABQU</v>
      </c>
      <c r="B134" s="1" t="s">
        <v>754</v>
      </c>
      <c r="C134" s="1" t="s">
        <v>548</v>
      </c>
      <c r="D134" s="1" t="s">
        <v>755</v>
      </c>
      <c r="E134" s="1" t="s">
        <v>255</v>
      </c>
      <c r="F134" s="1" t="s">
        <v>415</v>
      </c>
      <c r="G134" s="1" t="s">
        <v>645</v>
      </c>
      <c r="H134" s="1" t="s">
        <v>430</v>
      </c>
      <c r="I134" s="1" t="s">
        <v>757</v>
      </c>
      <c r="J134" s="7">
        <v>862</v>
      </c>
      <c r="K134" s="1" t="s">
        <v>546</v>
      </c>
      <c r="L134" s="8">
        <v>42416</v>
      </c>
      <c r="M134" s="7">
        <v>862</v>
      </c>
      <c r="N134" s="1" t="s">
        <v>546</v>
      </c>
      <c r="O134" s="9">
        <v>0</v>
      </c>
      <c r="P134" s="1" t="s">
        <v>547</v>
      </c>
    </row>
    <row r="135" spans="1:16" x14ac:dyDescent="0.25">
      <c r="A135" s="6" t="str">
        <f t="shared" si="2"/>
        <v>ABQU</v>
      </c>
      <c r="B135" s="1" t="s">
        <v>754</v>
      </c>
      <c r="C135" s="1" t="s">
        <v>550</v>
      </c>
      <c r="D135" s="1" t="s">
        <v>755</v>
      </c>
      <c r="E135" s="1" t="s">
        <v>255</v>
      </c>
      <c r="F135" s="1" t="s">
        <v>415</v>
      </c>
      <c r="G135" s="1" t="s">
        <v>645</v>
      </c>
      <c r="H135" s="1" t="s">
        <v>430</v>
      </c>
      <c r="I135" s="1" t="s">
        <v>758</v>
      </c>
      <c r="J135" s="7">
        <v>610</v>
      </c>
      <c r="K135" s="1" t="s">
        <v>546</v>
      </c>
      <c r="L135" s="8">
        <v>42416</v>
      </c>
      <c r="M135" s="7">
        <v>610</v>
      </c>
      <c r="N135" s="1" t="s">
        <v>546</v>
      </c>
      <c r="O135" s="9">
        <v>0</v>
      </c>
      <c r="P135" s="1" t="s">
        <v>547</v>
      </c>
    </row>
    <row r="136" spans="1:16" x14ac:dyDescent="0.25">
      <c r="A136" s="6" t="str">
        <f t="shared" si="2"/>
        <v>ABRR</v>
      </c>
      <c r="B136" s="1" t="s">
        <v>754</v>
      </c>
      <c r="C136" s="1" t="s">
        <v>552</v>
      </c>
      <c r="D136" s="1" t="s">
        <v>755</v>
      </c>
      <c r="E136" s="1" t="s">
        <v>255</v>
      </c>
      <c r="F136" s="1" t="s">
        <v>415</v>
      </c>
      <c r="G136" s="1" t="s">
        <v>645</v>
      </c>
      <c r="H136" s="1" t="s">
        <v>430</v>
      </c>
      <c r="I136" s="1" t="s">
        <v>759</v>
      </c>
      <c r="J136" s="7">
        <v>364</v>
      </c>
      <c r="K136" s="1" t="s">
        <v>546</v>
      </c>
      <c r="L136" s="8">
        <v>42416</v>
      </c>
      <c r="M136" s="7">
        <v>364</v>
      </c>
      <c r="N136" s="1" t="s">
        <v>546</v>
      </c>
      <c r="O136" s="9">
        <v>0</v>
      </c>
      <c r="P136" s="1" t="s">
        <v>547</v>
      </c>
    </row>
    <row r="137" spans="1:16" x14ac:dyDescent="0.25">
      <c r="A137" s="6" t="str">
        <f t="shared" si="2"/>
        <v>ABRR</v>
      </c>
      <c r="B137" s="1" t="s">
        <v>754</v>
      </c>
      <c r="C137" s="1" t="s">
        <v>554</v>
      </c>
      <c r="D137" s="1" t="s">
        <v>755</v>
      </c>
      <c r="E137" s="1" t="s">
        <v>255</v>
      </c>
      <c r="F137" s="1" t="s">
        <v>415</v>
      </c>
      <c r="G137" s="1" t="s">
        <v>645</v>
      </c>
      <c r="H137" s="1" t="s">
        <v>430</v>
      </c>
      <c r="I137" s="1" t="s">
        <v>760</v>
      </c>
      <c r="J137" s="7">
        <v>244</v>
      </c>
      <c r="K137" s="1" t="s">
        <v>546</v>
      </c>
      <c r="L137" s="8">
        <v>42416</v>
      </c>
      <c r="M137" s="7">
        <v>244</v>
      </c>
      <c r="N137" s="1" t="s">
        <v>546</v>
      </c>
      <c r="O137" s="9">
        <v>0</v>
      </c>
      <c r="P137" s="1" t="s">
        <v>547</v>
      </c>
    </row>
    <row r="138" spans="1:16" x14ac:dyDescent="0.25">
      <c r="A138" s="6" t="str">
        <f t="shared" si="2"/>
        <v>ABRR</v>
      </c>
      <c r="B138" s="1" t="s">
        <v>754</v>
      </c>
      <c r="C138" s="1" t="s">
        <v>556</v>
      </c>
      <c r="D138" s="1" t="s">
        <v>755</v>
      </c>
      <c r="E138" s="1" t="s">
        <v>255</v>
      </c>
      <c r="F138" s="1" t="s">
        <v>415</v>
      </c>
      <c r="G138" s="1" t="s">
        <v>645</v>
      </c>
      <c r="H138" s="1" t="s">
        <v>430</v>
      </c>
      <c r="I138" s="1" t="s">
        <v>761</v>
      </c>
      <c r="J138" s="7">
        <v>122</v>
      </c>
      <c r="K138" s="1" t="s">
        <v>546</v>
      </c>
      <c r="L138" s="8">
        <v>42416</v>
      </c>
      <c r="M138" s="7">
        <v>122</v>
      </c>
      <c r="N138" s="1" t="s">
        <v>546</v>
      </c>
      <c r="O138" s="9">
        <v>0</v>
      </c>
      <c r="P138" s="1" t="s">
        <v>547</v>
      </c>
    </row>
    <row r="139" spans="1:16" x14ac:dyDescent="0.25">
      <c r="A139" s="6" t="str">
        <f t="shared" si="2"/>
        <v>ABQU</v>
      </c>
      <c r="B139" s="1" t="s">
        <v>762</v>
      </c>
      <c r="C139" s="1" t="s">
        <v>542</v>
      </c>
      <c r="D139" s="1" t="s">
        <v>763</v>
      </c>
      <c r="E139" s="1" t="s">
        <v>255</v>
      </c>
      <c r="F139" s="1" t="s">
        <v>415</v>
      </c>
      <c r="G139" s="1" t="s">
        <v>743</v>
      </c>
      <c r="H139" s="1" t="s">
        <v>432</v>
      </c>
      <c r="I139" s="1" t="s">
        <v>764</v>
      </c>
      <c r="J139" s="7">
        <v>874</v>
      </c>
      <c r="K139" s="1" t="s">
        <v>546</v>
      </c>
      <c r="L139" s="8">
        <v>42416</v>
      </c>
      <c r="M139" s="7">
        <v>874</v>
      </c>
      <c r="N139" s="1" t="s">
        <v>546</v>
      </c>
      <c r="O139" s="9">
        <v>0</v>
      </c>
      <c r="P139" s="1" t="s">
        <v>547</v>
      </c>
    </row>
    <row r="140" spans="1:16" x14ac:dyDescent="0.25">
      <c r="A140" s="6" t="str">
        <f t="shared" si="2"/>
        <v>ABQU</v>
      </c>
      <c r="B140" s="1" t="s">
        <v>765</v>
      </c>
      <c r="C140" s="1" t="s">
        <v>542</v>
      </c>
      <c r="D140" s="1" t="s">
        <v>766</v>
      </c>
      <c r="E140" s="1" t="s">
        <v>255</v>
      </c>
      <c r="F140" s="1" t="s">
        <v>415</v>
      </c>
      <c r="G140" s="1" t="s">
        <v>743</v>
      </c>
      <c r="H140" s="1" t="s">
        <v>432</v>
      </c>
      <c r="I140" s="1" t="s">
        <v>767</v>
      </c>
      <c r="J140" s="7">
        <v>290</v>
      </c>
      <c r="K140" s="1" t="s">
        <v>546</v>
      </c>
      <c r="L140" s="8">
        <v>42450</v>
      </c>
      <c r="M140" s="7">
        <v>290</v>
      </c>
      <c r="N140" s="1" t="s">
        <v>546</v>
      </c>
      <c r="O140" s="9">
        <v>0</v>
      </c>
      <c r="P140" s="1" t="s">
        <v>547</v>
      </c>
    </row>
    <row r="141" spans="1:16" x14ac:dyDescent="0.25">
      <c r="A141" s="6" t="str">
        <f t="shared" si="2"/>
        <v>ABQU</v>
      </c>
      <c r="B141" s="1" t="s">
        <v>768</v>
      </c>
      <c r="C141" s="1" t="s">
        <v>542</v>
      </c>
      <c r="D141" s="1" t="s">
        <v>769</v>
      </c>
      <c r="E141" s="1" t="s">
        <v>255</v>
      </c>
      <c r="F141" s="1" t="s">
        <v>415</v>
      </c>
      <c r="G141" s="1" t="s">
        <v>645</v>
      </c>
      <c r="H141" s="1" t="s">
        <v>430</v>
      </c>
      <c r="I141" s="1" t="s">
        <v>770</v>
      </c>
      <c r="J141" s="7">
        <v>614</v>
      </c>
      <c r="K141" s="1" t="s">
        <v>546</v>
      </c>
      <c r="L141" s="8">
        <v>42429</v>
      </c>
      <c r="M141" s="7">
        <v>614</v>
      </c>
      <c r="N141" s="1" t="s">
        <v>546</v>
      </c>
      <c r="O141" s="9">
        <v>0</v>
      </c>
      <c r="P141" s="1" t="s">
        <v>547</v>
      </c>
    </row>
    <row r="142" spans="1:16" x14ac:dyDescent="0.25">
      <c r="A142" s="6" t="str">
        <f t="shared" si="2"/>
        <v>ABQU</v>
      </c>
      <c r="B142" s="1" t="s">
        <v>768</v>
      </c>
      <c r="C142" s="1" t="s">
        <v>548</v>
      </c>
      <c r="D142" s="1" t="s">
        <v>769</v>
      </c>
      <c r="E142" s="1" t="s">
        <v>255</v>
      </c>
      <c r="F142" s="1" t="s">
        <v>415</v>
      </c>
      <c r="G142" s="1" t="s">
        <v>645</v>
      </c>
      <c r="H142" s="1" t="s">
        <v>430</v>
      </c>
      <c r="I142" s="1" t="s">
        <v>771</v>
      </c>
      <c r="J142" s="7">
        <v>248</v>
      </c>
      <c r="K142" s="1" t="s">
        <v>546</v>
      </c>
      <c r="L142" s="8">
        <v>42429</v>
      </c>
      <c r="M142" s="7">
        <v>248</v>
      </c>
      <c r="N142" s="1" t="s">
        <v>546</v>
      </c>
      <c r="O142" s="9">
        <v>0</v>
      </c>
      <c r="P142" s="1" t="s">
        <v>547</v>
      </c>
    </row>
    <row r="143" spans="1:16" x14ac:dyDescent="0.25">
      <c r="A143" s="6" t="str">
        <f t="shared" si="2"/>
        <v>ABRR</v>
      </c>
      <c r="B143" s="1" t="s">
        <v>768</v>
      </c>
      <c r="C143" s="1" t="s">
        <v>550</v>
      </c>
      <c r="D143" s="1" t="s">
        <v>769</v>
      </c>
      <c r="E143" s="1" t="s">
        <v>255</v>
      </c>
      <c r="F143" s="1" t="s">
        <v>415</v>
      </c>
      <c r="G143" s="1" t="s">
        <v>645</v>
      </c>
      <c r="H143" s="1" t="s">
        <v>430</v>
      </c>
      <c r="I143" s="1" t="s">
        <v>772</v>
      </c>
      <c r="J143" s="7">
        <v>240</v>
      </c>
      <c r="K143" s="1" t="s">
        <v>546</v>
      </c>
      <c r="L143" s="8">
        <v>42429</v>
      </c>
      <c r="M143" s="7">
        <v>240</v>
      </c>
      <c r="N143" s="1" t="s">
        <v>546</v>
      </c>
      <c r="O143" s="9">
        <v>0</v>
      </c>
      <c r="P143" s="1" t="s">
        <v>547</v>
      </c>
    </row>
    <row r="144" spans="1:16" x14ac:dyDescent="0.25">
      <c r="A144" s="6" t="str">
        <f t="shared" si="2"/>
        <v>ABQM</v>
      </c>
      <c r="B144" s="1" t="s">
        <v>773</v>
      </c>
      <c r="C144" s="1" t="s">
        <v>542</v>
      </c>
      <c r="D144" s="1" t="s">
        <v>774</v>
      </c>
      <c r="E144" s="1" t="s">
        <v>700</v>
      </c>
      <c r="F144" s="1" t="s">
        <v>382</v>
      </c>
      <c r="G144" s="1" t="s">
        <v>678</v>
      </c>
      <c r="H144" s="1" t="s">
        <v>407</v>
      </c>
      <c r="I144" s="1" t="s">
        <v>775</v>
      </c>
      <c r="J144" s="7">
        <v>1002</v>
      </c>
      <c r="K144" s="1" t="s">
        <v>546</v>
      </c>
      <c r="L144" s="8">
        <v>42422</v>
      </c>
      <c r="M144" s="7">
        <v>1002</v>
      </c>
      <c r="N144" s="1" t="s">
        <v>546</v>
      </c>
      <c r="O144" s="9">
        <v>0</v>
      </c>
      <c r="P144" s="1" t="s">
        <v>547</v>
      </c>
    </row>
    <row r="145" spans="1:16" x14ac:dyDescent="0.25">
      <c r="A145" s="6" t="str">
        <f t="shared" si="2"/>
        <v>ABQM</v>
      </c>
      <c r="B145" s="1" t="s">
        <v>773</v>
      </c>
      <c r="C145" s="1" t="s">
        <v>548</v>
      </c>
      <c r="D145" s="1" t="s">
        <v>774</v>
      </c>
      <c r="E145" s="1" t="s">
        <v>700</v>
      </c>
      <c r="F145" s="1" t="s">
        <v>382</v>
      </c>
      <c r="G145" s="1" t="s">
        <v>678</v>
      </c>
      <c r="H145" s="1" t="s">
        <v>407</v>
      </c>
      <c r="I145" s="1" t="s">
        <v>776</v>
      </c>
      <c r="J145" s="7">
        <v>974</v>
      </c>
      <c r="K145" s="1" t="s">
        <v>546</v>
      </c>
      <c r="L145" s="8">
        <v>42422</v>
      </c>
      <c r="M145" s="7">
        <v>974</v>
      </c>
      <c r="N145" s="1" t="s">
        <v>546</v>
      </c>
      <c r="O145" s="9">
        <v>0</v>
      </c>
      <c r="P145" s="1" t="s">
        <v>547</v>
      </c>
    </row>
    <row r="146" spans="1:16" x14ac:dyDescent="0.25">
      <c r="A146" s="6" t="str">
        <f t="shared" si="2"/>
        <v>ABQM</v>
      </c>
      <c r="B146" s="1" t="s">
        <v>773</v>
      </c>
      <c r="C146" s="1" t="s">
        <v>550</v>
      </c>
      <c r="D146" s="1" t="s">
        <v>774</v>
      </c>
      <c r="E146" s="1" t="s">
        <v>700</v>
      </c>
      <c r="F146" s="1" t="s">
        <v>382</v>
      </c>
      <c r="G146" s="1" t="s">
        <v>678</v>
      </c>
      <c r="H146" s="1" t="s">
        <v>407</v>
      </c>
      <c r="I146" s="1" t="s">
        <v>777</v>
      </c>
      <c r="J146" s="7">
        <v>950</v>
      </c>
      <c r="K146" s="1" t="s">
        <v>546</v>
      </c>
      <c r="L146" s="8">
        <v>42422</v>
      </c>
      <c r="M146" s="7">
        <v>950</v>
      </c>
      <c r="N146" s="1" t="s">
        <v>546</v>
      </c>
      <c r="O146" s="9">
        <v>0</v>
      </c>
      <c r="P146" s="1" t="s">
        <v>547</v>
      </c>
    </row>
    <row r="147" spans="1:16" x14ac:dyDescent="0.25">
      <c r="A147" s="6" t="str">
        <f t="shared" si="2"/>
        <v>ABQM</v>
      </c>
      <c r="B147" s="1" t="s">
        <v>773</v>
      </c>
      <c r="C147" s="1" t="s">
        <v>552</v>
      </c>
      <c r="D147" s="1" t="s">
        <v>774</v>
      </c>
      <c r="E147" s="1" t="s">
        <v>700</v>
      </c>
      <c r="F147" s="1" t="s">
        <v>382</v>
      </c>
      <c r="G147" s="1" t="s">
        <v>678</v>
      </c>
      <c r="H147" s="1" t="s">
        <v>407</v>
      </c>
      <c r="I147" s="1" t="s">
        <v>778</v>
      </c>
      <c r="J147" s="7">
        <v>938</v>
      </c>
      <c r="K147" s="1" t="s">
        <v>546</v>
      </c>
      <c r="L147" s="8">
        <v>42422</v>
      </c>
      <c r="M147" s="7">
        <v>938</v>
      </c>
      <c r="N147" s="1" t="s">
        <v>546</v>
      </c>
      <c r="O147" s="9">
        <v>0</v>
      </c>
      <c r="P147" s="1" t="s">
        <v>547</v>
      </c>
    </row>
    <row r="148" spans="1:16" x14ac:dyDescent="0.25">
      <c r="A148" s="6" t="str">
        <f t="shared" si="2"/>
        <v>ABQM</v>
      </c>
      <c r="B148" s="1" t="s">
        <v>773</v>
      </c>
      <c r="C148" s="1" t="s">
        <v>554</v>
      </c>
      <c r="D148" s="1" t="s">
        <v>774</v>
      </c>
      <c r="E148" s="1" t="s">
        <v>700</v>
      </c>
      <c r="F148" s="1" t="s">
        <v>382</v>
      </c>
      <c r="G148" s="1" t="s">
        <v>678</v>
      </c>
      <c r="H148" s="1" t="s">
        <v>407</v>
      </c>
      <c r="I148" s="1" t="s">
        <v>779</v>
      </c>
      <c r="J148" s="7">
        <v>932</v>
      </c>
      <c r="K148" s="1" t="s">
        <v>546</v>
      </c>
      <c r="L148" s="8">
        <v>42422</v>
      </c>
      <c r="M148" s="7">
        <v>932</v>
      </c>
      <c r="N148" s="1" t="s">
        <v>546</v>
      </c>
      <c r="O148" s="9">
        <v>0</v>
      </c>
      <c r="P148" s="1" t="s">
        <v>547</v>
      </c>
    </row>
    <row r="149" spans="1:16" x14ac:dyDescent="0.25">
      <c r="A149" s="6" t="str">
        <f t="shared" si="2"/>
        <v>ABQM</v>
      </c>
      <c r="B149" s="1" t="s">
        <v>773</v>
      </c>
      <c r="C149" s="1" t="s">
        <v>556</v>
      </c>
      <c r="D149" s="1" t="s">
        <v>774</v>
      </c>
      <c r="E149" s="1" t="s">
        <v>700</v>
      </c>
      <c r="F149" s="1" t="s">
        <v>382</v>
      </c>
      <c r="G149" s="1" t="s">
        <v>678</v>
      </c>
      <c r="H149" s="1" t="s">
        <v>407</v>
      </c>
      <c r="I149" s="1" t="s">
        <v>780</v>
      </c>
      <c r="J149" s="7">
        <v>918</v>
      </c>
      <c r="K149" s="1" t="s">
        <v>546</v>
      </c>
      <c r="L149" s="8">
        <v>42422</v>
      </c>
      <c r="M149" s="7">
        <v>918</v>
      </c>
      <c r="N149" s="1" t="s">
        <v>546</v>
      </c>
      <c r="O149" s="9">
        <v>0</v>
      </c>
      <c r="P149" s="1" t="s">
        <v>547</v>
      </c>
    </row>
    <row r="150" spans="1:16" x14ac:dyDescent="0.25">
      <c r="A150" s="6" t="str">
        <f t="shared" si="2"/>
        <v>ABQX</v>
      </c>
      <c r="B150" s="1" t="s">
        <v>781</v>
      </c>
      <c r="C150" s="1" t="s">
        <v>542</v>
      </c>
      <c r="D150" s="1" t="s">
        <v>782</v>
      </c>
      <c r="E150" s="1" t="s">
        <v>593</v>
      </c>
      <c r="F150" s="1" t="s">
        <v>382</v>
      </c>
      <c r="G150" s="1" t="s">
        <v>709</v>
      </c>
      <c r="H150" s="1" t="s">
        <v>421</v>
      </c>
      <c r="I150" s="1" t="s">
        <v>783</v>
      </c>
      <c r="J150" s="7">
        <v>802</v>
      </c>
      <c r="K150" s="1" t="s">
        <v>546</v>
      </c>
      <c r="L150" s="8">
        <v>42422</v>
      </c>
      <c r="M150" s="7">
        <v>802</v>
      </c>
      <c r="N150" s="1" t="s">
        <v>546</v>
      </c>
      <c r="O150" s="9">
        <v>0</v>
      </c>
      <c r="P150" s="1" t="s">
        <v>547</v>
      </c>
    </row>
    <row r="151" spans="1:16" x14ac:dyDescent="0.25">
      <c r="A151" s="6" t="str">
        <f t="shared" si="2"/>
        <v>ABQX</v>
      </c>
      <c r="B151" s="1" t="s">
        <v>781</v>
      </c>
      <c r="C151" s="1" t="s">
        <v>548</v>
      </c>
      <c r="D151" s="1" t="s">
        <v>782</v>
      </c>
      <c r="E151" s="1" t="s">
        <v>593</v>
      </c>
      <c r="F151" s="1" t="s">
        <v>382</v>
      </c>
      <c r="G151" s="1" t="s">
        <v>709</v>
      </c>
      <c r="H151" s="1" t="s">
        <v>421</v>
      </c>
      <c r="I151" s="1" t="s">
        <v>784</v>
      </c>
      <c r="J151" s="7">
        <v>756</v>
      </c>
      <c r="K151" s="1" t="s">
        <v>546</v>
      </c>
      <c r="L151" s="8">
        <v>42422</v>
      </c>
      <c r="M151" s="7">
        <v>756</v>
      </c>
      <c r="N151" s="1" t="s">
        <v>546</v>
      </c>
      <c r="O151" s="9">
        <v>0</v>
      </c>
      <c r="P151" s="1" t="s">
        <v>547</v>
      </c>
    </row>
    <row r="152" spans="1:16" x14ac:dyDescent="0.25">
      <c r="A152" s="6" t="str">
        <f t="shared" si="2"/>
        <v>ABQX</v>
      </c>
      <c r="B152" s="1" t="s">
        <v>781</v>
      </c>
      <c r="C152" s="1" t="s">
        <v>550</v>
      </c>
      <c r="D152" s="1" t="s">
        <v>782</v>
      </c>
      <c r="E152" s="1" t="s">
        <v>593</v>
      </c>
      <c r="F152" s="1" t="s">
        <v>382</v>
      </c>
      <c r="G152" s="1" t="s">
        <v>709</v>
      </c>
      <c r="H152" s="1" t="s">
        <v>421</v>
      </c>
      <c r="I152" s="1" t="s">
        <v>785</v>
      </c>
      <c r="J152" s="7">
        <v>718</v>
      </c>
      <c r="K152" s="1" t="s">
        <v>546</v>
      </c>
      <c r="L152" s="8">
        <v>42422</v>
      </c>
      <c r="M152" s="7">
        <v>718</v>
      </c>
      <c r="N152" s="1" t="s">
        <v>546</v>
      </c>
      <c r="O152" s="9">
        <v>0</v>
      </c>
      <c r="P152" s="1" t="s">
        <v>547</v>
      </c>
    </row>
    <row r="153" spans="1:16" x14ac:dyDescent="0.25">
      <c r="A153" s="6" t="str">
        <f t="shared" si="2"/>
        <v>ABQX</v>
      </c>
      <c r="B153" s="1" t="s">
        <v>781</v>
      </c>
      <c r="C153" s="1" t="s">
        <v>552</v>
      </c>
      <c r="D153" s="1" t="s">
        <v>782</v>
      </c>
      <c r="E153" s="1" t="s">
        <v>593</v>
      </c>
      <c r="F153" s="1" t="s">
        <v>382</v>
      </c>
      <c r="G153" s="1" t="s">
        <v>709</v>
      </c>
      <c r="H153" s="1" t="s">
        <v>421</v>
      </c>
      <c r="I153" s="1" t="s">
        <v>786</v>
      </c>
      <c r="J153" s="7">
        <v>632</v>
      </c>
      <c r="K153" s="1" t="s">
        <v>546</v>
      </c>
      <c r="L153" s="8">
        <v>42422</v>
      </c>
      <c r="M153" s="7">
        <v>632</v>
      </c>
      <c r="N153" s="1" t="s">
        <v>546</v>
      </c>
      <c r="O153" s="9">
        <v>0</v>
      </c>
      <c r="P153" s="1" t="s">
        <v>547</v>
      </c>
    </row>
    <row r="154" spans="1:16" x14ac:dyDescent="0.25">
      <c r="A154" s="6" t="str">
        <f t="shared" si="2"/>
        <v>ABQX</v>
      </c>
      <c r="B154" s="1" t="s">
        <v>781</v>
      </c>
      <c r="C154" s="1" t="s">
        <v>554</v>
      </c>
      <c r="D154" s="1" t="s">
        <v>782</v>
      </c>
      <c r="E154" s="1" t="s">
        <v>593</v>
      </c>
      <c r="F154" s="1" t="s">
        <v>382</v>
      </c>
      <c r="G154" s="1" t="s">
        <v>709</v>
      </c>
      <c r="H154" s="1" t="s">
        <v>421</v>
      </c>
      <c r="I154" s="1" t="s">
        <v>787</v>
      </c>
      <c r="J154" s="7">
        <v>592</v>
      </c>
      <c r="K154" s="1" t="s">
        <v>546</v>
      </c>
      <c r="L154" s="8">
        <v>42422</v>
      </c>
      <c r="M154" s="7">
        <v>592</v>
      </c>
      <c r="N154" s="1" t="s">
        <v>546</v>
      </c>
      <c r="O154" s="9">
        <v>0</v>
      </c>
      <c r="P154" s="1" t="s">
        <v>547</v>
      </c>
    </row>
    <row r="155" spans="1:16" x14ac:dyDescent="0.25">
      <c r="A155" s="6" t="str">
        <f t="shared" si="2"/>
        <v>ABQX</v>
      </c>
      <c r="B155" s="1" t="s">
        <v>781</v>
      </c>
      <c r="C155" s="1" t="s">
        <v>556</v>
      </c>
      <c r="D155" s="1" t="s">
        <v>782</v>
      </c>
      <c r="E155" s="1" t="s">
        <v>593</v>
      </c>
      <c r="F155" s="1" t="s">
        <v>382</v>
      </c>
      <c r="G155" s="1" t="s">
        <v>709</v>
      </c>
      <c r="H155" s="1" t="s">
        <v>421</v>
      </c>
      <c r="I155" s="1" t="s">
        <v>788</v>
      </c>
      <c r="J155" s="7">
        <v>586</v>
      </c>
      <c r="K155" s="1" t="s">
        <v>546</v>
      </c>
      <c r="L155" s="8">
        <v>42422</v>
      </c>
      <c r="M155" s="7">
        <v>586</v>
      </c>
      <c r="N155" s="1" t="s">
        <v>546</v>
      </c>
      <c r="O155" s="9">
        <v>0</v>
      </c>
      <c r="P155" s="1" t="s">
        <v>547</v>
      </c>
    </row>
    <row r="156" spans="1:16" x14ac:dyDescent="0.25">
      <c r="A156" s="6" t="str">
        <f t="shared" si="2"/>
        <v>ABQX</v>
      </c>
      <c r="B156" s="1" t="s">
        <v>781</v>
      </c>
      <c r="C156" s="1" t="s">
        <v>569</v>
      </c>
      <c r="D156" s="1" t="s">
        <v>782</v>
      </c>
      <c r="E156" s="1" t="s">
        <v>593</v>
      </c>
      <c r="F156" s="1" t="s">
        <v>382</v>
      </c>
      <c r="G156" s="1" t="s">
        <v>709</v>
      </c>
      <c r="H156" s="1" t="s">
        <v>421</v>
      </c>
      <c r="I156" s="1" t="s">
        <v>789</v>
      </c>
      <c r="J156" s="7">
        <v>582</v>
      </c>
      <c r="K156" s="1" t="s">
        <v>546</v>
      </c>
      <c r="L156" s="8">
        <v>42422</v>
      </c>
      <c r="M156" s="7">
        <v>582</v>
      </c>
      <c r="N156" s="1" t="s">
        <v>546</v>
      </c>
      <c r="O156" s="9">
        <v>0</v>
      </c>
      <c r="P156" s="1" t="s">
        <v>547</v>
      </c>
    </row>
    <row r="157" spans="1:16" x14ac:dyDescent="0.25">
      <c r="A157" s="6" t="str">
        <f t="shared" si="2"/>
        <v>ABQX</v>
      </c>
      <c r="B157" s="1" t="s">
        <v>781</v>
      </c>
      <c r="C157" s="1" t="s">
        <v>664</v>
      </c>
      <c r="D157" s="1" t="s">
        <v>782</v>
      </c>
      <c r="E157" s="1" t="s">
        <v>593</v>
      </c>
      <c r="F157" s="1" t="s">
        <v>382</v>
      </c>
      <c r="G157" s="1" t="s">
        <v>709</v>
      </c>
      <c r="H157" s="1" t="s">
        <v>421</v>
      </c>
      <c r="I157" s="1" t="s">
        <v>790</v>
      </c>
      <c r="J157" s="7">
        <v>580</v>
      </c>
      <c r="K157" s="1" t="s">
        <v>546</v>
      </c>
      <c r="L157" s="8">
        <v>42422</v>
      </c>
      <c r="M157" s="7">
        <v>580</v>
      </c>
      <c r="N157" s="1" t="s">
        <v>546</v>
      </c>
      <c r="O157" s="9">
        <v>0</v>
      </c>
      <c r="P157" s="1" t="s">
        <v>547</v>
      </c>
    </row>
    <row r="158" spans="1:16" x14ac:dyDescent="0.25">
      <c r="A158" s="6" t="str">
        <f t="shared" si="2"/>
        <v>ABQX</v>
      </c>
      <c r="B158" s="1" t="s">
        <v>781</v>
      </c>
      <c r="C158" s="1" t="s">
        <v>571</v>
      </c>
      <c r="D158" s="1" t="s">
        <v>782</v>
      </c>
      <c r="E158" s="1" t="s">
        <v>593</v>
      </c>
      <c r="F158" s="1" t="s">
        <v>382</v>
      </c>
      <c r="G158" s="1" t="s">
        <v>709</v>
      </c>
      <c r="H158" s="1" t="s">
        <v>421</v>
      </c>
      <c r="I158" s="1" t="s">
        <v>791</v>
      </c>
      <c r="J158" s="7">
        <v>570</v>
      </c>
      <c r="K158" s="1" t="s">
        <v>546</v>
      </c>
      <c r="L158" s="8">
        <v>42422</v>
      </c>
      <c r="M158" s="7">
        <v>570</v>
      </c>
      <c r="N158" s="1" t="s">
        <v>546</v>
      </c>
      <c r="O158" s="9">
        <v>0</v>
      </c>
      <c r="P158" s="1" t="s">
        <v>547</v>
      </c>
    </row>
    <row r="159" spans="1:16" x14ac:dyDescent="0.25">
      <c r="A159" s="6" t="str">
        <f t="shared" si="2"/>
        <v>ABNZ</v>
      </c>
      <c r="B159" s="1" t="s">
        <v>792</v>
      </c>
      <c r="C159" s="1" t="s">
        <v>542</v>
      </c>
      <c r="D159" s="1" t="s">
        <v>793</v>
      </c>
      <c r="E159" s="1" t="s">
        <v>255</v>
      </c>
      <c r="F159" s="1" t="s">
        <v>382</v>
      </c>
      <c r="G159" s="1" t="s">
        <v>678</v>
      </c>
      <c r="H159" s="1" t="s">
        <v>407</v>
      </c>
      <c r="I159" s="1" t="s">
        <v>794</v>
      </c>
      <c r="J159" s="7">
        <v>1034</v>
      </c>
      <c r="K159" s="1" t="s">
        <v>546</v>
      </c>
      <c r="L159" s="8">
        <v>42430</v>
      </c>
      <c r="M159" s="7">
        <v>1034</v>
      </c>
      <c r="N159" s="1" t="s">
        <v>546</v>
      </c>
      <c r="O159" s="9">
        <v>0</v>
      </c>
      <c r="P159" s="1" t="s">
        <v>547</v>
      </c>
    </row>
    <row r="160" spans="1:16" x14ac:dyDescent="0.25">
      <c r="A160" s="6" t="str">
        <f t="shared" si="2"/>
        <v>ABNZ</v>
      </c>
      <c r="B160" s="1" t="s">
        <v>792</v>
      </c>
      <c r="C160" s="1" t="s">
        <v>548</v>
      </c>
      <c r="D160" s="1" t="s">
        <v>793</v>
      </c>
      <c r="E160" s="1" t="s">
        <v>255</v>
      </c>
      <c r="F160" s="1" t="s">
        <v>382</v>
      </c>
      <c r="G160" s="1" t="s">
        <v>678</v>
      </c>
      <c r="H160" s="1" t="s">
        <v>407</v>
      </c>
      <c r="I160" s="1" t="s">
        <v>795</v>
      </c>
      <c r="J160" s="7">
        <v>978</v>
      </c>
      <c r="K160" s="1" t="s">
        <v>546</v>
      </c>
      <c r="L160" s="8">
        <v>42430</v>
      </c>
      <c r="M160" s="7">
        <v>978</v>
      </c>
      <c r="N160" s="1" t="s">
        <v>546</v>
      </c>
      <c r="O160" s="9">
        <v>0</v>
      </c>
      <c r="P160" s="1" t="s">
        <v>547</v>
      </c>
    </row>
    <row r="161" spans="1:16" x14ac:dyDescent="0.25">
      <c r="A161" s="6" t="str">
        <f t="shared" si="2"/>
        <v>ABNZ</v>
      </c>
      <c r="B161" s="1" t="s">
        <v>792</v>
      </c>
      <c r="C161" s="1" t="s">
        <v>550</v>
      </c>
      <c r="D161" s="1" t="s">
        <v>793</v>
      </c>
      <c r="E161" s="1" t="s">
        <v>255</v>
      </c>
      <c r="F161" s="1" t="s">
        <v>382</v>
      </c>
      <c r="G161" s="1" t="s">
        <v>678</v>
      </c>
      <c r="H161" s="1" t="s">
        <v>407</v>
      </c>
      <c r="I161" s="1" t="s">
        <v>796</v>
      </c>
      <c r="J161" s="7">
        <v>966</v>
      </c>
      <c r="K161" s="1" t="s">
        <v>546</v>
      </c>
      <c r="L161" s="8">
        <v>42430</v>
      </c>
      <c r="M161" s="7">
        <v>966</v>
      </c>
      <c r="N161" s="1" t="s">
        <v>546</v>
      </c>
      <c r="O161" s="9">
        <v>0</v>
      </c>
      <c r="P161" s="1" t="s">
        <v>547</v>
      </c>
    </row>
    <row r="162" spans="1:16" x14ac:dyDescent="0.25">
      <c r="A162" s="6" t="str">
        <f t="shared" si="2"/>
        <v>ABNZ</v>
      </c>
      <c r="B162" s="1" t="s">
        <v>792</v>
      </c>
      <c r="C162" s="1" t="s">
        <v>552</v>
      </c>
      <c r="D162" s="1" t="s">
        <v>793</v>
      </c>
      <c r="E162" s="1" t="s">
        <v>255</v>
      </c>
      <c r="F162" s="1" t="s">
        <v>382</v>
      </c>
      <c r="G162" s="1" t="s">
        <v>678</v>
      </c>
      <c r="H162" s="1" t="s">
        <v>407</v>
      </c>
      <c r="I162" s="1" t="s">
        <v>797</v>
      </c>
      <c r="J162" s="7">
        <v>930</v>
      </c>
      <c r="K162" s="1" t="s">
        <v>546</v>
      </c>
      <c r="L162" s="8">
        <v>42430</v>
      </c>
      <c r="M162" s="7">
        <v>930</v>
      </c>
      <c r="N162" s="1" t="s">
        <v>546</v>
      </c>
      <c r="O162" s="9">
        <v>0</v>
      </c>
      <c r="P162" s="1" t="s">
        <v>547</v>
      </c>
    </row>
    <row r="163" spans="1:16" x14ac:dyDescent="0.25">
      <c r="A163" s="6" t="str">
        <f t="shared" si="2"/>
        <v>ABNZ</v>
      </c>
      <c r="B163" s="1" t="s">
        <v>792</v>
      </c>
      <c r="C163" s="1" t="s">
        <v>554</v>
      </c>
      <c r="D163" s="1" t="s">
        <v>793</v>
      </c>
      <c r="E163" s="1" t="s">
        <v>255</v>
      </c>
      <c r="F163" s="1" t="s">
        <v>382</v>
      </c>
      <c r="G163" s="1" t="s">
        <v>678</v>
      </c>
      <c r="H163" s="1" t="s">
        <v>407</v>
      </c>
      <c r="I163" s="1" t="s">
        <v>798</v>
      </c>
      <c r="J163" s="7">
        <v>874</v>
      </c>
      <c r="K163" s="1" t="s">
        <v>546</v>
      </c>
      <c r="L163" s="8">
        <v>42430</v>
      </c>
      <c r="M163" s="7">
        <v>874</v>
      </c>
      <c r="N163" s="1" t="s">
        <v>546</v>
      </c>
      <c r="O163" s="9">
        <v>0</v>
      </c>
      <c r="P163" s="1" t="s">
        <v>547</v>
      </c>
    </row>
    <row r="164" spans="1:16" x14ac:dyDescent="0.25">
      <c r="A164" s="6" t="str">
        <f t="shared" si="2"/>
        <v>ABNZ</v>
      </c>
      <c r="B164" s="1" t="s">
        <v>792</v>
      </c>
      <c r="C164" s="1" t="s">
        <v>556</v>
      </c>
      <c r="D164" s="1" t="s">
        <v>793</v>
      </c>
      <c r="E164" s="1" t="s">
        <v>255</v>
      </c>
      <c r="F164" s="1" t="s">
        <v>382</v>
      </c>
      <c r="G164" s="1" t="s">
        <v>678</v>
      </c>
      <c r="H164" s="1" t="s">
        <v>407</v>
      </c>
      <c r="I164" s="1" t="s">
        <v>799</v>
      </c>
      <c r="J164" s="7">
        <v>408</v>
      </c>
      <c r="K164" s="1" t="s">
        <v>546</v>
      </c>
      <c r="L164" s="8">
        <v>42430</v>
      </c>
      <c r="M164" s="7">
        <v>408</v>
      </c>
      <c r="N164" s="1" t="s">
        <v>546</v>
      </c>
      <c r="O164" s="9">
        <v>0</v>
      </c>
      <c r="P164" s="1" t="s">
        <v>547</v>
      </c>
    </row>
    <row r="165" spans="1:16" x14ac:dyDescent="0.25">
      <c r="A165" s="6" t="str">
        <f t="shared" si="2"/>
        <v>ABNZ</v>
      </c>
      <c r="B165" s="1" t="s">
        <v>792</v>
      </c>
      <c r="C165" s="1" t="s">
        <v>661</v>
      </c>
      <c r="D165" s="1" t="s">
        <v>793</v>
      </c>
      <c r="E165" s="1" t="s">
        <v>255</v>
      </c>
      <c r="F165" s="1" t="s">
        <v>382</v>
      </c>
      <c r="G165" s="1" t="s">
        <v>678</v>
      </c>
      <c r="H165" s="1" t="s">
        <v>407</v>
      </c>
      <c r="I165" s="1" t="s">
        <v>800</v>
      </c>
      <c r="J165" s="7">
        <v>362</v>
      </c>
      <c r="K165" s="1" t="s">
        <v>546</v>
      </c>
      <c r="L165" s="8">
        <v>42430</v>
      </c>
      <c r="M165" s="7">
        <v>362</v>
      </c>
      <c r="N165" s="1" t="s">
        <v>546</v>
      </c>
      <c r="O165" s="9">
        <v>0</v>
      </c>
      <c r="P165" s="1" t="s">
        <v>547</v>
      </c>
    </row>
    <row r="166" spans="1:16" x14ac:dyDescent="0.25">
      <c r="A166" s="6" t="str">
        <f t="shared" si="2"/>
        <v>ABRB</v>
      </c>
      <c r="B166" s="1" t="s">
        <v>801</v>
      </c>
      <c r="C166" s="1" t="s">
        <v>542</v>
      </c>
      <c r="D166" s="1" t="s">
        <v>802</v>
      </c>
      <c r="E166" s="1" t="s">
        <v>255</v>
      </c>
      <c r="F166" s="1" t="s">
        <v>437</v>
      </c>
      <c r="G166" s="1" t="s">
        <v>803</v>
      </c>
      <c r="H166" s="1" t="s">
        <v>436</v>
      </c>
      <c r="I166" s="1" t="s">
        <v>804</v>
      </c>
      <c r="J166" s="7">
        <v>450</v>
      </c>
      <c r="K166" s="1" t="s">
        <v>546</v>
      </c>
      <c r="L166" s="8">
        <v>42465</v>
      </c>
      <c r="M166" s="7">
        <v>450</v>
      </c>
      <c r="N166" s="1" t="s">
        <v>546</v>
      </c>
      <c r="O166" s="9">
        <v>0</v>
      </c>
      <c r="P166" s="1" t="s">
        <v>547</v>
      </c>
    </row>
    <row r="167" spans="1:16" x14ac:dyDescent="0.25">
      <c r="A167" s="6" t="str">
        <f t="shared" si="2"/>
        <v>ABRB</v>
      </c>
      <c r="B167" s="1" t="s">
        <v>801</v>
      </c>
      <c r="C167" s="1" t="s">
        <v>548</v>
      </c>
      <c r="D167" s="1" t="s">
        <v>802</v>
      </c>
      <c r="E167" s="1" t="s">
        <v>255</v>
      </c>
      <c r="F167" s="1" t="s">
        <v>437</v>
      </c>
      <c r="G167" s="1" t="s">
        <v>803</v>
      </c>
      <c r="H167" s="1" t="s">
        <v>436</v>
      </c>
      <c r="I167" s="1" t="s">
        <v>805</v>
      </c>
      <c r="J167" s="7">
        <v>448</v>
      </c>
      <c r="K167" s="1" t="s">
        <v>546</v>
      </c>
      <c r="L167" s="8">
        <v>42465</v>
      </c>
      <c r="M167" s="7">
        <v>448</v>
      </c>
      <c r="N167" s="1" t="s">
        <v>546</v>
      </c>
      <c r="O167" s="9">
        <v>0</v>
      </c>
      <c r="P167" s="1" t="s">
        <v>547</v>
      </c>
    </row>
    <row r="168" spans="1:16" x14ac:dyDescent="0.25">
      <c r="A168" s="6" t="str">
        <f t="shared" si="2"/>
        <v>ABRB</v>
      </c>
      <c r="B168" s="1" t="s">
        <v>801</v>
      </c>
      <c r="C168" s="1" t="s">
        <v>550</v>
      </c>
      <c r="D168" s="1" t="s">
        <v>802</v>
      </c>
      <c r="E168" s="1" t="s">
        <v>255</v>
      </c>
      <c r="F168" s="1" t="s">
        <v>437</v>
      </c>
      <c r="G168" s="1" t="s">
        <v>803</v>
      </c>
      <c r="H168" s="1" t="s">
        <v>436</v>
      </c>
      <c r="I168" s="1" t="s">
        <v>806</v>
      </c>
      <c r="J168" s="7">
        <v>444</v>
      </c>
      <c r="K168" s="1" t="s">
        <v>546</v>
      </c>
      <c r="L168" s="8">
        <v>42465</v>
      </c>
      <c r="M168" s="7">
        <v>444</v>
      </c>
      <c r="N168" s="1" t="s">
        <v>546</v>
      </c>
      <c r="O168" s="9">
        <v>0</v>
      </c>
      <c r="P168" s="1" t="s">
        <v>547</v>
      </c>
    </row>
    <row r="169" spans="1:16" x14ac:dyDescent="0.25">
      <c r="A169" s="6" t="str">
        <f t="shared" si="2"/>
        <v>ABRB</v>
      </c>
      <c r="B169" s="1" t="s">
        <v>801</v>
      </c>
      <c r="C169" s="1" t="s">
        <v>552</v>
      </c>
      <c r="D169" s="1" t="s">
        <v>802</v>
      </c>
      <c r="E169" s="1" t="s">
        <v>255</v>
      </c>
      <c r="F169" s="1" t="s">
        <v>437</v>
      </c>
      <c r="G169" s="1" t="s">
        <v>803</v>
      </c>
      <c r="H169" s="1" t="s">
        <v>436</v>
      </c>
      <c r="I169" s="1" t="s">
        <v>807</v>
      </c>
      <c r="J169" s="7">
        <v>362</v>
      </c>
      <c r="K169" s="1" t="s">
        <v>546</v>
      </c>
      <c r="L169" s="8">
        <v>42465</v>
      </c>
      <c r="M169" s="7">
        <v>362</v>
      </c>
      <c r="N169" s="1" t="s">
        <v>546</v>
      </c>
      <c r="O169" s="9">
        <v>0</v>
      </c>
      <c r="P169" s="1" t="s">
        <v>547</v>
      </c>
    </row>
    <row r="170" spans="1:16" x14ac:dyDescent="0.25">
      <c r="A170" s="6" t="str">
        <f t="shared" si="2"/>
        <v>ABPL</v>
      </c>
      <c r="B170" s="1" t="s">
        <v>808</v>
      </c>
      <c r="C170" s="1" t="s">
        <v>542</v>
      </c>
      <c r="D170" s="1" t="s">
        <v>809</v>
      </c>
      <c r="E170" s="1" t="s">
        <v>608</v>
      </c>
      <c r="F170" s="1" t="s">
        <v>382</v>
      </c>
      <c r="G170" s="1" t="s">
        <v>709</v>
      </c>
      <c r="H170" s="1" t="s">
        <v>421</v>
      </c>
      <c r="I170" s="1" t="s">
        <v>810</v>
      </c>
      <c r="J170" s="7">
        <v>612</v>
      </c>
      <c r="K170" s="1" t="s">
        <v>546</v>
      </c>
      <c r="L170" s="8">
        <v>42471</v>
      </c>
      <c r="M170" s="7">
        <v>612</v>
      </c>
      <c r="N170" s="1" t="s">
        <v>546</v>
      </c>
      <c r="O170" s="9">
        <v>0</v>
      </c>
      <c r="P170" s="1" t="s">
        <v>547</v>
      </c>
    </row>
    <row r="171" spans="1:16" x14ac:dyDescent="0.25">
      <c r="A171" s="6" t="str">
        <f t="shared" si="2"/>
        <v>ABPL</v>
      </c>
      <c r="B171" s="1" t="s">
        <v>808</v>
      </c>
      <c r="C171" s="1" t="s">
        <v>548</v>
      </c>
      <c r="D171" s="1" t="s">
        <v>809</v>
      </c>
      <c r="E171" s="1" t="s">
        <v>608</v>
      </c>
      <c r="F171" s="1" t="s">
        <v>382</v>
      </c>
      <c r="G171" s="1" t="s">
        <v>709</v>
      </c>
      <c r="H171" s="1" t="s">
        <v>421</v>
      </c>
      <c r="I171" s="1" t="s">
        <v>811</v>
      </c>
      <c r="J171" s="7">
        <v>610</v>
      </c>
      <c r="K171" s="1" t="s">
        <v>546</v>
      </c>
      <c r="L171" s="8">
        <v>42471</v>
      </c>
      <c r="M171" s="7">
        <v>610</v>
      </c>
      <c r="N171" s="1" t="s">
        <v>546</v>
      </c>
      <c r="O171" s="9">
        <v>0</v>
      </c>
      <c r="P171" s="1" t="s">
        <v>547</v>
      </c>
    </row>
    <row r="172" spans="1:16" x14ac:dyDescent="0.25">
      <c r="A172" s="6" t="str">
        <f t="shared" si="2"/>
        <v>ABRB</v>
      </c>
      <c r="B172" s="1" t="s">
        <v>812</v>
      </c>
      <c r="C172" s="1" t="s">
        <v>542</v>
      </c>
      <c r="D172" s="1" t="s">
        <v>813</v>
      </c>
      <c r="E172" s="1" t="s">
        <v>255</v>
      </c>
      <c r="F172" s="1" t="s">
        <v>437</v>
      </c>
      <c r="G172" s="1" t="s">
        <v>803</v>
      </c>
      <c r="H172" s="1" t="s">
        <v>436</v>
      </c>
      <c r="I172" s="1" t="s">
        <v>814</v>
      </c>
      <c r="J172" s="7">
        <v>452</v>
      </c>
      <c r="K172" s="1" t="s">
        <v>546</v>
      </c>
      <c r="L172" s="8">
        <v>42493</v>
      </c>
      <c r="M172" s="7">
        <v>452</v>
      </c>
      <c r="N172" s="1" t="s">
        <v>546</v>
      </c>
      <c r="O172" s="9">
        <v>0</v>
      </c>
      <c r="P172" s="1" t="s">
        <v>547</v>
      </c>
    </row>
    <row r="173" spans="1:16" x14ac:dyDescent="0.25">
      <c r="A173" s="6" t="str">
        <f t="shared" si="2"/>
        <v>ABRB</v>
      </c>
      <c r="B173" s="1" t="s">
        <v>812</v>
      </c>
      <c r="C173" s="1" t="s">
        <v>548</v>
      </c>
      <c r="D173" s="1" t="s">
        <v>813</v>
      </c>
      <c r="E173" s="1" t="s">
        <v>255</v>
      </c>
      <c r="F173" s="1" t="s">
        <v>437</v>
      </c>
      <c r="G173" s="1" t="s">
        <v>803</v>
      </c>
      <c r="H173" s="1" t="s">
        <v>436</v>
      </c>
      <c r="I173" s="1" t="s">
        <v>815</v>
      </c>
      <c r="J173" s="7">
        <v>450</v>
      </c>
      <c r="K173" s="1" t="s">
        <v>546</v>
      </c>
      <c r="L173" s="8">
        <v>42493</v>
      </c>
      <c r="M173" s="7">
        <v>450</v>
      </c>
      <c r="N173" s="1" t="s">
        <v>546</v>
      </c>
      <c r="O173" s="9">
        <v>0</v>
      </c>
      <c r="P173" s="1" t="s">
        <v>547</v>
      </c>
    </row>
    <row r="174" spans="1:16" x14ac:dyDescent="0.25">
      <c r="A174" s="6" t="str">
        <f t="shared" si="2"/>
        <v>ABRB</v>
      </c>
      <c r="B174" s="1" t="s">
        <v>812</v>
      </c>
      <c r="C174" s="1" t="s">
        <v>550</v>
      </c>
      <c r="D174" s="1" t="s">
        <v>813</v>
      </c>
      <c r="E174" s="1" t="s">
        <v>255</v>
      </c>
      <c r="F174" s="1" t="s">
        <v>437</v>
      </c>
      <c r="G174" s="1" t="s">
        <v>803</v>
      </c>
      <c r="H174" s="1" t="s">
        <v>436</v>
      </c>
      <c r="I174" s="1" t="s">
        <v>816</v>
      </c>
      <c r="J174" s="7">
        <v>448</v>
      </c>
      <c r="K174" s="1" t="s">
        <v>546</v>
      </c>
      <c r="L174" s="8">
        <v>42493</v>
      </c>
      <c r="M174" s="7">
        <v>448</v>
      </c>
      <c r="N174" s="1" t="s">
        <v>546</v>
      </c>
      <c r="O174" s="9">
        <v>0</v>
      </c>
      <c r="P174" s="1" t="s">
        <v>547</v>
      </c>
    </row>
    <row r="175" spans="1:16" x14ac:dyDescent="0.25">
      <c r="A175" s="6" t="str">
        <f t="shared" si="2"/>
        <v>ABRB</v>
      </c>
      <c r="B175" s="1" t="s">
        <v>812</v>
      </c>
      <c r="C175" s="1" t="s">
        <v>552</v>
      </c>
      <c r="D175" s="1" t="s">
        <v>813</v>
      </c>
      <c r="E175" s="1" t="s">
        <v>255</v>
      </c>
      <c r="F175" s="1" t="s">
        <v>437</v>
      </c>
      <c r="G175" s="1" t="s">
        <v>803</v>
      </c>
      <c r="H175" s="1" t="s">
        <v>436</v>
      </c>
      <c r="I175" s="1" t="s">
        <v>817</v>
      </c>
      <c r="J175" s="7">
        <v>448</v>
      </c>
      <c r="K175" s="1" t="s">
        <v>546</v>
      </c>
      <c r="L175" s="8">
        <v>42493</v>
      </c>
      <c r="M175" s="7">
        <v>448</v>
      </c>
      <c r="N175" s="1" t="s">
        <v>546</v>
      </c>
      <c r="O175" s="9">
        <v>0</v>
      </c>
      <c r="P175" s="1" t="s">
        <v>547</v>
      </c>
    </row>
    <row r="176" spans="1:16" x14ac:dyDescent="0.25">
      <c r="A176" s="6" t="str">
        <f t="shared" si="2"/>
        <v>ABRB</v>
      </c>
      <c r="B176" s="1" t="s">
        <v>812</v>
      </c>
      <c r="C176" s="1" t="s">
        <v>554</v>
      </c>
      <c r="D176" s="1" t="s">
        <v>813</v>
      </c>
      <c r="E176" s="1" t="s">
        <v>255</v>
      </c>
      <c r="F176" s="1" t="s">
        <v>437</v>
      </c>
      <c r="G176" s="1" t="s">
        <v>803</v>
      </c>
      <c r="H176" s="1" t="s">
        <v>436</v>
      </c>
      <c r="I176" s="1" t="s">
        <v>818</v>
      </c>
      <c r="J176" s="7">
        <v>448</v>
      </c>
      <c r="K176" s="1" t="s">
        <v>546</v>
      </c>
      <c r="L176" s="8">
        <v>42493</v>
      </c>
      <c r="M176" s="7">
        <v>448</v>
      </c>
      <c r="N176" s="1" t="s">
        <v>546</v>
      </c>
      <c r="O176" s="9">
        <v>0</v>
      </c>
      <c r="P176" s="1" t="s">
        <v>547</v>
      </c>
    </row>
    <row r="177" spans="1:16" x14ac:dyDescent="0.25">
      <c r="A177" s="6" t="str">
        <f t="shared" si="2"/>
        <v>ABRB</v>
      </c>
      <c r="B177" s="1" t="s">
        <v>812</v>
      </c>
      <c r="C177" s="1" t="s">
        <v>556</v>
      </c>
      <c r="D177" s="1" t="s">
        <v>813</v>
      </c>
      <c r="E177" s="1" t="s">
        <v>255</v>
      </c>
      <c r="F177" s="1" t="s">
        <v>437</v>
      </c>
      <c r="G177" s="1" t="s">
        <v>803</v>
      </c>
      <c r="H177" s="1" t="s">
        <v>436</v>
      </c>
      <c r="I177" s="1" t="s">
        <v>819</v>
      </c>
      <c r="J177" s="7">
        <v>446</v>
      </c>
      <c r="K177" s="1" t="s">
        <v>546</v>
      </c>
      <c r="L177" s="8">
        <v>42493</v>
      </c>
      <c r="M177" s="7">
        <v>446</v>
      </c>
      <c r="N177" s="1" t="s">
        <v>546</v>
      </c>
      <c r="O177" s="9">
        <v>0</v>
      </c>
      <c r="P177" s="1" t="s">
        <v>547</v>
      </c>
    </row>
    <row r="178" spans="1:16" x14ac:dyDescent="0.25">
      <c r="A178" s="6" t="str">
        <f t="shared" si="2"/>
        <v>ABRB</v>
      </c>
      <c r="B178" s="1" t="s">
        <v>812</v>
      </c>
      <c r="C178" s="1" t="s">
        <v>661</v>
      </c>
      <c r="D178" s="1" t="s">
        <v>813</v>
      </c>
      <c r="E178" s="1" t="s">
        <v>255</v>
      </c>
      <c r="F178" s="1" t="s">
        <v>437</v>
      </c>
      <c r="G178" s="1" t="s">
        <v>803</v>
      </c>
      <c r="H178" s="1" t="s">
        <v>436</v>
      </c>
      <c r="I178" s="1" t="s">
        <v>820</v>
      </c>
      <c r="J178" s="7">
        <v>362</v>
      </c>
      <c r="K178" s="1" t="s">
        <v>546</v>
      </c>
      <c r="L178" s="8">
        <v>42493</v>
      </c>
      <c r="M178" s="7">
        <v>362</v>
      </c>
      <c r="N178" s="1" t="s">
        <v>546</v>
      </c>
      <c r="O178" s="9">
        <v>0</v>
      </c>
      <c r="P178" s="1" t="s">
        <v>547</v>
      </c>
    </row>
    <row r="179" spans="1:16" x14ac:dyDescent="0.25">
      <c r="A179" s="6" t="str">
        <f t="shared" si="2"/>
        <v>ABRB</v>
      </c>
      <c r="B179" s="1" t="s">
        <v>821</v>
      </c>
      <c r="C179" s="1" t="s">
        <v>542</v>
      </c>
      <c r="D179" s="1" t="s">
        <v>813</v>
      </c>
      <c r="E179" s="1" t="s">
        <v>255</v>
      </c>
      <c r="F179" s="1" t="s">
        <v>437</v>
      </c>
      <c r="G179" s="1" t="s">
        <v>803</v>
      </c>
      <c r="H179" s="1" t="s">
        <v>436</v>
      </c>
      <c r="I179" s="1" t="s">
        <v>822</v>
      </c>
      <c r="J179" s="7">
        <v>448</v>
      </c>
      <c r="K179" s="1" t="s">
        <v>546</v>
      </c>
      <c r="L179" s="8">
        <v>42493</v>
      </c>
      <c r="M179" s="7">
        <v>448</v>
      </c>
      <c r="N179" s="1" t="s">
        <v>546</v>
      </c>
      <c r="O179" s="9">
        <v>0</v>
      </c>
      <c r="P179" s="1" t="s">
        <v>547</v>
      </c>
    </row>
    <row r="180" spans="1:16" x14ac:dyDescent="0.25">
      <c r="A180" s="6" t="str">
        <f t="shared" si="2"/>
        <v>ABWT</v>
      </c>
      <c r="B180" s="1" t="s">
        <v>823</v>
      </c>
      <c r="C180" s="1" t="s">
        <v>542</v>
      </c>
      <c r="D180" s="1" t="s">
        <v>824</v>
      </c>
      <c r="E180" s="1" t="s">
        <v>255</v>
      </c>
      <c r="F180" s="1" t="s">
        <v>382</v>
      </c>
      <c r="G180" s="1" t="s">
        <v>588</v>
      </c>
      <c r="H180" s="1" t="s">
        <v>392</v>
      </c>
      <c r="I180" s="1" t="s">
        <v>825</v>
      </c>
      <c r="J180" s="7">
        <v>1420</v>
      </c>
      <c r="K180" s="1" t="s">
        <v>546</v>
      </c>
      <c r="L180" s="8">
        <v>42520</v>
      </c>
      <c r="M180" s="7">
        <v>1420</v>
      </c>
      <c r="N180" s="1" t="s">
        <v>546</v>
      </c>
      <c r="O180" s="9">
        <v>0</v>
      </c>
      <c r="P180" s="1" t="s">
        <v>547</v>
      </c>
    </row>
    <row r="181" spans="1:16" x14ac:dyDescent="0.25">
      <c r="A181" s="6" t="str">
        <f t="shared" si="2"/>
        <v>ABWT</v>
      </c>
      <c r="B181" s="1" t="s">
        <v>823</v>
      </c>
      <c r="C181" s="1" t="s">
        <v>548</v>
      </c>
      <c r="D181" s="1" t="s">
        <v>824</v>
      </c>
      <c r="E181" s="1" t="s">
        <v>255</v>
      </c>
      <c r="F181" s="1" t="s">
        <v>382</v>
      </c>
      <c r="G181" s="1" t="s">
        <v>588</v>
      </c>
      <c r="H181" s="1" t="s">
        <v>392</v>
      </c>
      <c r="I181" s="1" t="s">
        <v>826</v>
      </c>
      <c r="J181" s="7">
        <v>1374</v>
      </c>
      <c r="K181" s="1" t="s">
        <v>546</v>
      </c>
      <c r="L181" s="8">
        <v>42520</v>
      </c>
      <c r="M181" s="7">
        <v>1374</v>
      </c>
      <c r="N181" s="1" t="s">
        <v>546</v>
      </c>
      <c r="O181" s="9">
        <v>0</v>
      </c>
      <c r="P181" s="1" t="s">
        <v>547</v>
      </c>
    </row>
    <row r="182" spans="1:16" x14ac:dyDescent="0.25">
      <c r="A182" s="6" t="str">
        <f t="shared" si="2"/>
        <v>ABWT</v>
      </c>
      <c r="B182" s="1" t="s">
        <v>823</v>
      </c>
      <c r="C182" s="1" t="s">
        <v>550</v>
      </c>
      <c r="D182" s="1" t="s">
        <v>824</v>
      </c>
      <c r="E182" s="1" t="s">
        <v>255</v>
      </c>
      <c r="F182" s="1" t="s">
        <v>382</v>
      </c>
      <c r="G182" s="1" t="s">
        <v>588</v>
      </c>
      <c r="H182" s="1" t="s">
        <v>392</v>
      </c>
      <c r="I182" s="1" t="s">
        <v>827</v>
      </c>
      <c r="J182" s="7">
        <v>1326</v>
      </c>
      <c r="K182" s="1" t="s">
        <v>546</v>
      </c>
      <c r="L182" s="8">
        <v>42520</v>
      </c>
      <c r="M182" s="7">
        <v>1326</v>
      </c>
      <c r="N182" s="1" t="s">
        <v>546</v>
      </c>
      <c r="O182" s="9">
        <v>0</v>
      </c>
      <c r="P182" s="1" t="s">
        <v>547</v>
      </c>
    </row>
    <row r="183" spans="1:16" x14ac:dyDescent="0.25">
      <c r="A183" s="6" t="str">
        <f t="shared" si="2"/>
        <v>ABWT</v>
      </c>
      <c r="B183" s="1" t="s">
        <v>823</v>
      </c>
      <c r="C183" s="1" t="s">
        <v>552</v>
      </c>
      <c r="D183" s="1" t="s">
        <v>824</v>
      </c>
      <c r="E183" s="1" t="s">
        <v>255</v>
      </c>
      <c r="F183" s="1" t="s">
        <v>382</v>
      </c>
      <c r="G183" s="1" t="s">
        <v>588</v>
      </c>
      <c r="H183" s="1" t="s">
        <v>392</v>
      </c>
      <c r="I183" s="1" t="s">
        <v>828</v>
      </c>
      <c r="J183" s="7">
        <v>1220</v>
      </c>
      <c r="K183" s="1" t="s">
        <v>546</v>
      </c>
      <c r="L183" s="8">
        <v>42520</v>
      </c>
      <c r="M183" s="7">
        <v>1220</v>
      </c>
      <c r="N183" s="1" t="s">
        <v>546</v>
      </c>
      <c r="O183" s="9">
        <v>0</v>
      </c>
      <c r="P183" s="1" t="s">
        <v>547</v>
      </c>
    </row>
    <row r="184" spans="1:16" x14ac:dyDescent="0.25">
      <c r="A184" s="6" t="str">
        <f t="shared" si="2"/>
        <v>ABFE</v>
      </c>
      <c r="B184" s="1" t="s">
        <v>829</v>
      </c>
      <c r="C184" s="1" t="s">
        <v>542</v>
      </c>
      <c r="D184" s="1" t="s">
        <v>830</v>
      </c>
      <c r="E184" s="1" t="s">
        <v>255</v>
      </c>
      <c r="F184" s="1" t="s">
        <v>382</v>
      </c>
      <c r="G184" s="1" t="s">
        <v>654</v>
      </c>
      <c r="H184" s="1" t="s">
        <v>403</v>
      </c>
      <c r="I184" s="1" t="s">
        <v>655</v>
      </c>
      <c r="J184" s="7">
        <v>674</v>
      </c>
      <c r="K184" s="1" t="s">
        <v>546</v>
      </c>
      <c r="L184" s="8">
        <v>42552</v>
      </c>
      <c r="M184" s="7">
        <v>674</v>
      </c>
      <c r="N184" s="1" t="s">
        <v>546</v>
      </c>
      <c r="O184" s="9">
        <v>0</v>
      </c>
      <c r="P184" s="1" t="s">
        <v>547</v>
      </c>
    </row>
    <row r="185" spans="1:16" x14ac:dyDescent="0.25">
      <c r="A185" s="6" t="str">
        <f t="shared" si="2"/>
        <v>ABFE</v>
      </c>
      <c r="B185" s="1" t="s">
        <v>829</v>
      </c>
      <c r="C185" s="1" t="s">
        <v>548</v>
      </c>
      <c r="D185" s="1" t="s">
        <v>830</v>
      </c>
      <c r="E185" s="1" t="s">
        <v>255</v>
      </c>
      <c r="F185" s="1" t="s">
        <v>382</v>
      </c>
      <c r="G185" s="1" t="s">
        <v>654</v>
      </c>
      <c r="H185" s="1" t="s">
        <v>403</v>
      </c>
      <c r="I185" s="1" t="s">
        <v>656</v>
      </c>
      <c r="J185" s="7">
        <v>664</v>
      </c>
      <c r="K185" s="1" t="s">
        <v>546</v>
      </c>
      <c r="L185" s="8">
        <v>42552</v>
      </c>
      <c r="M185" s="7">
        <v>664</v>
      </c>
      <c r="N185" s="1" t="s">
        <v>546</v>
      </c>
      <c r="O185" s="9">
        <v>0</v>
      </c>
      <c r="P185" s="1" t="s">
        <v>547</v>
      </c>
    </row>
    <row r="186" spans="1:16" x14ac:dyDescent="0.25">
      <c r="A186" s="6" t="str">
        <f t="shared" si="2"/>
        <v>ABFE</v>
      </c>
      <c r="B186" s="1" t="s">
        <v>829</v>
      </c>
      <c r="C186" s="1" t="s">
        <v>550</v>
      </c>
      <c r="D186" s="1" t="s">
        <v>830</v>
      </c>
      <c r="E186" s="1" t="s">
        <v>255</v>
      </c>
      <c r="F186" s="1" t="s">
        <v>382</v>
      </c>
      <c r="G186" s="1" t="s">
        <v>654</v>
      </c>
      <c r="H186" s="1" t="s">
        <v>403</v>
      </c>
      <c r="I186" s="1" t="s">
        <v>657</v>
      </c>
      <c r="J186" s="7">
        <v>654</v>
      </c>
      <c r="K186" s="1" t="s">
        <v>546</v>
      </c>
      <c r="L186" s="8">
        <v>42552</v>
      </c>
      <c r="M186" s="7">
        <v>654</v>
      </c>
      <c r="N186" s="1" t="s">
        <v>546</v>
      </c>
      <c r="O186" s="9">
        <v>0</v>
      </c>
      <c r="P186" s="1" t="s">
        <v>547</v>
      </c>
    </row>
    <row r="187" spans="1:16" x14ac:dyDescent="0.25">
      <c r="A187" s="6" t="str">
        <f t="shared" si="2"/>
        <v>ABFE</v>
      </c>
      <c r="B187" s="1" t="s">
        <v>829</v>
      </c>
      <c r="C187" s="1" t="s">
        <v>552</v>
      </c>
      <c r="D187" s="1" t="s">
        <v>830</v>
      </c>
      <c r="E187" s="1" t="s">
        <v>255</v>
      </c>
      <c r="F187" s="1" t="s">
        <v>382</v>
      </c>
      <c r="G187" s="1" t="s">
        <v>654</v>
      </c>
      <c r="H187" s="1" t="s">
        <v>403</v>
      </c>
      <c r="I187" s="1" t="s">
        <v>658</v>
      </c>
      <c r="J187" s="7">
        <v>638</v>
      </c>
      <c r="K187" s="1" t="s">
        <v>546</v>
      </c>
      <c r="L187" s="8">
        <v>42552</v>
      </c>
      <c r="M187" s="7">
        <v>638</v>
      </c>
      <c r="N187" s="1" t="s">
        <v>546</v>
      </c>
      <c r="O187" s="9">
        <v>0</v>
      </c>
      <c r="P187" s="1" t="s">
        <v>547</v>
      </c>
    </row>
    <row r="188" spans="1:16" x14ac:dyDescent="0.25">
      <c r="A188" s="6" t="str">
        <f t="shared" si="2"/>
        <v>ABFE</v>
      </c>
      <c r="B188" s="1" t="s">
        <v>829</v>
      </c>
      <c r="C188" s="1" t="s">
        <v>554</v>
      </c>
      <c r="D188" s="1" t="s">
        <v>830</v>
      </c>
      <c r="E188" s="1" t="s">
        <v>255</v>
      </c>
      <c r="F188" s="1" t="s">
        <v>382</v>
      </c>
      <c r="G188" s="1" t="s">
        <v>654</v>
      </c>
      <c r="H188" s="1" t="s">
        <v>403</v>
      </c>
      <c r="I188" s="1" t="s">
        <v>659</v>
      </c>
      <c r="J188" s="7">
        <v>626</v>
      </c>
      <c r="K188" s="1" t="s">
        <v>546</v>
      </c>
      <c r="L188" s="8">
        <v>42552</v>
      </c>
      <c r="M188" s="7">
        <v>626</v>
      </c>
      <c r="N188" s="1" t="s">
        <v>546</v>
      </c>
      <c r="O188" s="9">
        <v>0</v>
      </c>
      <c r="P188" s="1" t="s">
        <v>547</v>
      </c>
    </row>
    <row r="189" spans="1:16" x14ac:dyDescent="0.25">
      <c r="A189" s="6" t="str">
        <f t="shared" si="2"/>
        <v>ABFE</v>
      </c>
      <c r="B189" s="1" t="s">
        <v>829</v>
      </c>
      <c r="C189" s="1" t="s">
        <v>556</v>
      </c>
      <c r="D189" s="1" t="s">
        <v>830</v>
      </c>
      <c r="E189" s="1" t="s">
        <v>255</v>
      </c>
      <c r="F189" s="1" t="s">
        <v>382</v>
      </c>
      <c r="G189" s="1" t="s">
        <v>654</v>
      </c>
      <c r="H189" s="1" t="s">
        <v>403</v>
      </c>
      <c r="I189" s="1" t="s">
        <v>660</v>
      </c>
      <c r="J189" s="7">
        <v>614</v>
      </c>
      <c r="K189" s="1" t="s">
        <v>546</v>
      </c>
      <c r="L189" s="8">
        <v>42552</v>
      </c>
      <c r="M189" s="7">
        <v>614</v>
      </c>
      <c r="N189" s="1" t="s">
        <v>546</v>
      </c>
      <c r="O189" s="9">
        <v>0</v>
      </c>
      <c r="P189" s="1" t="s">
        <v>547</v>
      </c>
    </row>
    <row r="190" spans="1:16" x14ac:dyDescent="0.25">
      <c r="A190" s="6" t="str">
        <f t="shared" si="2"/>
        <v>ABFE</v>
      </c>
      <c r="B190" s="1" t="s">
        <v>829</v>
      </c>
      <c r="C190" s="1" t="s">
        <v>661</v>
      </c>
      <c r="D190" s="1" t="s">
        <v>830</v>
      </c>
      <c r="E190" s="1" t="s">
        <v>255</v>
      </c>
      <c r="F190" s="1" t="s">
        <v>382</v>
      </c>
      <c r="G190" s="1" t="s">
        <v>654</v>
      </c>
      <c r="H190" s="1" t="s">
        <v>403</v>
      </c>
      <c r="I190" s="1" t="s">
        <v>662</v>
      </c>
      <c r="J190" s="7">
        <v>610</v>
      </c>
      <c r="K190" s="1" t="s">
        <v>546</v>
      </c>
      <c r="L190" s="8">
        <v>42552</v>
      </c>
      <c r="M190" s="7">
        <v>610</v>
      </c>
      <c r="N190" s="1" t="s">
        <v>546</v>
      </c>
      <c r="O190" s="9">
        <v>0</v>
      </c>
      <c r="P190" s="1" t="s">
        <v>547</v>
      </c>
    </row>
    <row r="191" spans="1:16" x14ac:dyDescent="0.25">
      <c r="A191" s="6" t="str">
        <f t="shared" si="2"/>
        <v>ABFE</v>
      </c>
      <c r="B191" s="1" t="s">
        <v>829</v>
      </c>
      <c r="C191" s="1" t="s">
        <v>569</v>
      </c>
      <c r="D191" s="1" t="s">
        <v>830</v>
      </c>
      <c r="E191" s="1" t="s">
        <v>255</v>
      </c>
      <c r="F191" s="1" t="s">
        <v>382</v>
      </c>
      <c r="G191" s="1" t="s">
        <v>654</v>
      </c>
      <c r="H191" s="1" t="s">
        <v>403</v>
      </c>
      <c r="I191" s="1" t="s">
        <v>663</v>
      </c>
      <c r="J191" s="7">
        <v>550</v>
      </c>
      <c r="K191" s="1" t="s">
        <v>546</v>
      </c>
      <c r="L191" s="8">
        <v>42552</v>
      </c>
      <c r="M191" s="7">
        <v>550</v>
      </c>
      <c r="N191" s="1" t="s">
        <v>546</v>
      </c>
      <c r="O191" s="9">
        <v>0</v>
      </c>
      <c r="P191" s="1" t="s">
        <v>547</v>
      </c>
    </row>
    <row r="192" spans="1:16" x14ac:dyDescent="0.25">
      <c r="A192" s="6" t="str">
        <f t="shared" si="2"/>
        <v>ABFE</v>
      </c>
      <c r="B192" s="1" t="s">
        <v>829</v>
      </c>
      <c r="C192" s="1" t="s">
        <v>664</v>
      </c>
      <c r="D192" s="1" t="s">
        <v>830</v>
      </c>
      <c r="E192" s="1" t="s">
        <v>255</v>
      </c>
      <c r="F192" s="1" t="s">
        <v>382</v>
      </c>
      <c r="G192" s="1" t="s">
        <v>654</v>
      </c>
      <c r="H192" s="1" t="s">
        <v>403</v>
      </c>
      <c r="I192" s="1" t="s">
        <v>665</v>
      </c>
      <c r="J192" s="7">
        <v>480</v>
      </c>
      <c r="K192" s="1" t="s">
        <v>546</v>
      </c>
      <c r="L192" s="8">
        <v>42552</v>
      </c>
      <c r="M192" s="7">
        <v>480</v>
      </c>
      <c r="N192" s="1" t="s">
        <v>546</v>
      </c>
      <c r="O192" s="9">
        <v>0</v>
      </c>
      <c r="P192" s="1" t="s">
        <v>547</v>
      </c>
    </row>
    <row r="193" spans="1:16" x14ac:dyDescent="0.25">
      <c r="A193" s="6" t="str">
        <f t="shared" si="2"/>
        <v>ABFE</v>
      </c>
      <c r="B193" s="1" t="s">
        <v>829</v>
      </c>
      <c r="C193" s="1" t="s">
        <v>571</v>
      </c>
      <c r="D193" s="1" t="s">
        <v>830</v>
      </c>
      <c r="E193" s="1" t="s">
        <v>255</v>
      </c>
      <c r="F193" s="1" t="s">
        <v>382</v>
      </c>
      <c r="G193" s="1" t="s">
        <v>654</v>
      </c>
      <c r="H193" s="1" t="s">
        <v>403</v>
      </c>
      <c r="I193" s="1" t="s">
        <v>666</v>
      </c>
      <c r="J193" s="7">
        <v>114</v>
      </c>
      <c r="K193" s="1" t="s">
        <v>546</v>
      </c>
      <c r="L193" s="8">
        <v>42552</v>
      </c>
      <c r="M193" s="7">
        <v>114</v>
      </c>
      <c r="N193" s="1" t="s">
        <v>546</v>
      </c>
      <c r="O193" s="9">
        <v>0</v>
      </c>
      <c r="P193" s="1" t="s">
        <v>547</v>
      </c>
    </row>
    <row r="194" spans="1:16" x14ac:dyDescent="0.25">
      <c r="A194" s="6" t="str">
        <f t="shared" si="2"/>
        <v>ACAD</v>
      </c>
      <c r="B194" s="1" t="s">
        <v>831</v>
      </c>
      <c r="C194" s="1" t="s">
        <v>542</v>
      </c>
      <c r="D194" s="1" t="s">
        <v>832</v>
      </c>
      <c r="E194" s="1" t="s">
        <v>255</v>
      </c>
      <c r="F194" s="1" t="s">
        <v>382</v>
      </c>
      <c r="G194" s="1" t="s">
        <v>833</v>
      </c>
      <c r="H194" s="1" t="s">
        <v>442</v>
      </c>
      <c r="I194" s="1" t="s">
        <v>834</v>
      </c>
      <c r="J194" s="7">
        <v>254</v>
      </c>
      <c r="K194" s="1" t="s">
        <v>546</v>
      </c>
      <c r="L194" s="8">
        <v>42627</v>
      </c>
      <c r="M194" s="7">
        <v>254</v>
      </c>
      <c r="N194" s="1" t="s">
        <v>546</v>
      </c>
      <c r="O194" s="9">
        <v>0</v>
      </c>
      <c r="P194" s="1" t="s">
        <v>547</v>
      </c>
    </row>
    <row r="195" spans="1:16" x14ac:dyDescent="0.25">
      <c r="A195" s="6" t="str">
        <f t="shared" ref="A195:A258" si="3">LEFT(I195,4)</f>
        <v>ACAD</v>
      </c>
      <c r="B195" s="1" t="s">
        <v>831</v>
      </c>
      <c r="C195" s="1" t="s">
        <v>548</v>
      </c>
      <c r="D195" s="1" t="s">
        <v>832</v>
      </c>
      <c r="E195" s="1" t="s">
        <v>255</v>
      </c>
      <c r="F195" s="1" t="s">
        <v>382</v>
      </c>
      <c r="G195" s="1" t="s">
        <v>833</v>
      </c>
      <c r="H195" s="1" t="s">
        <v>442</v>
      </c>
      <c r="I195" s="1" t="s">
        <v>835</v>
      </c>
      <c r="J195" s="7">
        <v>252</v>
      </c>
      <c r="K195" s="1" t="s">
        <v>546</v>
      </c>
      <c r="L195" s="8">
        <v>42627</v>
      </c>
      <c r="M195" s="7">
        <v>252</v>
      </c>
      <c r="N195" s="1" t="s">
        <v>546</v>
      </c>
      <c r="O195" s="9">
        <v>0</v>
      </c>
      <c r="P195" s="1" t="s">
        <v>547</v>
      </c>
    </row>
    <row r="196" spans="1:16" x14ac:dyDescent="0.25">
      <c r="A196" s="6" t="str">
        <f t="shared" si="3"/>
        <v>ACAD</v>
      </c>
      <c r="B196" s="1" t="s">
        <v>831</v>
      </c>
      <c r="C196" s="1" t="s">
        <v>550</v>
      </c>
      <c r="D196" s="1" t="s">
        <v>832</v>
      </c>
      <c r="E196" s="1" t="s">
        <v>255</v>
      </c>
      <c r="F196" s="1" t="s">
        <v>382</v>
      </c>
      <c r="G196" s="1" t="s">
        <v>833</v>
      </c>
      <c r="H196" s="1" t="s">
        <v>442</v>
      </c>
      <c r="I196" s="1" t="s">
        <v>836</v>
      </c>
      <c r="J196" s="7">
        <v>250</v>
      </c>
      <c r="K196" s="1" t="s">
        <v>546</v>
      </c>
      <c r="L196" s="8">
        <v>42627</v>
      </c>
      <c r="M196" s="7">
        <v>250</v>
      </c>
      <c r="N196" s="1" t="s">
        <v>546</v>
      </c>
      <c r="O196" s="9">
        <v>0</v>
      </c>
      <c r="P196" s="1" t="s">
        <v>547</v>
      </c>
    </row>
    <row r="197" spans="1:16" x14ac:dyDescent="0.25">
      <c r="A197" s="6" t="str">
        <f t="shared" si="3"/>
        <v>ACAD</v>
      </c>
      <c r="B197" s="1" t="s">
        <v>831</v>
      </c>
      <c r="C197" s="1" t="s">
        <v>552</v>
      </c>
      <c r="D197" s="1" t="s">
        <v>832</v>
      </c>
      <c r="E197" s="1" t="s">
        <v>255</v>
      </c>
      <c r="F197" s="1" t="s">
        <v>382</v>
      </c>
      <c r="G197" s="1" t="s">
        <v>833</v>
      </c>
      <c r="H197" s="1" t="s">
        <v>442</v>
      </c>
      <c r="I197" s="1" t="s">
        <v>837</v>
      </c>
      <c r="J197" s="7">
        <v>246</v>
      </c>
      <c r="K197" s="1" t="s">
        <v>546</v>
      </c>
      <c r="L197" s="8">
        <v>42627</v>
      </c>
      <c r="M197" s="7">
        <v>246</v>
      </c>
      <c r="N197" s="1" t="s">
        <v>546</v>
      </c>
      <c r="O197" s="9">
        <v>0</v>
      </c>
      <c r="P197" s="1" t="s">
        <v>547</v>
      </c>
    </row>
    <row r="198" spans="1:16" x14ac:dyDescent="0.25">
      <c r="A198" s="6" t="str">
        <f t="shared" si="3"/>
        <v>ACAD</v>
      </c>
      <c r="B198" s="1" t="s">
        <v>831</v>
      </c>
      <c r="C198" s="1" t="s">
        <v>554</v>
      </c>
      <c r="D198" s="1" t="s">
        <v>832</v>
      </c>
      <c r="E198" s="1" t="s">
        <v>255</v>
      </c>
      <c r="F198" s="1" t="s">
        <v>382</v>
      </c>
      <c r="G198" s="1" t="s">
        <v>833</v>
      </c>
      <c r="H198" s="1" t="s">
        <v>442</v>
      </c>
      <c r="I198" s="1" t="s">
        <v>838</v>
      </c>
      <c r="J198" s="7">
        <v>246</v>
      </c>
      <c r="K198" s="1" t="s">
        <v>546</v>
      </c>
      <c r="L198" s="8">
        <v>42627</v>
      </c>
      <c r="M198" s="7">
        <v>246</v>
      </c>
      <c r="N198" s="1" t="s">
        <v>546</v>
      </c>
      <c r="O198" s="9">
        <v>0</v>
      </c>
      <c r="P198" s="1" t="s">
        <v>547</v>
      </c>
    </row>
    <row r="199" spans="1:16" x14ac:dyDescent="0.25">
      <c r="A199" s="6" t="str">
        <f t="shared" si="3"/>
        <v>ACAD</v>
      </c>
      <c r="B199" s="1" t="s">
        <v>831</v>
      </c>
      <c r="C199" s="1" t="s">
        <v>556</v>
      </c>
      <c r="D199" s="1" t="s">
        <v>832</v>
      </c>
      <c r="E199" s="1" t="s">
        <v>255</v>
      </c>
      <c r="F199" s="1" t="s">
        <v>382</v>
      </c>
      <c r="G199" s="1" t="s">
        <v>833</v>
      </c>
      <c r="H199" s="1" t="s">
        <v>442</v>
      </c>
      <c r="I199" s="1" t="s">
        <v>839</v>
      </c>
      <c r="J199" s="7">
        <v>246</v>
      </c>
      <c r="K199" s="1" t="s">
        <v>546</v>
      </c>
      <c r="L199" s="8">
        <v>42627</v>
      </c>
      <c r="M199" s="7">
        <v>246</v>
      </c>
      <c r="N199" s="1" t="s">
        <v>546</v>
      </c>
      <c r="O199" s="9">
        <v>0</v>
      </c>
      <c r="P199" s="1" t="s">
        <v>547</v>
      </c>
    </row>
    <row r="200" spans="1:16" x14ac:dyDescent="0.25">
      <c r="A200" s="6" t="str">
        <f t="shared" si="3"/>
        <v>ACAD</v>
      </c>
      <c r="B200" s="1" t="s">
        <v>831</v>
      </c>
      <c r="C200" s="1" t="s">
        <v>661</v>
      </c>
      <c r="D200" s="1" t="s">
        <v>832</v>
      </c>
      <c r="E200" s="1" t="s">
        <v>255</v>
      </c>
      <c r="F200" s="1" t="s">
        <v>382</v>
      </c>
      <c r="G200" s="1" t="s">
        <v>833</v>
      </c>
      <c r="H200" s="1" t="s">
        <v>442</v>
      </c>
      <c r="I200" s="1" t="s">
        <v>840</v>
      </c>
      <c r="J200" s="7">
        <v>244</v>
      </c>
      <c r="K200" s="1" t="s">
        <v>546</v>
      </c>
      <c r="L200" s="8">
        <v>42627</v>
      </c>
      <c r="M200" s="7">
        <v>244</v>
      </c>
      <c r="N200" s="1" t="s">
        <v>546</v>
      </c>
      <c r="O200" s="9">
        <v>0</v>
      </c>
      <c r="P200" s="1" t="s">
        <v>547</v>
      </c>
    </row>
    <row r="201" spans="1:16" x14ac:dyDescent="0.25">
      <c r="A201" s="6" t="str">
        <f t="shared" si="3"/>
        <v>ACAD</v>
      </c>
      <c r="B201" s="1" t="s">
        <v>831</v>
      </c>
      <c r="C201" s="1" t="s">
        <v>569</v>
      </c>
      <c r="D201" s="1" t="s">
        <v>832</v>
      </c>
      <c r="E201" s="1" t="s">
        <v>255</v>
      </c>
      <c r="F201" s="1" t="s">
        <v>382</v>
      </c>
      <c r="G201" s="1" t="s">
        <v>833</v>
      </c>
      <c r="H201" s="1" t="s">
        <v>442</v>
      </c>
      <c r="I201" s="1" t="s">
        <v>841</v>
      </c>
      <c r="J201" s="7">
        <v>242</v>
      </c>
      <c r="K201" s="1" t="s">
        <v>546</v>
      </c>
      <c r="L201" s="8">
        <v>42627</v>
      </c>
      <c r="M201" s="7">
        <v>242</v>
      </c>
      <c r="N201" s="1" t="s">
        <v>546</v>
      </c>
      <c r="O201" s="9">
        <v>0</v>
      </c>
      <c r="P201" s="1" t="s">
        <v>547</v>
      </c>
    </row>
    <row r="202" spans="1:16" x14ac:dyDescent="0.25">
      <c r="A202" s="6" t="str">
        <f t="shared" si="3"/>
        <v>ACAD</v>
      </c>
      <c r="B202" s="1" t="s">
        <v>831</v>
      </c>
      <c r="C202" s="1" t="s">
        <v>664</v>
      </c>
      <c r="D202" s="1" t="s">
        <v>832</v>
      </c>
      <c r="E202" s="1" t="s">
        <v>255</v>
      </c>
      <c r="F202" s="1" t="s">
        <v>382</v>
      </c>
      <c r="G202" s="1" t="s">
        <v>833</v>
      </c>
      <c r="H202" s="1" t="s">
        <v>442</v>
      </c>
      <c r="I202" s="1" t="s">
        <v>842</v>
      </c>
      <c r="J202" s="7">
        <v>240</v>
      </c>
      <c r="K202" s="1" t="s">
        <v>546</v>
      </c>
      <c r="L202" s="8">
        <v>42627</v>
      </c>
      <c r="M202" s="7">
        <v>240</v>
      </c>
      <c r="N202" s="1" t="s">
        <v>546</v>
      </c>
      <c r="O202" s="9">
        <v>0</v>
      </c>
      <c r="P202" s="1" t="s">
        <v>547</v>
      </c>
    </row>
    <row r="203" spans="1:16" x14ac:dyDescent="0.25">
      <c r="A203" s="6" t="str">
        <f t="shared" si="3"/>
        <v>ACAD</v>
      </c>
      <c r="B203" s="1" t="s">
        <v>831</v>
      </c>
      <c r="C203" s="1" t="s">
        <v>571</v>
      </c>
      <c r="D203" s="1" t="s">
        <v>832</v>
      </c>
      <c r="E203" s="1" t="s">
        <v>255</v>
      </c>
      <c r="F203" s="1" t="s">
        <v>382</v>
      </c>
      <c r="G203" s="1" t="s">
        <v>833</v>
      </c>
      <c r="H203" s="1" t="s">
        <v>442</v>
      </c>
      <c r="I203" s="1" t="s">
        <v>843</v>
      </c>
      <c r="J203" s="7">
        <v>240</v>
      </c>
      <c r="K203" s="1" t="s">
        <v>546</v>
      </c>
      <c r="L203" s="8">
        <v>42627</v>
      </c>
      <c r="M203" s="7">
        <v>240</v>
      </c>
      <c r="N203" s="1" t="s">
        <v>546</v>
      </c>
      <c r="O203" s="9">
        <v>0</v>
      </c>
      <c r="P203" s="1" t="s">
        <v>547</v>
      </c>
    </row>
    <row r="204" spans="1:16" x14ac:dyDescent="0.25">
      <c r="A204" s="6" t="str">
        <f t="shared" si="3"/>
        <v>ACAD</v>
      </c>
      <c r="B204" s="1" t="s">
        <v>831</v>
      </c>
      <c r="C204" s="1" t="s">
        <v>844</v>
      </c>
      <c r="D204" s="1" t="s">
        <v>832</v>
      </c>
      <c r="E204" s="1" t="s">
        <v>255</v>
      </c>
      <c r="F204" s="1" t="s">
        <v>382</v>
      </c>
      <c r="G204" s="1" t="s">
        <v>833</v>
      </c>
      <c r="H204" s="1" t="s">
        <v>442</v>
      </c>
      <c r="I204" s="1" t="s">
        <v>845</v>
      </c>
      <c r="J204" s="7">
        <v>238</v>
      </c>
      <c r="K204" s="1" t="s">
        <v>546</v>
      </c>
      <c r="L204" s="8">
        <v>42627</v>
      </c>
      <c r="M204" s="7">
        <v>238</v>
      </c>
      <c r="N204" s="1" t="s">
        <v>546</v>
      </c>
      <c r="O204" s="9">
        <v>0</v>
      </c>
      <c r="P204" s="1" t="s">
        <v>547</v>
      </c>
    </row>
    <row r="205" spans="1:16" x14ac:dyDescent="0.25">
      <c r="A205" s="6" t="str">
        <f t="shared" si="3"/>
        <v>ACAD</v>
      </c>
      <c r="B205" s="1" t="s">
        <v>831</v>
      </c>
      <c r="C205" s="1" t="s">
        <v>846</v>
      </c>
      <c r="D205" s="1" t="s">
        <v>832</v>
      </c>
      <c r="E205" s="1" t="s">
        <v>255</v>
      </c>
      <c r="F205" s="1" t="s">
        <v>382</v>
      </c>
      <c r="G205" s="1" t="s">
        <v>833</v>
      </c>
      <c r="H205" s="1" t="s">
        <v>442</v>
      </c>
      <c r="I205" s="1" t="s">
        <v>847</v>
      </c>
      <c r="J205" s="7">
        <v>234</v>
      </c>
      <c r="K205" s="1" t="s">
        <v>546</v>
      </c>
      <c r="L205" s="8">
        <v>42627</v>
      </c>
      <c r="M205" s="7">
        <v>234</v>
      </c>
      <c r="N205" s="1" t="s">
        <v>546</v>
      </c>
      <c r="O205" s="9">
        <v>0</v>
      </c>
      <c r="P205" s="1" t="s">
        <v>547</v>
      </c>
    </row>
    <row r="206" spans="1:16" x14ac:dyDescent="0.25">
      <c r="A206" s="6" t="str">
        <f t="shared" si="3"/>
        <v>ACAD</v>
      </c>
      <c r="B206" s="1" t="s">
        <v>848</v>
      </c>
      <c r="C206" s="1" t="s">
        <v>542</v>
      </c>
      <c r="D206" s="1" t="s">
        <v>849</v>
      </c>
      <c r="E206" s="1" t="s">
        <v>608</v>
      </c>
      <c r="F206" s="1" t="s">
        <v>445</v>
      </c>
      <c r="G206" s="1" t="s">
        <v>850</v>
      </c>
      <c r="H206" s="1" t="s">
        <v>444</v>
      </c>
      <c r="I206" s="1" t="s">
        <v>851</v>
      </c>
      <c r="J206" s="7">
        <v>244</v>
      </c>
      <c r="K206" s="1" t="s">
        <v>546</v>
      </c>
      <c r="L206" s="8">
        <v>42643</v>
      </c>
      <c r="M206" s="7">
        <v>244</v>
      </c>
      <c r="N206" s="1" t="s">
        <v>546</v>
      </c>
      <c r="O206" s="9">
        <v>0</v>
      </c>
      <c r="P206" s="1" t="s">
        <v>547</v>
      </c>
    </row>
    <row r="207" spans="1:16" x14ac:dyDescent="0.25">
      <c r="A207" s="6" t="str">
        <f t="shared" si="3"/>
        <v>ACAD</v>
      </c>
      <c r="B207" s="1" t="s">
        <v>848</v>
      </c>
      <c r="C207" s="1" t="s">
        <v>548</v>
      </c>
      <c r="D207" s="1" t="s">
        <v>849</v>
      </c>
      <c r="E207" s="1" t="s">
        <v>608</v>
      </c>
      <c r="F207" s="1" t="s">
        <v>445</v>
      </c>
      <c r="G207" s="1" t="s">
        <v>850</v>
      </c>
      <c r="H207" s="1" t="s">
        <v>444</v>
      </c>
      <c r="I207" s="1" t="s">
        <v>852</v>
      </c>
      <c r="J207" s="7">
        <v>240</v>
      </c>
      <c r="K207" s="1" t="s">
        <v>546</v>
      </c>
      <c r="L207" s="8">
        <v>42643</v>
      </c>
      <c r="M207" s="7">
        <v>240</v>
      </c>
      <c r="N207" s="1" t="s">
        <v>546</v>
      </c>
      <c r="O207" s="9">
        <v>0</v>
      </c>
      <c r="P207" s="1" t="s">
        <v>547</v>
      </c>
    </row>
    <row r="208" spans="1:16" x14ac:dyDescent="0.25">
      <c r="A208" s="6" t="str">
        <f t="shared" si="3"/>
        <v>ACAD</v>
      </c>
      <c r="B208" s="1" t="s">
        <v>848</v>
      </c>
      <c r="C208" s="1" t="s">
        <v>550</v>
      </c>
      <c r="D208" s="1" t="s">
        <v>849</v>
      </c>
      <c r="E208" s="1" t="s">
        <v>608</v>
      </c>
      <c r="F208" s="1" t="s">
        <v>445</v>
      </c>
      <c r="G208" s="1" t="s">
        <v>850</v>
      </c>
      <c r="H208" s="1" t="s">
        <v>444</v>
      </c>
      <c r="I208" s="1" t="s">
        <v>853</v>
      </c>
      <c r="J208" s="7">
        <v>238</v>
      </c>
      <c r="K208" s="1" t="s">
        <v>546</v>
      </c>
      <c r="L208" s="8">
        <v>42643</v>
      </c>
      <c r="M208" s="7">
        <v>238</v>
      </c>
      <c r="N208" s="1" t="s">
        <v>546</v>
      </c>
      <c r="O208" s="9">
        <v>0</v>
      </c>
      <c r="P208" s="1" t="s">
        <v>547</v>
      </c>
    </row>
    <row r="209" spans="1:16" x14ac:dyDescent="0.25">
      <c r="A209" s="6" t="str">
        <f t="shared" si="3"/>
        <v>ACAD</v>
      </c>
      <c r="B209" s="1" t="s">
        <v>848</v>
      </c>
      <c r="C209" s="1" t="s">
        <v>552</v>
      </c>
      <c r="D209" s="1" t="s">
        <v>849</v>
      </c>
      <c r="E209" s="1" t="s">
        <v>608</v>
      </c>
      <c r="F209" s="1" t="s">
        <v>445</v>
      </c>
      <c r="G209" s="1" t="s">
        <v>850</v>
      </c>
      <c r="H209" s="1" t="s">
        <v>444</v>
      </c>
      <c r="I209" s="1" t="s">
        <v>854</v>
      </c>
      <c r="J209" s="7">
        <v>238</v>
      </c>
      <c r="K209" s="1" t="s">
        <v>546</v>
      </c>
      <c r="L209" s="8">
        <v>42643</v>
      </c>
      <c r="M209" s="7">
        <v>238</v>
      </c>
      <c r="N209" s="1" t="s">
        <v>546</v>
      </c>
      <c r="O209" s="9">
        <v>0</v>
      </c>
      <c r="P209" s="1" t="s">
        <v>547</v>
      </c>
    </row>
    <row r="210" spans="1:16" x14ac:dyDescent="0.25">
      <c r="A210" s="6" t="str">
        <f t="shared" si="3"/>
        <v>ACAD</v>
      </c>
      <c r="B210" s="1" t="s">
        <v>848</v>
      </c>
      <c r="C210" s="1" t="s">
        <v>554</v>
      </c>
      <c r="D210" s="1" t="s">
        <v>849</v>
      </c>
      <c r="E210" s="1" t="s">
        <v>608</v>
      </c>
      <c r="F210" s="1" t="s">
        <v>445</v>
      </c>
      <c r="G210" s="1" t="s">
        <v>850</v>
      </c>
      <c r="H210" s="1" t="s">
        <v>444</v>
      </c>
      <c r="I210" s="1" t="s">
        <v>855</v>
      </c>
      <c r="J210" s="7">
        <v>238</v>
      </c>
      <c r="K210" s="1" t="s">
        <v>546</v>
      </c>
      <c r="L210" s="8">
        <v>42643</v>
      </c>
      <c r="M210" s="7">
        <v>238</v>
      </c>
      <c r="N210" s="1" t="s">
        <v>546</v>
      </c>
      <c r="O210" s="9">
        <v>0</v>
      </c>
      <c r="P210" s="1" t="s">
        <v>547</v>
      </c>
    </row>
    <row r="211" spans="1:16" x14ac:dyDescent="0.25">
      <c r="A211" s="6" t="str">
        <f t="shared" si="3"/>
        <v>ACAD</v>
      </c>
      <c r="B211" s="1" t="s">
        <v>848</v>
      </c>
      <c r="C211" s="1" t="s">
        <v>556</v>
      </c>
      <c r="D211" s="1" t="s">
        <v>849</v>
      </c>
      <c r="E211" s="1" t="s">
        <v>608</v>
      </c>
      <c r="F211" s="1" t="s">
        <v>445</v>
      </c>
      <c r="G211" s="1" t="s">
        <v>850</v>
      </c>
      <c r="H211" s="1" t="s">
        <v>444</v>
      </c>
      <c r="I211" s="1" t="s">
        <v>856</v>
      </c>
      <c r="J211" s="7">
        <v>236</v>
      </c>
      <c r="K211" s="1" t="s">
        <v>546</v>
      </c>
      <c r="L211" s="8">
        <v>42643</v>
      </c>
      <c r="M211" s="7">
        <v>236</v>
      </c>
      <c r="N211" s="1" t="s">
        <v>546</v>
      </c>
      <c r="O211" s="9">
        <v>0</v>
      </c>
      <c r="P211" s="1" t="s">
        <v>547</v>
      </c>
    </row>
    <row r="212" spans="1:16" x14ac:dyDescent="0.25">
      <c r="A212" s="6" t="str">
        <f t="shared" si="3"/>
        <v>ACAD</v>
      </c>
      <c r="B212" s="1" t="s">
        <v>848</v>
      </c>
      <c r="C212" s="1" t="s">
        <v>661</v>
      </c>
      <c r="D212" s="1" t="s">
        <v>849</v>
      </c>
      <c r="E212" s="1" t="s">
        <v>608</v>
      </c>
      <c r="F212" s="1" t="s">
        <v>445</v>
      </c>
      <c r="G212" s="1" t="s">
        <v>850</v>
      </c>
      <c r="H212" s="1" t="s">
        <v>444</v>
      </c>
      <c r="I212" s="1" t="s">
        <v>857</v>
      </c>
      <c r="J212" s="7">
        <v>236</v>
      </c>
      <c r="K212" s="1" t="s">
        <v>546</v>
      </c>
      <c r="L212" s="8">
        <v>42643</v>
      </c>
      <c r="M212" s="7">
        <v>236</v>
      </c>
      <c r="N212" s="1" t="s">
        <v>546</v>
      </c>
      <c r="O212" s="9">
        <v>0</v>
      </c>
      <c r="P212" s="1" t="s">
        <v>547</v>
      </c>
    </row>
    <row r="213" spans="1:16" x14ac:dyDescent="0.25">
      <c r="A213" s="6" t="str">
        <f t="shared" si="3"/>
        <v>ACAD</v>
      </c>
      <c r="B213" s="1" t="s">
        <v>848</v>
      </c>
      <c r="C213" s="1" t="s">
        <v>569</v>
      </c>
      <c r="D213" s="1" t="s">
        <v>849</v>
      </c>
      <c r="E213" s="1" t="s">
        <v>608</v>
      </c>
      <c r="F213" s="1" t="s">
        <v>445</v>
      </c>
      <c r="G213" s="1" t="s">
        <v>850</v>
      </c>
      <c r="H213" s="1" t="s">
        <v>444</v>
      </c>
      <c r="I213" s="1" t="s">
        <v>858</v>
      </c>
      <c r="J213" s="7">
        <v>236</v>
      </c>
      <c r="K213" s="1" t="s">
        <v>546</v>
      </c>
      <c r="L213" s="8">
        <v>42643</v>
      </c>
      <c r="M213" s="7">
        <v>236</v>
      </c>
      <c r="N213" s="1" t="s">
        <v>546</v>
      </c>
      <c r="O213" s="9">
        <v>0</v>
      </c>
      <c r="P213" s="1" t="s">
        <v>547</v>
      </c>
    </row>
    <row r="214" spans="1:16" x14ac:dyDescent="0.25">
      <c r="A214" s="6" t="str">
        <f t="shared" si="3"/>
        <v>ACAD</v>
      </c>
      <c r="B214" s="1" t="s">
        <v>848</v>
      </c>
      <c r="C214" s="1" t="s">
        <v>664</v>
      </c>
      <c r="D214" s="1" t="s">
        <v>849</v>
      </c>
      <c r="E214" s="1" t="s">
        <v>608</v>
      </c>
      <c r="F214" s="1" t="s">
        <v>445</v>
      </c>
      <c r="G214" s="1" t="s">
        <v>850</v>
      </c>
      <c r="H214" s="1" t="s">
        <v>444</v>
      </c>
      <c r="I214" s="1" t="s">
        <v>859</v>
      </c>
      <c r="J214" s="7">
        <v>234</v>
      </c>
      <c r="K214" s="1" t="s">
        <v>546</v>
      </c>
      <c r="L214" s="8">
        <v>42643</v>
      </c>
      <c r="M214" s="7">
        <v>234</v>
      </c>
      <c r="N214" s="1" t="s">
        <v>546</v>
      </c>
      <c r="O214" s="9">
        <v>0</v>
      </c>
      <c r="P214" s="1" t="s">
        <v>547</v>
      </c>
    </row>
    <row r="215" spans="1:16" x14ac:dyDescent="0.25">
      <c r="A215" s="6" t="str">
        <f t="shared" si="3"/>
        <v>ACAD</v>
      </c>
      <c r="B215" s="1" t="s">
        <v>848</v>
      </c>
      <c r="C215" s="1" t="s">
        <v>571</v>
      </c>
      <c r="D215" s="1" t="s">
        <v>849</v>
      </c>
      <c r="E215" s="1" t="s">
        <v>608</v>
      </c>
      <c r="F215" s="1" t="s">
        <v>445</v>
      </c>
      <c r="G215" s="1" t="s">
        <v>850</v>
      </c>
      <c r="H215" s="1" t="s">
        <v>444</v>
      </c>
      <c r="I215" s="1" t="s">
        <v>860</v>
      </c>
      <c r="J215" s="7">
        <v>218</v>
      </c>
      <c r="K215" s="1" t="s">
        <v>546</v>
      </c>
      <c r="L215" s="8">
        <v>42643</v>
      </c>
      <c r="M215" s="7">
        <v>218</v>
      </c>
      <c r="N215" s="1" t="s">
        <v>546</v>
      </c>
      <c r="O215" s="9">
        <v>0</v>
      </c>
      <c r="P215" s="1" t="s">
        <v>547</v>
      </c>
    </row>
    <row r="216" spans="1:16" x14ac:dyDescent="0.25">
      <c r="A216" s="6" t="str">
        <f t="shared" si="3"/>
        <v>ACAD</v>
      </c>
      <c r="B216" s="1" t="s">
        <v>848</v>
      </c>
      <c r="C216" s="1" t="s">
        <v>844</v>
      </c>
      <c r="D216" s="1" t="s">
        <v>849</v>
      </c>
      <c r="E216" s="1" t="s">
        <v>608</v>
      </c>
      <c r="F216" s="1" t="s">
        <v>445</v>
      </c>
      <c r="G216" s="1" t="s">
        <v>850</v>
      </c>
      <c r="H216" s="1" t="s">
        <v>444</v>
      </c>
      <c r="I216" s="1" t="s">
        <v>861</v>
      </c>
      <c r="J216" s="7">
        <v>214</v>
      </c>
      <c r="K216" s="1" t="s">
        <v>546</v>
      </c>
      <c r="L216" s="8">
        <v>42643</v>
      </c>
      <c r="M216" s="7">
        <v>214</v>
      </c>
      <c r="N216" s="1" t="s">
        <v>546</v>
      </c>
      <c r="O216" s="9">
        <v>0</v>
      </c>
      <c r="P216" s="1" t="s">
        <v>547</v>
      </c>
    </row>
    <row r="217" spans="1:16" x14ac:dyDescent="0.25">
      <c r="A217" s="6" t="str">
        <f t="shared" si="3"/>
        <v>ACAD</v>
      </c>
      <c r="B217" s="1" t="s">
        <v>848</v>
      </c>
      <c r="C217" s="1" t="s">
        <v>846</v>
      </c>
      <c r="D217" s="1" t="s">
        <v>849</v>
      </c>
      <c r="E217" s="1" t="s">
        <v>608</v>
      </c>
      <c r="F217" s="1" t="s">
        <v>445</v>
      </c>
      <c r="G217" s="1" t="s">
        <v>850</v>
      </c>
      <c r="H217" s="1" t="s">
        <v>444</v>
      </c>
      <c r="I217" s="1" t="s">
        <v>862</v>
      </c>
      <c r="J217" s="7">
        <v>196</v>
      </c>
      <c r="K217" s="1" t="s">
        <v>546</v>
      </c>
      <c r="L217" s="8">
        <v>42643</v>
      </c>
      <c r="M217" s="7">
        <v>196</v>
      </c>
      <c r="N217" s="1" t="s">
        <v>546</v>
      </c>
      <c r="O217" s="9">
        <v>0</v>
      </c>
      <c r="P217" s="1" t="s">
        <v>547</v>
      </c>
    </row>
    <row r="218" spans="1:16" x14ac:dyDescent="0.25">
      <c r="A218" s="6" t="str">
        <f t="shared" si="3"/>
        <v>ABPM</v>
      </c>
      <c r="B218" s="1" t="s">
        <v>863</v>
      </c>
      <c r="C218" s="1" t="s">
        <v>542</v>
      </c>
      <c r="D218" s="1" t="s">
        <v>864</v>
      </c>
      <c r="E218" s="1" t="s">
        <v>865</v>
      </c>
      <c r="F218" s="1" t="s">
        <v>426</v>
      </c>
      <c r="G218" s="1" t="s">
        <v>866</v>
      </c>
      <c r="H218" s="1" t="s">
        <v>425</v>
      </c>
      <c r="I218" s="1" t="s">
        <v>867</v>
      </c>
      <c r="J218" s="7">
        <v>164</v>
      </c>
      <c r="K218" s="1" t="s">
        <v>546</v>
      </c>
      <c r="L218" s="8">
        <v>42650</v>
      </c>
      <c r="M218" s="7">
        <v>164</v>
      </c>
      <c r="N218" s="1" t="s">
        <v>546</v>
      </c>
      <c r="O218" s="9">
        <v>0</v>
      </c>
      <c r="P218" s="1" t="s">
        <v>547</v>
      </c>
    </row>
    <row r="219" spans="1:16" x14ac:dyDescent="0.25">
      <c r="A219" s="6" t="str">
        <f t="shared" si="3"/>
        <v>ABPM</v>
      </c>
      <c r="B219" s="1" t="s">
        <v>863</v>
      </c>
      <c r="C219" s="1" t="s">
        <v>548</v>
      </c>
      <c r="D219" s="1" t="s">
        <v>864</v>
      </c>
      <c r="E219" s="1" t="s">
        <v>865</v>
      </c>
      <c r="F219" s="1" t="s">
        <v>426</v>
      </c>
      <c r="G219" s="1" t="s">
        <v>866</v>
      </c>
      <c r="H219" s="1" t="s">
        <v>425</v>
      </c>
      <c r="I219" s="1" t="s">
        <v>868</v>
      </c>
      <c r="J219" s="7">
        <v>164</v>
      </c>
      <c r="K219" s="1" t="s">
        <v>546</v>
      </c>
      <c r="L219" s="8">
        <v>42650</v>
      </c>
      <c r="M219" s="7">
        <v>164</v>
      </c>
      <c r="N219" s="1" t="s">
        <v>546</v>
      </c>
      <c r="O219" s="9">
        <v>0</v>
      </c>
      <c r="P219" s="1" t="s">
        <v>547</v>
      </c>
    </row>
    <row r="220" spans="1:16" x14ac:dyDescent="0.25">
      <c r="A220" s="6" t="str">
        <f t="shared" si="3"/>
        <v>ABPM</v>
      </c>
      <c r="B220" s="1" t="s">
        <v>863</v>
      </c>
      <c r="C220" s="1" t="s">
        <v>550</v>
      </c>
      <c r="D220" s="1" t="s">
        <v>864</v>
      </c>
      <c r="E220" s="1" t="s">
        <v>865</v>
      </c>
      <c r="F220" s="1" t="s">
        <v>426</v>
      </c>
      <c r="G220" s="1" t="s">
        <v>866</v>
      </c>
      <c r="H220" s="1" t="s">
        <v>425</v>
      </c>
      <c r="I220" s="1" t="s">
        <v>869</v>
      </c>
      <c r="J220" s="7">
        <v>164</v>
      </c>
      <c r="K220" s="1" t="s">
        <v>546</v>
      </c>
      <c r="L220" s="8">
        <v>42650</v>
      </c>
      <c r="M220" s="7">
        <v>164</v>
      </c>
      <c r="N220" s="1" t="s">
        <v>546</v>
      </c>
      <c r="O220" s="9">
        <v>0</v>
      </c>
      <c r="P220" s="1" t="s">
        <v>547</v>
      </c>
    </row>
    <row r="221" spans="1:16" x14ac:dyDescent="0.25">
      <c r="A221" s="6" t="str">
        <f t="shared" si="3"/>
        <v>ABPM</v>
      </c>
      <c r="B221" s="1" t="s">
        <v>863</v>
      </c>
      <c r="C221" s="1" t="s">
        <v>552</v>
      </c>
      <c r="D221" s="1" t="s">
        <v>864</v>
      </c>
      <c r="E221" s="1" t="s">
        <v>865</v>
      </c>
      <c r="F221" s="1" t="s">
        <v>426</v>
      </c>
      <c r="G221" s="1" t="s">
        <v>866</v>
      </c>
      <c r="H221" s="1" t="s">
        <v>425</v>
      </c>
      <c r="I221" s="1" t="s">
        <v>870</v>
      </c>
      <c r="J221" s="7">
        <v>164</v>
      </c>
      <c r="K221" s="1" t="s">
        <v>546</v>
      </c>
      <c r="L221" s="8">
        <v>42650</v>
      </c>
      <c r="M221" s="7">
        <v>164</v>
      </c>
      <c r="N221" s="1" t="s">
        <v>546</v>
      </c>
      <c r="O221" s="9">
        <v>0</v>
      </c>
      <c r="P221" s="1" t="s">
        <v>547</v>
      </c>
    </row>
    <row r="222" spans="1:16" x14ac:dyDescent="0.25">
      <c r="A222" s="6" t="str">
        <f t="shared" si="3"/>
        <v>ABPM</v>
      </c>
      <c r="B222" s="1" t="s">
        <v>863</v>
      </c>
      <c r="C222" s="1" t="s">
        <v>554</v>
      </c>
      <c r="D222" s="1" t="s">
        <v>864</v>
      </c>
      <c r="E222" s="1" t="s">
        <v>865</v>
      </c>
      <c r="F222" s="1" t="s">
        <v>426</v>
      </c>
      <c r="G222" s="1" t="s">
        <v>866</v>
      </c>
      <c r="H222" s="1" t="s">
        <v>425</v>
      </c>
      <c r="I222" s="1" t="s">
        <v>871</v>
      </c>
      <c r="J222" s="7">
        <v>164</v>
      </c>
      <c r="K222" s="1" t="s">
        <v>546</v>
      </c>
      <c r="L222" s="8">
        <v>42650</v>
      </c>
      <c r="M222" s="7">
        <v>164</v>
      </c>
      <c r="N222" s="1" t="s">
        <v>546</v>
      </c>
      <c r="O222" s="9">
        <v>0</v>
      </c>
      <c r="P222" s="1" t="s">
        <v>547</v>
      </c>
    </row>
    <row r="223" spans="1:16" x14ac:dyDescent="0.25">
      <c r="A223" s="6" t="str">
        <f t="shared" si="3"/>
        <v>ABPM</v>
      </c>
      <c r="B223" s="1" t="s">
        <v>863</v>
      </c>
      <c r="C223" s="1" t="s">
        <v>556</v>
      </c>
      <c r="D223" s="1" t="s">
        <v>864</v>
      </c>
      <c r="E223" s="1" t="s">
        <v>865</v>
      </c>
      <c r="F223" s="1" t="s">
        <v>426</v>
      </c>
      <c r="G223" s="1" t="s">
        <v>866</v>
      </c>
      <c r="H223" s="1" t="s">
        <v>425</v>
      </c>
      <c r="I223" s="1" t="s">
        <v>872</v>
      </c>
      <c r="J223" s="7">
        <v>164</v>
      </c>
      <c r="K223" s="1" t="s">
        <v>546</v>
      </c>
      <c r="L223" s="8">
        <v>42650</v>
      </c>
      <c r="M223" s="7">
        <v>164</v>
      </c>
      <c r="N223" s="1" t="s">
        <v>546</v>
      </c>
      <c r="O223" s="9">
        <v>0</v>
      </c>
      <c r="P223" s="1" t="s">
        <v>547</v>
      </c>
    </row>
    <row r="224" spans="1:16" x14ac:dyDescent="0.25">
      <c r="A224" s="6" t="str">
        <f t="shared" si="3"/>
        <v>ABPM</v>
      </c>
      <c r="B224" s="1" t="s">
        <v>863</v>
      </c>
      <c r="C224" s="1" t="s">
        <v>661</v>
      </c>
      <c r="D224" s="1" t="s">
        <v>864</v>
      </c>
      <c r="E224" s="1" t="s">
        <v>865</v>
      </c>
      <c r="F224" s="1" t="s">
        <v>426</v>
      </c>
      <c r="G224" s="1" t="s">
        <v>866</v>
      </c>
      <c r="H224" s="1" t="s">
        <v>425</v>
      </c>
      <c r="I224" s="1" t="s">
        <v>873</v>
      </c>
      <c r="J224" s="7">
        <v>164</v>
      </c>
      <c r="K224" s="1" t="s">
        <v>546</v>
      </c>
      <c r="L224" s="8">
        <v>42650</v>
      </c>
      <c r="M224" s="7">
        <v>164</v>
      </c>
      <c r="N224" s="1" t="s">
        <v>546</v>
      </c>
      <c r="O224" s="9">
        <v>0</v>
      </c>
      <c r="P224" s="1" t="s">
        <v>547</v>
      </c>
    </row>
    <row r="225" spans="1:16" x14ac:dyDescent="0.25">
      <c r="A225" s="6" t="str">
        <f t="shared" si="3"/>
        <v>ABPM</v>
      </c>
      <c r="B225" s="1" t="s">
        <v>863</v>
      </c>
      <c r="C225" s="1" t="s">
        <v>569</v>
      </c>
      <c r="D225" s="1" t="s">
        <v>864</v>
      </c>
      <c r="E225" s="1" t="s">
        <v>865</v>
      </c>
      <c r="F225" s="1" t="s">
        <v>426</v>
      </c>
      <c r="G225" s="1" t="s">
        <v>866</v>
      </c>
      <c r="H225" s="1" t="s">
        <v>425</v>
      </c>
      <c r="I225" s="1" t="s">
        <v>874</v>
      </c>
      <c r="J225" s="7">
        <v>164</v>
      </c>
      <c r="K225" s="1" t="s">
        <v>546</v>
      </c>
      <c r="L225" s="8">
        <v>42650</v>
      </c>
      <c r="M225" s="7">
        <v>164</v>
      </c>
      <c r="N225" s="1" t="s">
        <v>546</v>
      </c>
      <c r="O225" s="9">
        <v>0</v>
      </c>
      <c r="P225" s="1" t="s">
        <v>547</v>
      </c>
    </row>
    <row r="226" spans="1:16" x14ac:dyDescent="0.25">
      <c r="A226" s="6" t="str">
        <f t="shared" si="3"/>
        <v>ABPM</v>
      </c>
      <c r="B226" s="1" t="s">
        <v>863</v>
      </c>
      <c r="C226" s="1" t="s">
        <v>664</v>
      </c>
      <c r="D226" s="1" t="s">
        <v>864</v>
      </c>
      <c r="E226" s="1" t="s">
        <v>865</v>
      </c>
      <c r="F226" s="1" t="s">
        <v>426</v>
      </c>
      <c r="G226" s="1" t="s">
        <v>866</v>
      </c>
      <c r="H226" s="1" t="s">
        <v>425</v>
      </c>
      <c r="I226" s="1" t="s">
        <v>875</v>
      </c>
      <c r="J226" s="7">
        <v>164</v>
      </c>
      <c r="K226" s="1" t="s">
        <v>546</v>
      </c>
      <c r="L226" s="8">
        <v>42650</v>
      </c>
      <c r="M226" s="7">
        <v>164</v>
      </c>
      <c r="N226" s="1" t="s">
        <v>546</v>
      </c>
      <c r="O226" s="9">
        <v>0</v>
      </c>
      <c r="P226" s="1" t="s">
        <v>547</v>
      </c>
    </row>
    <row r="227" spans="1:16" x14ac:dyDescent="0.25">
      <c r="A227" s="6" t="str">
        <f t="shared" si="3"/>
        <v>ABPM</v>
      </c>
      <c r="B227" s="1" t="s">
        <v>863</v>
      </c>
      <c r="C227" s="1" t="s">
        <v>571</v>
      </c>
      <c r="D227" s="1" t="s">
        <v>864</v>
      </c>
      <c r="E227" s="1" t="s">
        <v>865</v>
      </c>
      <c r="F227" s="1" t="s">
        <v>426</v>
      </c>
      <c r="G227" s="1" t="s">
        <v>866</v>
      </c>
      <c r="H227" s="1" t="s">
        <v>425</v>
      </c>
      <c r="I227" s="1" t="s">
        <v>876</v>
      </c>
      <c r="J227" s="7">
        <v>164</v>
      </c>
      <c r="K227" s="1" t="s">
        <v>546</v>
      </c>
      <c r="L227" s="8">
        <v>42650</v>
      </c>
      <c r="M227" s="7">
        <v>164</v>
      </c>
      <c r="N227" s="1" t="s">
        <v>546</v>
      </c>
      <c r="O227" s="9">
        <v>0</v>
      </c>
      <c r="P227" s="1" t="s">
        <v>547</v>
      </c>
    </row>
    <row r="228" spans="1:16" x14ac:dyDescent="0.25">
      <c r="A228" s="6" t="str">
        <f t="shared" si="3"/>
        <v>ABPM</v>
      </c>
      <c r="B228" s="1" t="s">
        <v>863</v>
      </c>
      <c r="C228" s="1" t="s">
        <v>844</v>
      </c>
      <c r="D228" s="1" t="s">
        <v>864</v>
      </c>
      <c r="E228" s="1" t="s">
        <v>865</v>
      </c>
      <c r="F228" s="1" t="s">
        <v>426</v>
      </c>
      <c r="G228" s="1" t="s">
        <v>866</v>
      </c>
      <c r="H228" s="1" t="s">
        <v>425</v>
      </c>
      <c r="I228" s="1" t="s">
        <v>877</v>
      </c>
      <c r="J228" s="7">
        <v>164</v>
      </c>
      <c r="K228" s="1" t="s">
        <v>546</v>
      </c>
      <c r="L228" s="8">
        <v>42650</v>
      </c>
      <c r="M228" s="7">
        <v>164</v>
      </c>
      <c r="N228" s="1" t="s">
        <v>546</v>
      </c>
      <c r="O228" s="9">
        <v>0</v>
      </c>
      <c r="P228" s="1" t="s">
        <v>547</v>
      </c>
    </row>
    <row r="229" spans="1:16" x14ac:dyDescent="0.25">
      <c r="A229" s="6" t="str">
        <f t="shared" si="3"/>
        <v>ABPM</v>
      </c>
      <c r="B229" s="1" t="s">
        <v>863</v>
      </c>
      <c r="C229" s="1" t="s">
        <v>846</v>
      </c>
      <c r="D229" s="1" t="s">
        <v>864</v>
      </c>
      <c r="E229" s="1" t="s">
        <v>865</v>
      </c>
      <c r="F229" s="1" t="s">
        <v>426</v>
      </c>
      <c r="G229" s="1" t="s">
        <v>866</v>
      </c>
      <c r="H229" s="1" t="s">
        <v>425</v>
      </c>
      <c r="I229" s="1" t="s">
        <v>878</v>
      </c>
      <c r="J229" s="7">
        <v>164</v>
      </c>
      <c r="K229" s="1" t="s">
        <v>546</v>
      </c>
      <c r="L229" s="8">
        <v>42650</v>
      </c>
      <c r="M229" s="7">
        <v>164</v>
      </c>
      <c r="N229" s="1" t="s">
        <v>546</v>
      </c>
      <c r="O229" s="9">
        <v>0</v>
      </c>
      <c r="P229" s="1" t="s">
        <v>547</v>
      </c>
    </row>
    <row r="230" spans="1:16" x14ac:dyDescent="0.25">
      <c r="A230" s="6" t="str">
        <f t="shared" si="3"/>
        <v>ABPM</v>
      </c>
      <c r="B230" s="1" t="s">
        <v>863</v>
      </c>
      <c r="C230" s="1" t="s">
        <v>879</v>
      </c>
      <c r="D230" s="1" t="s">
        <v>864</v>
      </c>
      <c r="E230" s="1" t="s">
        <v>865</v>
      </c>
      <c r="F230" s="1" t="s">
        <v>426</v>
      </c>
      <c r="G230" s="1" t="s">
        <v>866</v>
      </c>
      <c r="H230" s="1" t="s">
        <v>425</v>
      </c>
      <c r="I230" s="1" t="s">
        <v>880</v>
      </c>
      <c r="J230" s="7">
        <v>164</v>
      </c>
      <c r="K230" s="1" t="s">
        <v>546</v>
      </c>
      <c r="L230" s="8">
        <v>42650</v>
      </c>
      <c r="M230" s="7">
        <v>164</v>
      </c>
      <c r="N230" s="1" t="s">
        <v>546</v>
      </c>
      <c r="O230" s="9">
        <v>0</v>
      </c>
      <c r="P230" s="1" t="s">
        <v>547</v>
      </c>
    </row>
    <row r="231" spans="1:16" x14ac:dyDescent="0.25">
      <c r="A231" s="6" t="str">
        <f t="shared" si="3"/>
        <v>ABPM</v>
      </c>
      <c r="B231" s="1" t="s">
        <v>863</v>
      </c>
      <c r="C231" s="1" t="s">
        <v>881</v>
      </c>
      <c r="D231" s="1" t="s">
        <v>864</v>
      </c>
      <c r="E231" s="1" t="s">
        <v>865</v>
      </c>
      <c r="F231" s="1" t="s">
        <v>426</v>
      </c>
      <c r="G231" s="1" t="s">
        <v>866</v>
      </c>
      <c r="H231" s="1" t="s">
        <v>425</v>
      </c>
      <c r="I231" s="1" t="s">
        <v>882</v>
      </c>
      <c r="J231" s="7">
        <v>164</v>
      </c>
      <c r="K231" s="1" t="s">
        <v>546</v>
      </c>
      <c r="L231" s="8">
        <v>42650</v>
      </c>
      <c r="M231" s="7">
        <v>164</v>
      </c>
      <c r="N231" s="1" t="s">
        <v>546</v>
      </c>
      <c r="O231" s="9">
        <v>0</v>
      </c>
      <c r="P231" s="1" t="s">
        <v>547</v>
      </c>
    </row>
    <row r="232" spans="1:16" x14ac:dyDescent="0.25">
      <c r="A232" s="6" t="str">
        <f t="shared" si="3"/>
        <v>ABPM</v>
      </c>
      <c r="B232" s="1" t="s">
        <v>863</v>
      </c>
      <c r="C232" s="1" t="s">
        <v>883</v>
      </c>
      <c r="D232" s="1" t="s">
        <v>864</v>
      </c>
      <c r="E232" s="1" t="s">
        <v>865</v>
      </c>
      <c r="F232" s="1" t="s">
        <v>426</v>
      </c>
      <c r="G232" s="1" t="s">
        <v>866</v>
      </c>
      <c r="H232" s="1" t="s">
        <v>425</v>
      </c>
      <c r="I232" s="1" t="s">
        <v>884</v>
      </c>
      <c r="J232" s="7">
        <v>164</v>
      </c>
      <c r="K232" s="1" t="s">
        <v>546</v>
      </c>
      <c r="L232" s="8">
        <v>42650</v>
      </c>
      <c r="M232" s="7">
        <v>164</v>
      </c>
      <c r="N232" s="1" t="s">
        <v>546</v>
      </c>
      <c r="O232" s="9">
        <v>0</v>
      </c>
      <c r="P232" s="1" t="s">
        <v>547</v>
      </c>
    </row>
    <row r="233" spans="1:16" x14ac:dyDescent="0.25">
      <c r="A233" s="6" t="str">
        <f t="shared" si="3"/>
        <v>ABPM</v>
      </c>
      <c r="B233" s="1" t="s">
        <v>863</v>
      </c>
      <c r="C233" s="1" t="s">
        <v>885</v>
      </c>
      <c r="D233" s="1" t="s">
        <v>864</v>
      </c>
      <c r="E233" s="1" t="s">
        <v>865</v>
      </c>
      <c r="F233" s="1" t="s">
        <v>426</v>
      </c>
      <c r="G233" s="1" t="s">
        <v>866</v>
      </c>
      <c r="H233" s="1" t="s">
        <v>425</v>
      </c>
      <c r="I233" s="1" t="s">
        <v>886</v>
      </c>
      <c r="J233" s="7">
        <v>162</v>
      </c>
      <c r="K233" s="1" t="s">
        <v>546</v>
      </c>
      <c r="L233" s="8">
        <v>42650</v>
      </c>
      <c r="M233" s="7">
        <v>162</v>
      </c>
      <c r="N233" s="1" t="s">
        <v>546</v>
      </c>
      <c r="O233" s="9">
        <v>0</v>
      </c>
      <c r="P233" s="1" t="s">
        <v>547</v>
      </c>
    </row>
    <row r="234" spans="1:16" x14ac:dyDescent="0.25">
      <c r="A234" s="6" t="str">
        <f t="shared" si="3"/>
        <v>ABPM</v>
      </c>
      <c r="B234" s="1" t="s">
        <v>863</v>
      </c>
      <c r="C234" s="1" t="s">
        <v>887</v>
      </c>
      <c r="D234" s="1" t="s">
        <v>864</v>
      </c>
      <c r="E234" s="1" t="s">
        <v>865</v>
      </c>
      <c r="F234" s="1" t="s">
        <v>426</v>
      </c>
      <c r="G234" s="1" t="s">
        <v>866</v>
      </c>
      <c r="H234" s="1" t="s">
        <v>425</v>
      </c>
      <c r="I234" s="1" t="s">
        <v>888</v>
      </c>
      <c r="J234" s="7">
        <v>162</v>
      </c>
      <c r="K234" s="1" t="s">
        <v>546</v>
      </c>
      <c r="L234" s="8">
        <v>42650</v>
      </c>
      <c r="M234" s="7">
        <v>162</v>
      </c>
      <c r="N234" s="1" t="s">
        <v>546</v>
      </c>
      <c r="O234" s="9">
        <v>0</v>
      </c>
      <c r="P234" s="1" t="s">
        <v>547</v>
      </c>
    </row>
    <row r="235" spans="1:16" x14ac:dyDescent="0.25">
      <c r="A235" s="6" t="str">
        <f t="shared" si="3"/>
        <v>ACBP</v>
      </c>
      <c r="B235" s="1" t="s">
        <v>889</v>
      </c>
      <c r="C235" s="1" t="s">
        <v>542</v>
      </c>
      <c r="D235" s="1" t="s">
        <v>890</v>
      </c>
      <c r="E235" s="1" t="s">
        <v>255</v>
      </c>
      <c r="F235" s="1" t="s">
        <v>382</v>
      </c>
      <c r="G235" s="1" t="s">
        <v>588</v>
      </c>
      <c r="H235" s="1" t="s">
        <v>392</v>
      </c>
      <c r="I235" s="1" t="s">
        <v>891</v>
      </c>
      <c r="J235" s="7">
        <v>1872</v>
      </c>
      <c r="K235" s="1" t="s">
        <v>546</v>
      </c>
      <c r="L235" s="8">
        <v>42657</v>
      </c>
      <c r="M235" s="7">
        <v>1872</v>
      </c>
      <c r="N235" s="1" t="s">
        <v>546</v>
      </c>
      <c r="O235" s="9">
        <v>0</v>
      </c>
      <c r="P235" s="1" t="s">
        <v>547</v>
      </c>
    </row>
    <row r="236" spans="1:16" x14ac:dyDescent="0.25">
      <c r="A236" s="6" t="str">
        <f t="shared" si="3"/>
        <v>ACBP</v>
      </c>
      <c r="B236" s="1" t="s">
        <v>889</v>
      </c>
      <c r="C236" s="1" t="s">
        <v>548</v>
      </c>
      <c r="D236" s="1" t="s">
        <v>890</v>
      </c>
      <c r="E236" s="1" t="s">
        <v>255</v>
      </c>
      <c r="F236" s="1" t="s">
        <v>382</v>
      </c>
      <c r="G236" s="1" t="s">
        <v>588</v>
      </c>
      <c r="H236" s="1" t="s">
        <v>392</v>
      </c>
      <c r="I236" s="1" t="s">
        <v>892</v>
      </c>
      <c r="J236" s="7">
        <v>1780</v>
      </c>
      <c r="K236" s="1" t="s">
        <v>546</v>
      </c>
      <c r="L236" s="8">
        <v>42657</v>
      </c>
      <c r="M236" s="7">
        <v>1780</v>
      </c>
      <c r="N236" s="1" t="s">
        <v>546</v>
      </c>
      <c r="O236" s="9">
        <v>0</v>
      </c>
      <c r="P236" s="1" t="s">
        <v>547</v>
      </c>
    </row>
    <row r="237" spans="1:16" x14ac:dyDescent="0.25">
      <c r="A237" s="6" t="str">
        <f t="shared" si="3"/>
        <v>ACBP</v>
      </c>
      <c r="B237" s="1" t="s">
        <v>889</v>
      </c>
      <c r="C237" s="1" t="s">
        <v>550</v>
      </c>
      <c r="D237" s="1" t="s">
        <v>890</v>
      </c>
      <c r="E237" s="1" t="s">
        <v>255</v>
      </c>
      <c r="F237" s="1" t="s">
        <v>382</v>
      </c>
      <c r="G237" s="1" t="s">
        <v>588</v>
      </c>
      <c r="H237" s="1" t="s">
        <v>392</v>
      </c>
      <c r="I237" s="1" t="s">
        <v>893</v>
      </c>
      <c r="J237" s="7">
        <v>1698</v>
      </c>
      <c r="K237" s="1" t="s">
        <v>546</v>
      </c>
      <c r="L237" s="8">
        <v>42657</v>
      </c>
      <c r="M237" s="7">
        <v>1698</v>
      </c>
      <c r="N237" s="1" t="s">
        <v>546</v>
      </c>
      <c r="O237" s="9">
        <v>0</v>
      </c>
      <c r="P237" s="1" t="s">
        <v>547</v>
      </c>
    </row>
    <row r="238" spans="1:16" x14ac:dyDescent="0.25">
      <c r="A238" s="6" t="str">
        <f t="shared" si="3"/>
        <v>ACCE</v>
      </c>
      <c r="B238" s="1" t="s">
        <v>894</v>
      </c>
      <c r="C238" s="1" t="s">
        <v>542</v>
      </c>
      <c r="D238" s="1" t="s">
        <v>895</v>
      </c>
      <c r="E238" s="1" t="s">
        <v>593</v>
      </c>
      <c r="F238" s="1" t="s">
        <v>382</v>
      </c>
      <c r="G238" s="1" t="s">
        <v>896</v>
      </c>
      <c r="H238" s="1" t="s">
        <v>449</v>
      </c>
      <c r="I238" s="1" t="s">
        <v>897</v>
      </c>
      <c r="J238" s="7">
        <v>2942</v>
      </c>
      <c r="K238" s="1" t="s">
        <v>546</v>
      </c>
      <c r="L238" s="8">
        <v>42711</v>
      </c>
      <c r="M238" s="7">
        <v>2942</v>
      </c>
      <c r="N238" s="1" t="s">
        <v>546</v>
      </c>
      <c r="O238" s="9">
        <v>0</v>
      </c>
      <c r="P238" s="1" t="s">
        <v>547</v>
      </c>
    </row>
    <row r="239" spans="1:16" x14ac:dyDescent="0.25">
      <c r="A239" s="6" t="str">
        <f t="shared" si="3"/>
        <v>ACCE</v>
      </c>
      <c r="B239" s="1" t="s">
        <v>894</v>
      </c>
      <c r="C239" s="1" t="s">
        <v>548</v>
      </c>
      <c r="D239" s="1" t="s">
        <v>895</v>
      </c>
      <c r="E239" s="1" t="s">
        <v>593</v>
      </c>
      <c r="F239" s="1" t="s">
        <v>382</v>
      </c>
      <c r="G239" s="1" t="s">
        <v>896</v>
      </c>
      <c r="H239" s="1" t="s">
        <v>449</v>
      </c>
      <c r="I239" s="1" t="s">
        <v>898</v>
      </c>
      <c r="J239" s="7">
        <v>2834</v>
      </c>
      <c r="K239" s="1" t="s">
        <v>546</v>
      </c>
      <c r="L239" s="8">
        <v>42711</v>
      </c>
      <c r="M239" s="7">
        <v>2834</v>
      </c>
      <c r="N239" s="1" t="s">
        <v>546</v>
      </c>
      <c r="O239" s="9">
        <v>0</v>
      </c>
      <c r="P239" s="1" t="s">
        <v>547</v>
      </c>
    </row>
    <row r="240" spans="1:16" x14ac:dyDescent="0.25">
      <c r="A240" s="6" t="str">
        <f t="shared" si="3"/>
        <v>ACPW</v>
      </c>
      <c r="B240" s="1" t="s">
        <v>899</v>
      </c>
      <c r="C240" s="1" t="s">
        <v>900</v>
      </c>
      <c r="D240" s="1" t="s">
        <v>901</v>
      </c>
      <c r="E240" s="1" t="s">
        <v>700</v>
      </c>
      <c r="F240" s="1" t="s">
        <v>471</v>
      </c>
      <c r="G240" s="1" t="s">
        <v>902</v>
      </c>
      <c r="H240" s="1" t="s">
        <v>470</v>
      </c>
      <c r="I240" s="1" t="s">
        <v>84</v>
      </c>
      <c r="J240" s="7">
        <v>7240</v>
      </c>
      <c r="K240" s="1" t="s">
        <v>546</v>
      </c>
      <c r="L240" s="8">
        <v>42712</v>
      </c>
      <c r="M240" s="7">
        <v>7240</v>
      </c>
      <c r="N240" s="1" t="s">
        <v>546</v>
      </c>
      <c r="O240" s="9">
        <v>0</v>
      </c>
      <c r="P240" s="1" t="s">
        <v>547</v>
      </c>
    </row>
    <row r="241" spans="1:16" x14ac:dyDescent="0.25">
      <c r="A241" s="6" t="str">
        <f t="shared" si="3"/>
        <v>ACGO</v>
      </c>
      <c r="B241" s="1" t="s">
        <v>903</v>
      </c>
      <c r="C241" s="1" t="s">
        <v>542</v>
      </c>
      <c r="D241" s="1" t="s">
        <v>904</v>
      </c>
      <c r="E241" s="1" t="s">
        <v>700</v>
      </c>
      <c r="F241" s="1" t="s">
        <v>382</v>
      </c>
      <c r="G241" s="1" t="s">
        <v>588</v>
      </c>
      <c r="H241" s="1" t="s">
        <v>392</v>
      </c>
      <c r="I241" s="1" t="s">
        <v>905</v>
      </c>
      <c r="J241" s="7">
        <v>902</v>
      </c>
      <c r="K241" s="1" t="s">
        <v>546</v>
      </c>
      <c r="L241" s="8">
        <v>42768</v>
      </c>
      <c r="M241" s="7">
        <v>902</v>
      </c>
      <c r="N241" s="1" t="s">
        <v>546</v>
      </c>
      <c r="O241" s="9">
        <v>0</v>
      </c>
      <c r="P241" s="1" t="s">
        <v>547</v>
      </c>
    </row>
    <row r="242" spans="1:16" x14ac:dyDescent="0.25">
      <c r="A242" s="6" t="str">
        <f t="shared" si="3"/>
        <v>ACGO</v>
      </c>
      <c r="B242" s="1" t="s">
        <v>903</v>
      </c>
      <c r="C242" s="1" t="s">
        <v>548</v>
      </c>
      <c r="D242" s="1" t="s">
        <v>904</v>
      </c>
      <c r="E242" s="1" t="s">
        <v>700</v>
      </c>
      <c r="F242" s="1" t="s">
        <v>382</v>
      </c>
      <c r="G242" s="1" t="s">
        <v>588</v>
      </c>
      <c r="H242" s="1" t="s">
        <v>392</v>
      </c>
      <c r="I242" s="1" t="s">
        <v>906</v>
      </c>
      <c r="J242" s="7">
        <v>902</v>
      </c>
      <c r="K242" s="1" t="s">
        <v>546</v>
      </c>
      <c r="L242" s="8">
        <v>42768</v>
      </c>
      <c r="M242" s="7">
        <v>902</v>
      </c>
      <c r="N242" s="1" t="s">
        <v>546</v>
      </c>
      <c r="O242" s="9">
        <v>0</v>
      </c>
      <c r="P242" s="1" t="s">
        <v>547</v>
      </c>
    </row>
    <row r="243" spans="1:16" x14ac:dyDescent="0.25">
      <c r="A243" s="6" t="str">
        <f t="shared" si="3"/>
        <v>ACGO</v>
      </c>
      <c r="B243" s="1" t="s">
        <v>907</v>
      </c>
      <c r="C243" s="1" t="s">
        <v>542</v>
      </c>
      <c r="D243" s="1" t="s">
        <v>904</v>
      </c>
      <c r="E243" s="1" t="s">
        <v>608</v>
      </c>
      <c r="F243" s="1" t="s">
        <v>382</v>
      </c>
      <c r="G243" s="1" t="s">
        <v>908</v>
      </c>
      <c r="H243" s="1" t="s">
        <v>458</v>
      </c>
      <c r="I243" s="1" t="s">
        <v>909</v>
      </c>
      <c r="J243" s="7">
        <v>992</v>
      </c>
      <c r="K243" s="1" t="s">
        <v>546</v>
      </c>
      <c r="L243" s="8">
        <v>42768</v>
      </c>
      <c r="M243" s="7">
        <v>992</v>
      </c>
      <c r="N243" s="1" t="s">
        <v>546</v>
      </c>
      <c r="O243" s="9">
        <v>0</v>
      </c>
      <c r="P243" s="1" t="s">
        <v>547</v>
      </c>
    </row>
    <row r="244" spans="1:16" x14ac:dyDescent="0.25">
      <c r="A244" s="6" t="str">
        <f t="shared" si="3"/>
        <v>ACGO</v>
      </c>
      <c r="B244" s="1" t="s">
        <v>907</v>
      </c>
      <c r="C244" s="1" t="s">
        <v>548</v>
      </c>
      <c r="D244" s="1" t="s">
        <v>904</v>
      </c>
      <c r="E244" s="1" t="s">
        <v>608</v>
      </c>
      <c r="F244" s="1" t="s">
        <v>382</v>
      </c>
      <c r="G244" s="1" t="s">
        <v>908</v>
      </c>
      <c r="H244" s="1" t="s">
        <v>458</v>
      </c>
      <c r="I244" s="1" t="s">
        <v>910</v>
      </c>
      <c r="J244" s="7">
        <v>990</v>
      </c>
      <c r="K244" s="1" t="s">
        <v>546</v>
      </c>
      <c r="L244" s="8">
        <v>42768</v>
      </c>
      <c r="M244" s="7">
        <v>990</v>
      </c>
      <c r="N244" s="1" t="s">
        <v>546</v>
      </c>
      <c r="O244" s="9">
        <v>0</v>
      </c>
      <c r="P244" s="1" t="s">
        <v>547</v>
      </c>
    </row>
    <row r="245" spans="1:16" x14ac:dyDescent="0.25">
      <c r="A245" s="6" t="str">
        <f t="shared" si="3"/>
        <v>ACGO</v>
      </c>
      <c r="B245" s="1" t="s">
        <v>907</v>
      </c>
      <c r="C245" s="1" t="s">
        <v>550</v>
      </c>
      <c r="D245" s="1" t="s">
        <v>904</v>
      </c>
      <c r="E245" s="1" t="s">
        <v>608</v>
      </c>
      <c r="F245" s="1" t="s">
        <v>382</v>
      </c>
      <c r="G245" s="1" t="s">
        <v>908</v>
      </c>
      <c r="H245" s="1" t="s">
        <v>458</v>
      </c>
      <c r="I245" s="1" t="s">
        <v>911</v>
      </c>
      <c r="J245" s="7">
        <v>628</v>
      </c>
      <c r="K245" s="1" t="s">
        <v>546</v>
      </c>
      <c r="L245" s="8">
        <v>42768</v>
      </c>
      <c r="M245" s="7">
        <v>628</v>
      </c>
      <c r="N245" s="1" t="s">
        <v>546</v>
      </c>
      <c r="O245" s="9">
        <v>0</v>
      </c>
      <c r="P245" s="1" t="s">
        <v>547</v>
      </c>
    </row>
    <row r="246" spans="1:16" x14ac:dyDescent="0.25">
      <c r="A246" s="6" t="str">
        <f t="shared" si="3"/>
        <v>ACGO</v>
      </c>
      <c r="B246" s="1" t="s">
        <v>907</v>
      </c>
      <c r="C246" s="1" t="s">
        <v>552</v>
      </c>
      <c r="D246" s="1" t="s">
        <v>904</v>
      </c>
      <c r="E246" s="1" t="s">
        <v>608</v>
      </c>
      <c r="F246" s="1" t="s">
        <v>382</v>
      </c>
      <c r="G246" s="1" t="s">
        <v>908</v>
      </c>
      <c r="H246" s="1" t="s">
        <v>458</v>
      </c>
      <c r="I246" s="1" t="s">
        <v>912</v>
      </c>
      <c r="J246" s="7">
        <v>628</v>
      </c>
      <c r="K246" s="1" t="s">
        <v>546</v>
      </c>
      <c r="L246" s="8">
        <v>42768</v>
      </c>
      <c r="M246" s="7">
        <v>628</v>
      </c>
      <c r="N246" s="1" t="s">
        <v>546</v>
      </c>
      <c r="O246" s="9">
        <v>0</v>
      </c>
      <c r="P246" s="1" t="s">
        <v>547</v>
      </c>
    </row>
    <row r="247" spans="1:16" x14ac:dyDescent="0.25">
      <c r="A247" s="6" t="str">
        <f t="shared" si="3"/>
        <v>ACFC</v>
      </c>
      <c r="B247" s="1" t="s">
        <v>913</v>
      </c>
      <c r="C247" s="1" t="s">
        <v>542</v>
      </c>
      <c r="D247" s="1" t="s">
        <v>914</v>
      </c>
      <c r="E247" s="1" t="s">
        <v>255</v>
      </c>
      <c r="F247" s="1" t="s">
        <v>415</v>
      </c>
      <c r="G247" s="1" t="s">
        <v>915</v>
      </c>
      <c r="H247" s="1" t="s">
        <v>452</v>
      </c>
      <c r="I247" s="1" t="s">
        <v>916</v>
      </c>
      <c r="J247" s="7">
        <v>574</v>
      </c>
      <c r="K247" s="1" t="s">
        <v>546</v>
      </c>
      <c r="L247" s="8">
        <v>42808</v>
      </c>
      <c r="M247" s="7">
        <v>574</v>
      </c>
      <c r="N247" s="1" t="s">
        <v>546</v>
      </c>
      <c r="O247" s="9">
        <v>0</v>
      </c>
      <c r="P247" s="1" t="s">
        <v>547</v>
      </c>
    </row>
    <row r="248" spans="1:16" x14ac:dyDescent="0.25">
      <c r="A248" s="6" t="str">
        <f t="shared" si="3"/>
        <v>ACFC</v>
      </c>
      <c r="B248" s="1" t="s">
        <v>913</v>
      </c>
      <c r="C248" s="1" t="s">
        <v>548</v>
      </c>
      <c r="D248" s="1" t="s">
        <v>914</v>
      </c>
      <c r="E248" s="1" t="s">
        <v>255</v>
      </c>
      <c r="F248" s="1" t="s">
        <v>415</v>
      </c>
      <c r="G248" s="1" t="s">
        <v>915</v>
      </c>
      <c r="H248" s="1" t="s">
        <v>452</v>
      </c>
      <c r="I248" s="1" t="s">
        <v>917</v>
      </c>
      <c r="J248" s="7">
        <v>570</v>
      </c>
      <c r="K248" s="1" t="s">
        <v>546</v>
      </c>
      <c r="L248" s="8">
        <v>42808</v>
      </c>
      <c r="M248" s="7">
        <v>570</v>
      </c>
      <c r="N248" s="1" t="s">
        <v>546</v>
      </c>
      <c r="O248" s="9">
        <v>0</v>
      </c>
      <c r="P248" s="1" t="s">
        <v>547</v>
      </c>
    </row>
    <row r="249" spans="1:16" x14ac:dyDescent="0.25">
      <c r="A249" s="6" t="str">
        <f t="shared" si="3"/>
        <v>ACFC</v>
      </c>
      <c r="B249" s="1" t="s">
        <v>913</v>
      </c>
      <c r="C249" s="1" t="s">
        <v>550</v>
      </c>
      <c r="D249" s="1" t="s">
        <v>914</v>
      </c>
      <c r="E249" s="1" t="s">
        <v>255</v>
      </c>
      <c r="F249" s="1" t="s">
        <v>415</v>
      </c>
      <c r="G249" s="1" t="s">
        <v>915</v>
      </c>
      <c r="H249" s="1" t="s">
        <v>452</v>
      </c>
      <c r="I249" s="1" t="s">
        <v>918</v>
      </c>
      <c r="J249" s="7">
        <v>190</v>
      </c>
      <c r="K249" s="1" t="s">
        <v>546</v>
      </c>
      <c r="L249" s="8">
        <v>42808</v>
      </c>
      <c r="M249" s="7">
        <v>190</v>
      </c>
      <c r="N249" s="1" t="s">
        <v>546</v>
      </c>
      <c r="O249" s="9">
        <v>0</v>
      </c>
      <c r="P249" s="1" t="s">
        <v>547</v>
      </c>
    </row>
    <row r="250" spans="1:16" x14ac:dyDescent="0.25">
      <c r="A250" s="6" t="str">
        <f t="shared" si="3"/>
        <v>ACFC</v>
      </c>
      <c r="B250" s="1" t="s">
        <v>913</v>
      </c>
      <c r="C250" s="1" t="s">
        <v>552</v>
      </c>
      <c r="D250" s="1" t="s">
        <v>914</v>
      </c>
      <c r="E250" s="1" t="s">
        <v>255</v>
      </c>
      <c r="F250" s="1" t="s">
        <v>415</v>
      </c>
      <c r="G250" s="1" t="s">
        <v>915</v>
      </c>
      <c r="H250" s="1" t="s">
        <v>452</v>
      </c>
      <c r="I250" s="1" t="s">
        <v>919</v>
      </c>
      <c r="J250" s="7">
        <v>190</v>
      </c>
      <c r="K250" s="1" t="s">
        <v>546</v>
      </c>
      <c r="L250" s="8">
        <v>42808</v>
      </c>
      <c r="M250" s="7">
        <v>190</v>
      </c>
      <c r="N250" s="1" t="s">
        <v>546</v>
      </c>
      <c r="O250" s="9">
        <v>0</v>
      </c>
      <c r="P250" s="1" t="s">
        <v>547</v>
      </c>
    </row>
    <row r="251" spans="1:16" x14ac:dyDescent="0.25">
      <c r="A251" s="6" t="str">
        <f t="shared" si="3"/>
        <v>ACFC</v>
      </c>
      <c r="B251" s="1" t="s">
        <v>920</v>
      </c>
      <c r="C251" s="1" t="s">
        <v>542</v>
      </c>
      <c r="D251" s="1" t="s">
        <v>921</v>
      </c>
      <c r="E251" s="1" t="s">
        <v>255</v>
      </c>
      <c r="F251" s="1" t="s">
        <v>453</v>
      </c>
      <c r="G251" s="1" t="s">
        <v>915</v>
      </c>
      <c r="H251" s="1" t="s">
        <v>452</v>
      </c>
      <c r="I251" s="1" t="s">
        <v>922</v>
      </c>
      <c r="J251" s="7">
        <v>574</v>
      </c>
      <c r="K251" s="1" t="s">
        <v>546</v>
      </c>
      <c r="L251" s="8">
        <v>42808</v>
      </c>
      <c r="M251" s="7">
        <v>574</v>
      </c>
      <c r="N251" s="1" t="s">
        <v>546</v>
      </c>
      <c r="O251" s="9">
        <v>0</v>
      </c>
      <c r="P251" s="1" t="s">
        <v>547</v>
      </c>
    </row>
    <row r="252" spans="1:16" x14ac:dyDescent="0.25">
      <c r="A252" s="6" t="str">
        <f t="shared" si="3"/>
        <v>ACFC</v>
      </c>
      <c r="B252" s="1" t="s">
        <v>920</v>
      </c>
      <c r="C252" s="1" t="s">
        <v>548</v>
      </c>
      <c r="D252" s="1" t="s">
        <v>921</v>
      </c>
      <c r="E252" s="1" t="s">
        <v>255</v>
      </c>
      <c r="F252" s="1" t="s">
        <v>453</v>
      </c>
      <c r="G252" s="1" t="s">
        <v>915</v>
      </c>
      <c r="H252" s="1" t="s">
        <v>452</v>
      </c>
      <c r="I252" s="1" t="s">
        <v>923</v>
      </c>
      <c r="J252" s="7">
        <v>574</v>
      </c>
      <c r="K252" s="1" t="s">
        <v>546</v>
      </c>
      <c r="L252" s="8">
        <v>42808</v>
      </c>
      <c r="M252" s="7">
        <v>574</v>
      </c>
      <c r="N252" s="1" t="s">
        <v>546</v>
      </c>
      <c r="O252" s="9">
        <v>0</v>
      </c>
      <c r="P252" s="1" t="s">
        <v>547</v>
      </c>
    </row>
    <row r="253" spans="1:16" x14ac:dyDescent="0.25">
      <c r="A253" s="6" t="str">
        <f t="shared" si="3"/>
        <v>ACFC</v>
      </c>
      <c r="B253" s="1" t="s">
        <v>920</v>
      </c>
      <c r="C253" s="1" t="s">
        <v>550</v>
      </c>
      <c r="D253" s="1" t="s">
        <v>921</v>
      </c>
      <c r="E253" s="1" t="s">
        <v>255</v>
      </c>
      <c r="F253" s="1" t="s">
        <v>453</v>
      </c>
      <c r="G253" s="1" t="s">
        <v>915</v>
      </c>
      <c r="H253" s="1" t="s">
        <v>452</v>
      </c>
      <c r="I253" s="1" t="s">
        <v>924</v>
      </c>
      <c r="J253" s="7">
        <v>192</v>
      </c>
      <c r="K253" s="1" t="s">
        <v>546</v>
      </c>
      <c r="L253" s="8">
        <v>42808</v>
      </c>
      <c r="M253" s="7">
        <v>192</v>
      </c>
      <c r="N253" s="1" t="s">
        <v>546</v>
      </c>
      <c r="O253" s="9">
        <v>0</v>
      </c>
      <c r="P253" s="1" t="s">
        <v>547</v>
      </c>
    </row>
    <row r="254" spans="1:16" x14ac:dyDescent="0.25">
      <c r="A254" s="6" t="str">
        <f t="shared" si="3"/>
        <v>ACFC</v>
      </c>
      <c r="B254" s="1" t="s">
        <v>925</v>
      </c>
      <c r="C254" s="1" t="s">
        <v>542</v>
      </c>
      <c r="D254" s="1" t="s">
        <v>926</v>
      </c>
      <c r="E254" s="1" t="s">
        <v>255</v>
      </c>
      <c r="F254" s="1" t="s">
        <v>415</v>
      </c>
      <c r="G254" s="1" t="s">
        <v>927</v>
      </c>
      <c r="H254" s="1" t="s">
        <v>455</v>
      </c>
      <c r="I254" s="1" t="s">
        <v>928</v>
      </c>
      <c r="J254" s="7">
        <v>686</v>
      </c>
      <c r="K254" s="1" t="s">
        <v>546</v>
      </c>
      <c r="L254" s="8">
        <v>42808</v>
      </c>
      <c r="M254" s="7">
        <v>686</v>
      </c>
      <c r="N254" s="1" t="s">
        <v>546</v>
      </c>
      <c r="O254" s="9">
        <v>0</v>
      </c>
      <c r="P254" s="1" t="s">
        <v>547</v>
      </c>
    </row>
    <row r="255" spans="1:16" x14ac:dyDescent="0.25">
      <c r="A255" s="6" t="str">
        <f t="shared" si="3"/>
        <v>ACFC</v>
      </c>
      <c r="B255" s="1" t="s">
        <v>925</v>
      </c>
      <c r="C255" s="1" t="s">
        <v>548</v>
      </c>
      <c r="D255" s="1" t="s">
        <v>926</v>
      </c>
      <c r="E255" s="1" t="s">
        <v>255</v>
      </c>
      <c r="F255" s="1" t="s">
        <v>415</v>
      </c>
      <c r="G255" s="1" t="s">
        <v>927</v>
      </c>
      <c r="H255" s="1" t="s">
        <v>455</v>
      </c>
      <c r="I255" s="1" t="s">
        <v>929</v>
      </c>
      <c r="J255" s="7">
        <v>680</v>
      </c>
      <c r="K255" s="1" t="s">
        <v>546</v>
      </c>
      <c r="L255" s="8">
        <v>42808</v>
      </c>
      <c r="M255" s="7">
        <v>680</v>
      </c>
      <c r="N255" s="1" t="s">
        <v>546</v>
      </c>
      <c r="O255" s="9">
        <v>0</v>
      </c>
      <c r="P255" s="1" t="s">
        <v>547</v>
      </c>
    </row>
    <row r="256" spans="1:16" x14ac:dyDescent="0.25">
      <c r="A256" s="6" t="str">
        <f t="shared" si="3"/>
        <v>ACFC</v>
      </c>
      <c r="B256" s="1" t="s">
        <v>925</v>
      </c>
      <c r="C256" s="1" t="s">
        <v>550</v>
      </c>
      <c r="D256" s="1" t="s">
        <v>926</v>
      </c>
      <c r="E256" s="1" t="s">
        <v>255</v>
      </c>
      <c r="F256" s="1" t="s">
        <v>415</v>
      </c>
      <c r="G256" s="1" t="s">
        <v>927</v>
      </c>
      <c r="H256" s="1" t="s">
        <v>455</v>
      </c>
      <c r="I256" s="1" t="s">
        <v>930</v>
      </c>
      <c r="J256" s="7">
        <v>508</v>
      </c>
      <c r="K256" s="1" t="s">
        <v>546</v>
      </c>
      <c r="L256" s="8">
        <v>42808</v>
      </c>
      <c r="M256" s="7">
        <v>508</v>
      </c>
      <c r="N256" s="1" t="s">
        <v>546</v>
      </c>
      <c r="O256" s="9">
        <v>0</v>
      </c>
      <c r="P256" s="1" t="s">
        <v>547</v>
      </c>
    </row>
    <row r="257" spans="1:16" x14ac:dyDescent="0.25">
      <c r="A257" s="6" t="str">
        <f t="shared" si="3"/>
        <v>ACHF</v>
      </c>
      <c r="B257" s="1" t="s">
        <v>931</v>
      </c>
      <c r="C257" s="1" t="s">
        <v>542</v>
      </c>
      <c r="D257" s="1" t="s">
        <v>932</v>
      </c>
      <c r="E257" s="1" t="s">
        <v>255</v>
      </c>
      <c r="F257" s="1" t="s">
        <v>415</v>
      </c>
      <c r="G257" s="1" t="s">
        <v>645</v>
      </c>
      <c r="H257" s="1" t="s">
        <v>465</v>
      </c>
      <c r="I257" s="1" t="s">
        <v>933</v>
      </c>
      <c r="J257" s="7">
        <v>854</v>
      </c>
      <c r="K257" s="1" t="s">
        <v>546</v>
      </c>
      <c r="L257" s="8">
        <v>42845</v>
      </c>
      <c r="M257" s="7">
        <v>854</v>
      </c>
      <c r="N257" s="1" t="s">
        <v>546</v>
      </c>
      <c r="O257" s="9">
        <v>0</v>
      </c>
      <c r="P257" s="1" t="s">
        <v>547</v>
      </c>
    </row>
    <row r="258" spans="1:16" x14ac:dyDescent="0.25">
      <c r="A258" s="6" t="str">
        <f t="shared" si="3"/>
        <v>ACHF</v>
      </c>
      <c r="B258" s="1" t="s">
        <v>931</v>
      </c>
      <c r="C258" s="1" t="s">
        <v>548</v>
      </c>
      <c r="D258" s="1" t="s">
        <v>932</v>
      </c>
      <c r="E258" s="1" t="s">
        <v>255</v>
      </c>
      <c r="F258" s="1" t="s">
        <v>415</v>
      </c>
      <c r="G258" s="1" t="s">
        <v>645</v>
      </c>
      <c r="H258" s="1" t="s">
        <v>465</v>
      </c>
      <c r="I258" s="1" t="s">
        <v>934</v>
      </c>
      <c r="J258" s="7">
        <v>852</v>
      </c>
      <c r="K258" s="1" t="s">
        <v>546</v>
      </c>
      <c r="L258" s="8">
        <v>42845</v>
      </c>
      <c r="M258" s="7">
        <v>852</v>
      </c>
      <c r="N258" s="1" t="s">
        <v>546</v>
      </c>
      <c r="O258" s="9">
        <v>0</v>
      </c>
      <c r="P258" s="1" t="s">
        <v>547</v>
      </c>
    </row>
    <row r="259" spans="1:16" x14ac:dyDescent="0.25">
      <c r="A259" s="6" t="str">
        <f t="shared" ref="A259:A322" si="4">LEFT(I259,4)</f>
        <v>ACHF</v>
      </c>
      <c r="B259" s="1" t="s">
        <v>931</v>
      </c>
      <c r="C259" s="1" t="s">
        <v>550</v>
      </c>
      <c r="D259" s="1" t="s">
        <v>932</v>
      </c>
      <c r="E259" s="1" t="s">
        <v>255</v>
      </c>
      <c r="F259" s="1" t="s">
        <v>415</v>
      </c>
      <c r="G259" s="1" t="s">
        <v>645</v>
      </c>
      <c r="H259" s="1" t="s">
        <v>465</v>
      </c>
      <c r="I259" s="1" t="s">
        <v>935</v>
      </c>
      <c r="J259" s="7">
        <v>850</v>
      </c>
      <c r="K259" s="1" t="s">
        <v>546</v>
      </c>
      <c r="L259" s="8">
        <v>42845</v>
      </c>
      <c r="M259" s="7">
        <v>850</v>
      </c>
      <c r="N259" s="1" t="s">
        <v>546</v>
      </c>
      <c r="O259" s="9">
        <v>0</v>
      </c>
      <c r="P259" s="1" t="s">
        <v>547</v>
      </c>
    </row>
    <row r="260" spans="1:16" x14ac:dyDescent="0.25">
      <c r="A260" s="6" t="str">
        <f t="shared" si="4"/>
        <v>ACHF</v>
      </c>
      <c r="B260" s="1" t="s">
        <v>931</v>
      </c>
      <c r="C260" s="1" t="s">
        <v>552</v>
      </c>
      <c r="D260" s="1" t="s">
        <v>932</v>
      </c>
      <c r="E260" s="1" t="s">
        <v>255</v>
      </c>
      <c r="F260" s="1" t="s">
        <v>415</v>
      </c>
      <c r="G260" s="1" t="s">
        <v>645</v>
      </c>
      <c r="H260" s="1" t="s">
        <v>465</v>
      </c>
      <c r="I260" s="1" t="s">
        <v>936</v>
      </c>
      <c r="J260" s="7">
        <v>490</v>
      </c>
      <c r="K260" s="1" t="s">
        <v>546</v>
      </c>
      <c r="L260" s="8">
        <v>42845</v>
      </c>
      <c r="M260" s="7">
        <v>490</v>
      </c>
      <c r="N260" s="1" t="s">
        <v>546</v>
      </c>
      <c r="O260" s="9">
        <v>0</v>
      </c>
      <c r="P260" s="1" t="s">
        <v>547</v>
      </c>
    </row>
    <row r="261" spans="1:16" x14ac:dyDescent="0.25">
      <c r="A261" s="6" t="str">
        <f t="shared" si="4"/>
        <v>ACHF</v>
      </c>
      <c r="B261" s="1" t="s">
        <v>931</v>
      </c>
      <c r="C261" s="1" t="s">
        <v>554</v>
      </c>
      <c r="D261" s="1" t="s">
        <v>932</v>
      </c>
      <c r="E261" s="1" t="s">
        <v>255</v>
      </c>
      <c r="F261" s="1" t="s">
        <v>415</v>
      </c>
      <c r="G261" s="1" t="s">
        <v>645</v>
      </c>
      <c r="H261" s="1" t="s">
        <v>465</v>
      </c>
      <c r="I261" s="1" t="s">
        <v>937</v>
      </c>
      <c r="J261" s="7">
        <v>244</v>
      </c>
      <c r="K261" s="1" t="s">
        <v>546</v>
      </c>
      <c r="L261" s="8">
        <v>42845</v>
      </c>
      <c r="M261" s="7">
        <v>244</v>
      </c>
      <c r="N261" s="1" t="s">
        <v>546</v>
      </c>
      <c r="O261" s="9">
        <v>0</v>
      </c>
      <c r="P261" s="1" t="s">
        <v>547</v>
      </c>
    </row>
    <row r="262" spans="1:16" x14ac:dyDescent="0.25">
      <c r="A262" s="6" t="str">
        <f t="shared" si="4"/>
        <v>ACHF</v>
      </c>
      <c r="B262" s="1" t="s">
        <v>938</v>
      </c>
      <c r="C262" s="1" t="s">
        <v>542</v>
      </c>
      <c r="D262" s="1" t="s">
        <v>939</v>
      </c>
      <c r="E262" s="1" t="s">
        <v>255</v>
      </c>
      <c r="F262" s="1" t="s">
        <v>415</v>
      </c>
      <c r="G262" s="1" t="s">
        <v>743</v>
      </c>
      <c r="H262" s="1" t="s">
        <v>467</v>
      </c>
      <c r="I262" s="1" t="s">
        <v>940</v>
      </c>
      <c r="J262" s="7">
        <v>290</v>
      </c>
      <c r="K262" s="1" t="s">
        <v>546</v>
      </c>
      <c r="L262" s="8">
        <v>42845</v>
      </c>
      <c r="M262" s="7">
        <v>290</v>
      </c>
      <c r="N262" s="1" t="s">
        <v>546</v>
      </c>
      <c r="O262" s="9">
        <v>0</v>
      </c>
      <c r="P262" s="1" t="s">
        <v>547</v>
      </c>
    </row>
    <row r="263" spans="1:16" x14ac:dyDescent="0.25">
      <c r="A263" s="6" t="str">
        <f t="shared" si="4"/>
        <v>ACHF</v>
      </c>
      <c r="B263" s="1" t="s">
        <v>938</v>
      </c>
      <c r="C263" s="1" t="s">
        <v>548</v>
      </c>
      <c r="D263" s="1" t="s">
        <v>939</v>
      </c>
      <c r="E263" s="1" t="s">
        <v>255</v>
      </c>
      <c r="F263" s="1" t="s">
        <v>415</v>
      </c>
      <c r="G263" s="1" t="s">
        <v>743</v>
      </c>
      <c r="H263" s="1" t="s">
        <v>467</v>
      </c>
      <c r="I263" s="1" t="s">
        <v>941</v>
      </c>
      <c r="J263" s="7">
        <v>290</v>
      </c>
      <c r="K263" s="1" t="s">
        <v>546</v>
      </c>
      <c r="L263" s="8">
        <v>42845</v>
      </c>
      <c r="M263" s="7">
        <v>290</v>
      </c>
      <c r="N263" s="1" t="s">
        <v>546</v>
      </c>
      <c r="O263" s="9">
        <v>0</v>
      </c>
      <c r="P263" s="1" t="s">
        <v>547</v>
      </c>
    </row>
    <row r="264" spans="1:16" x14ac:dyDescent="0.25">
      <c r="A264" s="6" t="str">
        <f t="shared" si="4"/>
        <v>ACHF</v>
      </c>
      <c r="B264" s="1" t="s">
        <v>938</v>
      </c>
      <c r="C264" s="1" t="s">
        <v>550</v>
      </c>
      <c r="D264" s="1" t="s">
        <v>939</v>
      </c>
      <c r="E264" s="1" t="s">
        <v>255</v>
      </c>
      <c r="F264" s="1" t="s">
        <v>415</v>
      </c>
      <c r="G264" s="1" t="s">
        <v>743</v>
      </c>
      <c r="H264" s="1" t="s">
        <v>467</v>
      </c>
      <c r="I264" s="1" t="s">
        <v>942</v>
      </c>
      <c r="J264" s="7">
        <v>290</v>
      </c>
      <c r="K264" s="1" t="s">
        <v>546</v>
      </c>
      <c r="L264" s="8">
        <v>42845</v>
      </c>
      <c r="M264" s="7">
        <v>290</v>
      </c>
      <c r="N264" s="1" t="s">
        <v>546</v>
      </c>
      <c r="O264" s="9">
        <v>0</v>
      </c>
      <c r="P264" s="1" t="s">
        <v>547</v>
      </c>
    </row>
    <row r="265" spans="1:16" x14ac:dyDescent="0.25">
      <c r="A265" s="6" t="str">
        <f t="shared" si="4"/>
        <v>ACHF</v>
      </c>
      <c r="B265" s="1" t="s">
        <v>943</v>
      </c>
      <c r="C265" s="1" t="s">
        <v>552</v>
      </c>
      <c r="D265" s="1" t="s">
        <v>944</v>
      </c>
      <c r="E265" s="1" t="s">
        <v>255</v>
      </c>
      <c r="F265" s="1" t="s">
        <v>463</v>
      </c>
      <c r="G265" s="1" t="s">
        <v>945</v>
      </c>
      <c r="H265" s="1" t="s">
        <v>462</v>
      </c>
      <c r="I265" s="1" t="s">
        <v>946</v>
      </c>
      <c r="J265" s="7">
        <v>508</v>
      </c>
      <c r="K265" s="1" t="s">
        <v>546</v>
      </c>
      <c r="L265" s="8">
        <v>42871</v>
      </c>
      <c r="M265" s="7">
        <v>508</v>
      </c>
      <c r="N265" s="1" t="s">
        <v>546</v>
      </c>
      <c r="O265" s="9">
        <v>0</v>
      </c>
      <c r="P265" s="1" t="s">
        <v>547</v>
      </c>
    </row>
    <row r="266" spans="1:16" x14ac:dyDescent="0.25">
      <c r="A266" s="6" t="str">
        <f t="shared" si="4"/>
        <v>ACUJ</v>
      </c>
      <c r="B266" s="1" t="s">
        <v>947</v>
      </c>
      <c r="C266" s="1" t="s">
        <v>542</v>
      </c>
      <c r="D266" s="1" t="s">
        <v>948</v>
      </c>
      <c r="E266" s="1" t="s">
        <v>700</v>
      </c>
      <c r="F266" s="1" t="s">
        <v>382</v>
      </c>
      <c r="G266" s="1" t="s">
        <v>896</v>
      </c>
      <c r="H266" s="1" t="s">
        <v>449</v>
      </c>
      <c r="I266" s="1" t="s">
        <v>949</v>
      </c>
      <c r="J266" s="7">
        <v>2958</v>
      </c>
      <c r="K266" s="1" t="s">
        <v>546</v>
      </c>
      <c r="L266" s="8">
        <v>42902</v>
      </c>
      <c r="M266" s="7">
        <v>2958</v>
      </c>
      <c r="N266" s="1" t="s">
        <v>546</v>
      </c>
      <c r="O266" s="9">
        <v>0</v>
      </c>
      <c r="P266" s="1" t="s">
        <v>547</v>
      </c>
    </row>
    <row r="267" spans="1:16" x14ac:dyDescent="0.25">
      <c r="A267" s="6" t="str">
        <f t="shared" si="4"/>
        <v>ACUJ</v>
      </c>
      <c r="B267" s="1" t="s">
        <v>947</v>
      </c>
      <c r="C267" s="1" t="s">
        <v>548</v>
      </c>
      <c r="D267" s="1" t="s">
        <v>948</v>
      </c>
      <c r="E267" s="1" t="s">
        <v>700</v>
      </c>
      <c r="F267" s="1" t="s">
        <v>382</v>
      </c>
      <c r="G267" s="1" t="s">
        <v>896</v>
      </c>
      <c r="H267" s="1" t="s">
        <v>449</v>
      </c>
      <c r="I267" s="1" t="s">
        <v>950</v>
      </c>
      <c r="J267" s="7">
        <v>2874</v>
      </c>
      <c r="K267" s="1" t="s">
        <v>546</v>
      </c>
      <c r="L267" s="8">
        <v>42902</v>
      </c>
      <c r="M267" s="7">
        <v>2874</v>
      </c>
      <c r="N267" s="1" t="s">
        <v>546</v>
      </c>
      <c r="O267" s="9">
        <v>0</v>
      </c>
      <c r="P267" s="1" t="s">
        <v>547</v>
      </c>
    </row>
    <row r="268" spans="1:16" x14ac:dyDescent="0.25">
      <c r="A268" s="6" t="str">
        <f t="shared" si="4"/>
        <v>ACZH</v>
      </c>
      <c r="B268" s="1" t="s">
        <v>951</v>
      </c>
      <c r="C268" s="1" t="s">
        <v>548</v>
      </c>
      <c r="D268" s="1" t="s">
        <v>952</v>
      </c>
      <c r="E268" s="1" t="s">
        <v>255</v>
      </c>
      <c r="F268" s="1" t="s">
        <v>461</v>
      </c>
      <c r="G268" s="1" t="s">
        <v>953</v>
      </c>
      <c r="H268" s="1" t="s">
        <v>486</v>
      </c>
      <c r="I268" s="1" t="s">
        <v>94</v>
      </c>
      <c r="J268" s="7">
        <v>7240</v>
      </c>
      <c r="K268" s="1" t="s">
        <v>546</v>
      </c>
      <c r="L268" s="8">
        <v>42914</v>
      </c>
      <c r="M268" s="7">
        <v>7240</v>
      </c>
      <c r="N268" s="1" t="s">
        <v>546</v>
      </c>
      <c r="O268" s="9">
        <v>0</v>
      </c>
      <c r="P268" s="1" t="s">
        <v>547</v>
      </c>
    </row>
    <row r="269" spans="1:16" x14ac:dyDescent="0.25">
      <c r="A269" s="6" t="str">
        <f t="shared" si="4"/>
        <v>ACRI</v>
      </c>
      <c r="B269" s="1" t="s">
        <v>954</v>
      </c>
      <c r="C269" s="1" t="s">
        <v>542</v>
      </c>
      <c r="D269" s="1" t="s">
        <v>955</v>
      </c>
      <c r="E269" s="1" t="s">
        <v>956</v>
      </c>
      <c r="F269" s="1" t="s">
        <v>426</v>
      </c>
      <c r="G269" s="1" t="s">
        <v>957</v>
      </c>
      <c r="H269" s="1" t="s">
        <v>474</v>
      </c>
      <c r="I269" s="1" t="s">
        <v>958</v>
      </c>
      <c r="J269" s="7">
        <v>462</v>
      </c>
      <c r="K269" s="1" t="s">
        <v>546</v>
      </c>
      <c r="L269" s="8">
        <v>42937</v>
      </c>
      <c r="M269" s="7">
        <v>462</v>
      </c>
      <c r="N269" s="1" t="s">
        <v>546</v>
      </c>
      <c r="O269" s="9">
        <v>0</v>
      </c>
      <c r="P269" s="1" t="s">
        <v>547</v>
      </c>
    </row>
    <row r="270" spans="1:16" x14ac:dyDescent="0.25">
      <c r="A270" s="6" t="str">
        <f t="shared" si="4"/>
        <v>ACRI</v>
      </c>
      <c r="B270" s="1" t="s">
        <v>954</v>
      </c>
      <c r="C270" s="1" t="s">
        <v>548</v>
      </c>
      <c r="D270" s="1" t="s">
        <v>955</v>
      </c>
      <c r="E270" s="1" t="s">
        <v>956</v>
      </c>
      <c r="F270" s="1" t="s">
        <v>426</v>
      </c>
      <c r="G270" s="1" t="s">
        <v>957</v>
      </c>
      <c r="H270" s="1" t="s">
        <v>474</v>
      </c>
      <c r="I270" s="1" t="s">
        <v>959</v>
      </c>
      <c r="J270" s="7">
        <v>348</v>
      </c>
      <c r="K270" s="1" t="s">
        <v>546</v>
      </c>
      <c r="L270" s="8">
        <v>42937</v>
      </c>
      <c r="M270" s="7">
        <v>348</v>
      </c>
      <c r="N270" s="1" t="s">
        <v>546</v>
      </c>
      <c r="O270" s="9">
        <v>0</v>
      </c>
      <c r="P270" s="1" t="s">
        <v>547</v>
      </c>
    </row>
    <row r="271" spans="1:16" x14ac:dyDescent="0.25">
      <c r="A271" s="6" t="str">
        <f t="shared" si="4"/>
        <v>ACRI</v>
      </c>
      <c r="B271" s="1" t="s">
        <v>954</v>
      </c>
      <c r="C271" s="1" t="s">
        <v>550</v>
      </c>
      <c r="D271" s="1" t="s">
        <v>955</v>
      </c>
      <c r="E271" s="1" t="s">
        <v>956</v>
      </c>
      <c r="F271" s="1" t="s">
        <v>426</v>
      </c>
      <c r="G271" s="1" t="s">
        <v>957</v>
      </c>
      <c r="H271" s="1" t="s">
        <v>474</v>
      </c>
      <c r="I271" s="1" t="s">
        <v>960</v>
      </c>
      <c r="J271" s="7">
        <v>346</v>
      </c>
      <c r="K271" s="1" t="s">
        <v>546</v>
      </c>
      <c r="L271" s="8">
        <v>42937</v>
      </c>
      <c r="M271" s="7">
        <v>346</v>
      </c>
      <c r="N271" s="1" t="s">
        <v>546</v>
      </c>
      <c r="O271" s="9">
        <v>0</v>
      </c>
      <c r="P271" s="1" t="s">
        <v>547</v>
      </c>
    </row>
    <row r="272" spans="1:16" x14ac:dyDescent="0.25">
      <c r="A272" s="6" t="str">
        <f t="shared" si="4"/>
        <v>ACRI</v>
      </c>
      <c r="B272" s="1" t="s">
        <v>954</v>
      </c>
      <c r="C272" s="1" t="s">
        <v>552</v>
      </c>
      <c r="D272" s="1" t="s">
        <v>955</v>
      </c>
      <c r="E272" s="1" t="s">
        <v>956</v>
      </c>
      <c r="F272" s="1" t="s">
        <v>426</v>
      </c>
      <c r="G272" s="1" t="s">
        <v>957</v>
      </c>
      <c r="H272" s="1" t="s">
        <v>474</v>
      </c>
      <c r="I272" s="1" t="s">
        <v>961</v>
      </c>
      <c r="J272" s="7">
        <v>346</v>
      </c>
      <c r="K272" s="1" t="s">
        <v>546</v>
      </c>
      <c r="L272" s="8">
        <v>42937</v>
      </c>
      <c r="M272" s="7">
        <v>346</v>
      </c>
      <c r="N272" s="1" t="s">
        <v>546</v>
      </c>
      <c r="O272" s="9">
        <v>0</v>
      </c>
      <c r="P272" s="1" t="s">
        <v>547</v>
      </c>
    </row>
    <row r="273" spans="1:16" x14ac:dyDescent="0.25">
      <c r="A273" s="6" t="str">
        <f t="shared" si="4"/>
        <v>ACRI</v>
      </c>
      <c r="B273" s="1" t="s">
        <v>954</v>
      </c>
      <c r="C273" s="1" t="s">
        <v>554</v>
      </c>
      <c r="D273" s="1" t="s">
        <v>955</v>
      </c>
      <c r="E273" s="1" t="s">
        <v>956</v>
      </c>
      <c r="F273" s="1" t="s">
        <v>426</v>
      </c>
      <c r="G273" s="1" t="s">
        <v>957</v>
      </c>
      <c r="H273" s="1" t="s">
        <v>474</v>
      </c>
      <c r="I273" s="1" t="s">
        <v>962</v>
      </c>
      <c r="J273" s="7">
        <v>234</v>
      </c>
      <c r="K273" s="1" t="s">
        <v>546</v>
      </c>
      <c r="L273" s="8">
        <v>42937</v>
      </c>
      <c r="M273" s="7">
        <v>234</v>
      </c>
      <c r="N273" s="1" t="s">
        <v>546</v>
      </c>
      <c r="O273" s="9">
        <v>0</v>
      </c>
      <c r="P273" s="1" t="s">
        <v>547</v>
      </c>
    </row>
    <row r="274" spans="1:16" x14ac:dyDescent="0.25">
      <c r="A274" s="6" t="str">
        <f t="shared" si="4"/>
        <v>ACRI</v>
      </c>
      <c r="B274" s="1" t="s">
        <v>963</v>
      </c>
      <c r="C274" s="1" t="s">
        <v>542</v>
      </c>
      <c r="D274" s="1" t="s">
        <v>964</v>
      </c>
      <c r="E274" s="1" t="s">
        <v>965</v>
      </c>
      <c r="F274" s="1" t="s">
        <v>426</v>
      </c>
      <c r="G274" s="1" t="s">
        <v>966</v>
      </c>
      <c r="H274" s="1" t="s">
        <v>476</v>
      </c>
      <c r="I274" s="1" t="s">
        <v>967</v>
      </c>
      <c r="J274" s="7">
        <v>532</v>
      </c>
      <c r="K274" s="1" t="s">
        <v>546</v>
      </c>
      <c r="L274" s="8">
        <v>42937</v>
      </c>
      <c r="M274" s="7">
        <v>532</v>
      </c>
      <c r="N274" s="1" t="s">
        <v>546</v>
      </c>
      <c r="O274" s="9">
        <v>0</v>
      </c>
      <c r="P274" s="1" t="s">
        <v>547</v>
      </c>
    </row>
    <row r="275" spans="1:16" x14ac:dyDescent="0.25">
      <c r="A275" s="6" t="str">
        <f t="shared" si="4"/>
        <v>ACRI</v>
      </c>
      <c r="B275" s="1" t="s">
        <v>968</v>
      </c>
      <c r="C275" s="1" t="s">
        <v>542</v>
      </c>
      <c r="D275" s="1" t="s">
        <v>969</v>
      </c>
      <c r="E275" s="1" t="s">
        <v>970</v>
      </c>
      <c r="F275" s="1" t="s">
        <v>426</v>
      </c>
      <c r="G275" s="1" t="s">
        <v>971</v>
      </c>
      <c r="H275" s="1" t="s">
        <v>478</v>
      </c>
      <c r="I275" s="1" t="s">
        <v>972</v>
      </c>
      <c r="J275" s="7">
        <v>946</v>
      </c>
      <c r="K275" s="1" t="s">
        <v>546</v>
      </c>
      <c r="L275" s="8">
        <v>42937</v>
      </c>
      <c r="M275" s="7">
        <v>946</v>
      </c>
      <c r="N275" s="1" t="s">
        <v>546</v>
      </c>
      <c r="O275" s="9">
        <v>0</v>
      </c>
      <c r="P275" s="1" t="s">
        <v>547</v>
      </c>
    </row>
    <row r="276" spans="1:16" x14ac:dyDescent="0.25">
      <c r="A276" s="6" t="str">
        <f t="shared" si="4"/>
        <v>ACRI</v>
      </c>
      <c r="B276" s="1" t="s">
        <v>968</v>
      </c>
      <c r="C276" s="1" t="s">
        <v>548</v>
      </c>
      <c r="D276" s="1" t="s">
        <v>969</v>
      </c>
      <c r="E276" s="1" t="s">
        <v>970</v>
      </c>
      <c r="F276" s="1" t="s">
        <v>426</v>
      </c>
      <c r="G276" s="1" t="s">
        <v>971</v>
      </c>
      <c r="H276" s="1" t="s">
        <v>478</v>
      </c>
      <c r="I276" s="1" t="s">
        <v>973</v>
      </c>
      <c r="J276" s="7">
        <v>570</v>
      </c>
      <c r="K276" s="1" t="s">
        <v>546</v>
      </c>
      <c r="L276" s="8">
        <v>42937</v>
      </c>
      <c r="M276" s="7">
        <v>570</v>
      </c>
      <c r="N276" s="1" t="s">
        <v>546</v>
      </c>
      <c r="O276" s="9">
        <v>0</v>
      </c>
      <c r="P276" s="1" t="s">
        <v>547</v>
      </c>
    </row>
    <row r="277" spans="1:16" x14ac:dyDescent="0.25">
      <c r="A277" s="6" t="str">
        <f t="shared" si="4"/>
        <v>ACRI</v>
      </c>
      <c r="B277" s="1" t="s">
        <v>968</v>
      </c>
      <c r="C277" s="1" t="s">
        <v>550</v>
      </c>
      <c r="D277" s="1" t="s">
        <v>969</v>
      </c>
      <c r="E277" s="1" t="s">
        <v>970</v>
      </c>
      <c r="F277" s="1" t="s">
        <v>426</v>
      </c>
      <c r="G277" s="1" t="s">
        <v>971</v>
      </c>
      <c r="H277" s="1" t="s">
        <v>478</v>
      </c>
      <c r="I277" s="1" t="s">
        <v>974</v>
      </c>
      <c r="J277" s="7">
        <v>478</v>
      </c>
      <c r="K277" s="1" t="s">
        <v>546</v>
      </c>
      <c r="L277" s="8">
        <v>42937</v>
      </c>
      <c r="M277" s="7">
        <v>478</v>
      </c>
      <c r="N277" s="1" t="s">
        <v>546</v>
      </c>
      <c r="O277" s="9">
        <v>0</v>
      </c>
      <c r="P277" s="1" t="s">
        <v>547</v>
      </c>
    </row>
    <row r="278" spans="1:16" x14ac:dyDescent="0.25">
      <c r="A278" s="6" t="str">
        <f t="shared" si="4"/>
        <v>ACRI</v>
      </c>
      <c r="B278" s="1" t="s">
        <v>968</v>
      </c>
      <c r="C278" s="1" t="s">
        <v>552</v>
      </c>
      <c r="D278" s="1" t="s">
        <v>969</v>
      </c>
      <c r="E278" s="1" t="s">
        <v>970</v>
      </c>
      <c r="F278" s="1" t="s">
        <v>426</v>
      </c>
      <c r="G278" s="1" t="s">
        <v>971</v>
      </c>
      <c r="H278" s="1" t="s">
        <v>478</v>
      </c>
      <c r="I278" s="1" t="s">
        <v>975</v>
      </c>
      <c r="J278" s="7">
        <v>476</v>
      </c>
      <c r="K278" s="1" t="s">
        <v>546</v>
      </c>
      <c r="L278" s="8">
        <v>42937</v>
      </c>
      <c r="M278" s="7">
        <v>476</v>
      </c>
      <c r="N278" s="1" t="s">
        <v>546</v>
      </c>
      <c r="O278" s="9">
        <v>0</v>
      </c>
      <c r="P278" s="1" t="s">
        <v>547</v>
      </c>
    </row>
    <row r="279" spans="1:16" x14ac:dyDescent="0.25">
      <c r="A279" s="6" t="str">
        <f t="shared" si="4"/>
        <v>ACRI</v>
      </c>
      <c r="B279" s="1" t="s">
        <v>968</v>
      </c>
      <c r="C279" s="1" t="s">
        <v>554</v>
      </c>
      <c r="D279" s="1" t="s">
        <v>969</v>
      </c>
      <c r="E279" s="1" t="s">
        <v>970</v>
      </c>
      <c r="F279" s="1" t="s">
        <v>426</v>
      </c>
      <c r="G279" s="1" t="s">
        <v>971</v>
      </c>
      <c r="H279" s="1" t="s">
        <v>478</v>
      </c>
      <c r="I279" s="1" t="s">
        <v>976</v>
      </c>
      <c r="J279" s="7">
        <v>288</v>
      </c>
      <c r="K279" s="1" t="s">
        <v>546</v>
      </c>
      <c r="L279" s="8">
        <v>42937</v>
      </c>
      <c r="M279" s="7">
        <v>288</v>
      </c>
      <c r="N279" s="1" t="s">
        <v>546</v>
      </c>
      <c r="O279" s="9">
        <v>0</v>
      </c>
      <c r="P279" s="1" t="s">
        <v>547</v>
      </c>
    </row>
    <row r="280" spans="1:16" x14ac:dyDescent="0.25">
      <c r="A280" s="6" t="str">
        <f t="shared" si="4"/>
        <v>ACWF</v>
      </c>
      <c r="B280" s="1" t="s">
        <v>977</v>
      </c>
      <c r="C280" s="1" t="s">
        <v>542</v>
      </c>
      <c r="D280" s="1" t="s">
        <v>978</v>
      </c>
      <c r="E280" s="1" t="s">
        <v>979</v>
      </c>
      <c r="F280" s="1" t="s">
        <v>426</v>
      </c>
      <c r="G280" s="1" t="s">
        <v>866</v>
      </c>
      <c r="H280" s="1" t="s">
        <v>425</v>
      </c>
      <c r="I280" s="1" t="s">
        <v>980</v>
      </c>
      <c r="J280" s="7">
        <v>344</v>
      </c>
      <c r="K280" s="1" t="s">
        <v>546</v>
      </c>
      <c r="L280" s="8">
        <v>42989</v>
      </c>
      <c r="M280" s="7">
        <v>344</v>
      </c>
      <c r="N280" s="1" t="s">
        <v>546</v>
      </c>
      <c r="O280" s="9">
        <v>0</v>
      </c>
      <c r="P280" s="1" t="s">
        <v>547</v>
      </c>
    </row>
    <row r="281" spans="1:16" x14ac:dyDescent="0.25">
      <c r="A281" s="6" t="str">
        <f t="shared" si="4"/>
        <v>ACWF</v>
      </c>
      <c r="B281" s="1" t="s">
        <v>977</v>
      </c>
      <c r="C281" s="1" t="s">
        <v>548</v>
      </c>
      <c r="D281" s="1" t="s">
        <v>978</v>
      </c>
      <c r="E281" s="1" t="s">
        <v>979</v>
      </c>
      <c r="F281" s="1" t="s">
        <v>426</v>
      </c>
      <c r="G281" s="1" t="s">
        <v>866</v>
      </c>
      <c r="H281" s="1" t="s">
        <v>425</v>
      </c>
      <c r="I281" s="1" t="s">
        <v>981</v>
      </c>
      <c r="J281" s="7">
        <v>344</v>
      </c>
      <c r="K281" s="1" t="s">
        <v>546</v>
      </c>
      <c r="L281" s="8">
        <v>42989</v>
      </c>
      <c r="M281" s="7">
        <v>344</v>
      </c>
      <c r="N281" s="1" t="s">
        <v>546</v>
      </c>
      <c r="O281" s="9">
        <v>0</v>
      </c>
      <c r="P281" s="1" t="s">
        <v>547</v>
      </c>
    </row>
    <row r="282" spans="1:16" x14ac:dyDescent="0.25">
      <c r="A282" s="6" t="str">
        <f t="shared" si="4"/>
        <v>ACWF</v>
      </c>
      <c r="B282" s="1" t="s">
        <v>977</v>
      </c>
      <c r="C282" s="1" t="s">
        <v>550</v>
      </c>
      <c r="D282" s="1" t="s">
        <v>978</v>
      </c>
      <c r="E282" s="1" t="s">
        <v>979</v>
      </c>
      <c r="F282" s="1" t="s">
        <v>426</v>
      </c>
      <c r="G282" s="1" t="s">
        <v>866</v>
      </c>
      <c r="H282" s="1" t="s">
        <v>425</v>
      </c>
      <c r="I282" s="1" t="s">
        <v>982</v>
      </c>
      <c r="J282" s="7">
        <v>344</v>
      </c>
      <c r="K282" s="1" t="s">
        <v>546</v>
      </c>
      <c r="L282" s="8">
        <v>42989</v>
      </c>
      <c r="M282" s="7">
        <v>344</v>
      </c>
      <c r="N282" s="1" t="s">
        <v>546</v>
      </c>
      <c r="O282" s="9">
        <v>0</v>
      </c>
      <c r="P282" s="1" t="s">
        <v>547</v>
      </c>
    </row>
    <row r="283" spans="1:16" x14ac:dyDescent="0.25">
      <c r="A283" s="6" t="str">
        <f t="shared" si="4"/>
        <v>ACWF</v>
      </c>
      <c r="B283" s="1" t="s">
        <v>977</v>
      </c>
      <c r="C283" s="1" t="s">
        <v>552</v>
      </c>
      <c r="D283" s="1" t="s">
        <v>978</v>
      </c>
      <c r="E283" s="1" t="s">
        <v>979</v>
      </c>
      <c r="F283" s="1" t="s">
        <v>426</v>
      </c>
      <c r="G283" s="1" t="s">
        <v>866</v>
      </c>
      <c r="H283" s="1" t="s">
        <v>425</v>
      </c>
      <c r="I283" s="1" t="s">
        <v>983</v>
      </c>
      <c r="J283" s="7">
        <v>342</v>
      </c>
      <c r="K283" s="1" t="s">
        <v>546</v>
      </c>
      <c r="L283" s="8">
        <v>42989</v>
      </c>
      <c r="M283" s="7">
        <v>342</v>
      </c>
      <c r="N283" s="1" t="s">
        <v>546</v>
      </c>
      <c r="O283" s="9">
        <v>0</v>
      </c>
      <c r="P283" s="1" t="s">
        <v>547</v>
      </c>
    </row>
    <row r="284" spans="1:16" x14ac:dyDescent="0.25">
      <c r="A284" s="6" t="str">
        <f t="shared" si="4"/>
        <v>ACWF</v>
      </c>
      <c r="B284" s="1" t="s">
        <v>977</v>
      </c>
      <c r="C284" s="1" t="s">
        <v>554</v>
      </c>
      <c r="D284" s="1" t="s">
        <v>978</v>
      </c>
      <c r="E284" s="1" t="s">
        <v>979</v>
      </c>
      <c r="F284" s="1" t="s">
        <v>426</v>
      </c>
      <c r="G284" s="1" t="s">
        <v>866</v>
      </c>
      <c r="H284" s="1" t="s">
        <v>425</v>
      </c>
      <c r="I284" s="1" t="s">
        <v>984</v>
      </c>
      <c r="J284" s="7">
        <v>340</v>
      </c>
      <c r="K284" s="1" t="s">
        <v>546</v>
      </c>
      <c r="L284" s="8">
        <v>42989</v>
      </c>
      <c r="M284" s="7">
        <v>340</v>
      </c>
      <c r="N284" s="1" t="s">
        <v>546</v>
      </c>
      <c r="O284" s="9">
        <v>0</v>
      </c>
      <c r="P284" s="1" t="s">
        <v>547</v>
      </c>
    </row>
    <row r="285" spans="1:16" x14ac:dyDescent="0.25">
      <c r="A285" s="6" t="str">
        <f t="shared" si="4"/>
        <v>ACWF</v>
      </c>
      <c r="B285" s="1" t="s">
        <v>977</v>
      </c>
      <c r="C285" s="1" t="s">
        <v>556</v>
      </c>
      <c r="D285" s="1" t="s">
        <v>978</v>
      </c>
      <c r="E285" s="1" t="s">
        <v>979</v>
      </c>
      <c r="F285" s="1" t="s">
        <v>426</v>
      </c>
      <c r="G285" s="1" t="s">
        <v>866</v>
      </c>
      <c r="H285" s="1" t="s">
        <v>425</v>
      </c>
      <c r="I285" s="1" t="s">
        <v>985</v>
      </c>
      <c r="J285" s="7">
        <v>340</v>
      </c>
      <c r="K285" s="1" t="s">
        <v>546</v>
      </c>
      <c r="L285" s="8">
        <v>42989</v>
      </c>
      <c r="M285" s="7">
        <v>340</v>
      </c>
      <c r="N285" s="1" t="s">
        <v>546</v>
      </c>
      <c r="O285" s="9">
        <v>0</v>
      </c>
      <c r="P285" s="1" t="s">
        <v>547</v>
      </c>
    </row>
    <row r="286" spans="1:16" x14ac:dyDescent="0.25">
      <c r="A286" s="6" t="str">
        <f t="shared" si="4"/>
        <v>ACWF</v>
      </c>
      <c r="B286" s="1" t="s">
        <v>977</v>
      </c>
      <c r="C286" s="1" t="s">
        <v>661</v>
      </c>
      <c r="D286" s="1" t="s">
        <v>978</v>
      </c>
      <c r="E286" s="1" t="s">
        <v>979</v>
      </c>
      <c r="F286" s="1" t="s">
        <v>426</v>
      </c>
      <c r="G286" s="1" t="s">
        <v>866</v>
      </c>
      <c r="H286" s="1" t="s">
        <v>425</v>
      </c>
      <c r="I286" s="1" t="s">
        <v>986</v>
      </c>
      <c r="J286" s="7">
        <v>340</v>
      </c>
      <c r="K286" s="1" t="s">
        <v>546</v>
      </c>
      <c r="L286" s="8">
        <v>42989</v>
      </c>
      <c r="M286" s="7">
        <v>340</v>
      </c>
      <c r="N286" s="1" t="s">
        <v>546</v>
      </c>
      <c r="O286" s="9">
        <v>0</v>
      </c>
      <c r="P286" s="1" t="s">
        <v>547</v>
      </c>
    </row>
    <row r="287" spans="1:16" x14ac:dyDescent="0.25">
      <c r="A287" s="6" t="str">
        <f t="shared" si="4"/>
        <v>ACWF</v>
      </c>
      <c r="B287" s="1" t="s">
        <v>987</v>
      </c>
      <c r="C287" s="1" t="s">
        <v>542</v>
      </c>
      <c r="D287" s="1" t="s">
        <v>978</v>
      </c>
      <c r="E287" s="1" t="s">
        <v>956</v>
      </c>
      <c r="F287" s="1" t="s">
        <v>426</v>
      </c>
      <c r="G287" s="1" t="s">
        <v>866</v>
      </c>
      <c r="H287" s="1" t="s">
        <v>425</v>
      </c>
      <c r="I287" s="1" t="s">
        <v>988</v>
      </c>
      <c r="J287" s="7">
        <v>170</v>
      </c>
      <c r="K287" s="1" t="s">
        <v>546</v>
      </c>
      <c r="L287" s="8">
        <v>42989</v>
      </c>
      <c r="M287" s="7">
        <v>170</v>
      </c>
      <c r="N287" s="1" t="s">
        <v>546</v>
      </c>
      <c r="O287" s="9">
        <v>0</v>
      </c>
      <c r="P287" s="1" t="s">
        <v>547</v>
      </c>
    </row>
    <row r="288" spans="1:16" x14ac:dyDescent="0.25">
      <c r="A288" s="6" t="str">
        <f t="shared" si="4"/>
        <v>ACWF</v>
      </c>
      <c r="B288" s="1" t="s">
        <v>987</v>
      </c>
      <c r="C288" s="1" t="s">
        <v>548</v>
      </c>
      <c r="D288" s="1" t="s">
        <v>978</v>
      </c>
      <c r="E288" s="1" t="s">
        <v>956</v>
      </c>
      <c r="F288" s="1" t="s">
        <v>426</v>
      </c>
      <c r="G288" s="1" t="s">
        <v>866</v>
      </c>
      <c r="H288" s="1" t="s">
        <v>425</v>
      </c>
      <c r="I288" s="1" t="s">
        <v>989</v>
      </c>
      <c r="J288" s="7">
        <v>170</v>
      </c>
      <c r="K288" s="1" t="s">
        <v>546</v>
      </c>
      <c r="L288" s="8">
        <v>42989</v>
      </c>
      <c r="M288" s="7">
        <v>170</v>
      </c>
      <c r="N288" s="1" t="s">
        <v>546</v>
      </c>
      <c r="O288" s="9">
        <v>0</v>
      </c>
      <c r="P288" s="1" t="s">
        <v>547</v>
      </c>
    </row>
    <row r="289" spans="1:16" x14ac:dyDescent="0.25">
      <c r="A289" s="6" t="str">
        <f t="shared" si="4"/>
        <v>ACWF</v>
      </c>
      <c r="B289" s="1" t="s">
        <v>987</v>
      </c>
      <c r="C289" s="1" t="s">
        <v>550</v>
      </c>
      <c r="D289" s="1" t="s">
        <v>978</v>
      </c>
      <c r="E289" s="1" t="s">
        <v>956</v>
      </c>
      <c r="F289" s="1" t="s">
        <v>426</v>
      </c>
      <c r="G289" s="1" t="s">
        <v>866</v>
      </c>
      <c r="H289" s="1" t="s">
        <v>425</v>
      </c>
      <c r="I289" s="1" t="s">
        <v>990</v>
      </c>
      <c r="J289" s="7">
        <v>170</v>
      </c>
      <c r="K289" s="1" t="s">
        <v>546</v>
      </c>
      <c r="L289" s="8">
        <v>42989</v>
      </c>
      <c r="M289" s="7">
        <v>170</v>
      </c>
      <c r="N289" s="1" t="s">
        <v>546</v>
      </c>
      <c r="O289" s="9">
        <v>0</v>
      </c>
      <c r="P289" s="1" t="s">
        <v>547</v>
      </c>
    </row>
    <row r="290" spans="1:16" x14ac:dyDescent="0.25">
      <c r="A290" s="6" t="str">
        <f t="shared" si="4"/>
        <v>ACWF</v>
      </c>
      <c r="B290" s="1" t="s">
        <v>987</v>
      </c>
      <c r="C290" s="1" t="s">
        <v>552</v>
      </c>
      <c r="D290" s="1" t="s">
        <v>978</v>
      </c>
      <c r="E290" s="1" t="s">
        <v>956</v>
      </c>
      <c r="F290" s="1" t="s">
        <v>426</v>
      </c>
      <c r="G290" s="1" t="s">
        <v>866</v>
      </c>
      <c r="H290" s="1" t="s">
        <v>425</v>
      </c>
      <c r="I290" s="1" t="s">
        <v>991</v>
      </c>
      <c r="J290" s="7">
        <v>170</v>
      </c>
      <c r="K290" s="1" t="s">
        <v>546</v>
      </c>
      <c r="L290" s="8">
        <v>42989</v>
      </c>
      <c r="M290" s="7">
        <v>170</v>
      </c>
      <c r="N290" s="1" t="s">
        <v>546</v>
      </c>
      <c r="O290" s="9">
        <v>0</v>
      </c>
      <c r="P290" s="1" t="s">
        <v>547</v>
      </c>
    </row>
    <row r="291" spans="1:16" x14ac:dyDescent="0.25">
      <c r="A291" s="6" t="str">
        <f t="shared" si="4"/>
        <v>ACWF</v>
      </c>
      <c r="B291" s="1" t="s">
        <v>987</v>
      </c>
      <c r="C291" s="1" t="s">
        <v>554</v>
      </c>
      <c r="D291" s="1" t="s">
        <v>978</v>
      </c>
      <c r="E291" s="1" t="s">
        <v>956</v>
      </c>
      <c r="F291" s="1" t="s">
        <v>426</v>
      </c>
      <c r="G291" s="1" t="s">
        <v>866</v>
      </c>
      <c r="H291" s="1" t="s">
        <v>425</v>
      </c>
      <c r="I291" s="1" t="s">
        <v>992</v>
      </c>
      <c r="J291" s="7">
        <v>170</v>
      </c>
      <c r="K291" s="1" t="s">
        <v>546</v>
      </c>
      <c r="L291" s="8">
        <v>42989</v>
      </c>
      <c r="M291" s="7">
        <v>170</v>
      </c>
      <c r="N291" s="1" t="s">
        <v>546</v>
      </c>
      <c r="O291" s="9">
        <v>0</v>
      </c>
      <c r="P291" s="1" t="s">
        <v>547</v>
      </c>
    </row>
    <row r="292" spans="1:16" x14ac:dyDescent="0.25">
      <c r="A292" s="6" t="str">
        <f t="shared" si="4"/>
        <v>ACTX</v>
      </c>
      <c r="B292" s="1" t="s">
        <v>993</v>
      </c>
      <c r="C292" s="1" t="s">
        <v>542</v>
      </c>
      <c r="D292" s="1" t="s">
        <v>994</v>
      </c>
      <c r="E292" s="1" t="s">
        <v>979</v>
      </c>
      <c r="F292" s="1" t="s">
        <v>445</v>
      </c>
      <c r="G292" s="1" t="s">
        <v>995</v>
      </c>
      <c r="H292" s="1" t="s">
        <v>481</v>
      </c>
      <c r="I292" s="1" t="s">
        <v>996</v>
      </c>
      <c r="J292" s="7">
        <v>898</v>
      </c>
      <c r="K292" s="1" t="s">
        <v>546</v>
      </c>
      <c r="L292" s="8">
        <v>43004</v>
      </c>
      <c r="M292" s="7">
        <v>898</v>
      </c>
      <c r="N292" s="1" t="s">
        <v>546</v>
      </c>
      <c r="O292" s="9">
        <v>0</v>
      </c>
      <c r="P292" s="1" t="s">
        <v>547</v>
      </c>
    </row>
    <row r="293" spans="1:16" x14ac:dyDescent="0.25">
      <c r="A293" s="6" t="str">
        <f t="shared" si="4"/>
        <v>ACTX</v>
      </c>
      <c r="B293" s="1" t="s">
        <v>993</v>
      </c>
      <c r="C293" s="1" t="s">
        <v>548</v>
      </c>
      <c r="D293" s="1" t="s">
        <v>994</v>
      </c>
      <c r="E293" s="1" t="s">
        <v>979</v>
      </c>
      <c r="F293" s="1" t="s">
        <v>445</v>
      </c>
      <c r="G293" s="1" t="s">
        <v>995</v>
      </c>
      <c r="H293" s="1" t="s">
        <v>481</v>
      </c>
      <c r="I293" s="1" t="s">
        <v>997</v>
      </c>
      <c r="J293" s="7">
        <v>850</v>
      </c>
      <c r="K293" s="1" t="s">
        <v>546</v>
      </c>
      <c r="L293" s="8">
        <v>43004</v>
      </c>
      <c r="M293" s="7">
        <v>850</v>
      </c>
      <c r="N293" s="1" t="s">
        <v>546</v>
      </c>
      <c r="O293" s="9">
        <v>0</v>
      </c>
      <c r="P293" s="1" t="s">
        <v>547</v>
      </c>
    </row>
    <row r="294" spans="1:16" x14ac:dyDescent="0.25">
      <c r="A294" s="6" t="str">
        <f t="shared" si="4"/>
        <v>ACTX</v>
      </c>
      <c r="B294" s="1" t="s">
        <v>993</v>
      </c>
      <c r="C294" s="1" t="s">
        <v>550</v>
      </c>
      <c r="D294" s="1" t="s">
        <v>994</v>
      </c>
      <c r="E294" s="1" t="s">
        <v>979</v>
      </c>
      <c r="F294" s="1" t="s">
        <v>445</v>
      </c>
      <c r="G294" s="1" t="s">
        <v>995</v>
      </c>
      <c r="H294" s="1" t="s">
        <v>481</v>
      </c>
      <c r="I294" s="1" t="s">
        <v>998</v>
      </c>
      <c r="J294" s="7">
        <v>596</v>
      </c>
      <c r="K294" s="1" t="s">
        <v>546</v>
      </c>
      <c r="L294" s="8">
        <v>43004</v>
      </c>
      <c r="M294" s="7">
        <v>596</v>
      </c>
      <c r="N294" s="1" t="s">
        <v>546</v>
      </c>
      <c r="O294" s="9">
        <v>0</v>
      </c>
      <c r="P294" s="1" t="s">
        <v>547</v>
      </c>
    </row>
    <row r="295" spans="1:16" x14ac:dyDescent="0.25">
      <c r="A295" s="6" t="str">
        <f t="shared" si="4"/>
        <v>ACTX</v>
      </c>
      <c r="B295" s="1" t="s">
        <v>999</v>
      </c>
      <c r="C295" s="1" t="s">
        <v>542</v>
      </c>
      <c r="D295" s="1" t="s">
        <v>1000</v>
      </c>
      <c r="E295" s="1" t="s">
        <v>1001</v>
      </c>
      <c r="F295" s="1" t="s">
        <v>461</v>
      </c>
      <c r="G295" s="1" t="s">
        <v>995</v>
      </c>
      <c r="H295" s="1" t="s">
        <v>481</v>
      </c>
      <c r="I295" s="1" t="s">
        <v>1002</v>
      </c>
      <c r="J295" s="7">
        <v>948</v>
      </c>
      <c r="K295" s="1" t="s">
        <v>546</v>
      </c>
      <c r="L295" s="8">
        <v>43007</v>
      </c>
      <c r="M295" s="7">
        <v>948</v>
      </c>
      <c r="N295" s="1" t="s">
        <v>546</v>
      </c>
      <c r="O295" s="9">
        <v>0</v>
      </c>
      <c r="P295" s="1" t="s">
        <v>547</v>
      </c>
    </row>
    <row r="296" spans="1:16" x14ac:dyDescent="0.25">
      <c r="A296" s="6" t="str">
        <f t="shared" si="4"/>
        <v>ACTX</v>
      </c>
      <c r="B296" s="1" t="s">
        <v>999</v>
      </c>
      <c r="C296" s="1" t="s">
        <v>548</v>
      </c>
      <c r="D296" s="1" t="s">
        <v>1000</v>
      </c>
      <c r="E296" s="1" t="s">
        <v>1001</v>
      </c>
      <c r="F296" s="1" t="s">
        <v>461</v>
      </c>
      <c r="G296" s="1" t="s">
        <v>995</v>
      </c>
      <c r="H296" s="1" t="s">
        <v>481</v>
      </c>
      <c r="I296" s="1" t="s">
        <v>1003</v>
      </c>
      <c r="J296" s="7">
        <v>790</v>
      </c>
      <c r="K296" s="1" t="s">
        <v>546</v>
      </c>
      <c r="L296" s="8">
        <v>43007</v>
      </c>
      <c r="M296" s="7">
        <v>790</v>
      </c>
      <c r="N296" s="1" t="s">
        <v>546</v>
      </c>
      <c r="O296" s="9">
        <v>0</v>
      </c>
      <c r="P296" s="1" t="s">
        <v>547</v>
      </c>
    </row>
    <row r="297" spans="1:16" x14ac:dyDescent="0.25">
      <c r="A297" s="6" t="str">
        <f t="shared" si="4"/>
        <v>ACTX</v>
      </c>
      <c r="B297" s="1" t="s">
        <v>999</v>
      </c>
      <c r="C297" s="1" t="s">
        <v>550</v>
      </c>
      <c r="D297" s="1" t="s">
        <v>1000</v>
      </c>
      <c r="E297" s="1" t="s">
        <v>1001</v>
      </c>
      <c r="F297" s="1" t="s">
        <v>461</v>
      </c>
      <c r="G297" s="1" t="s">
        <v>995</v>
      </c>
      <c r="H297" s="1" t="s">
        <v>481</v>
      </c>
      <c r="I297" s="1" t="s">
        <v>1004</v>
      </c>
      <c r="J297" s="7">
        <v>782</v>
      </c>
      <c r="K297" s="1" t="s">
        <v>546</v>
      </c>
      <c r="L297" s="8">
        <v>43007</v>
      </c>
      <c r="M297" s="7">
        <v>782</v>
      </c>
      <c r="N297" s="1" t="s">
        <v>546</v>
      </c>
      <c r="O297" s="9">
        <v>0</v>
      </c>
      <c r="P297" s="1" t="s">
        <v>547</v>
      </c>
    </row>
    <row r="298" spans="1:16" x14ac:dyDescent="0.25">
      <c r="A298" s="6" t="str">
        <f t="shared" si="4"/>
        <v>ACHF</v>
      </c>
      <c r="B298" s="1" t="s">
        <v>1005</v>
      </c>
      <c r="C298" s="1" t="s">
        <v>1006</v>
      </c>
      <c r="D298" s="1" t="s">
        <v>1007</v>
      </c>
      <c r="E298" s="1" t="s">
        <v>255</v>
      </c>
      <c r="F298" s="1" t="s">
        <v>461</v>
      </c>
      <c r="G298" s="1" t="s">
        <v>544</v>
      </c>
      <c r="H298" s="1" t="s">
        <v>385</v>
      </c>
      <c r="I298" s="1" t="s">
        <v>1008</v>
      </c>
      <c r="J298" s="7">
        <v>258</v>
      </c>
      <c r="K298" s="1" t="s">
        <v>546</v>
      </c>
      <c r="L298" s="8">
        <v>43091</v>
      </c>
      <c r="M298" s="7">
        <v>258</v>
      </c>
      <c r="N298" s="1" t="s">
        <v>546</v>
      </c>
      <c r="O298" s="9">
        <v>0</v>
      </c>
      <c r="P298" s="1" t="s">
        <v>547</v>
      </c>
    </row>
    <row r="299" spans="1:16" x14ac:dyDescent="0.25">
      <c r="A299" s="6" t="str">
        <f t="shared" si="4"/>
        <v>ACPW</v>
      </c>
      <c r="B299" s="1" t="s">
        <v>1009</v>
      </c>
      <c r="C299" s="1" t="s">
        <v>542</v>
      </c>
      <c r="D299" s="1" t="s">
        <v>1010</v>
      </c>
      <c r="E299" s="1" t="s">
        <v>255</v>
      </c>
      <c r="F299" s="1" t="s">
        <v>453</v>
      </c>
      <c r="G299" s="1" t="s">
        <v>645</v>
      </c>
      <c r="H299" s="1" t="s">
        <v>465</v>
      </c>
      <c r="I299" s="1" t="s">
        <v>1011</v>
      </c>
      <c r="J299" s="7">
        <v>836</v>
      </c>
      <c r="K299" s="1" t="s">
        <v>546</v>
      </c>
      <c r="L299" s="8">
        <v>43111</v>
      </c>
      <c r="M299" s="7">
        <v>836</v>
      </c>
      <c r="N299" s="1" t="s">
        <v>546</v>
      </c>
      <c r="O299" s="9">
        <v>0</v>
      </c>
      <c r="P299" s="1" t="s">
        <v>547</v>
      </c>
    </row>
    <row r="300" spans="1:16" x14ac:dyDescent="0.25">
      <c r="A300" s="6" t="str">
        <f t="shared" si="4"/>
        <v>ACPW</v>
      </c>
      <c r="B300" s="1" t="s">
        <v>1009</v>
      </c>
      <c r="C300" s="1" t="s">
        <v>548</v>
      </c>
      <c r="D300" s="1" t="s">
        <v>1010</v>
      </c>
      <c r="E300" s="1" t="s">
        <v>255</v>
      </c>
      <c r="F300" s="1" t="s">
        <v>453</v>
      </c>
      <c r="G300" s="1" t="s">
        <v>645</v>
      </c>
      <c r="H300" s="1" t="s">
        <v>465</v>
      </c>
      <c r="I300" s="1" t="s">
        <v>1012</v>
      </c>
      <c r="J300" s="7">
        <v>726</v>
      </c>
      <c r="K300" s="1" t="s">
        <v>546</v>
      </c>
      <c r="L300" s="8">
        <v>43111</v>
      </c>
      <c r="M300" s="7">
        <v>726</v>
      </c>
      <c r="N300" s="1" t="s">
        <v>546</v>
      </c>
      <c r="O300" s="9">
        <v>0</v>
      </c>
      <c r="P300" s="1" t="s">
        <v>547</v>
      </c>
    </row>
    <row r="301" spans="1:16" x14ac:dyDescent="0.25">
      <c r="A301" s="6" t="str">
        <f t="shared" si="4"/>
        <v>ACPW</v>
      </c>
      <c r="B301" s="1" t="s">
        <v>1013</v>
      </c>
      <c r="C301" s="1" t="s">
        <v>542</v>
      </c>
      <c r="D301" s="1" t="s">
        <v>1014</v>
      </c>
      <c r="E301" s="1" t="s">
        <v>255</v>
      </c>
      <c r="F301" s="1" t="s">
        <v>453</v>
      </c>
      <c r="G301" s="1" t="s">
        <v>645</v>
      </c>
      <c r="H301" s="1" t="s">
        <v>465</v>
      </c>
      <c r="I301" s="1" t="s">
        <v>1015</v>
      </c>
      <c r="J301" s="7">
        <v>358</v>
      </c>
      <c r="K301" s="1" t="s">
        <v>546</v>
      </c>
      <c r="L301" s="8">
        <v>43111</v>
      </c>
      <c r="M301" s="7">
        <v>358</v>
      </c>
      <c r="N301" s="1" t="s">
        <v>546</v>
      </c>
      <c r="O301" s="9">
        <v>0</v>
      </c>
      <c r="P301" s="1" t="s">
        <v>547</v>
      </c>
    </row>
    <row r="302" spans="1:16" x14ac:dyDescent="0.25">
      <c r="A302" s="6" t="str">
        <f t="shared" si="4"/>
        <v>ACPW</v>
      </c>
      <c r="B302" s="1" t="s">
        <v>1013</v>
      </c>
      <c r="C302" s="1" t="s">
        <v>548</v>
      </c>
      <c r="D302" s="1" t="s">
        <v>1014</v>
      </c>
      <c r="E302" s="1" t="s">
        <v>255</v>
      </c>
      <c r="F302" s="1" t="s">
        <v>453</v>
      </c>
      <c r="G302" s="1" t="s">
        <v>645</v>
      </c>
      <c r="H302" s="1" t="s">
        <v>465</v>
      </c>
      <c r="I302" s="1" t="s">
        <v>1016</v>
      </c>
      <c r="J302" s="7">
        <v>244</v>
      </c>
      <c r="K302" s="1" t="s">
        <v>546</v>
      </c>
      <c r="L302" s="8">
        <v>43111</v>
      </c>
      <c r="M302" s="7">
        <v>244</v>
      </c>
      <c r="N302" s="1" t="s">
        <v>546</v>
      </c>
      <c r="O302" s="9">
        <v>0</v>
      </c>
      <c r="P302" s="1" t="s">
        <v>547</v>
      </c>
    </row>
    <row r="303" spans="1:16" x14ac:dyDescent="0.25">
      <c r="A303" s="6" t="str">
        <f t="shared" si="4"/>
        <v>ACPW</v>
      </c>
      <c r="B303" s="1" t="s">
        <v>1013</v>
      </c>
      <c r="C303" s="1" t="s">
        <v>550</v>
      </c>
      <c r="D303" s="1" t="s">
        <v>1014</v>
      </c>
      <c r="E303" s="1" t="s">
        <v>255</v>
      </c>
      <c r="F303" s="1" t="s">
        <v>453</v>
      </c>
      <c r="G303" s="1" t="s">
        <v>645</v>
      </c>
      <c r="H303" s="1" t="s">
        <v>465</v>
      </c>
      <c r="I303" s="1" t="s">
        <v>1017</v>
      </c>
      <c r="J303" s="7">
        <v>120</v>
      </c>
      <c r="K303" s="1" t="s">
        <v>546</v>
      </c>
      <c r="L303" s="8">
        <v>43111</v>
      </c>
      <c r="M303" s="7">
        <v>120</v>
      </c>
      <c r="N303" s="1" t="s">
        <v>546</v>
      </c>
      <c r="O303" s="9">
        <v>0</v>
      </c>
      <c r="P303" s="1" t="s">
        <v>547</v>
      </c>
    </row>
    <row r="304" spans="1:16" x14ac:dyDescent="0.25">
      <c r="A304" s="6" t="str">
        <f t="shared" si="4"/>
        <v>ACPW</v>
      </c>
      <c r="B304" s="1" t="s">
        <v>1018</v>
      </c>
      <c r="C304" s="1" t="s">
        <v>542</v>
      </c>
      <c r="D304" s="1" t="s">
        <v>1019</v>
      </c>
      <c r="E304" s="1" t="s">
        <v>255</v>
      </c>
      <c r="F304" s="1" t="s">
        <v>453</v>
      </c>
      <c r="G304" s="1" t="s">
        <v>743</v>
      </c>
      <c r="H304" s="1" t="s">
        <v>467</v>
      </c>
      <c r="I304" s="1" t="s">
        <v>1020</v>
      </c>
      <c r="J304" s="7">
        <v>852</v>
      </c>
      <c r="K304" s="1" t="s">
        <v>546</v>
      </c>
      <c r="L304" s="8">
        <v>43111</v>
      </c>
      <c r="M304" s="7">
        <v>852</v>
      </c>
      <c r="N304" s="1" t="s">
        <v>546</v>
      </c>
      <c r="O304" s="9">
        <v>0</v>
      </c>
      <c r="P304" s="1" t="s">
        <v>547</v>
      </c>
    </row>
    <row r="305" spans="1:16" x14ac:dyDescent="0.25">
      <c r="A305" s="6" t="str">
        <f t="shared" si="4"/>
        <v>ACPW</v>
      </c>
      <c r="B305" s="1" t="s">
        <v>1018</v>
      </c>
      <c r="C305" s="1" t="s">
        <v>548</v>
      </c>
      <c r="D305" s="1" t="s">
        <v>1019</v>
      </c>
      <c r="E305" s="1" t="s">
        <v>255</v>
      </c>
      <c r="F305" s="1" t="s">
        <v>453</v>
      </c>
      <c r="G305" s="1" t="s">
        <v>743</v>
      </c>
      <c r="H305" s="1" t="s">
        <v>467</v>
      </c>
      <c r="I305" s="1" t="s">
        <v>1021</v>
      </c>
      <c r="J305" s="7">
        <v>582</v>
      </c>
      <c r="K305" s="1" t="s">
        <v>546</v>
      </c>
      <c r="L305" s="8">
        <v>43111</v>
      </c>
      <c r="M305" s="7">
        <v>582</v>
      </c>
      <c r="N305" s="1" t="s">
        <v>546</v>
      </c>
      <c r="O305" s="9">
        <v>0</v>
      </c>
      <c r="P305" s="1" t="s">
        <v>547</v>
      </c>
    </row>
    <row r="306" spans="1:16" x14ac:dyDescent="0.25">
      <c r="A306" s="6" t="str">
        <f t="shared" si="4"/>
        <v>ACPW</v>
      </c>
      <c r="B306" s="1" t="s">
        <v>1018</v>
      </c>
      <c r="C306" s="1" t="s">
        <v>550</v>
      </c>
      <c r="D306" s="1" t="s">
        <v>1019</v>
      </c>
      <c r="E306" s="1" t="s">
        <v>255</v>
      </c>
      <c r="F306" s="1" t="s">
        <v>453</v>
      </c>
      <c r="G306" s="1" t="s">
        <v>743</v>
      </c>
      <c r="H306" s="1" t="s">
        <v>467</v>
      </c>
      <c r="I306" s="1" t="s">
        <v>1022</v>
      </c>
      <c r="J306" s="7">
        <v>570</v>
      </c>
      <c r="K306" s="1" t="s">
        <v>546</v>
      </c>
      <c r="L306" s="8">
        <v>43111</v>
      </c>
      <c r="M306" s="7">
        <v>570</v>
      </c>
      <c r="N306" s="1" t="s">
        <v>546</v>
      </c>
      <c r="O306" s="9">
        <v>0</v>
      </c>
      <c r="P306" s="1" t="s">
        <v>547</v>
      </c>
    </row>
    <row r="307" spans="1:16" x14ac:dyDescent="0.25">
      <c r="A307" s="6" t="str">
        <f t="shared" si="4"/>
        <v>ACPW</v>
      </c>
      <c r="B307" s="1" t="s">
        <v>1018</v>
      </c>
      <c r="C307" s="1" t="s">
        <v>552</v>
      </c>
      <c r="D307" s="1" t="s">
        <v>1019</v>
      </c>
      <c r="E307" s="1" t="s">
        <v>255</v>
      </c>
      <c r="F307" s="1" t="s">
        <v>453</v>
      </c>
      <c r="G307" s="1" t="s">
        <v>743</v>
      </c>
      <c r="H307" s="1" t="s">
        <v>467</v>
      </c>
      <c r="I307" s="1" t="s">
        <v>1023</v>
      </c>
      <c r="J307" s="7">
        <v>564</v>
      </c>
      <c r="K307" s="1" t="s">
        <v>546</v>
      </c>
      <c r="L307" s="8">
        <v>43111</v>
      </c>
      <c r="M307" s="7">
        <v>564</v>
      </c>
      <c r="N307" s="1" t="s">
        <v>546</v>
      </c>
      <c r="O307" s="9">
        <v>0</v>
      </c>
      <c r="P307" s="1" t="s">
        <v>547</v>
      </c>
    </row>
    <row r="308" spans="1:16" x14ac:dyDescent="0.25">
      <c r="A308" s="6" t="str">
        <f t="shared" si="4"/>
        <v>ACZH</v>
      </c>
      <c r="B308" s="1" t="s">
        <v>1024</v>
      </c>
      <c r="C308" s="1" t="s">
        <v>542</v>
      </c>
      <c r="D308" s="1" t="s">
        <v>1025</v>
      </c>
      <c r="E308" s="1" t="s">
        <v>255</v>
      </c>
      <c r="F308" s="1" t="s">
        <v>461</v>
      </c>
      <c r="G308" s="1" t="s">
        <v>1026</v>
      </c>
      <c r="H308" s="1" t="s">
        <v>1027</v>
      </c>
      <c r="I308" s="1" t="s">
        <v>1028</v>
      </c>
      <c r="J308" s="7">
        <v>452</v>
      </c>
      <c r="K308" s="1" t="s">
        <v>546</v>
      </c>
      <c r="L308" s="8">
        <v>43210</v>
      </c>
      <c r="M308" s="7">
        <v>452</v>
      </c>
      <c r="N308" s="1" t="s">
        <v>546</v>
      </c>
      <c r="O308" s="9">
        <v>0</v>
      </c>
      <c r="P308" s="1" t="s">
        <v>547</v>
      </c>
    </row>
    <row r="309" spans="1:16" x14ac:dyDescent="0.25">
      <c r="A309" s="6" t="str">
        <f t="shared" si="4"/>
        <v>ACZH</v>
      </c>
      <c r="B309" s="1" t="s">
        <v>1024</v>
      </c>
      <c r="C309" s="1" t="s">
        <v>548</v>
      </c>
      <c r="D309" s="1" t="s">
        <v>1025</v>
      </c>
      <c r="E309" s="1" t="s">
        <v>255</v>
      </c>
      <c r="F309" s="1" t="s">
        <v>461</v>
      </c>
      <c r="G309" s="1" t="s">
        <v>1026</v>
      </c>
      <c r="H309" s="1" t="s">
        <v>1027</v>
      </c>
      <c r="I309" s="1" t="s">
        <v>1029</v>
      </c>
      <c r="J309" s="7">
        <v>452</v>
      </c>
      <c r="K309" s="1" t="s">
        <v>546</v>
      </c>
      <c r="L309" s="8">
        <v>43210</v>
      </c>
      <c r="M309" s="7">
        <v>452</v>
      </c>
      <c r="N309" s="1" t="s">
        <v>546</v>
      </c>
      <c r="O309" s="9">
        <v>0</v>
      </c>
      <c r="P309" s="1" t="s">
        <v>547</v>
      </c>
    </row>
    <row r="310" spans="1:16" x14ac:dyDescent="0.25">
      <c r="A310" s="6" t="str">
        <f t="shared" si="4"/>
        <v>ACZH</v>
      </c>
      <c r="B310" s="1" t="s">
        <v>1024</v>
      </c>
      <c r="C310" s="1" t="s">
        <v>550</v>
      </c>
      <c r="D310" s="1" t="s">
        <v>1025</v>
      </c>
      <c r="E310" s="1" t="s">
        <v>255</v>
      </c>
      <c r="F310" s="1" t="s">
        <v>461</v>
      </c>
      <c r="G310" s="1" t="s">
        <v>1026</v>
      </c>
      <c r="H310" s="1" t="s">
        <v>1027</v>
      </c>
      <c r="I310" s="1" t="s">
        <v>1030</v>
      </c>
      <c r="J310" s="7">
        <v>450</v>
      </c>
      <c r="K310" s="1" t="s">
        <v>546</v>
      </c>
      <c r="L310" s="8">
        <v>43210</v>
      </c>
      <c r="M310" s="7">
        <v>450</v>
      </c>
      <c r="N310" s="1" t="s">
        <v>546</v>
      </c>
      <c r="O310" s="9">
        <v>0</v>
      </c>
      <c r="P310" s="1" t="s">
        <v>547</v>
      </c>
    </row>
    <row r="311" spans="1:16" x14ac:dyDescent="0.25">
      <c r="A311" s="6" t="str">
        <f t="shared" si="4"/>
        <v>ACZH</v>
      </c>
      <c r="B311" s="1" t="s">
        <v>1024</v>
      </c>
      <c r="C311" s="1" t="s">
        <v>552</v>
      </c>
      <c r="D311" s="1" t="s">
        <v>1025</v>
      </c>
      <c r="E311" s="1" t="s">
        <v>255</v>
      </c>
      <c r="F311" s="1" t="s">
        <v>461</v>
      </c>
      <c r="G311" s="1" t="s">
        <v>1026</v>
      </c>
      <c r="H311" s="1" t="s">
        <v>1027</v>
      </c>
      <c r="I311" s="1" t="s">
        <v>1031</v>
      </c>
      <c r="J311" s="7">
        <v>446</v>
      </c>
      <c r="K311" s="1" t="s">
        <v>546</v>
      </c>
      <c r="L311" s="8">
        <v>43210</v>
      </c>
      <c r="M311" s="7">
        <v>446</v>
      </c>
      <c r="N311" s="1" t="s">
        <v>546</v>
      </c>
      <c r="O311" s="9">
        <v>0</v>
      </c>
      <c r="P311" s="1" t="s">
        <v>547</v>
      </c>
    </row>
    <row r="312" spans="1:16" x14ac:dyDescent="0.25">
      <c r="A312" s="6" t="str">
        <f t="shared" si="4"/>
        <v>ACZH</v>
      </c>
      <c r="B312" s="1" t="s">
        <v>1024</v>
      </c>
      <c r="C312" s="1" t="s">
        <v>554</v>
      </c>
      <c r="D312" s="1" t="s">
        <v>1025</v>
      </c>
      <c r="E312" s="1" t="s">
        <v>255</v>
      </c>
      <c r="F312" s="1" t="s">
        <v>461</v>
      </c>
      <c r="G312" s="1" t="s">
        <v>1026</v>
      </c>
      <c r="H312" s="1" t="s">
        <v>1027</v>
      </c>
      <c r="I312" s="1" t="s">
        <v>1032</v>
      </c>
      <c r="J312" s="7">
        <v>446</v>
      </c>
      <c r="K312" s="1" t="s">
        <v>546</v>
      </c>
      <c r="L312" s="8">
        <v>43210</v>
      </c>
      <c r="M312" s="7">
        <v>446</v>
      </c>
      <c r="N312" s="1" t="s">
        <v>546</v>
      </c>
      <c r="O312" s="9">
        <v>0</v>
      </c>
      <c r="P312" s="1" t="s">
        <v>547</v>
      </c>
    </row>
    <row r="313" spans="1:16" x14ac:dyDescent="0.25">
      <c r="A313" s="6" t="str">
        <f t="shared" si="4"/>
        <v>ACZH</v>
      </c>
      <c r="B313" s="1" t="s">
        <v>1024</v>
      </c>
      <c r="C313" s="1" t="s">
        <v>556</v>
      </c>
      <c r="D313" s="1" t="s">
        <v>1025</v>
      </c>
      <c r="E313" s="1" t="s">
        <v>255</v>
      </c>
      <c r="F313" s="1" t="s">
        <v>461</v>
      </c>
      <c r="G313" s="1" t="s">
        <v>1026</v>
      </c>
      <c r="H313" s="1" t="s">
        <v>1027</v>
      </c>
      <c r="I313" s="1" t="s">
        <v>1033</v>
      </c>
      <c r="J313" s="7">
        <v>444</v>
      </c>
      <c r="K313" s="1" t="s">
        <v>546</v>
      </c>
      <c r="L313" s="8">
        <v>43210</v>
      </c>
      <c r="M313" s="7">
        <v>444</v>
      </c>
      <c r="N313" s="1" t="s">
        <v>546</v>
      </c>
      <c r="O313" s="9">
        <v>0</v>
      </c>
      <c r="P313" s="1" t="s">
        <v>547</v>
      </c>
    </row>
    <row r="314" spans="1:16" x14ac:dyDescent="0.25">
      <c r="A314" s="6" t="str">
        <f t="shared" si="4"/>
        <v>ACZH</v>
      </c>
      <c r="B314" s="1" t="s">
        <v>1024</v>
      </c>
      <c r="C314" s="1" t="s">
        <v>661</v>
      </c>
      <c r="D314" s="1" t="s">
        <v>1025</v>
      </c>
      <c r="E314" s="1" t="s">
        <v>255</v>
      </c>
      <c r="F314" s="1" t="s">
        <v>461</v>
      </c>
      <c r="G314" s="1" t="s">
        <v>1026</v>
      </c>
      <c r="H314" s="1" t="s">
        <v>1027</v>
      </c>
      <c r="I314" s="1" t="s">
        <v>1034</v>
      </c>
      <c r="J314" s="7">
        <v>444</v>
      </c>
      <c r="K314" s="1" t="s">
        <v>546</v>
      </c>
      <c r="L314" s="8">
        <v>43210</v>
      </c>
      <c r="M314" s="7">
        <v>444</v>
      </c>
      <c r="N314" s="1" t="s">
        <v>546</v>
      </c>
      <c r="O314" s="9">
        <v>0</v>
      </c>
      <c r="P314" s="1" t="s">
        <v>547</v>
      </c>
    </row>
    <row r="315" spans="1:16" x14ac:dyDescent="0.25">
      <c r="A315" s="6" t="str">
        <f t="shared" si="4"/>
        <v>ACZH</v>
      </c>
      <c r="B315" s="1" t="s">
        <v>1024</v>
      </c>
      <c r="C315" s="1" t="s">
        <v>569</v>
      </c>
      <c r="D315" s="1" t="s">
        <v>1025</v>
      </c>
      <c r="E315" s="1" t="s">
        <v>255</v>
      </c>
      <c r="F315" s="1" t="s">
        <v>461</v>
      </c>
      <c r="G315" s="1" t="s">
        <v>1026</v>
      </c>
      <c r="H315" s="1" t="s">
        <v>1027</v>
      </c>
      <c r="I315" s="1" t="s">
        <v>1035</v>
      </c>
      <c r="J315" s="7">
        <v>362</v>
      </c>
      <c r="K315" s="1" t="s">
        <v>546</v>
      </c>
      <c r="L315" s="8">
        <v>43210</v>
      </c>
      <c r="M315" s="7">
        <v>362</v>
      </c>
      <c r="N315" s="1" t="s">
        <v>546</v>
      </c>
      <c r="O315" s="9">
        <v>0</v>
      </c>
      <c r="P315" s="1" t="s">
        <v>547</v>
      </c>
    </row>
    <row r="316" spans="1:16" x14ac:dyDescent="0.25">
      <c r="A316" s="6" t="str">
        <f t="shared" si="4"/>
        <v>ACZH</v>
      </c>
      <c r="B316" s="1" t="s">
        <v>1024</v>
      </c>
      <c r="C316" s="1" t="s">
        <v>664</v>
      </c>
      <c r="D316" s="1" t="s">
        <v>1025</v>
      </c>
      <c r="E316" s="1" t="s">
        <v>255</v>
      </c>
      <c r="F316" s="1" t="s">
        <v>461</v>
      </c>
      <c r="G316" s="1" t="s">
        <v>1026</v>
      </c>
      <c r="H316" s="1" t="s">
        <v>1027</v>
      </c>
      <c r="I316" s="1" t="s">
        <v>1036</v>
      </c>
      <c r="J316" s="7">
        <v>362</v>
      </c>
      <c r="K316" s="1" t="s">
        <v>546</v>
      </c>
      <c r="L316" s="8">
        <v>43210</v>
      </c>
      <c r="M316" s="7">
        <v>362</v>
      </c>
      <c r="N316" s="1" t="s">
        <v>546</v>
      </c>
      <c r="O316" s="9">
        <v>0</v>
      </c>
      <c r="P316" s="1" t="s">
        <v>547</v>
      </c>
    </row>
    <row r="317" spans="1:16" x14ac:dyDescent="0.25">
      <c r="A317" s="6" t="str">
        <f t="shared" si="4"/>
        <v>ACZH</v>
      </c>
      <c r="B317" s="1" t="s">
        <v>1024</v>
      </c>
      <c r="C317" s="1" t="s">
        <v>571</v>
      </c>
      <c r="D317" s="1" t="s">
        <v>1025</v>
      </c>
      <c r="E317" s="1" t="s">
        <v>255</v>
      </c>
      <c r="F317" s="1" t="s">
        <v>461</v>
      </c>
      <c r="G317" s="1" t="s">
        <v>1026</v>
      </c>
      <c r="H317" s="1" t="s">
        <v>1027</v>
      </c>
      <c r="I317" s="1" t="s">
        <v>1037</v>
      </c>
      <c r="J317" s="7">
        <v>362</v>
      </c>
      <c r="K317" s="1" t="s">
        <v>546</v>
      </c>
      <c r="L317" s="8">
        <v>43210</v>
      </c>
      <c r="M317" s="7">
        <v>362</v>
      </c>
      <c r="N317" s="1" t="s">
        <v>546</v>
      </c>
      <c r="O317" s="9">
        <v>0</v>
      </c>
      <c r="P317" s="1" t="s">
        <v>547</v>
      </c>
    </row>
    <row r="318" spans="1:16" x14ac:dyDescent="0.25">
      <c r="A318" s="6" t="str">
        <f t="shared" si="4"/>
        <v>ACZH</v>
      </c>
      <c r="B318" s="1" t="s">
        <v>1024</v>
      </c>
      <c r="C318" s="1" t="s">
        <v>844</v>
      </c>
      <c r="D318" s="1" t="s">
        <v>1025</v>
      </c>
      <c r="E318" s="1" t="s">
        <v>255</v>
      </c>
      <c r="F318" s="1" t="s">
        <v>461</v>
      </c>
      <c r="G318" s="1" t="s">
        <v>1026</v>
      </c>
      <c r="H318" s="1" t="s">
        <v>1027</v>
      </c>
      <c r="I318" s="1" t="s">
        <v>1038</v>
      </c>
      <c r="J318" s="7">
        <v>360</v>
      </c>
      <c r="K318" s="1" t="s">
        <v>546</v>
      </c>
      <c r="L318" s="8">
        <v>43210</v>
      </c>
      <c r="M318" s="7">
        <v>360</v>
      </c>
      <c r="N318" s="1" t="s">
        <v>546</v>
      </c>
      <c r="O318" s="9">
        <v>0</v>
      </c>
      <c r="P318" s="1" t="s">
        <v>547</v>
      </c>
    </row>
    <row r="319" spans="1:16" x14ac:dyDescent="0.25">
      <c r="A319" s="6" t="str">
        <f t="shared" si="4"/>
        <v>ACZH</v>
      </c>
      <c r="B319" s="1" t="s">
        <v>1024</v>
      </c>
      <c r="C319" s="1" t="s">
        <v>846</v>
      </c>
      <c r="D319" s="1" t="s">
        <v>1025</v>
      </c>
      <c r="E319" s="1" t="s">
        <v>255</v>
      </c>
      <c r="F319" s="1" t="s">
        <v>461</v>
      </c>
      <c r="G319" s="1" t="s">
        <v>1026</v>
      </c>
      <c r="H319" s="1" t="s">
        <v>1027</v>
      </c>
      <c r="I319" s="1" t="s">
        <v>1039</v>
      </c>
      <c r="J319" s="7">
        <v>358</v>
      </c>
      <c r="K319" s="1" t="s">
        <v>546</v>
      </c>
      <c r="L319" s="8">
        <v>43210</v>
      </c>
      <c r="M319" s="7">
        <v>358</v>
      </c>
      <c r="N319" s="1" t="s">
        <v>546</v>
      </c>
      <c r="O319" s="9">
        <v>0</v>
      </c>
      <c r="P319" s="1" t="s">
        <v>547</v>
      </c>
    </row>
    <row r="320" spans="1:16" x14ac:dyDescent="0.25">
      <c r="A320" s="6" t="str">
        <f t="shared" si="4"/>
        <v>ADJR</v>
      </c>
      <c r="B320" s="1" t="s">
        <v>1040</v>
      </c>
      <c r="C320" s="1" t="s">
        <v>542</v>
      </c>
      <c r="D320" s="1" t="s">
        <v>1041</v>
      </c>
      <c r="E320" s="1" t="s">
        <v>1042</v>
      </c>
      <c r="F320" s="1" t="s">
        <v>426</v>
      </c>
      <c r="G320" s="1" t="s">
        <v>1043</v>
      </c>
      <c r="H320" s="1" t="s">
        <v>495</v>
      </c>
      <c r="I320" s="1" t="s">
        <v>1044</v>
      </c>
      <c r="J320" s="7">
        <v>800</v>
      </c>
      <c r="K320" s="1" t="s">
        <v>546</v>
      </c>
      <c r="L320" s="8">
        <v>43214</v>
      </c>
      <c r="M320" s="7">
        <v>800</v>
      </c>
      <c r="N320" s="1" t="s">
        <v>546</v>
      </c>
      <c r="O320" s="9">
        <v>0</v>
      </c>
      <c r="P320" s="1" t="s">
        <v>547</v>
      </c>
    </row>
    <row r="321" spans="1:16" x14ac:dyDescent="0.25">
      <c r="A321" s="6" t="str">
        <f t="shared" si="4"/>
        <v>ADJR</v>
      </c>
      <c r="B321" s="1" t="s">
        <v>1040</v>
      </c>
      <c r="C321" s="1" t="s">
        <v>548</v>
      </c>
      <c r="D321" s="1" t="s">
        <v>1041</v>
      </c>
      <c r="E321" s="1" t="s">
        <v>1042</v>
      </c>
      <c r="F321" s="1" t="s">
        <v>426</v>
      </c>
      <c r="G321" s="1" t="s">
        <v>1043</v>
      </c>
      <c r="H321" s="1" t="s">
        <v>495</v>
      </c>
      <c r="I321" s="1" t="s">
        <v>1045</v>
      </c>
      <c r="J321" s="7">
        <v>668</v>
      </c>
      <c r="K321" s="1" t="s">
        <v>546</v>
      </c>
      <c r="L321" s="8">
        <v>43214</v>
      </c>
      <c r="M321" s="7">
        <v>668</v>
      </c>
      <c r="N321" s="1" t="s">
        <v>546</v>
      </c>
      <c r="O321" s="9">
        <v>0</v>
      </c>
      <c r="P321" s="1" t="s">
        <v>547</v>
      </c>
    </row>
    <row r="322" spans="1:16" x14ac:dyDescent="0.25">
      <c r="A322" s="6" t="str">
        <f t="shared" si="4"/>
        <v>ADJR</v>
      </c>
      <c r="B322" s="1" t="s">
        <v>1040</v>
      </c>
      <c r="C322" s="1" t="s">
        <v>550</v>
      </c>
      <c r="D322" s="1" t="s">
        <v>1041</v>
      </c>
      <c r="E322" s="1" t="s">
        <v>1042</v>
      </c>
      <c r="F322" s="1" t="s">
        <v>426</v>
      </c>
      <c r="G322" s="1" t="s">
        <v>1043</v>
      </c>
      <c r="H322" s="1" t="s">
        <v>495</v>
      </c>
      <c r="I322" s="1" t="s">
        <v>1046</v>
      </c>
      <c r="J322" s="7">
        <v>540</v>
      </c>
      <c r="K322" s="1" t="s">
        <v>546</v>
      </c>
      <c r="L322" s="8">
        <v>43214</v>
      </c>
      <c r="M322" s="7">
        <v>540</v>
      </c>
      <c r="N322" s="1" t="s">
        <v>546</v>
      </c>
      <c r="O322" s="9">
        <v>0</v>
      </c>
      <c r="P322" s="1" t="s">
        <v>547</v>
      </c>
    </row>
    <row r="323" spans="1:16" x14ac:dyDescent="0.25">
      <c r="A323" s="6" t="str">
        <f t="shared" ref="A323:A386" si="5">LEFT(I323,4)</f>
        <v>ADJR</v>
      </c>
      <c r="B323" s="1" t="s">
        <v>1040</v>
      </c>
      <c r="C323" s="1" t="s">
        <v>552</v>
      </c>
      <c r="D323" s="1" t="s">
        <v>1041</v>
      </c>
      <c r="E323" s="1" t="s">
        <v>1042</v>
      </c>
      <c r="F323" s="1" t="s">
        <v>426</v>
      </c>
      <c r="G323" s="1" t="s">
        <v>1043</v>
      </c>
      <c r="H323" s="1" t="s">
        <v>495</v>
      </c>
      <c r="I323" s="1" t="s">
        <v>1047</v>
      </c>
      <c r="J323" s="7">
        <v>138</v>
      </c>
      <c r="K323" s="1" t="s">
        <v>546</v>
      </c>
      <c r="L323" s="8">
        <v>43214</v>
      </c>
      <c r="M323" s="7">
        <v>138</v>
      </c>
      <c r="N323" s="1" t="s">
        <v>546</v>
      </c>
      <c r="O323" s="9">
        <v>0</v>
      </c>
      <c r="P323" s="1" t="s">
        <v>547</v>
      </c>
    </row>
    <row r="324" spans="1:16" x14ac:dyDescent="0.25">
      <c r="A324" s="6" t="str">
        <f t="shared" si="5"/>
        <v>ADJR</v>
      </c>
      <c r="B324" s="1" t="s">
        <v>1040</v>
      </c>
      <c r="C324" s="1" t="s">
        <v>554</v>
      </c>
      <c r="D324" s="1" t="s">
        <v>1041</v>
      </c>
      <c r="E324" s="1" t="s">
        <v>1042</v>
      </c>
      <c r="F324" s="1" t="s">
        <v>426</v>
      </c>
      <c r="G324" s="1" t="s">
        <v>1043</v>
      </c>
      <c r="H324" s="1" t="s">
        <v>495</v>
      </c>
      <c r="I324" s="1" t="s">
        <v>1048</v>
      </c>
      <c r="J324" s="7">
        <v>136</v>
      </c>
      <c r="K324" s="1" t="s">
        <v>546</v>
      </c>
      <c r="L324" s="8">
        <v>43214</v>
      </c>
      <c r="M324" s="7">
        <v>136</v>
      </c>
      <c r="N324" s="1" t="s">
        <v>546</v>
      </c>
      <c r="O324" s="9">
        <v>0</v>
      </c>
      <c r="P324" s="1" t="s">
        <v>547</v>
      </c>
    </row>
    <row r="325" spans="1:16" x14ac:dyDescent="0.25">
      <c r="A325" s="6" t="str">
        <f t="shared" si="5"/>
        <v>ADKF</v>
      </c>
      <c r="B325" s="1" t="s">
        <v>1049</v>
      </c>
      <c r="C325" s="1" t="s">
        <v>542</v>
      </c>
      <c r="D325" s="1" t="s">
        <v>1050</v>
      </c>
      <c r="E325" s="1" t="s">
        <v>1051</v>
      </c>
      <c r="F325" s="1" t="s">
        <v>499</v>
      </c>
      <c r="G325" s="1" t="s">
        <v>1052</v>
      </c>
      <c r="H325" s="1" t="s">
        <v>498</v>
      </c>
      <c r="I325" s="1" t="s">
        <v>1053</v>
      </c>
      <c r="J325" s="7">
        <v>1342</v>
      </c>
      <c r="K325" s="1" t="s">
        <v>546</v>
      </c>
      <c r="L325" s="8">
        <v>43216</v>
      </c>
      <c r="M325" s="7">
        <v>1342</v>
      </c>
      <c r="N325" s="1" t="s">
        <v>546</v>
      </c>
      <c r="O325" s="9">
        <v>0</v>
      </c>
      <c r="P325" s="1" t="s">
        <v>547</v>
      </c>
    </row>
    <row r="326" spans="1:16" x14ac:dyDescent="0.25">
      <c r="A326" s="6" t="str">
        <f t="shared" si="5"/>
        <v>ADKF</v>
      </c>
      <c r="B326" s="1" t="s">
        <v>1049</v>
      </c>
      <c r="C326" s="1" t="s">
        <v>548</v>
      </c>
      <c r="D326" s="1" t="s">
        <v>1050</v>
      </c>
      <c r="E326" s="1" t="s">
        <v>1051</v>
      </c>
      <c r="F326" s="1" t="s">
        <v>499</v>
      </c>
      <c r="G326" s="1" t="s">
        <v>1052</v>
      </c>
      <c r="H326" s="1" t="s">
        <v>498</v>
      </c>
      <c r="I326" s="1" t="s">
        <v>1054</v>
      </c>
      <c r="J326" s="7">
        <v>1342</v>
      </c>
      <c r="K326" s="1" t="s">
        <v>546</v>
      </c>
      <c r="L326" s="8">
        <v>43216</v>
      </c>
      <c r="M326" s="7">
        <v>1342</v>
      </c>
      <c r="N326" s="1" t="s">
        <v>546</v>
      </c>
      <c r="O326" s="9">
        <v>0</v>
      </c>
      <c r="P326" s="1" t="s">
        <v>547</v>
      </c>
    </row>
    <row r="327" spans="1:16" x14ac:dyDescent="0.25">
      <c r="A327" s="6" t="str">
        <f t="shared" si="5"/>
        <v>ADKF</v>
      </c>
      <c r="B327" s="1" t="s">
        <v>1049</v>
      </c>
      <c r="C327" s="1" t="s">
        <v>550</v>
      </c>
      <c r="D327" s="1" t="s">
        <v>1050</v>
      </c>
      <c r="E327" s="1" t="s">
        <v>1051</v>
      </c>
      <c r="F327" s="1" t="s">
        <v>499</v>
      </c>
      <c r="G327" s="1" t="s">
        <v>1052</v>
      </c>
      <c r="H327" s="1" t="s">
        <v>498</v>
      </c>
      <c r="I327" s="1" t="s">
        <v>1055</v>
      </c>
      <c r="J327" s="7">
        <v>1340</v>
      </c>
      <c r="K327" s="1" t="s">
        <v>546</v>
      </c>
      <c r="L327" s="8">
        <v>43216</v>
      </c>
      <c r="M327" s="7">
        <v>1340</v>
      </c>
      <c r="N327" s="1" t="s">
        <v>546</v>
      </c>
      <c r="O327" s="9">
        <v>0</v>
      </c>
      <c r="P327" s="1" t="s">
        <v>547</v>
      </c>
    </row>
    <row r="328" spans="1:16" x14ac:dyDescent="0.25">
      <c r="A328" s="6" t="str">
        <f t="shared" si="5"/>
        <v>ADKF</v>
      </c>
      <c r="B328" s="1" t="s">
        <v>1049</v>
      </c>
      <c r="C328" s="1" t="s">
        <v>552</v>
      </c>
      <c r="D328" s="1" t="s">
        <v>1050</v>
      </c>
      <c r="E328" s="1" t="s">
        <v>1051</v>
      </c>
      <c r="F328" s="1" t="s">
        <v>499</v>
      </c>
      <c r="G328" s="1" t="s">
        <v>1052</v>
      </c>
      <c r="H328" s="1" t="s">
        <v>498</v>
      </c>
      <c r="I328" s="1" t="s">
        <v>1056</v>
      </c>
      <c r="J328" s="7">
        <v>1338</v>
      </c>
      <c r="K328" s="1" t="s">
        <v>546</v>
      </c>
      <c r="L328" s="8">
        <v>43216</v>
      </c>
      <c r="M328" s="7">
        <v>1338</v>
      </c>
      <c r="N328" s="1" t="s">
        <v>546</v>
      </c>
      <c r="O328" s="9">
        <v>0</v>
      </c>
      <c r="P328" s="1" t="s">
        <v>547</v>
      </c>
    </row>
    <row r="329" spans="1:16" x14ac:dyDescent="0.25">
      <c r="A329" s="6" t="str">
        <f t="shared" si="5"/>
        <v>ADJR</v>
      </c>
      <c r="B329" s="1" t="s">
        <v>1057</v>
      </c>
      <c r="C329" s="1" t="s">
        <v>550</v>
      </c>
      <c r="D329" s="1" t="s">
        <v>1058</v>
      </c>
      <c r="E329" s="1" t="s">
        <v>608</v>
      </c>
      <c r="F329" s="1" t="s">
        <v>461</v>
      </c>
      <c r="G329" s="1" t="s">
        <v>1059</v>
      </c>
      <c r="H329" s="1" t="s">
        <v>491</v>
      </c>
      <c r="I329" s="1" t="s">
        <v>1060</v>
      </c>
      <c r="J329" s="7">
        <v>878</v>
      </c>
      <c r="K329" s="1" t="s">
        <v>546</v>
      </c>
      <c r="L329" s="8">
        <v>43216</v>
      </c>
      <c r="M329" s="7">
        <v>878</v>
      </c>
      <c r="N329" s="1" t="s">
        <v>546</v>
      </c>
      <c r="O329" s="9">
        <v>0</v>
      </c>
      <c r="P329" s="1" t="s">
        <v>547</v>
      </c>
    </row>
    <row r="330" spans="1:16" x14ac:dyDescent="0.25">
      <c r="A330" s="6" t="str">
        <f t="shared" si="5"/>
        <v>ADJR</v>
      </c>
      <c r="B330" s="1" t="s">
        <v>1057</v>
      </c>
      <c r="C330" s="1" t="s">
        <v>556</v>
      </c>
      <c r="D330" s="1" t="s">
        <v>1058</v>
      </c>
      <c r="E330" s="1" t="s">
        <v>608</v>
      </c>
      <c r="F330" s="1" t="s">
        <v>461</v>
      </c>
      <c r="G330" s="1" t="s">
        <v>1059</v>
      </c>
      <c r="H330" s="1" t="s">
        <v>491</v>
      </c>
      <c r="I330" s="1" t="s">
        <v>1061</v>
      </c>
      <c r="J330" s="7">
        <v>656</v>
      </c>
      <c r="K330" s="1" t="s">
        <v>546</v>
      </c>
      <c r="L330" s="8">
        <v>43216</v>
      </c>
      <c r="M330" s="7">
        <v>656</v>
      </c>
      <c r="N330" s="1" t="s">
        <v>546</v>
      </c>
      <c r="O330" s="9">
        <v>0</v>
      </c>
      <c r="P330" s="1" t="s">
        <v>547</v>
      </c>
    </row>
    <row r="331" spans="1:16" x14ac:dyDescent="0.25">
      <c r="A331" s="6" t="str">
        <f t="shared" si="5"/>
        <v>ADJR</v>
      </c>
      <c r="B331" s="1" t="s">
        <v>1057</v>
      </c>
      <c r="C331" s="1" t="s">
        <v>661</v>
      </c>
      <c r="D331" s="1" t="s">
        <v>1058</v>
      </c>
      <c r="E331" s="1" t="s">
        <v>608</v>
      </c>
      <c r="F331" s="1" t="s">
        <v>461</v>
      </c>
      <c r="G331" s="1" t="s">
        <v>1059</v>
      </c>
      <c r="H331" s="1" t="s">
        <v>491</v>
      </c>
      <c r="I331" s="1" t="s">
        <v>1062</v>
      </c>
      <c r="J331" s="7">
        <v>556</v>
      </c>
      <c r="K331" s="1" t="s">
        <v>546</v>
      </c>
      <c r="L331" s="8">
        <v>43216</v>
      </c>
      <c r="M331" s="7">
        <v>556</v>
      </c>
      <c r="N331" s="1" t="s">
        <v>546</v>
      </c>
      <c r="O331" s="9">
        <v>0</v>
      </c>
      <c r="P331" s="1" t="s">
        <v>547</v>
      </c>
    </row>
    <row r="332" spans="1:16" x14ac:dyDescent="0.25">
      <c r="A332" s="6" t="str">
        <f t="shared" si="5"/>
        <v>ADJR</v>
      </c>
      <c r="B332" s="1" t="s">
        <v>1057</v>
      </c>
      <c r="C332" s="1" t="s">
        <v>571</v>
      </c>
      <c r="D332" s="1" t="s">
        <v>1058</v>
      </c>
      <c r="E332" s="1" t="s">
        <v>608</v>
      </c>
      <c r="F332" s="1" t="s">
        <v>461</v>
      </c>
      <c r="G332" s="1" t="s">
        <v>1059</v>
      </c>
      <c r="H332" s="1" t="s">
        <v>491</v>
      </c>
      <c r="I332" s="1" t="s">
        <v>1063</v>
      </c>
      <c r="J332" s="7">
        <v>332</v>
      </c>
      <c r="K332" s="1" t="s">
        <v>546</v>
      </c>
      <c r="L332" s="8">
        <v>43216</v>
      </c>
      <c r="M332" s="7">
        <v>332</v>
      </c>
      <c r="N332" s="1" t="s">
        <v>546</v>
      </c>
      <c r="O332" s="9">
        <v>0</v>
      </c>
      <c r="P332" s="1" t="s">
        <v>547</v>
      </c>
    </row>
    <row r="333" spans="1:16" x14ac:dyDescent="0.25">
      <c r="A333" s="6" t="str">
        <f t="shared" si="5"/>
        <v>ADJR</v>
      </c>
      <c r="B333" s="1" t="s">
        <v>1057</v>
      </c>
      <c r="C333" s="1" t="s">
        <v>844</v>
      </c>
      <c r="D333" s="1" t="s">
        <v>1058</v>
      </c>
      <c r="E333" s="1" t="s">
        <v>608</v>
      </c>
      <c r="F333" s="1" t="s">
        <v>461</v>
      </c>
      <c r="G333" s="1" t="s">
        <v>1059</v>
      </c>
      <c r="H333" s="1" t="s">
        <v>491</v>
      </c>
      <c r="I333" s="1" t="s">
        <v>1064</v>
      </c>
      <c r="J333" s="7">
        <v>220</v>
      </c>
      <c r="K333" s="1" t="s">
        <v>546</v>
      </c>
      <c r="L333" s="8">
        <v>43216</v>
      </c>
      <c r="M333" s="7">
        <v>220</v>
      </c>
      <c r="N333" s="1" t="s">
        <v>546</v>
      </c>
      <c r="O333" s="9">
        <v>0</v>
      </c>
      <c r="P333" s="1" t="s">
        <v>547</v>
      </c>
    </row>
    <row r="334" spans="1:16" x14ac:dyDescent="0.25">
      <c r="A334" s="6" t="str">
        <f t="shared" si="5"/>
        <v>ADJR</v>
      </c>
      <c r="B334" s="1" t="s">
        <v>1057</v>
      </c>
      <c r="C334" s="1" t="s">
        <v>885</v>
      </c>
      <c r="D334" s="1" t="s">
        <v>1058</v>
      </c>
      <c r="E334" s="1" t="s">
        <v>608</v>
      </c>
      <c r="F334" s="1" t="s">
        <v>461</v>
      </c>
      <c r="G334" s="1" t="s">
        <v>1059</v>
      </c>
      <c r="H334" s="1" t="s">
        <v>491</v>
      </c>
      <c r="I334" s="1" t="s">
        <v>1065</v>
      </c>
      <c r="J334" s="7">
        <v>112</v>
      </c>
      <c r="K334" s="1" t="s">
        <v>546</v>
      </c>
      <c r="L334" s="8">
        <v>43216</v>
      </c>
      <c r="M334" s="7">
        <v>112</v>
      </c>
      <c r="N334" s="1" t="s">
        <v>546</v>
      </c>
      <c r="O334" s="9">
        <v>0</v>
      </c>
      <c r="P334" s="1" t="s">
        <v>547</v>
      </c>
    </row>
    <row r="335" spans="1:16" x14ac:dyDescent="0.25">
      <c r="A335" s="6" t="str">
        <f t="shared" si="5"/>
        <v>ADJR</v>
      </c>
      <c r="B335" s="1" t="s">
        <v>1066</v>
      </c>
      <c r="C335" s="1" t="s">
        <v>542</v>
      </c>
      <c r="D335" s="1" t="s">
        <v>1041</v>
      </c>
      <c r="E335" s="1" t="s">
        <v>1067</v>
      </c>
      <c r="F335" s="1" t="s">
        <v>426</v>
      </c>
      <c r="G335" s="1" t="s">
        <v>1068</v>
      </c>
      <c r="H335" s="1" t="s">
        <v>493</v>
      </c>
      <c r="I335" s="1" t="s">
        <v>1062</v>
      </c>
      <c r="J335" s="7">
        <v>556</v>
      </c>
      <c r="K335" s="1" t="s">
        <v>546</v>
      </c>
      <c r="L335" s="8">
        <v>43235</v>
      </c>
      <c r="M335" s="7">
        <v>556</v>
      </c>
      <c r="N335" s="1" t="s">
        <v>546</v>
      </c>
      <c r="O335" s="9">
        <v>0</v>
      </c>
      <c r="P335" s="1" t="s">
        <v>547</v>
      </c>
    </row>
    <row r="336" spans="1:16" x14ac:dyDescent="0.25">
      <c r="A336" s="6" t="str">
        <f t="shared" si="5"/>
        <v>ADJR</v>
      </c>
      <c r="B336" s="1" t="s">
        <v>1066</v>
      </c>
      <c r="C336" s="1" t="s">
        <v>548</v>
      </c>
      <c r="D336" s="1" t="s">
        <v>1041</v>
      </c>
      <c r="E336" s="1" t="s">
        <v>1067</v>
      </c>
      <c r="F336" s="1" t="s">
        <v>426</v>
      </c>
      <c r="G336" s="1" t="s">
        <v>1068</v>
      </c>
      <c r="H336" s="1" t="s">
        <v>493</v>
      </c>
      <c r="I336" s="1" t="s">
        <v>1065</v>
      </c>
      <c r="J336" s="7">
        <v>112</v>
      </c>
      <c r="K336" s="1" t="s">
        <v>546</v>
      </c>
      <c r="L336" s="8">
        <v>43235</v>
      </c>
      <c r="M336" s="7">
        <v>112</v>
      </c>
      <c r="N336" s="1" t="s">
        <v>546</v>
      </c>
      <c r="O336" s="9">
        <v>0</v>
      </c>
      <c r="P336" s="1" t="s">
        <v>547</v>
      </c>
    </row>
    <row r="337" spans="1:16" x14ac:dyDescent="0.25">
      <c r="A337" s="6" t="str">
        <f t="shared" si="5"/>
        <v>ADJR</v>
      </c>
      <c r="B337" s="1" t="s">
        <v>1066</v>
      </c>
      <c r="C337" s="1" t="s">
        <v>550</v>
      </c>
      <c r="D337" s="1" t="s">
        <v>1041</v>
      </c>
      <c r="E337" s="1" t="s">
        <v>1067</v>
      </c>
      <c r="F337" s="1" t="s">
        <v>426</v>
      </c>
      <c r="G337" s="1" t="s">
        <v>1068</v>
      </c>
      <c r="H337" s="1" t="s">
        <v>493</v>
      </c>
      <c r="I337" s="1" t="s">
        <v>1061</v>
      </c>
      <c r="J337" s="7">
        <v>656</v>
      </c>
      <c r="K337" s="1" t="s">
        <v>546</v>
      </c>
      <c r="L337" s="8">
        <v>43235</v>
      </c>
      <c r="M337" s="7">
        <v>656</v>
      </c>
      <c r="N337" s="1" t="s">
        <v>546</v>
      </c>
      <c r="O337" s="9">
        <v>0</v>
      </c>
      <c r="P337" s="1" t="s">
        <v>547</v>
      </c>
    </row>
    <row r="338" spans="1:16" x14ac:dyDescent="0.25">
      <c r="A338" s="6" t="str">
        <f t="shared" si="5"/>
        <v>ADJR</v>
      </c>
      <c r="B338" s="1" t="s">
        <v>1066</v>
      </c>
      <c r="C338" s="1" t="s">
        <v>552</v>
      </c>
      <c r="D338" s="1" t="s">
        <v>1041</v>
      </c>
      <c r="E338" s="1" t="s">
        <v>1067</v>
      </c>
      <c r="F338" s="1" t="s">
        <v>426</v>
      </c>
      <c r="G338" s="1" t="s">
        <v>1068</v>
      </c>
      <c r="H338" s="1" t="s">
        <v>493</v>
      </c>
      <c r="I338" s="1" t="s">
        <v>1060</v>
      </c>
      <c r="J338" s="7">
        <v>878</v>
      </c>
      <c r="K338" s="1" t="s">
        <v>546</v>
      </c>
      <c r="L338" s="8">
        <v>43235</v>
      </c>
      <c r="M338" s="7">
        <v>878</v>
      </c>
      <c r="N338" s="1" t="s">
        <v>546</v>
      </c>
      <c r="O338" s="9">
        <v>0</v>
      </c>
      <c r="P338" s="1" t="s">
        <v>547</v>
      </c>
    </row>
    <row r="339" spans="1:16" x14ac:dyDescent="0.25">
      <c r="A339" s="6" t="str">
        <f t="shared" si="5"/>
        <v>ADJR</v>
      </c>
      <c r="B339" s="1" t="s">
        <v>1066</v>
      </c>
      <c r="C339" s="1" t="s">
        <v>554</v>
      </c>
      <c r="D339" s="1" t="s">
        <v>1041</v>
      </c>
      <c r="E339" s="1" t="s">
        <v>1067</v>
      </c>
      <c r="F339" s="1" t="s">
        <v>426</v>
      </c>
      <c r="G339" s="1" t="s">
        <v>1068</v>
      </c>
      <c r="H339" s="1" t="s">
        <v>493</v>
      </c>
      <c r="I339" s="1" t="s">
        <v>1064</v>
      </c>
      <c r="J339" s="7">
        <v>220</v>
      </c>
      <c r="K339" s="1" t="s">
        <v>546</v>
      </c>
      <c r="L339" s="8">
        <v>43235</v>
      </c>
      <c r="M339" s="7">
        <v>220</v>
      </c>
      <c r="N339" s="1" t="s">
        <v>546</v>
      </c>
      <c r="O339" s="9">
        <v>0</v>
      </c>
      <c r="P339" s="1" t="s">
        <v>547</v>
      </c>
    </row>
    <row r="340" spans="1:16" x14ac:dyDescent="0.25">
      <c r="A340" s="6" t="str">
        <f t="shared" si="5"/>
        <v>ADJR</v>
      </c>
      <c r="B340" s="1" t="s">
        <v>1066</v>
      </c>
      <c r="C340" s="1" t="s">
        <v>556</v>
      </c>
      <c r="D340" s="1" t="s">
        <v>1041</v>
      </c>
      <c r="E340" s="1" t="s">
        <v>1067</v>
      </c>
      <c r="F340" s="1" t="s">
        <v>426</v>
      </c>
      <c r="G340" s="1" t="s">
        <v>1068</v>
      </c>
      <c r="H340" s="1" t="s">
        <v>493</v>
      </c>
      <c r="I340" s="1" t="s">
        <v>1063</v>
      </c>
      <c r="J340" s="7">
        <v>332</v>
      </c>
      <c r="K340" s="1" t="s">
        <v>546</v>
      </c>
      <c r="L340" s="8">
        <v>43235</v>
      </c>
      <c r="M340" s="7">
        <v>332</v>
      </c>
      <c r="N340" s="1" t="s">
        <v>546</v>
      </c>
      <c r="O340" s="9">
        <v>0</v>
      </c>
      <c r="P340" s="1" t="s">
        <v>547</v>
      </c>
    </row>
    <row r="341" spans="1:16" x14ac:dyDescent="0.25">
      <c r="A341" s="6" t="str">
        <f t="shared" si="5"/>
        <v>ACZH</v>
      </c>
      <c r="B341" s="1" t="s">
        <v>1069</v>
      </c>
      <c r="C341" s="1" t="s">
        <v>542</v>
      </c>
      <c r="D341" s="1" t="s">
        <v>1070</v>
      </c>
      <c r="E341" s="1" t="s">
        <v>255</v>
      </c>
      <c r="F341" s="1" t="s">
        <v>437</v>
      </c>
      <c r="G341" s="1" t="s">
        <v>803</v>
      </c>
      <c r="H341" s="1" t="s">
        <v>488</v>
      </c>
      <c r="I341" s="1" t="s">
        <v>1028</v>
      </c>
      <c r="J341" s="7">
        <v>452</v>
      </c>
      <c r="K341" s="1" t="s">
        <v>546</v>
      </c>
      <c r="L341" s="8">
        <v>43262</v>
      </c>
      <c r="M341" s="7">
        <v>452</v>
      </c>
      <c r="N341" s="1" t="s">
        <v>546</v>
      </c>
      <c r="O341" s="9">
        <v>0</v>
      </c>
      <c r="P341" s="1" t="s">
        <v>547</v>
      </c>
    </row>
    <row r="342" spans="1:16" x14ac:dyDescent="0.25">
      <c r="A342" s="6" t="str">
        <f t="shared" si="5"/>
        <v>ACZH</v>
      </c>
      <c r="B342" s="1" t="s">
        <v>1069</v>
      </c>
      <c r="C342" s="1" t="s">
        <v>548</v>
      </c>
      <c r="D342" s="1" t="s">
        <v>1070</v>
      </c>
      <c r="E342" s="1" t="s">
        <v>255</v>
      </c>
      <c r="F342" s="1" t="s">
        <v>437</v>
      </c>
      <c r="G342" s="1" t="s">
        <v>803</v>
      </c>
      <c r="H342" s="1" t="s">
        <v>488</v>
      </c>
      <c r="I342" s="1" t="s">
        <v>1029</v>
      </c>
      <c r="J342" s="7">
        <v>452</v>
      </c>
      <c r="K342" s="1" t="s">
        <v>546</v>
      </c>
      <c r="L342" s="8">
        <v>43262</v>
      </c>
      <c r="M342" s="7">
        <v>452</v>
      </c>
      <c r="N342" s="1" t="s">
        <v>546</v>
      </c>
      <c r="O342" s="9">
        <v>0</v>
      </c>
      <c r="P342" s="1" t="s">
        <v>547</v>
      </c>
    </row>
    <row r="343" spans="1:16" x14ac:dyDescent="0.25">
      <c r="A343" s="6" t="str">
        <f t="shared" si="5"/>
        <v>ACZH</v>
      </c>
      <c r="B343" s="1" t="s">
        <v>1069</v>
      </c>
      <c r="C343" s="1" t="s">
        <v>550</v>
      </c>
      <c r="D343" s="1" t="s">
        <v>1070</v>
      </c>
      <c r="E343" s="1" t="s">
        <v>255</v>
      </c>
      <c r="F343" s="1" t="s">
        <v>437</v>
      </c>
      <c r="G343" s="1" t="s">
        <v>803</v>
      </c>
      <c r="H343" s="1" t="s">
        <v>488</v>
      </c>
      <c r="I343" s="1" t="s">
        <v>1030</v>
      </c>
      <c r="J343" s="7">
        <v>450</v>
      </c>
      <c r="K343" s="1" t="s">
        <v>546</v>
      </c>
      <c r="L343" s="8">
        <v>43262</v>
      </c>
      <c r="M343" s="7">
        <v>450</v>
      </c>
      <c r="N343" s="1" t="s">
        <v>546</v>
      </c>
      <c r="O343" s="9">
        <v>0</v>
      </c>
      <c r="P343" s="1" t="s">
        <v>547</v>
      </c>
    </row>
    <row r="344" spans="1:16" x14ac:dyDescent="0.25">
      <c r="A344" s="6" t="str">
        <f t="shared" si="5"/>
        <v>ACZH</v>
      </c>
      <c r="B344" s="1" t="s">
        <v>1069</v>
      </c>
      <c r="C344" s="1" t="s">
        <v>552</v>
      </c>
      <c r="D344" s="1" t="s">
        <v>1070</v>
      </c>
      <c r="E344" s="1" t="s">
        <v>255</v>
      </c>
      <c r="F344" s="1" t="s">
        <v>437</v>
      </c>
      <c r="G344" s="1" t="s">
        <v>803</v>
      </c>
      <c r="H344" s="1" t="s">
        <v>488</v>
      </c>
      <c r="I344" s="1" t="s">
        <v>1031</v>
      </c>
      <c r="J344" s="7">
        <v>446</v>
      </c>
      <c r="K344" s="1" t="s">
        <v>546</v>
      </c>
      <c r="L344" s="8">
        <v>43262</v>
      </c>
      <c r="M344" s="7">
        <v>446</v>
      </c>
      <c r="N344" s="1" t="s">
        <v>546</v>
      </c>
      <c r="O344" s="9">
        <v>0</v>
      </c>
      <c r="P344" s="1" t="s">
        <v>547</v>
      </c>
    </row>
    <row r="345" spans="1:16" x14ac:dyDescent="0.25">
      <c r="A345" s="6" t="str">
        <f t="shared" si="5"/>
        <v>ACZH</v>
      </c>
      <c r="B345" s="1" t="s">
        <v>1069</v>
      </c>
      <c r="C345" s="1" t="s">
        <v>554</v>
      </c>
      <c r="D345" s="1" t="s">
        <v>1070</v>
      </c>
      <c r="E345" s="1" t="s">
        <v>255</v>
      </c>
      <c r="F345" s="1" t="s">
        <v>437</v>
      </c>
      <c r="G345" s="1" t="s">
        <v>803</v>
      </c>
      <c r="H345" s="1" t="s">
        <v>488</v>
      </c>
      <c r="I345" s="1" t="s">
        <v>1032</v>
      </c>
      <c r="J345" s="7">
        <v>446</v>
      </c>
      <c r="K345" s="1" t="s">
        <v>546</v>
      </c>
      <c r="L345" s="8">
        <v>43262</v>
      </c>
      <c r="M345" s="7">
        <v>446</v>
      </c>
      <c r="N345" s="1" t="s">
        <v>546</v>
      </c>
      <c r="O345" s="9">
        <v>0</v>
      </c>
      <c r="P345" s="1" t="s">
        <v>547</v>
      </c>
    </row>
    <row r="346" spans="1:16" x14ac:dyDescent="0.25">
      <c r="A346" s="6" t="str">
        <f t="shared" si="5"/>
        <v>ACZH</v>
      </c>
      <c r="B346" s="1" t="s">
        <v>1069</v>
      </c>
      <c r="C346" s="1" t="s">
        <v>556</v>
      </c>
      <c r="D346" s="1" t="s">
        <v>1070</v>
      </c>
      <c r="E346" s="1" t="s">
        <v>255</v>
      </c>
      <c r="F346" s="1" t="s">
        <v>437</v>
      </c>
      <c r="G346" s="1" t="s">
        <v>803</v>
      </c>
      <c r="H346" s="1" t="s">
        <v>488</v>
      </c>
      <c r="I346" s="1" t="s">
        <v>1033</v>
      </c>
      <c r="J346" s="7">
        <v>444</v>
      </c>
      <c r="K346" s="1" t="s">
        <v>546</v>
      </c>
      <c r="L346" s="8">
        <v>43262</v>
      </c>
      <c r="M346" s="7">
        <v>444</v>
      </c>
      <c r="N346" s="1" t="s">
        <v>546</v>
      </c>
      <c r="O346" s="9">
        <v>0</v>
      </c>
      <c r="P346" s="1" t="s">
        <v>547</v>
      </c>
    </row>
    <row r="347" spans="1:16" x14ac:dyDescent="0.25">
      <c r="A347" s="6" t="str">
        <f t="shared" si="5"/>
        <v>ACZH</v>
      </c>
      <c r="B347" s="1" t="s">
        <v>1069</v>
      </c>
      <c r="C347" s="1" t="s">
        <v>661</v>
      </c>
      <c r="D347" s="1" t="s">
        <v>1070</v>
      </c>
      <c r="E347" s="1" t="s">
        <v>255</v>
      </c>
      <c r="F347" s="1" t="s">
        <v>437</v>
      </c>
      <c r="G347" s="1" t="s">
        <v>803</v>
      </c>
      <c r="H347" s="1" t="s">
        <v>488</v>
      </c>
      <c r="I347" s="1" t="s">
        <v>1034</v>
      </c>
      <c r="J347" s="7">
        <v>444</v>
      </c>
      <c r="K347" s="1" t="s">
        <v>546</v>
      </c>
      <c r="L347" s="8">
        <v>43262</v>
      </c>
      <c r="M347" s="7">
        <v>444</v>
      </c>
      <c r="N347" s="1" t="s">
        <v>546</v>
      </c>
      <c r="O347" s="9">
        <v>0</v>
      </c>
      <c r="P347" s="1" t="s">
        <v>547</v>
      </c>
    </row>
    <row r="348" spans="1:16" x14ac:dyDescent="0.25">
      <c r="A348" s="6" t="str">
        <f t="shared" si="5"/>
        <v>ACZH</v>
      </c>
      <c r="B348" s="1" t="s">
        <v>1069</v>
      </c>
      <c r="C348" s="1" t="s">
        <v>569</v>
      </c>
      <c r="D348" s="1" t="s">
        <v>1070</v>
      </c>
      <c r="E348" s="1" t="s">
        <v>255</v>
      </c>
      <c r="F348" s="1" t="s">
        <v>437</v>
      </c>
      <c r="G348" s="1" t="s">
        <v>803</v>
      </c>
      <c r="H348" s="1" t="s">
        <v>488</v>
      </c>
      <c r="I348" s="1" t="s">
        <v>1035</v>
      </c>
      <c r="J348" s="7">
        <v>362</v>
      </c>
      <c r="K348" s="1" t="s">
        <v>546</v>
      </c>
      <c r="L348" s="8">
        <v>43262</v>
      </c>
      <c r="M348" s="7">
        <v>362</v>
      </c>
      <c r="N348" s="1" t="s">
        <v>546</v>
      </c>
      <c r="O348" s="9">
        <v>0</v>
      </c>
      <c r="P348" s="1" t="s">
        <v>547</v>
      </c>
    </row>
    <row r="349" spans="1:16" x14ac:dyDescent="0.25">
      <c r="A349" s="6" t="str">
        <f t="shared" si="5"/>
        <v>ACZH</v>
      </c>
      <c r="B349" s="1" t="s">
        <v>1069</v>
      </c>
      <c r="C349" s="1" t="s">
        <v>664</v>
      </c>
      <c r="D349" s="1" t="s">
        <v>1070</v>
      </c>
      <c r="E349" s="1" t="s">
        <v>255</v>
      </c>
      <c r="F349" s="1" t="s">
        <v>437</v>
      </c>
      <c r="G349" s="1" t="s">
        <v>803</v>
      </c>
      <c r="H349" s="1" t="s">
        <v>488</v>
      </c>
      <c r="I349" s="1" t="s">
        <v>1036</v>
      </c>
      <c r="J349" s="7">
        <v>362</v>
      </c>
      <c r="K349" s="1" t="s">
        <v>546</v>
      </c>
      <c r="L349" s="8">
        <v>43262</v>
      </c>
      <c r="M349" s="7">
        <v>362</v>
      </c>
      <c r="N349" s="1" t="s">
        <v>546</v>
      </c>
      <c r="O349" s="9">
        <v>0</v>
      </c>
      <c r="P349" s="1" t="s">
        <v>547</v>
      </c>
    </row>
    <row r="350" spans="1:16" x14ac:dyDescent="0.25">
      <c r="A350" s="6" t="str">
        <f t="shared" si="5"/>
        <v>ACZH</v>
      </c>
      <c r="B350" s="1" t="s">
        <v>1069</v>
      </c>
      <c r="C350" s="1" t="s">
        <v>571</v>
      </c>
      <c r="D350" s="1" t="s">
        <v>1070</v>
      </c>
      <c r="E350" s="1" t="s">
        <v>255</v>
      </c>
      <c r="F350" s="1" t="s">
        <v>437</v>
      </c>
      <c r="G350" s="1" t="s">
        <v>803</v>
      </c>
      <c r="H350" s="1" t="s">
        <v>488</v>
      </c>
      <c r="I350" s="1" t="s">
        <v>1037</v>
      </c>
      <c r="J350" s="7">
        <v>362</v>
      </c>
      <c r="K350" s="1" t="s">
        <v>546</v>
      </c>
      <c r="L350" s="8">
        <v>43262</v>
      </c>
      <c r="M350" s="7">
        <v>362</v>
      </c>
      <c r="N350" s="1" t="s">
        <v>546</v>
      </c>
      <c r="O350" s="9">
        <v>0</v>
      </c>
      <c r="P350" s="1" t="s">
        <v>547</v>
      </c>
    </row>
    <row r="351" spans="1:16" x14ac:dyDescent="0.25">
      <c r="A351" s="6" t="str">
        <f t="shared" si="5"/>
        <v>ACZH</v>
      </c>
      <c r="B351" s="1" t="s">
        <v>1069</v>
      </c>
      <c r="C351" s="1" t="s">
        <v>844</v>
      </c>
      <c r="D351" s="1" t="s">
        <v>1070</v>
      </c>
      <c r="E351" s="1" t="s">
        <v>255</v>
      </c>
      <c r="F351" s="1" t="s">
        <v>437</v>
      </c>
      <c r="G351" s="1" t="s">
        <v>803</v>
      </c>
      <c r="H351" s="1" t="s">
        <v>488</v>
      </c>
      <c r="I351" s="1" t="s">
        <v>1038</v>
      </c>
      <c r="J351" s="7">
        <v>360</v>
      </c>
      <c r="K351" s="1" t="s">
        <v>546</v>
      </c>
      <c r="L351" s="8">
        <v>43262</v>
      </c>
      <c r="M351" s="7">
        <v>360</v>
      </c>
      <c r="N351" s="1" t="s">
        <v>546</v>
      </c>
      <c r="O351" s="9">
        <v>0</v>
      </c>
      <c r="P351" s="1" t="s">
        <v>547</v>
      </c>
    </row>
    <row r="352" spans="1:16" x14ac:dyDescent="0.25">
      <c r="A352" s="6" t="str">
        <f t="shared" si="5"/>
        <v>ACZH</v>
      </c>
      <c r="B352" s="1" t="s">
        <v>1069</v>
      </c>
      <c r="C352" s="1" t="s">
        <v>846</v>
      </c>
      <c r="D352" s="1" t="s">
        <v>1070</v>
      </c>
      <c r="E352" s="1" t="s">
        <v>255</v>
      </c>
      <c r="F352" s="1" t="s">
        <v>437</v>
      </c>
      <c r="G352" s="1" t="s">
        <v>803</v>
      </c>
      <c r="H352" s="1" t="s">
        <v>488</v>
      </c>
      <c r="I352" s="1" t="s">
        <v>1039</v>
      </c>
      <c r="J352" s="7">
        <v>358</v>
      </c>
      <c r="K352" s="1" t="s">
        <v>546</v>
      </c>
      <c r="L352" s="8">
        <v>43262</v>
      </c>
      <c r="M352" s="7">
        <v>358</v>
      </c>
      <c r="N352" s="1" t="s">
        <v>546</v>
      </c>
      <c r="O352" s="9">
        <v>0</v>
      </c>
      <c r="P352" s="1" t="s">
        <v>547</v>
      </c>
    </row>
    <row r="353" spans="1:16" x14ac:dyDescent="0.25">
      <c r="A353" s="6" t="str">
        <f t="shared" si="5"/>
        <v>ADLZ</v>
      </c>
      <c r="B353" s="1" t="s">
        <v>1071</v>
      </c>
      <c r="C353" s="1" t="s">
        <v>542</v>
      </c>
      <c r="D353" s="1" t="s">
        <v>1058</v>
      </c>
      <c r="E353" s="1" t="s">
        <v>255</v>
      </c>
      <c r="F353" s="1" t="s">
        <v>461</v>
      </c>
      <c r="G353" s="1" t="s">
        <v>1026</v>
      </c>
      <c r="H353" s="1" t="s">
        <v>1027</v>
      </c>
      <c r="I353" s="1" t="s">
        <v>1072</v>
      </c>
      <c r="J353" s="7">
        <v>454</v>
      </c>
      <c r="K353" s="1" t="s">
        <v>546</v>
      </c>
      <c r="L353" s="8">
        <v>43281</v>
      </c>
      <c r="M353" s="7">
        <v>454</v>
      </c>
      <c r="N353" s="1" t="s">
        <v>546</v>
      </c>
      <c r="O353" s="9">
        <v>0</v>
      </c>
      <c r="P353" s="1" t="s">
        <v>547</v>
      </c>
    </row>
    <row r="354" spans="1:16" x14ac:dyDescent="0.25">
      <c r="A354" s="6" t="str">
        <f t="shared" si="5"/>
        <v>ADLZ</v>
      </c>
      <c r="B354" s="1" t="s">
        <v>1071</v>
      </c>
      <c r="C354" s="1" t="s">
        <v>548</v>
      </c>
      <c r="D354" s="1" t="s">
        <v>1058</v>
      </c>
      <c r="E354" s="1" t="s">
        <v>255</v>
      </c>
      <c r="F354" s="1" t="s">
        <v>461</v>
      </c>
      <c r="G354" s="1" t="s">
        <v>1026</v>
      </c>
      <c r="H354" s="1" t="s">
        <v>1027</v>
      </c>
      <c r="I354" s="1" t="s">
        <v>1073</v>
      </c>
      <c r="J354" s="7">
        <v>452</v>
      </c>
      <c r="K354" s="1" t="s">
        <v>546</v>
      </c>
      <c r="L354" s="8">
        <v>43281</v>
      </c>
      <c r="M354" s="7">
        <v>452</v>
      </c>
      <c r="N354" s="1" t="s">
        <v>546</v>
      </c>
      <c r="O354" s="9">
        <v>0</v>
      </c>
      <c r="P354" s="1" t="s">
        <v>547</v>
      </c>
    </row>
    <row r="355" spans="1:16" x14ac:dyDescent="0.25">
      <c r="A355" s="6" t="str">
        <f t="shared" si="5"/>
        <v>ADLZ</v>
      </c>
      <c r="B355" s="1" t="s">
        <v>1071</v>
      </c>
      <c r="C355" s="1" t="s">
        <v>550</v>
      </c>
      <c r="D355" s="1" t="s">
        <v>1058</v>
      </c>
      <c r="E355" s="1" t="s">
        <v>255</v>
      </c>
      <c r="F355" s="1" t="s">
        <v>461</v>
      </c>
      <c r="G355" s="1" t="s">
        <v>1026</v>
      </c>
      <c r="H355" s="1" t="s">
        <v>1027</v>
      </c>
      <c r="I355" s="1" t="s">
        <v>1074</v>
      </c>
      <c r="J355" s="7">
        <v>364</v>
      </c>
      <c r="K355" s="1" t="s">
        <v>546</v>
      </c>
      <c r="L355" s="8">
        <v>43281</v>
      </c>
      <c r="M355" s="7">
        <v>364</v>
      </c>
      <c r="N355" s="1" t="s">
        <v>546</v>
      </c>
      <c r="O355" s="9">
        <v>0</v>
      </c>
      <c r="P355" s="1" t="s">
        <v>547</v>
      </c>
    </row>
    <row r="356" spans="1:16" x14ac:dyDescent="0.25">
      <c r="A356" s="6" t="str">
        <f t="shared" si="5"/>
        <v>ADLZ</v>
      </c>
      <c r="B356" s="1" t="s">
        <v>1071</v>
      </c>
      <c r="C356" s="1" t="s">
        <v>552</v>
      </c>
      <c r="D356" s="1" t="s">
        <v>1058</v>
      </c>
      <c r="E356" s="1" t="s">
        <v>255</v>
      </c>
      <c r="F356" s="1" t="s">
        <v>461</v>
      </c>
      <c r="G356" s="1" t="s">
        <v>1026</v>
      </c>
      <c r="H356" s="1" t="s">
        <v>1027</v>
      </c>
      <c r="I356" s="1" t="s">
        <v>1075</v>
      </c>
      <c r="J356" s="7">
        <v>364</v>
      </c>
      <c r="K356" s="1" t="s">
        <v>546</v>
      </c>
      <c r="L356" s="8">
        <v>43281</v>
      </c>
      <c r="M356" s="7">
        <v>364</v>
      </c>
      <c r="N356" s="1" t="s">
        <v>546</v>
      </c>
      <c r="O356" s="9">
        <v>0</v>
      </c>
      <c r="P356" s="1" t="s">
        <v>547</v>
      </c>
    </row>
    <row r="357" spans="1:16" x14ac:dyDescent="0.25">
      <c r="A357" s="6" t="str">
        <f t="shared" si="5"/>
        <v>ADLZ</v>
      </c>
      <c r="B357" s="1" t="s">
        <v>1071</v>
      </c>
      <c r="C357" s="1" t="s">
        <v>554</v>
      </c>
      <c r="D357" s="1" t="s">
        <v>1058</v>
      </c>
      <c r="E357" s="1" t="s">
        <v>255</v>
      </c>
      <c r="F357" s="1" t="s">
        <v>461</v>
      </c>
      <c r="G357" s="1" t="s">
        <v>1026</v>
      </c>
      <c r="H357" s="1" t="s">
        <v>1027</v>
      </c>
      <c r="I357" s="1" t="s">
        <v>1076</v>
      </c>
      <c r="J357" s="7">
        <v>364</v>
      </c>
      <c r="K357" s="1" t="s">
        <v>546</v>
      </c>
      <c r="L357" s="8">
        <v>43281</v>
      </c>
      <c r="M357" s="7">
        <v>364</v>
      </c>
      <c r="N357" s="1" t="s">
        <v>546</v>
      </c>
      <c r="O357" s="9">
        <v>0</v>
      </c>
      <c r="P357" s="1" t="s">
        <v>547</v>
      </c>
    </row>
    <row r="358" spans="1:16" x14ac:dyDescent="0.25">
      <c r="A358" s="6" t="str">
        <f t="shared" si="5"/>
        <v>ADLZ</v>
      </c>
      <c r="B358" s="1" t="s">
        <v>1071</v>
      </c>
      <c r="C358" s="1" t="s">
        <v>556</v>
      </c>
      <c r="D358" s="1" t="s">
        <v>1058</v>
      </c>
      <c r="E358" s="1" t="s">
        <v>255</v>
      </c>
      <c r="F358" s="1" t="s">
        <v>461</v>
      </c>
      <c r="G358" s="1" t="s">
        <v>1026</v>
      </c>
      <c r="H358" s="1" t="s">
        <v>1027</v>
      </c>
      <c r="I358" s="1" t="s">
        <v>1077</v>
      </c>
      <c r="J358" s="7">
        <v>364</v>
      </c>
      <c r="K358" s="1" t="s">
        <v>546</v>
      </c>
      <c r="L358" s="8">
        <v>43281</v>
      </c>
      <c r="M358" s="7">
        <v>364</v>
      </c>
      <c r="N358" s="1" t="s">
        <v>546</v>
      </c>
      <c r="O358" s="9">
        <v>0</v>
      </c>
      <c r="P358" s="1" t="s">
        <v>547</v>
      </c>
    </row>
    <row r="359" spans="1:16" x14ac:dyDescent="0.25">
      <c r="A359" s="6" t="str">
        <f t="shared" si="5"/>
        <v>ADLZ</v>
      </c>
      <c r="B359" s="1" t="s">
        <v>1071</v>
      </c>
      <c r="C359" s="1" t="s">
        <v>569</v>
      </c>
      <c r="D359" s="1" t="s">
        <v>1058</v>
      </c>
      <c r="E359" s="1" t="s">
        <v>255</v>
      </c>
      <c r="F359" s="1" t="s">
        <v>461</v>
      </c>
      <c r="G359" s="1" t="s">
        <v>1026</v>
      </c>
      <c r="H359" s="1" t="s">
        <v>1027</v>
      </c>
      <c r="I359" s="1" t="s">
        <v>1078</v>
      </c>
      <c r="J359" s="7">
        <v>362</v>
      </c>
      <c r="K359" s="1" t="s">
        <v>546</v>
      </c>
      <c r="L359" s="8">
        <v>43281</v>
      </c>
      <c r="M359" s="7">
        <v>362</v>
      </c>
      <c r="N359" s="1" t="s">
        <v>546</v>
      </c>
      <c r="O359" s="9">
        <v>0</v>
      </c>
      <c r="P359" s="1" t="s">
        <v>547</v>
      </c>
    </row>
    <row r="360" spans="1:16" x14ac:dyDescent="0.25">
      <c r="A360" s="6" t="str">
        <f t="shared" si="5"/>
        <v>ADLZ</v>
      </c>
      <c r="B360" s="1" t="s">
        <v>1079</v>
      </c>
      <c r="C360" s="1" t="s">
        <v>542</v>
      </c>
      <c r="D360" s="1" t="s">
        <v>1058</v>
      </c>
      <c r="E360" s="1" t="s">
        <v>255</v>
      </c>
      <c r="F360" s="1" t="s">
        <v>461</v>
      </c>
      <c r="G360" s="1" t="s">
        <v>1026</v>
      </c>
      <c r="H360" s="1" t="s">
        <v>1027</v>
      </c>
      <c r="I360" s="1" t="s">
        <v>1080</v>
      </c>
      <c r="J360" s="7">
        <v>456</v>
      </c>
      <c r="K360" s="1" t="s">
        <v>546</v>
      </c>
      <c r="L360" s="8">
        <v>43298</v>
      </c>
      <c r="M360" s="7">
        <v>456</v>
      </c>
      <c r="N360" s="1" t="s">
        <v>546</v>
      </c>
      <c r="O360" s="9">
        <v>0</v>
      </c>
      <c r="P360" s="1" t="s">
        <v>547</v>
      </c>
    </row>
    <row r="361" spans="1:16" x14ac:dyDescent="0.25">
      <c r="A361" s="6" t="str">
        <f t="shared" si="5"/>
        <v>ADLZ</v>
      </c>
      <c r="B361" s="1" t="s">
        <v>1079</v>
      </c>
      <c r="C361" s="1" t="s">
        <v>548</v>
      </c>
      <c r="D361" s="1" t="s">
        <v>1058</v>
      </c>
      <c r="E361" s="1" t="s">
        <v>255</v>
      </c>
      <c r="F361" s="1" t="s">
        <v>461</v>
      </c>
      <c r="G361" s="1" t="s">
        <v>1026</v>
      </c>
      <c r="H361" s="1" t="s">
        <v>1027</v>
      </c>
      <c r="I361" s="1" t="s">
        <v>1081</v>
      </c>
      <c r="J361" s="7">
        <v>454</v>
      </c>
      <c r="K361" s="1" t="s">
        <v>546</v>
      </c>
      <c r="L361" s="8">
        <v>43298</v>
      </c>
      <c r="M361" s="7">
        <v>454</v>
      </c>
      <c r="N361" s="1" t="s">
        <v>546</v>
      </c>
      <c r="O361" s="9">
        <v>0</v>
      </c>
      <c r="P361" s="1" t="s">
        <v>547</v>
      </c>
    </row>
    <row r="362" spans="1:16" x14ac:dyDescent="0.25">
      <c r="A362" s="6" t="str">
        <f t="shared" si="5"/>
        <v>ADLZ</v>
      </c>
      <c r="B362" s="1" t="s">
        <v>1079</v>
      </c>
      <c r="C362" s="1" t="s">
        <v>550</v>
      </c>
      <c r="D362" s="1" t="s">
        <v>1058</v>
      </c>
      <c r="E362" s="1" t="s">
        <v>255</v>
      </c>
      <c r="F362" s="1" t="s">
        <v>461</v>
      </c>
      <c r="G362" s="1" t="s">
        <v>1026</v>
      </c>
      <c r="H362" s="1" t="s">
        <v>1027</v>
      </c>
      <c r="I362" s="1" t="s">
        <v>1082</v>
      </c>
      <c r="J362" s="7">
        <v>454</v>
      </c>
      <c r="K362" s="1" t="s">
        <v>546</v>
      </c>
      <c r="L362" s="8">
        <v>43298</v>
      </c>
      <c r="M362" s="7">
        <v>454</v>
      </c>
      <c r="N362" s="1" t="s">
        <v>546</v>
      </c>
      <c r="O362" s="9">
        <v>0</v>
      </c>
      <c r="P362" s="1" t="s">
        <v>547</v>
      </c>
    </row>
    <row r="363" spans="1:16" x14ac:dyDescent="0.25">
      <c r="A363" s="6" t="str">
        <f t="shared" si="5"/>
        <v>ADLZ</v>
      </c>
      <c r="B363" s="1" t="s">
        <v>1079</v>
      </c>
      <c r="C363" s="1" t="s">
        <v>552</v>
      </c>
      <c r="D363" s="1" t="s">
        <v>1058</v>
      </c>
      <c r="E363" s="1" t="s">
        <v>255</v>
      </c>
      <c r="F363" s="1" t="s">
        <v>461</v>
      </c>
      <c r="G363" s="1" t="s">
        <v>1026</v>
      </c>
      <c r="H363" s="1" t="s">
        <v>1027</v>
      </c>
      <c r="I363" s="1" t="s">
        <v>1083</v>
      </c>
      <c r="J363" s="7">
        <v>450</v>
      </c>
      <c r="K363" s="1" t="s">
        <v>546</v>
      </c>
      <c r="L363" s="8">
        <v>43298</v>
      </c>
      <c r="M363" s="7">
        <v>450</v>
      </c>
      <c r="N363" s="1" t="s">
        <v>546</v>
      </c>
      <c r="O363" s="9">
        <v>0</v>
      </c>
      <c r="P363" s="1" t="s">
        <v>547</v>
      </c>
    </row>
    <row r="364" spans="1:16" x14ac:dyDescent="0.25">
      <c r="A364" s="6" t="str">
        <f t="shared" si="5"/>
        <v>ADLZ</v>
      </c>
      <c r="B364" s="1" t="s">
        <v>1079</v>
      </c>
      <c r="C364" s="1" t="s">
        <v>554</v>
      </c>
      <c r="D364" s="1" t="s">
        <v>1058</v>
      </c>
      <c r="E364" s="1" t="s">
        <v>255</v>
      </c>
      <c r="F364" s="1" t="s">
        <v>461</v>
      </c>
      <c r="G364" s="1" t="s">
        <v>1026</v>
      </c>
      <c r="H364" s="1" t="s">
        <v>1027</v>
      </c>
      <c r="I364" s="1" t="s">
        <v>1084</v>
      </c>
      <c r="J364" s="7">
        <v>364</v>
      </c>
      <c r="K364" s="1" t="s">
        <v>546</v>
      </c>
      <c r="L364" s="8">
        <v>43298</v>
      </c>
      <c r="M364" s="7">
        <v>364</v>
      </c>
      <c r="N364" s="1" t="s">
        <v>546</v>
      </c>
      <c r="O364" s="9">
        <v>0</v>
      </c>
      <c r="P364" s="1" t="s">
        <v>547</v>
      </c>
    </row>
    <row r="365" spans="1:16" x14ac:dyDescent="0.25">
      <c r="A365" s="6" t="str">
        <f t="shared" si="5"/>
        <v>ADOX</v>
      </c>
      <c r="B365" s="1" t="s">
        <v>1085</v>
      </c>
      <c r="C365" s="1" t="s">
        <v>542</v>
      </c>
      <c r="D365" s="1" t="s">
        <v>1086</v>
      </c>
      <c r="E365" s="1" t="s">
        <v>1087</v>
      </c>
      <c r="F365" s="1" t="s">
        <v>461</v>
      </c>
      <c r="G365" s="1" t="s">
        <v>1088</v>
      </c>
      <c r="H365" s="1" t="s">
        <v>509</v>
      </c>
      <c r="I365" s="1" t="s">
        <v>1089</v>
      </c>
      <c r="J365" s="7">
        <v>990</v>
      </c>
      <c r="K365" s="1" t="s">
        <v>546</v>
      </c>
      <c r="L365" s="8">
        <v>43311</v>
      </c>
      <c r="M365" s="7">
        <v>990</v>
      </c>
      <c r="N365" s="1" t="s">
        <v>546</v>
      </c>
      <c r="O365" s="9">
        <v>0</v>
      </c>
      <c r="P365" s="1" t="s">
        <v>547</v>
      </c>
    </row>
    <row r="366" spans="1:16" x14ac:dyDescent="0.25">
      <c r="A366" s="6" t="str">
        <f t="shared" si="5"/>
        <v>ADOX</v>
      </c>
      <c r="B366" s="1" t="s">
        <v>1085</v>
      </c>
      <c r="C366" s="1" t="s">
        <v>548</v>
      </c>
      <c r="D366" s="1" t="s">
        <v>1086</v>
      </c>
      <c r="E366" s="1" t="s">
        <v>1087</v>
      </c>
      <c r="F366" s="1" t="s">
        <v>461</v>
      </c>
      <c r="G366" s="1" t="s">
        <v>1088</v>
      </c>
      <c r="H366" s="1" t="s">
        <v>509</v>
      </c>
      <c r="I366" s="1" t="s">
        <v>1090</v>
      </c>
      <c r="J366" s="7">
        <v>916</v>
      </c>
      <c r="K366" s="1" t="s">
        <v>546</v>
      </c>
      <c r="L366" s="8">
        <v>43311</v>
      </c>
      <c r="M366" s="7">
        <v>916</v>
      </c>
      <c r="N366" s="1" t="s">
        <v>546</v>
      </c>
      <c r="O366" s="9">
        <v>0</v>
      </c>
      <c r="P366" s="1" t="s">
        <v>547</v>
      </c>
    </row>
    <row r="367" spans="1:16" x14ac:dyDescent="0.25">
      <c r="A367" s="6" t="str">
        <f t="shared" si="5"/>
        <v>ADOX</v>
      </c>
      <c r="B367" s="1" t="s">
        <v>1085</v>
      </c>
      <c r="C367" s="1" t="s">
        <v>550</v>
      </c>
      <c r="D367" s="1" t="s">
        <v>1086</v>
      </c>
      <c r="E367" s="1" t="s">
        <v>1087</v>
      </c>
      <c r="F367" s="1" t="s">
        <v>461</v>
      </c>
      <c r="G367" s="1" t="s">
        <v>1088</v>
      </c>
      <c r="H367" s="1" t="s">
        <v>509</v>
      </c>
      <c r="I367" s="1" t="s">
        <v>1091</v>
      </c>
      <c r="J367" s="7">
        <v>910</v>
      </c>
      <c r="K367" s="1" t="s">
        <v>546</v>
      </c>
      <c r="L367" s="8">
        <v>43311</v>
      </c>
      <c r="M367" s="7">
        <v>910</v>
      </c>
      <c r="N367" s="1" t="s">
        <v>546</v>
      </c>
      <c r="O367" s="9">
        <v>0</v>
      </c>
      <c r="P367" s="1" t="s">
        <v>547</v>
      </c>
    </row>
    <row r="368" spans="1:16" x14ac:dyDescent="0.25">
      <c r="A368" s="6" t="str">
        <f t="shared" si="5"/>
        <v>ADOX</v>
      </c>
      <c r="B368" s="1" t="s">
        <v>1085</v>
      </c>
      <c r="C368" s="1" t="s">
        <v>552</v>
      </c>
      <c r="D368" s="1" t="s">
        <v>1086</v>
      </c>
      <c r="E368" s="1" t="s">
        <v>1087</v>
      </c>
      <c r="F368" s="1" t="s">
        <v>461</v>
      </c>
      <c r="G368" s="1" t="s">
        <v>1088</v>
      </c>
      <c r="H368" s="1" t="s">
        <v>509</v>
      </c>
      <c r="I368" s="1" t="s">
        <v>1092</v>
      </c>
      <c r="J368" s="7">
        <v>908</v>
      </c>
      <c r="K368" s="1" t="s">
        <v>546</v>
      </c>
      <c r="L368" s="8">
        <v>43311</v>
      </c>
      <c r="M368" s="7">
        <v>908</v>
      </c>
      <c r="N368" s="1" t="s">
        <v>546</v>
      </c>
      <c r="O368" s="9">
        <v>0</v>
      </c>
      <c r="P368" s="1" t="s">
        <v>547</v>
      </c>
    </row>
    <row r="369" spans="1:16" x14ac:dyDescent="0.25">
      <c r="A369" s="6" t="str">
        <f t="shared" si="5"/>
        <v>ADOX</v>
      </c>
      <c r="B369" s="1" t="s">
        <v>1085</v>
      </c>
      <c r="C369" s="1" t="s">
        <v>554</v>
      </c>
      <c r="D369" s="1" t="s">
        <v>1086</v>
      </c>
      <c r="E369" s="1" t="s">
        <v>1087</v>
      </c>
      <c r="F369" s="1" t="s">
        <v>461</v>
      </c>
      <c r="G369" s="1" t="s">
        <v>1088</v>
      </c>
      <c r="H369" s="1" t="s">
        <v>509</v>
      </c>
      <c r="I369" s="1" t="s">
        <v>1093</v>
      </c>
      <c r="J369" s="7">
        <v>806</v>
      </c>
      <c r="K369" s="1" t="s">
        <v>546</v>
      </c>
      <c r="L369" s="8">
        <v>43311</v>
      </c>
      <c r="M369" s="7">
        <v>806</v>
      </c>
      <c r="N369" s="1" t="s">
        <v>546</v>
      </c>
      <c r="O369" s="9">
        <v>0</v>
      </c>
      <c r="P369" s="1" t="s">
        <v>547</v>
      </c>
    </row>
    <row r="370" spans="1:16" x14ac:dyDescent="0.25">
      <c r="A370" s="6" t="str">
        <f t="shared" si="5"/>
        <v>ADQF</v>
      </c>
      <c r="B370" s="1" t="s">
        <v>1094</v>
      </c>
      <c r="C370" s="1" t="s">
        <v>542</v>
      </c>
      <c r="D370" s="1" t="s">
        <v>1086</v>
      </c>
      <c r="E370" s="1" t="s">
        <v>608</v>
      </c>
      <c r="F370" s="1" t="s">
        <v>461</v>
      </c>
      <c r="G370" s="1" t="s">
        <v>1026</v>
      </c>
      <c r="H370" s="1" t="s">
        <v>1027</v>
      </c>
      <c r="I370" s="1" t="s">
        <v>1095</v>
      </c>
      <c r="J370" s="7">
        <v>454</v>
      </c>
      <c r="K370" s="1" t="s">
        <v>546</v>
      </c>
      <c r="L370" s="8">
        <v>43312</v>
      </c>
      <c r="M370" s="7">
        <v>454</v>
      </c>
      <c r="N370" s="1" t="s">
        <v>546</v>
      </c>
      <c r="O370" s="9">
        <v>0</v>
      </c>
      <c r="P370" s="1" t="s">
        <v>547</v>
      </c>
    </row>
    <row r="371" spans="1:16" x14ac:dyDescent="0.25">
      <c r="A371" s="6" t="str">
        <f t="shared" si="5"/>
        <v>ADQF</v>
      </c>
      <c r="B371" s="1" t="s">
        <v>1094</v>
      </c>
      <c r="C371" s="1" t="s">
        <v>548</v>
      </c>
      <c r="D371" s="1" t="s">
        <v>1086</v>
      </c>
      <c r="E371" s="1" t="s">
        <v>608</v>
      </c>
      <c r="F371" s="1" t="s">
        <v>461</v>
      </c>
      <c r="G371" s="1" t="s">
        <v>1026</v>
      </c>
      <c r="H371" s="1" t="s">
        <v>1027</v>
      </c>
      <c r="I371" s="1" t="s">
        <v>1096</v>
      </c>
      <c r="J371" s="7">
        <v>454</v>
      </c>
      <c r="K371" s="1" t="s">
        <v>546</v>
      </c>
      <c r="L371" s="8">
        <v>43312</v>
      </c>
      <c r="M371" s="7">
        <v>454</v>
      </c>
      <c r="N371" s="1" t="s">
        <v>546</v>
      </c>
      <c r="O371" s="9">
        <v>0</v>
      </c>
      <c r="P371" s="1" t="s">
        <v>547</v>
      </c>
    </row>
    <row r="372" spans="1:16" x14ac:dyDescent="0.25">
      <c r="A372" s="6" t="str">
        <f t="shared" si="5"/>
        <v>ADQF</v>
      </c>
      <c r="B372" s="1" t="s">
        <v>1094</v>
      </c>
      <c r="C372" s="1" t="s">
        <v>550</v>
      </c>
      <c r="D372" s="1" t="s">
        <v>1086</v>
      </c>
      <c r="E372" s="1" t="s">
        <v>608</v>
      </c>
      <c r="F372" s="1" t="s">
        <v>461</v>
      </c>
      <c r="G372" s="1" t="s">
        <v>1026</v>
      </c>
      <c r="H372" s="1" t="s">
        <v>1027</v>
      </c>
      <c r="I372" s="1" t="s">
        <v>1097</v>
      </c>
      <c r="J372" s="7">
        <v>454</v>
      </c>
      <c r="K372" s="1" t="s">
        <v>546</v>
      </c>
      <c r="L372" s="8">
        <v>43312</v>
      </c>
      <c r="M372" s="7">
        <v>454</v>
      </c>
      <c r="N372" s="1" t="s">
        <v>546</v>
      </c>
      <c r="O372" s="9">
        <v>0</v>
      </c>
      <c r="P372" s="1" t="s">
        <v>547</v>
      </c>
    </row>
    <row r="373" spans="1:16" x14ac:dyDescent="0.25">
      <c r="A373" s="6" t="str">
        <f t="shared" si="5"/>
        <v>ADQF</v>
      </c>
      <c r="B373" s="1" t="s">
        <v>1094</v>
      </c>
      <c r="C373" s="1" t="s">
        <v>552</v>
      </c>
      <c r="D373" s="1" t="s">
        <v>1086</v>
      </c>
      <c r="E373" s="1" t="s">
        <v>608</v>
      </c>
      <c r="F373" s="1" t="s">
        <v>461</v>
      </c>
      <c r="G373" s="1" t="s">
        <v>1026</v>
      </c>
      <c r="H373" s="1" t="s">
        <v>1027</v>
      </c>
      <c r="I373" s="1" t="s">
        <v>1098</v>
      </c>
      <c r="J373" s="7">
        <v>452</v>
      </c>
      <c r="K373" s="1" t="s">
        <v>546</v>
      </c>
      <c r="L373" s="8">
        <v>43312</v>
      </c>
      <c r="M373" s="7">
        <v>452</v>
      </c>
      <c r="N373" s="1" t="s">
        <v>546</v>
      </c>
      <c r="O373" s="9">
        <v>0</v>
      </c>
      <c r="P373" s="1" t="s">
        <v>547</v>
      </c>
    </row>
    <row r="374" spans="1:16" x14ac:dyDescent="0.25">
      <c r="A374" s="6" t="str">
        <f t="shared" si="5"/>
        <v>ADQF</v>
      </c>
      <c r="B374" s="1" t="s">
        <v>1094</v>
      </c>
      <c r="C374" s="1" t="s">
        <v>554</v>
      </c>
      <c r="D374" s="1" t="s">
        <v>1086</v>
      </c>
      <c r="E374" s="1" t="s">
        <v>608</v>
      </c>
      <c r="F374" s="1" t="s">
        <v>461</v>
      </c>
      <c r="G374" s="1" t="s">
        <v>1026</v>
      </c>
      <c r="H374" s="1" t="s">
        <v>1027</v>
      </c>
      <c r="I374" s="1" t="s">
        <v>1099</v>
      </c>
      <c r="J374" s="7">
        <v>452</v>
      </c>
      <c r="K374" s="1" t="s">
        <v>546</v>
      </c>
      <c r="L374" s="8">
        <v>43312</v>
      </c>
      <c r="M374" s="7">
        <v>452</v>
      </c>
      <c r="N374" s="1" t="s">
        <v>546</v>
      </c>
      <c r="O374" s="9">
        <v>0</v>
      </c>
      <c r="P374" s="1" t="s">
        <v>547</v>
      </c>
    </row>
    <row r="375" spans="1:16" x14ac:dyDescent="0.25">
      <c r="A375" s="6" t="str">
        <f t="shared" si="5"/>
        <v>ADQF</v>
      </c>
      <c r="B375" s="1" t="s">
        <v>1094</v>
      </c>
      <c r="C375" s="1" t="s">
        <v>556</v>
      </c>
      <c r="D375" s="1" t="s">
        <v>1086</v>
      </c>
      <c r="E375" s="1" t="s">
        <v>608</v>
      </c>
      <c r="F375" s="1" t="s">
        <v>461</v>
      </c>
      <c r="G375" s="1" t="s">
        <v>1026</v>
      </c>
      <c r="H375" s="1" t="s">
        <v>1027</v>
      </c>
      <c r="I375" s="1" t="s">
        <v>1100</v>
      </c>
      <c r="J375" s="7">
        <v>448</v>
      </c>
      <c r="K375" s="1" t="s">
        <v>546</v>
      </c>
      <c r="L375" s="8">
        <v>43312</v>
      </c>
      <c r="M375" s="7">
        <v>448</v>
      </c>
      <c r="N375" s="1" t="s">
        <v>546</v>
      </c>
      <c r="O375" s="9">
        <v>0</v>
      </c>
      <c r="P375" s="1" t="s">
        <v>547</v>
      </c>
    </row>
    <row r="376" spans="1:16" x14ac:dyDescent="0.25">
      <c r="A376" s="6" t="str">
        <f t="shared" si="5"/>
        <v>ADQF</v>
      </c>
      <c r="B376" s="1" t="s">
        <v>1094</v>
      </c>
      <c r="C376" s="1" t="s">
        <v>661</v>
      </c>
      <c r="D376" s="1" t="s">
        <v>1086</v>
      </c>
      <c r="E376" s="1" t="s">
        <v>608</v>
      </c>
      <c r="F376" s="1" t="s">
        <v>461</v>
      </c>
      <c r="G376" s="1" t="s">
        <v>1026</v>
      </c>
      <c r="H376" s="1" t="s">
        <v>1027</v>
      </c>
      <c r="I376" s="1" t="s">
        <v>1101</v>
      </c>
      <c r="J376" s="7">
        <v>364</v>
      </c>
      <c r="K376" s="1" t="s">
        <v>546</v>
      </c>
      <c r="L376" s="8">
        <v>43312</v>
      </c>
      <c r="M376" s="7">
        <v>364</v>
      </c>
      <c r="N376" s="1" t="s">
        <v>546</v>
      </c>
      <c r="O376" s="9">
        <v>0</v>
      </c>
      <c r="P376" s="1" t="s">
        <v>547</v>
      </c>
    </row>
    <row r="377" spans="1:16" x14ac:dyDescent="0.25">
      <c r="A377" s="6" t="str">
        <f t="shared" si="5"/>
        <v>ADQF</v>
      </c>
      <c r="B377" s="1" t="s">
        <v>1094</v>
      </c>
      <c r="C377" s="1" t="s">
        <v>569</v>
      </c>
      <c r="D377" s="1" t="s">
        <v>1086</v>
      </c>
      <c r="E377" s="1" t="s">
        <v>608</v>
      </c>
      <c r="F377" s="1" t="s">
        <v>461</v>
      </c>
      <c r="G377" s="1" t="s">
        <v>1026</v>
      </c>
      <c r="H377" s="1" t="s">
        <v>1027</v>
      </c>
      <c r="I377" s="1" t="s">
        <v>1102</v>
      </c>
      <c r="J377" s="7">
        <v>364</v>
      </c>
      <c r="K377" s="1" t="s">
        <v>546</v>
      </c>
      <c r="L377" s="8">
        <v>43312</v>
      </c>
      <c r="M377" s="7">
        <v>364</v>
      </c>
      <c r="N377" s="1" t="s">
        <v>546</v>
      </c>
      <c r="O377" s="9">
        <v>0</v>
      </c>
      <c r="P377" s="1" t="s">
        <v>547</v>
      </c>
    </row>
    <row r="378" spans="1:16" x14ac:dyDescent="0.25">
      <c r="A378" s="6" t="str">
        <f t="shared" si="5"/>
        <v>ADQF</v>
      </c>
      <c r="B378" s="1" t="s">
        <v>1094</v>
      </c>
      <c r="C378" s="1" t="s">
        <v>664</v>
      </c>
      <c r="D378" s="1" t="s">
        <v>1086</v>
      </c>
      <c r="E378" s="1" t="s">
        <v>608</v>
      </c>
      <c r="F378" s="1" t="s">
        <v>461</v>
      </c>
      <c r="G378" s="1" t="s">
        <v>1026</v>
      </c>
      <c r="H378" s="1" t="s">
        <v>1027</v>
      </c>
      <c r="I378" s="1" t="s">
        <v>1103</v>
      </c>
      <c r="J378" s="7">
        <v>364</v>
      </c>
      <c r="K378" s="1" t="s">
        <v>546</v>
      </c>
      <c r="L378" s="8">
        <v>43312</v>
      </c>
      <c r="M378" s="7">
        <v>364</v>
      </c>
      <c r="N378" s="1" t="s">
        <v>546</v>
      </c>
      <c r="O378" s="9">
        <v>0</v>
      </c>
      <c r="P378" s="1" t="s">
        <v>547</v>
      </c>
    </row>
    <row r="379" spans="1:16" x14ac:dyDescent="0.25">
      <c r="A379" s="6" t="str">
        <f t="shared" si="5"/>
        <v>ADQF</v>
      </c>
      <c r="B379" s="1" t="s">
        <v>1094</v>
      </c>
      <c r="C379" s="1" t="s">
        <v>571</v>
      </c>
      <c r="D379" s="1" t="s">
        <v>1086</v>
      </c>
      <c r="E379" s="1" t="s">
        <v>608</v>
      </c>
      <c r="F379" s="1" t="s">
        <v>461</v>
      </c>
      <c r="G379" s="1" t="s">
        <v>1026</v>
      </c>
      <c r="H379" s="1" t="s">
        <v>1027</v>
      </c>
      <c r="I379" s="1" t="s">
        <v>1104</v>
      </c>
      <c r="J379" s="7">
        <v>362</v>
      </c>
      <c r="K379" s="1" t="s">
        <v>546</v>
      </c>
      <c r="L379" s="8">
        <v>43312</v>
      </c>
      <c r="M379" s="7">
        <v>362</v>
      </c>
      <c r="N379" s="1" t="s">
        <v>546</v>
      </c>
      <c r="O379" s="9">
        <v>0</v>
      </c>
      <c r="P379" s="1" t="s">
        <v>547</v>
      </c>
    </row>
    <row r="380" spans="1:16" x14ac:dyDescent="0.25">
      <c r="A380" s="6" t="str">
        <f t="shared" si="5"/>
        <v>ADQF</v>
      </c>
      <c r="B380" s="1" t="s">
        <v>1094</v>
      </c>
      <c r="C380" s="1" t="s">
        <v>844</v>
      </c>
      <c r="D380" s="1" t="s">
        <v>1086</v>
      </c>
      <c r="E380" s="1" t="s">
        <v>608</v>
      </c>
      <c r="F380" s="1" t="s">
        <v>461</v>
      </c>
      <c r="G380" s="1" t="s">
        <v>1026</v>
      </c>
      <c r="H380" s="1" t="s">
        <v>1027</v>
      </c>
      <c r="I380" s="1" t="s">
        <v>1105</v>
      </c>
      <c r="J380" s="7">
        <v>362</v>
      </c>
      <c r="K380" s="1" t="s">
        <v>546</v>
      </c>
      <c r="L380" s="8">
        <v>43312</v>
      </c>
      <c r="M380" s="7">
        <v>362</v>
      </c>
      <c r="N380" s="1" t="s">
        <v>546</v>
      </c>
      <c r="O380" s="9">
        <v>0</v>
      </c>
      <c r="P380" s="1" t="s">
        <v>547</v>
      </c>
    </row>
    <row r="381" spans="1:16" x14ac:dyDescent="0.25">
      <c r="A381" s="6" t="str">
        <f t="shared" si="5"/>
        <v>ADQF</v>
      </c>
      <c r="B381" s="1" t="s">
        <v>1094</v>
      </c>
      <c r="C381" s="1" t="s">
        <v>879</v>
      </c>
      <c r="D381" s="1" t="s">
        <v>1086</v>
      </c>
      <c r="E381" s="1" t="s">
        <v>608</v>
      </c>
      <c r="F381" s="1" t="s">
        <v>461</v>
      </c>
      <c r="G381" s="1" t="s">
        <v>1026</v>
      </c>
      <c r="H381" s="1" t="s">
        <v>1027</v>
      </c>
      <c r="I381" s="1" t="s">
        <v>1106</v>
      </c>
      <c r="J381" s="7">
        <v>270</v>
      </c>
      <c r="K381" s="1" t="s">
        <v>546</v>
      </c>
      <c r="L381" s="8">
        <v>43312</v>
      </c>
      <c r="M381" s="7">
        <v>270</v>
      </c>
      <c r="N381" s="1" t="s">
        <v>546</v>
      </c>
      <c r="O381" s="9">
        <v>0</v>
      </c>
      <c r="P381" s="1" t="s">
        <v>547</v>
      </c>
    </row>
    <row r="382" spans="1:16" x14ac:dyDescent="0.25">
      <c r="A382" s="6" t="str">
        <f t="shared" si="5"/>
        <v>ADOL</v>
      </c>
      <c r="B382" s="1" t="s">
        <v>1107</v>
      </c>
      <c r="C382" s="1" t="s">
        <v>542</v>
      </c>
      <c r="D382" s="1" t="s">
        <v>1086</v>
      </c>
      <c r="E382" s="1" t="s">
        <v>956</v>
      </c>
      <c r="F382" s="1" t="s">
        <v>461</v>
      </c>
      <c r="G382" s="1" t="s">
        <v>1059</v>
      </c>
      <c r="H382" s="1" t="s">
        <v>491</v>
      </c>
      <c r="I382" s="1" t="s">
        <v>1108</v>
      </c>
      <c r="J382" s="7">
        <v>938</v>
      </c>
      <c r="K382" s="1" t="s">
        <v>546</v>
      </c>
      <c r="L382" s="8">
        <v>43312</v>
      </c>
      <c r="M382" s="7">
        <v>938</v>
      </c>
      <c r="N382" s="1" t="s">
        <v>546</v>
      </c>
      <c r="O382" s="9">
        <v>0</v>
      </c>
      <c r="P382" s="1" t="s">
        <v>547</v>
      </c>
    </row>
    <row r="383" spans="1:16" x14ac:dyDescent="0.25">
      <c r="A383" s="6" t="str">
        <f t="shared" si="5"/>
        <v>ADOL</v>
      </c>
      <c r="B383" s="1" t="s">
        <v>1107</v>
      </c>
      <c r="C383" s="1" t="s">
        <v>548</v>
      </c>
      <c r="D383" s="1" t="s">
        <v>1086</v>
      </c>
      <c r="E383" s="1" t="s">
        <v>956</v>
      </c>
      <c r="F383" s="1" t="s">
        <v>461</v>
      </c>
      <c r="G383" s="1" t="s">
        <v>1059</v>
      </c>
      <c r="H383" s="1" t="s">
        <v>491</v>
      </c>
      <c r="I383" s="1" t="s">
        <v>1109</v>
      </c>
      <c r="J383" s="7">
        <v>798</v>
      </c>
      <c r="K383" s="1" t="s">
        <v>546</v>
      </c>
      <c r="L383" s="8">
        <v>43312</v>
      </c>
      <c r="M383" s="7">
        <v>798</v>
      </c>
      <c r="N383" s="1" t="s">
        <v>546</v>
      </c>
      <c r="O383" s="9">
        <v>0</v>
      </c>
      <c r="P383" s="1" t="s">
        <v>547</v>
      </c>
    </row>
    <row r="384" spans="1:16" x14ac:dyDescent="0.25">
      <c r="A384" s="6" t="str">
        <f t="shared" si="5"/>
        <v>ADOL</v>
      </c>
      <c r="B384" s="1" t="s">
        <v>1107</v>
      </c>
      <c r="C384" s="1" t="s">
        <v>550</v>
      </c>
      <c r="D384" s="1" t="s">
        <v>1086</v>
      </c>
      <c r="E384" s="1" t="s">
        <v>956</v>
      </c>
      <c r="F384" s="1" t="s">
        <v>461</v>
      </c>
      <c r="G384" s="1" t="s">
        <v>1059</v>
      </c>
      <c r="H384" s="1" t="s">
        <v>491</v>
      </c>
      <c r="I384" s="1" t="s">
        <v>1110</v>
      </c>
      <c r="J384" s="7">
        <v>670</v>
      </c>
      <c r="K384" s="1" t="s">
        <v>546</v>
      </c>
      <c r="L384" s="8">
        <v>43312</v>
      </c>
      <c r="M384" s="7">
        <v>670</v>
      </c>
      <c r="N384" s="1" t="s">
        <v>546</v>
      </c>
      <c r="O384" s="9">
        <v>0</v>
      </c>
      <c r="P384" s="1" t="s">
        <v>547</v>
      </c>
    </row>
    <row r="385" spans="1:16" x14ac:dyDescent="0.25">
      <c r="A385" s="6" t="str">
        <f t="shared" si="5"/>
        <v>ADOL</v>
      </c>
      <c r="B385" s="1" t="s">
        <v>1107</v>
      </c>
      <c r="C385" s="1" t="s">
        <v>552</v>
      </c>
      <c r="D385" s="1" t="s">
        <v>1086</v>
      </c>
      <c r="E385" s="1" t="s">
        <v>956</v>
      </c>
      <c r="F385" s="1" t="s">
        <v>461</v>
      </c>
      <c r="G385" s="1" t="s">
        <v>1059</v>
      </c>
      <c r="H385" s="1" t="s">
        <v>491</v>
      </c>
      <c r="I385" s="1" t="s">
        <v>1111</v>
      </c>
      <c r="J385" s="7">
        <v>670</v>
      </c>
      <c r="K385" s="1" t="s">
        <v>546</v>
      </c>
      <c r="L385" s="8">
        <v>43312</v>
      </c>
      <c r="M385" s="7">
        <v>670</v>
      </c>
      <c r="N385" s="1" t="s">
        <v>546</v>
      </c>
      <c r="O385" s="9">
        <v>0</v>
      </c>
      <c r="P385" s="1" t="s">
        <v>547</v>
      </c>
    </row>
    <row r="386" spans="1:16" x14ac:dyDescent="0.25">
      <c r="A386" s="6" t="str">
        <f t="shared" si="5"/>
        <v>ADOL</v>
      </c>
      <c r="B386" s="1" t="s">
        <v>1107</v>
      </c>
      <c r="C386" s="1" t="s">
        <v>554</v>
      </c>
      <c r="D386" s="1" t="s">
        <v>1086</v>
      </c>
      <c r="E386" s="1" t="s">
        <v>956</v>
      </c>
      <c r="F386" s="1" t="s">
        <v>461</v>
      </c>
      <c r="G386" s="1" t="s">
        <v>1059</v>
      </c>
      <c r="H386" s="1" t="s">
        <v>491</v>
      </c>
      <c r="I386" s="1" t="s">
        <v>1112</v>
      </c>
      <c r="J386" s="7">
        <v>666</v>
      </c>
      <c r="K386" s="1" t="s">
        <v>546</v>
      </c>
      <c r="L386" s="8">
        <v>43312</v>
      </c>
      <c r="M386" s="7">
        <v>666</v>
      </c>
      <c r="N386" s="1" t="s">
        <v>546</v>
      </c>
      <c r="O386" s="9">
        <v>0</v>
      </c>
      <c r="P386" s="1" t="s">
        <v>547</v>
      </c>
    </row>
    <row r="387" spans="1:16" x14ac:dyDescent="0.25">
      <c r="A387" s="6" t="str">
        <f t="shared" ref="A387:A450" si="6">LEFT(I387,4)</f>
        <v>ADOL</v>
      </c>
      <c r="B387" s="1" t="s">
        <v>1107</v>
      </c>
      <c r="C387" s="1" t="s">
        <v>556</v>
      </c>
      <c r="D387" s="1" t="s">
        <v>1086</v>
      </c>
      <c r="E387" s="1" t="s">
        <v>956</v>
      </c>
      <c r="F387" s="1" t="s">
        <v>461</v>
      </c>
      <c r="G387" s="1" t="s">
        <v>1059</v>
      </c>
      <c r="H387" s="1" t="s">
        <v>491</v>
      </c>
      <c r="I387" s="1" t="s">
        <v>1113</v>
      </c>
      <c r="J387" s="7">
        <v>562</v>
      </c>
      <c r="K387" s="1" t="s">
        <v>546</v>
      </c>
      <c r="L387" s="8">
        <v>43312</v>
      </c>
      <c r="M387" s="7">
        <v>562</v>
      </c>
      <c r="N387" s="1" t="s">
        <v>546</v>
      </c>
      <c r="O387" s="9">
        <v>0</v>
      </c>
      <c r="P387" s="1" t="s">
        <v>547</v>
      </c>
    </row>
    <row r="388" spans="1:16" x14ac:dyDescent="0.25">
      <c r="A388" s="6" t="str">
        <f t="shared" si="6"/>
        <v>ADOL</v>
      </c>
      <c r="B388" s="1" t="s">
        <v>1107</v>
      </c>
      <c r="C388" s="1" t="s">
        <v>661</v>
      </c>
      <c r="D388" s="1" t="s">
        <v>1086</v>
      </c>
      <c r="E388" s="1" t="s">
        <v>956</v>
      </c>
      <c r="F388" s="1" t="s">
        <v>461</v>
      </c>
      <c r="G388" s="1" t="s">
        <v>1059</v>
      </c>
      <c r="H388" s="1" t="s">
        <v>491</v>
      </c>
      <c r="I388" s="1" t="s">
        <v>1114</v>
      </c>
      <c r="J388" s="7">
        <v>400</v>
      </c>
      <c r="K388" s="1" t="s">
        <v>546</v>
      </c>
      <c r="L388" s="8">
        <v>43312</v>
      </c>
      <c r="M388" s="7">
        <v>400</v>
      </c>
      <c r="N388" s="1" t="s">
        <v>546</v>
      </c>
      <c r="O388" s="9">
        <v>0</v>
      </c>
      <c r="P388" s="1" t="s">
        <v>547</v>
      </c>
    </row>
    <row r="389" spans="1:16" x14ac:dyDescent="0.25">
      <c r="A389" s="6" t="str">
        <f t="shared" si="6"/>
        <v>ADOL</v>
      </c>
      <c r="B389" s="1" t="s">
        <v>1107</v>
      </c>
      <c r="C389" s="1" t="s">
        <v>569</v>
      </c>
      <c r="D389" s="1" t="s">
        <v>1086</v>
      </c>
      <c r="E389" s="1" t="s">
        <v>956</v>
      </c>
      <c r="F389" s="1" t="s">
        <v>461</v>
      </c>
      <c r="G389" s="1" t="s">
        <v>1059</v>
      </c>
      <c r="H389" s="1" t="s">
        <v>491</v>
      </c>
      <c r="I389" s="1" t="s">
        <v>1115</v>
      </c>
      <c r="J389" s="7">
        <v>226</v>
      </c>
      <c r="K389" s="1" t="s">
        <v>546</v>
      </c>
      <c r="L389" s="8">
        <v>43312</v>
      </c>
      <c r="M389" s="7">
        <v>226</v>
      </c>
      <c r="N389" s="1" t="s">
        <v>546</v>
      </c>
      <c r="O389" s="9">
        <v>0</v>
      </c>
      <c r="P389" s="1" t="s">
        <v>547</v>
      </c>
    </row>
    <row r="390" spans="1:16" x14ac:dyDescent="0.25">
      <c r="A390" s="6" t="str">
        <f t="shared" si="6"/>
        <v>ADOL</v>
      </c>
      <c r="B390" s="1" t="s">
        <v>1107</v>
      </c>
      <c r="C390" s="1" t="s">
        <v>664</v>
      </c>
      <c r="D390" s="1" t="s">
        <v>1086</v>
      </c>
      <c r="E390" s="1" t="s">
        <v>956</v>
      </c>
      <c r="F390" s="1" t="s">
        <v>461</v>
      </c>
      <c r="G390" s="1" t="s">
        <v>1059</v>
      </c>
      <c r="H390" s="1" t="s">
        <v>491</v>
      </c>
      <c r="I390" s="1" t="s">
        <v>1116</v>
      </c>
      <c r="J390" s="7">
        <v>114</v>
      </c>
      <c r="K390" s="1" t="s">
        <v>546</v>
      </c>
      <c r="L390" s="8">
        <v>43312</v>
      </c>
      <c r="M390" s="7">
        <v>114</v>
      </c>
      <c r="N390" s="1" t="s">
        <v>546</v>
      </c>
      <c r="O390" s="9">
        <v>0</v>
      </c>
      <c r="P390" s="1" t="s">
        <v>547</v>
      </c>
    </row>
    <row r="391" spans="1:16" x14ac:dyDescent="0.25">
      <c r="A391" s="6" t="str">
        <f t="shared" si="6"/>
        <v>ADOL</v>
      </c>
      <c r="B391" s="1" t="s">
        <v>1107</v>
      </c>
      <c r="C391" s="1" t="s">
        <v>571</v>
      </c>
      <c r="D391" s="1" t="s">
        <v>1086</v>
      </c>
      <c r="E391" s="1" t="s">
        <v>956</v>
      </c>
      <c r="F391" s="1" t="s">
        <v>461</v>
      </c>
      <c r="G391" s="1" t="s">
        <v>1059</v>
      </c>
      <c r="H391" s="1" t="s">
        <v>491</v>
      </c>
      <c r="I391" s="1" t="s">
        <v>1117</v>
      </c>
      <c r="J391" s="7">
        <v>114</v>
      </c>
      <c r="K391" s="1" t="s">
        <v>546</v>
      </c>
      <c r="L391" s="8">
        <v>43312</v>
      </c>
      <c r="M391" s="7">
        <v>114</v>
      </c>
      <c r="N391" s="1" t="s">
        <v>546</v>
      </c>
      <c r="O391" s="9">
        <v>0</v>
      </c>
      <c r="P391" s="1" t="s">
        <v>547</v>
      </c>
    </row>
    <row r="392" spans="1:16" x14ac:dyDescent="0.25">
      <c r="A392" s="6" t="str">
        <f t="shared" si="6"/>
        <v>ADOL</v>
      </c>
      <c r="B392" s="1" t="s">
        <v>1107</v>
      </c>
      <c r="C392" s="1" t="s">
        <v>844</v>
      </c>
      <c r="D392" s="1" t="s">
        <v>1086</v>
      </c>
      <c r="E392" s="1" t="s">
        <v>956</v>
      </c>
      <c r="F392" s="1" t="s">
        <v>461</v>
      </c>
      <c r="G392" s="1" t="s">
        <v>1059</v>
      </c>
      <c r="H392" s="1" t="s">
        <v>491</v>
      </c>
      <c r="I392" s="1" t="s">
        <v>1118</v>
      </c>
      <c r="J392" s="7">
        <v>114</v>
      </c>
      <c r="K392" s="1" t="s">
        <v>546</v>
      </c>
      <c r="L392" s="8">
        <v>43312</v>
      </c>
      <c r="M392" s="7">
        <v>114</v>
      </c>
      <c r="N392" s="1" t="s">
        <v>546</v>
      </c>
      <c r="O392" s="9">
        <v>0</v>
      </c>
      <c r="P392" s="1" t="s">
        <v>547</v>
      </c>
    </row>
    <row r="393" spans="1:16" x14ac:dyDescent="0.25">
      <c r="A393" s="6" t="str">
        <f t="shared" si="6"/>
        <v>ADOL</v>
      </c>
      <c r="B393" s="1" t="s">
        <v>1119</v>
      </c>
      <c r="C393" s="1" t="s">
        <v>548</v>
      </c>
      <c r="D393" s="1" t="s">
        <v>1041</v>
      </c>
      <c r="E393" s="1" t="s">
        <v>700</v>
      </c>
      <c r="F393" s="1" t="s">
        <v>426</v>
      </c>
      <c r="G393" s="1" t="s">
        <v>1120</v>
      </c>
      <c r="H393" s="1" t="s">
        <v>503</v>
      </c>
      <c r="I393" s="1" t="s">
        <v>1113</v>
      </c>
      <c r="J393" s="7">
        <v>562</v>
      </c>
      <c r="K393" s="1" t="s">
        <v>546</v>
      </c>
      <c r="L393" s="8">
        <v>43333</v>
      </c>
      <c r="M393" s="7">
        <v>562</v>
      </c>
      <c r="N393" s="1" t="s">
        <v>546</v>
      </c>
      <c r="O393" s="9">
        <v>0</v>
      </c>
      <c r="P393" s="1" t="s">
        <v>547</v>
      </c>
    </row>
    <row r="394" spans="1:16" x14ac:dyDescent="0.25">
      <c r="A394" s="6" t="str">
        <f t="shared" si="6"/>
        <v>ADOL</v>
      </c>
      <c r="B394" s="1" t="s">
        <v>1119</v>
      </c>
      <c r="C394" s="1" t="s">
        <v>552</v>
      </c>
      <c r="D394" s="1" t="s">
        <v>1041</v>
      </c>
      <c r="E394" s="1" t="s">
        <v>700</v>
      </c>
      <c r="F394" s="1" t="s">
        <v>426</v>
      </c>
      <c r="G394" s="1" t="s">
        <v>1120</v>
      </c>
      <c r="H394" s="1" t="s">
        <v>503</v>
      </c>
      <c r="I394" s="1" t="s">
        <v>1115</v>
      </c>
      <c r="J394" s="7">
        <v>226</v>
      </c>
      <c r="K394" s="1" t="s">
        <v>546</v>
      </c>
      <c r="L394" s="8">
        <v>43333</v>
      </c>
      <c r="M394" s="7">
        <v>226</v>
      </c>
      <c r="N394" s="1" t="s">
        <v>546</v>
      </c>
      <c r="O394" s="9">
        <v>0</v>
      </c>
      <c r="P394" s="1" t="s">
        <v>547</v>
      </c>
    </row>
    <row r="395" spans="1:16" x14ac:dyDescent="0.25">
      <c r="A395" s="6" t="str">
        <f t="shared" si="6"/>
        <v>ADOL</v>
      </c>
      <c r="B395" s="1" t="s">
        <v>1119</v>
      </c>
      <c r="C395" s="1" t="s">
        <v>554</v>
      </c>
      <c r="D395" s="1" t="s">
        <v>1041</v>
      </c>
      <c r="E395" s="1" t="s">
        <v>700</v>
      </c>
      <c r="F395" s="1" t="s">
        <v>426</v>
      </c>
      <c r="G395" s="1" t="s">
        <v>1120</v>
      </c>
      <c r="H395" s="1" t="s">
        <v>503</v>
      </c>
      <c r="I395" s="1" t="s">
        <v>1116</v>
      </c>
      <c r="J395" s="7">
        <v>114</v>
      </c>
      <c r="K395" s="1" t="s">
        <v>546</v>
      </c>
      <c r="L395" s="8">
        <v>43333</v>
      </c>
      <c r="M395" s="7">
        <v>114</v>
      </c>
      <c r="N395" s="1" t="s">
        <v>546</v>
      </c>
      <c r="O395" s="9">
        <v>0</v>
      </c>
      <c r="P395" s="1" t="s">
        <v>547</v>
      </c>
    </row>
    <row r="396" spans="1:16" x14ac:dyDescent="0.25">
      <c r="A396" s="6" t="str">
        <f t="shared" si="6"/>
        <v>ADOL</v>
      </c>
      <c r="B396" s="1" t="s">
        <v>1119</v>
      </c>
      <c r="C396" s="1" t="s">
        <v>556</v>
      </c>
      <c r="D396" s="1" t="s">
        <v>1041</v>
      </c>
      <c r="E396" s="1" t="s">
        <v>700</v>
      </c>
      <c r="F396" s="1" t="s">
        <v>426</v>
      </c>
      <c r="G396" s="1" t="s">
        <v>1120</v>
      </c>
      <c r="H396" s="1" t="s">
        <v>503</v>
      </c>
      <c r="I396" s="1" t="s">
        <v>1117</v>
      </c>
      <c r="J396" s="7">
        <v>114</v>
      </c>
      <c r="K396" s="1" t="s">
        <v>546</v>
      </c>
      <c r="L396" s="8">
        <v>43333</v>
      </c>
      <c r="M396" s="7">
        <v>114</v>
      </c>
      <c r="N396" s="1" t="s">
        <v>546</v>
      </c>
      <c r="O396" s="9">
        <v>0</v>
      </c>
      <c r="P396" s="1" t="s">
        <v>547</v>
      </c>
    </row>
    <row r="397" spans="1:16" x14ac:dyDescent="0.25">
      <c r="A397" s="6" t="str">
        <f t="shared" si="6"/>
        <v>ADOL</v>
      </c>
      <c r="B397" s="1" t="s">
        <v>1119</v>
      </c>
      <c r="C397" s="1" t="s">
        <v>661</v>
      </c>
      <c r="D397" s="1" t="s">
        <v>1041</v>
      </c>
      <c r="E397" s="1" t="s">
        <v>700</v>
      </c>
      <c r="F397" s="1" t="s">
        <v>426</v>
      </c>
      <c r="G397" s="1" t="s">
        <v>1120</v>
      </c>
      <c r="H397" s="1" t="s">
        <v>503</v>
      </c>
      <c r="I397" s="1" t="s">
        <v>1118</v>
      </c>
      <c r="J397" s="7">
        <v>114</v>
      </c>
      <c r="K397" s="1" t="s">
        <v>546</v>
      </c>
      <c r="L397" s="8">
        <v>43333</v>
      </c>
      <c r="M397" s="7">
        <v>114</v>
      </c>
      <c r="N397" s="1" t="s">
        <v>546</v>
      </c>
      <c r="O397" s="9">
        <v>0</v>
      </c>
      <c r="P397" s="1" t="s">
        <v>547</v>
      </c>
    </row>
    <row r="398" spans="1:16" x14ac:dyDescent="0.25">
      <c r="A398" s="6" t="str">
        <f t="shared" si="6"/>
        <v>ADOL</v>
      </c>
      <c r="B398" s="1" t="s">
        <v>1121</v>
      </c>
      <c r="C398" s="1" t="s">
        <v>542</v>
      </c>
      <c r="D398" s="1" t="s">
        <v>1041</v>
      </c>
      <c r="E398" s="1" t="s">
        <v>1122</v>
      </c>
      <c r="F398" s="1" t="s">
        <v>426</v>
      </c>
      <c r="G398" s="1" t="s">
        <v>1043</v>
      </c>
      <c r="H398" s="1" t="s">
        <v>495</v>
      </c>
      <c r="I398" s="1" t="s">
        <v>1108</v>
      </c>
      <c r="J398" s="7">
        <v>938</v>
      </c>
      <c r="K398" s="1" t="s">
        <v>546</v>
      </c>
      <c r="L398" s="8">
        <v>43333</v>
      </c>
      <c r="M398" s="7">
        <v>938</v>
      </c>
      <c r="N398" s="1" t="s">
        <v>546</v>
      </c>
      <c r="O398" s="9">
        <v>0</v>
      </c>
      <c r="P398" s="1" t="s">
        <v>547</v>
      </c>
    </row>
    <row r="399" spans="1:16" x14ac:dyDescent="0.25">
      <c r="A399" s="6" t="str">
        <f t="shared" si="6"/>
        <v>ADOL</v>
      </c>
      <c r="B399" s="1" t="s">
        <v>1121</v>
      </c>
      <c r="C399" s="1" t="s">
        <v>548</v>
      </c>
      <c r="D399" s="1" t="s">
        <v>1041</v>
      </c>
      <c r="E399" s="1" t="s">
        <v>1122</v>
      </c>
      <c r="F399" s="1" t="s">
        <v>426</v>
      </c>
      <c r="G399" s="1" t="s">
        <v>1043</v>
      </c>
      <c r="H399" s="1" t="s">
        <v>495</v>
      </c>
      <c r="I399" s="1" t="s">
        <v>1110</v>
      </c>
      <c r="J399" s="7">
        <v>670</v>
      </c>
      <c r="K399" s="1" t="s">
        <v>546</v>
      </c>
      <c r="L399" s="8">
        <v>43333</v>
      </c>
      <c r="M399" s="7">
        <v>670</v>
      </c>
      <c r="N399" s="1" t="s">
        <v>546</v>
      </c>
      <c r="O399" s="9">
        <v>0</v>
      </c>
      <c r="P399" s="1" t="s">
        <v>547</v>
      </c>
    </row>
    <row r="400" spans="1:16" x14ac:dyDescent="0.25">
      <c r="A400" s="6" t="str">
        <f t="shared" si="6"/>
        <v>ADOL</v>
      </c>
      <c r="B400" s="1" t="s">
        <v>1121</v>
      </c>
      <c r="C400" s="1" t="s">
        <v>550</v>
      </c>
      <c r="D400" s="1" t="s">
        <v>1041</v>
      </c>
      <c r="E400" s="1" t="s">
        <v>1122</v>
      </c>
      <c r="F400" s="1" t="s">
        <v>426</v>
      </c>
      <c r="G400" s="1" t="s">
        <v>1043</v>
      </c>
      <c r="H400" s="1" t="s">
        <v>495</v>
      </c>
      <c r="I400" s="1" t="s">
        <v>1111</v>
      </c>
      <c r="J400" s="7">
        <v>670</v>
      </c>
      <c r="K400" s="1" t="s">
        <v>546</v>
      </c>
      <c r="L400" s="8">
        <v>43333</v>
      </c>
      <c r="M400" s="7">
        <v>670</v>
      </c>
      <c r="N400" s="1" t="s">
        <v>546</v>
      </c>
      <c r="O400" s="9">
        <v>0</v>
      </c>
      <c r="P400" s="1" t="s">
        <v>547</v>
      </c>
    </row>
    <row r="401" spans="1:16" x14ac:dyDescent="0.25">
      <c r="A401" s="6" t="str">
        <f t="shared" si="6"/>
        <v>ADOX</v>
      </c>
      <c r="B401" s="1" t="s">
        <v>1123</v>
      </c>
      <c r="C401" s="1" t="s">
        <v>542</v>
      </c>
      <c r="D401" s="1" t="s">
        <v>1086</v>
      </c>
      <c r="E401" s="1" t="s">
        <v>1087</v>
      </c>
      <c r="F401" s="1" t="s">
        <v>461</v>
      </c>
      <c r="G401" s="1" t="s">
        <v>1088</v>
      </c>
      <c r="H401" s="1" t="s">
        <v>509</v>
      </c>
      <c r="I401" s="1" t="s">
        <v>1124</v>
      </c>
      <c r="J401" s="7">
        <v>404</v>
      </c>
      <c r="K401" s="1" t="s">
        <v>546</v>
      </c>
      <c r="L401" s="8">
        <v>43334</v>
      </c>
      <c r="M401" s="7">
        <v>404</v>
      </c>
      <c r="N401" s="1" t="s">
        <v>546</v>
      </c>
      <c r="O401" s="9">
        <v>0</v>
      </c>
      <c r="P401" s="1" t="s">
        <v>547</v>
      </c>
    </row>
    <row r="402" spans="1:16" x14ac:dyDescent="0.25">
      <c r="A402" s="6" t="str">
        <f t="shared" si="6"/>
        <v>ADOX</v>
      </c>
      <c r="B402" s="1" t="s">
        <v>1123</v>
      </c>
      <c r="C402" s="1" t="s">
        <v>548</v>
      </c>
      <c r="D402" s="1" t="s">
        <v>1086</v>
      </c>
      <c r="E402" s="1" t="s">
        <v>1087</v>
      </c>
      <c r="F402" s="1" t="s">
        <v>461</v>
      </c>
      <c r="G402" s="1" t="s">
        <v>1088</v>
      </c>
      <c r="H402" s="1" t="s">
        <v>509</v>
      </c>
      <c r="I402" s="1" t="s">
        <v>1125</v>
      </c>
      <c r="J402" s="7">
        <v>204</v>
      </c>
      <c r="K402" s="1" t="s">
        <v>546</v>
      </c>
      <c r="L402" s="8">
        <v>43334</v>
      </c>
      <c r="M402" s="7">
        <v>204</v>
      </c>
      <c r="N402" s="1" t="s">
        <v>546</v>
      </c>
      <c r="O402" s="9">
        <v>0</v>
      </c>
      <c r="P402" s="1" t="s">
        <v>547</v>
      </c>
    </row>
    <row r="403" spans="1:16" x14ac:dyDescent="0.25">
      <c r="A403" s="6" t="str">
        <f t="shared" si="6"/>
        <v>ADOL</v>
      </c>
      <c r="B403" s="1" t="s">
        <v>1126</v>
      </c>
      <c r="C403" s="1" t="s">
        <v>542</v>
      </c>
      <c r="D403" s="1" t="s">
        <v>1127</v>
      </c>
      <c r="E403" s="1" t="s">
        <v>608</v>
      </c>
      <c r="F403" s="1" t="s">
        <v>426</v>
      </c>
      <c r="G403" s="1" t="s">
        <v>1128</v>
      </c>
      <c r="H403" s="1" t="s">
        <v>505</v>
      </c>
      <c r="I403" s="1" t="s">
        <v>1109</v>
      </c>
      <c r="J403" s="7">
        <v>798</v>
      </c>
      <c r="K403" s="1" t="s">
        <v>546</v>
      </c>
      <c r="L403" s="8">
        <v>43335</v>
      </c>
      <c r="M403" s="7">
        <v>798</v>
      </c>
      <c r="N403" s="1" t="s">
        <v>546</v>
      </c>
      <c r="O403" s="9">
        <v>0</v>
      </c>
      <c r="P403" s="1" t="s">
        <v>547</v>
      </c>
    </row>
    <row r="404" spans="1:16" x14ac:dyDescent="0.25">
      <c r="A404" s="6" t="str">
        <f t="shared" si="6"/>
        <v>ADOL</v>
      </c>
      <c r="B404" s="1" t="s">
        <v>1126</v>
      </c>
      <c r="C404" s="1" t="s">
        <v>548</v>
      </c>
      <c r="D404" s="1" t="s">
        <v>1127</v>
      </c>
      <c r="E404" s="1" t="s">
        <v>608</v>
      </c>
      <c r="F404" s="1" t="s">
        <v>426</v>
      </c>
      <c r="G404" s="1" t="s">
        <v>1128</v>
      </c>
      <c r="H404" s="1" t="s">
        <v>505</v>
      </c>
      <c r="I404" s="1" t="s">
        <v>1112</v>
      </c>
      <c r="J404" s="7">
        <v>666</v>
      </c>
      <c r="K404" s="1" t="s">
        <v>546</v>
      </c>
      <c r="L404" s="8">
        <v>43335</v>
      </c>
      <c r="M404" s="7">
        <v>666</v>
      </c>
      <c r="N404" s="1" t="s">
        <v>546</v>
      </c>
      <c r="O404" s="9">
        <v>0</v>
      </c>
      <c r="P404" s="1" t="s">
        <v>547</v>
      </c>
    </row>
    <row r="405" spans="1:16" x14ac:dyDescent="0.25">
      <c r="A405" s="6" t="str">
        <f t="shared" si="6"/>
        <v>ADOL</v>
      </c>
      <c r="B405" s="1" t="s">
        <v>1126</v>
      </c>
      <c r="C405" s="1" t="s">
        <v>554</v>
      </c>
      <c r="D405" s="1" t="s">
        <v>1127</v>
      </c>
      <c r="E405" s="1" t="s">
        <v>608</v>
      </c>
      <c r="F405" s="1" t="s">
        <v>426</v>
      </c>
      <c r="G405" s="1" t="s">
        <v>1128</v>
      </c>
      <c r="H405" s="1" t="s">
        <v>505</v>
      </c>
      <c r="I405" s="1" t="s">
        <v>1114</v>
      </c>
      <c r="J405" s="7">
        <v>400</v>
      </c>
      <c r="K405" s="1" t="s">
        <v>546</v>
      </c>
      <c r="L405" s="8">
        <v>43335</v>
      </c>
      <c r="M405" s="7">
        <v>400</v>
      </c>
      <c r="N405" s="1" t="s">
        <v>546</v>
      </c>
      <c r="O405" s="9">
        <v>0</v>
      </c>
      <c r="P405" s="1" t="s">
        <v>547</v>
      </c>
    </row>
    <row r="406" spans="1:16" x14ac:dyDescent="0.25">
      <c r="A406" s="6" t="str">
        <f t="shared" si="6"/>
        <v>ADOQ</v>
      </c>
      <c r="B406" s="1" t="s">
        <v>1129</v>
      </c>
      <c r="C406" s="1" t="s">
        <v>542</v>
      </c>
      <c r="D406" s="1" t="s">
        <v>1086</v>
      </c>
      <c r="E406" s="1" t="s">
        <v>608</v>
      </c>
      <c r="F406" s="1" t="s">
        <v>461</v>
      </c>
      <c r="G406" s="1" t="s">
        <v>1026</v>
      </c>
      <c r="H406" s="1" t="s">
        <v>1027</v>
      </c>
      <c r="I406" s="1" t="s">
        <v>1130</v>
      </c>
      <c r="J406" s="7">
        <v>456</v>
      </c>
      <c r="K406" s="1" t="s">
        <v>546</v>
      </c>
      <c r="L406" s="8">
        <v>43343</v>
      </c>
      <c r="M406" s="7">
        <v>456</v>
      </c>
      <c r="N406" s="1" t="s">
        <v>546</v>
      </c>
      <c r="O406" s="9">
        <v>0</v>
      </c>
      <c r="P406" s="1" t="s">
        <v>547</v>
      </c>
    </row>
    <row r="407" spans="1:16" x14ac:dyDescent="0.25">
      <c r="A407" s="6" t="str">
        <f t="shared" si="6"/>
        <v>ADOQ</v>
      </c>
      <c r="B407" s="1" t="s">
        <v>1129</v>
      </c>
      <c r="C407" s="1" t="s">
        <v>548</v>
      </c>
      <c r="D407" s="1" t="s">
        <v>1086</v>
      </c>
      <c r="E407" s="1" t="s">
        <v>608</v>
      </c>
      <c r="F407" s="1" t="s">
        <v>461</v>
      </c>
      <c r="G407" s="1" t="s">
        <v>1026</v>
      </c>
      <c r="H407" s="1" t="s">
        <v>1027</v>
      </c>
      <c r="I407" s="1" t="s">
        <v>1131</v>
      </c>
      <c r="J407" s="7">
        <v>456</v>
      </c>
      <c r="K407" s="1" t="s">
        <v>546</v>
      </c>
      <c r="L407" s="8">
        <v>43343</v>
      </c>
      <c r="M407" s="7">
        <v>456</v>
      </c>
      <c r="N407" s="1" t="s">
        <v>546</v>
      </c>
      <c r="O407" s="9">
        <v>0</v>
      </c>
      <c r="P407" s="1" t="s">
        <v>547</v>
      </c>
    </row>
    <row r="408" spans="1:16" x14ac:dyDescent="0.25">
      <c r="A408" s="6" t="str">
        <f t="shared" si="6"/>
        <v>ADOQ</v>
      </c>
      <c r="B408" s="1" t="s">
        <v>1129</v>
      </c>
      <c r="C408" s="1" t="s">
        <v>550</v>
      </c>
      <c r="D408" s="1" t="s">
        <v>1086</v>
      </c>
      <c r="E408" s="1" t="s">
        <v>608</v>
      </c>
      <c r="F408" s="1" t="s">
        <v>461</v>
      </c>
      <c r="G408" s="1" t="s">
        <v>1026</v>
      </c>
      <c r="H408" s="1" t="s">
        <v>1027</v>
      </c>
      <c r="I408" s="1" t="s">
        <v>1132</v>
      </c>
      <c r="J408" s="7">
        <v>456</v>
      </c>
      <c r="K408" s="1" t="s">
        <v>546</v>
      </c>
      <c r="L408" s="8">
        <v>43343</v>
      </c>
      <c r="M408" s="7">
        <v>456</v>
      </c>
      <c r="N408" s="1" t="s">
        <v>546</v>
      </c>
      <c r="O408" s="9">
        <v>0</v>
      </c>
      <c r="P408" s="1" t="s">
        <v>547</v>
      </c>
    </row>
    <row r="409" spans="1:16" x14ac:dyDescent="0.25">
      <c r="A409" s="6" t="str">
        <f t="shared" si="6"/>
        <v>ADOQ</v>
      </c>
      <c r="B409" s="1" t="s">
        <v>1129</v>
      </c>
      <c r="C409" s="1" t="s">
        <v>552</v>
      </c>
      <c r="D409" s="1" t="s">
        <v>1086</v>
      </c>
      <c r="E409" s="1" t="s">
        <v>608</v>
      </c>
      <c r="F409" s="1" t="s">
        <v>461</v>
      </c>
      <c r="G409" s="1" t="s">
        <v>1026</v>
      </c>
      <c r="H409" s="1" t="s">
        <v>1027</v>
      </c>
      <c r="I409" s="1" t="s">
        <v>1133</v>
      </c>
      <c r="J409" s="7">
        <v>456</v>
      </c>
      <c r="K409" s="1" t="s">
        <v>546</v>
      </c>
      <c r="L409" s="8">
        <v>43343</v>
      </c>
      <c r="M409" s="7">
        <v>456</v>
      </c>
      <c r="N409" s="1" t="s">
        <v>546</v>
      </c>
      <c r="O409" s="9">
        <v>0</v>
      </c>
      <c r="P409" s="1" t="s">
        <v>547</v>
      </c>
    </row>
    <row r="410" spans="1:16" x14ac:dyDescent="0.25">
      <c r="A410" s="6" t="str">
        <f t="shared" si="6"/>
        <v>ADOQ</v>
      </c>
      <c r="B410" s="1" t="s">
        <v>1129</v>
      </c>
      <c r="C410" s="1" t="s">
        <v>554</v>
      </c>
      <c r="D410" s="1" t="s">
        <v>1086</v>
      </c>
      <c r="E410" s="1" t="s">
        <v>608</v>
      </c>
      <c r="F410" s="1" t="s">
        <v>461</v>
      </c>
      <c r="G410" s="1" t="s">
        <v>1026</v>
      </c>
      <c r="H410" s="1" t="s">
        <v>1027</v>
      </c>
      <c r="I410" s="1" t="s">
        <v>1134</v>
      </c>
      <c r="J410" s="7">
        <v>454</v>
      </c>
      <c r="K410" s="1" t="s">
        <v>546</v>
      </c>
      <c r="L410" s="8">
        <v>43343</v>
      </c>
      <c r="M410" s="7">
        <v>454</v>
      </c>
      <c r="N410" s="1" t="s">
        <v>546</v>
      </c>
      <c r="O410" s="9">
        <v>0</v>
      </c>
      <c r="P410" s="1" t="s">
        <v>547</v>
      </c>
    </row>
    <row r="411" spans="1:16" x14ac:dyDescent="0.25">
      <c r="A411" s="6" t="str">
        <f t="shared" si="6"/>
        <v>ADOQ</v>
      </c>
      <c r="B411" s="1" t="s">
        <v>1129</v>
      </c>
      <c r="C411" s="1" t="s">
        <v>556</v>
      </c>
      <c r="D411" s="1" t="s">
        <v>1086</v>
      </c>
      <c r="E411" s="1" t="s">
        <v>608</v>
      </c>
      <c r="F411" s="1" t="s">
        <v>461</v>
      </c>
      <c r="G411" s="1" t="s">
        <v>1026</v>
      </c>
      <c r="H411" s="1" t="s">
        <v>1027</v>
      </c>
      <c r="I411" s="1" t="s">
        <v>1135</v>
      </c>
      <c r="J411" s="7">
        <v>454</v>
      </c>
      <c r="K411" s="1" t="s">
        <v>546</v>
      </c>
      <c r="L411" s="8">
        <v>43343</v>
      </c>
      <c r="M411" s="7">
        <v>454</v>
      </c>
      <c r="N411" s="1" t="s">
        <v>546</v>
      </c>
      <c r="O411" s="9">
        <v>0</v>
      </c>
      <c r="P411" s="1" t="s">
        <v>547</v>
      </c>
    </row>
    <row r="412" spans="1:16" x14ac:dyDescent="0.25">
      <c r="A412" s="6" t="str">
        <f t="shared" si="6"/>
        <v>ADOQ</v>
      </c>
      <c r="B412" s="1" t="s">
        <v>1129</v>
      </c>
      <c r="C412" s="1" t="s">
        <v>661</v>
      </c>
      <c r="D412" s="1" t="s">
        <v>1086</v>
      </c>
      <c r="E412" s="1" t="s">
        <v>608</v>
      </c>
      <c r="F412" s="1" t="s">
        <v>461</v>
      </c>
      <c r="G412" s="1" t="s">
        <v>1026</v>
      </c>
      <c r="H412" s="1" t="s">
        <v>1027</v>
      </c>
      <c r="I412" s="1" t="s">
        <v>1136</v>
      </c>
      <c r="J412" s="7">
        <v>454</v>
      </c>
      <c r="K412" s="1" t="s">
        <v>546</v>
      </c>
      <c r="L412" s="8">
        <v>43343</v>
      </c>
      <c r="M412" s="7">
        <v>454</v>
      </c>
      <c r="N412" s="1" t="s">
        <v>546</v>
      </c>
      <c r="O412" s="9">
        <v>0</v>
      </c>
      <c r="P412" s="1" t="s">
        <v>547</v>
      </c>
    </row>
    <row r="413" spans="1:16" x14ac:dyDescent="0.25">
      <c r="A413" s="6" t="str">
        <f t="shared" si="6"/>
        <v>ADOQ</v>
      </c>
      <c r="B413" s="1" t="s">
        <v>1129</v>
      </c>
      <c r="C413" s="1" t="s">
        <v>569</v>
      </c>
      <c r="D413" s="1" t="s">
        <v>1086</v>
      </c>
      <c r="E413" s="1" t="s">
        <v>608</v>
      </c>
      <c r="F413" s="1" t="s">
        <v>461</v>
      </c>
      <c r="G413" s="1" t="s">
        <v>1026</v>
      </c>
      <c r="H413" s="1" t="s">
        <v>1027</v>
      </c>
      <c r="I413" s="1" t="s">
        <v>1137</v>
      </c>
      <c r="J413" s="7">
        <v>452</v>
      </c>
      <c r="K413" s="1" t="s">
        <v>546</v>
      </c>
      <c r="L413" s="8">
        <v>43343</v>
      </c>
      <c r="M413" s="7">
        <v>452</v>
      </c>
      <c r="N413" s="1" t="s">
        <v>546</v>
      </c>
      <c r="O413" s="9">
        <v>0</v>
      </c>
      <c r="P413" s="1" t="s">
        <v>547</v>
      </c>
    </row>
    <row r="414" spans="1:16" x14ac:dyDescent="0.25">
      <c r="A414" s="6" t="str">
        <f t="shared" si="6"/>
        <v>ADOQ</v>
      </c>
      <c r="B414" s="1" t="s">
        <v>1129</v>
      </c>
      <c r="C414" s="1" t="s">
        <v>664</v>
      </c>
      <c r="D414" s="1" t="s">
        <v>1086</v>
      </c>
      <c r="E414" s="1" t="s">
        <v>608</v>
      </c>
      <c r="F414" s="1" t="s">
        <v>461</v>
      </c>
      <c r="G414" s="1" t="s">
        <v>1026</v>
      </c>
      <c r="H414" s="1" t="s">
        <v>1027</v>
      </c>
      <c r="I414" s="1" t="s">
        <v>1138</v>
      </c>
      <c r="J414" s="7">
        <v>448</v>
      </c>
      <c r="K414" s="1" t="s">
        <v>546</v>
      </c>
      <c r="L414" s="8">
        <v>43343</v>
      </c>
      <c r="M414" s="7">
        <v>448</v>
      </c>
      <c r="N414" s="1" t="s">
        <v>546</v>
      </c>
      <c r="O414" s="9">
        <v>0</v>
      </c>
      <c r="P414" s="1" t="s">
        <v>547</v>
      </c>
    </row>
    <row r="415" spans="1:16" x14ac:dyDescent="0.25">
      <c r="A415" s="6" t="str">
        <f t="shared" si="6"/>
        <v>ADOQ</v>
      </c>
      <c r="B415" s="1" t="s">
        <v>1129</v>
      </c>
      <c r="C415" s="1" t="s">
        <v>571</v>
      </c>
      <c r="D415" s="1" t="s">
        <v>1086</v>
      </c>
      <c r="E415" s="1" t="s">
        <v>608</v>
      </c>
      <c r="F415" s="1" t="s">
        <v>461</v>
      </c>
      <c r="G415" s="1" t="s">
        <v>1026</v>
      </c>
      <c r="H415" s="1" t="s">
        <v>1027</v>
      </c>
      <c r="I415" s="1" t="s">
        <v>1139</v>
      </c>
      <c r="J415" s="7">
        <v>366</v>
      </c>
      <c r="K415" s="1" t="s">
        <v>546</v>
      </c>
      <c r="L415" s="8">
        <v>43343</v>
      </c>
      <c r="M415" s="7">
        <v>366</v>
      </c>
      <c r="N415" s="1" t="s">
        <v>546</v>
      </c>
      <c r="O415" s="9">
        <v>0</v>
      </c>
      <c r="P415" s="1" t="s">
        <v>547</v>
      </c>
    </row>
    <row r="416" spans="1:16" x14ac:dyDescent="0.25">
      <c r="A416" s="6" t="str">
        <f t="shared" si="6"/>
        <v>ADOQ</v>
      </c>
      <c r="B416" s="1" t="s">
        <v>1129</v>
      </c>
      <c r="C416" s="1" t="s">
        <v>844</v>
      </c>
      <c r="D416" s="1" t="s">
        <v>1086</v>
      </c>
      <c r="E416" s="1" t="s">
        <v>608</v>
      </c>
      <c r="F416" s="1" t="s">
        <v>461</v>
      </c>
      <c r="G416" s="1" t="s">
        <v>1026</v>
      </c>
      <c r="H416" s="1" t="s">
        <v>1027</v>
      </c>
      <c r="I416" s="1" t="s">
        <v>1140</v>
      </c>
      <c r="J416" s="7">
        <v>364</v>
      </c>
      <c r="K416" s="1" t="s">
        <v>546</v>
      </c>
      <c r="L416" s="8">
        <v>43343</v>
      </c>
      <c r="M416" s="7">
        <v>364</v>
      </c>
      <c r="N416" s="1" t="s">
        <v>546</v>
      </c>
      <c r="O416" s="9">
        <v>0</v>
      </c>
      <c r="P416" s="1" t="s">
        <v>547</v>
      </c>
    </row>
    <row r="417" spans="1:16" x14ac:dyDescent="0.25">
      <c r="A417" s="6" t="str">
        <f t="shared" si="6"/>
        <v>ADOQ</v>
      </c>
      <c r="B417" s="1" t="s">
        <v>1129</v>
      </c>
      <c r="C417" s="1" t="s">
        <v>846</v>
      </c>
      <c r="D417" s="1" t="s">
        <v>1086</v>
      </c>
      <c r="E417" s="1" t="s">
        <v>608</v>
      </c>
      <c r="F417" s="1" t="s">
        <v>461</v>
      </c>
      <c r="G417" s="1" t="s">
        <v>1026</v>
      </c>
      <c r="H417" s="1" t="s">
        <v>1027</v>
      </c>
      <c r="I417" s="1" t="s">
        <v>1141</v>
      </c>
      <c r="J417" s="7">
        <v>362</v>
      </c>
      <c r="K417" s="1" t="s">
        <v>546</v>
      </c>
      <c r="L417" s="8">
        <v>43343</v>
      </c>
      <c r="M417" s="7">
        <v>362</v>
      </c>
      <c r="N417" s="1" t="s">
        <v>546</v>
      </c>
      <c r="O417" s="9">
        <v>0</v>
      </c>
      <c r="P417" s="1" t="s">
        <v>547</v>
      </c>
    </row>
    <row r="418" spans="1:16" x14ac:dyDescent="0.25">
      <c r="A418" s="6" t="str">
        <f t="shared" si="6"/>
        <v>ADLZ</v>
      </c>
      <c r="B418" s="1" t="s">
        <v>1142</v>
      </c>
      <c r="C418" s="1" t="s">
        <v>542</v>
      </c>
      <c r="D418" s="1" t="s">
        <v>1143</v>
      </c>
      <c r="E418" s="1" t="s">
        <v>255</v>
      </c>
      <c r="F418" s="1" t="s">
        <v>437</v>
      </c>
      <c r="G418" s="1" t="s">
        <v>1026</v>
      </c>
      <c r="H418" s="1" t="s">
        <v>1027</v>
      </c>
      <c r="I418" s="1" t="s">
        <v>1082</v>
      </c>
      <c r="J418" s="7">
        <v>454</v>
      </c>
      <c r="K418" s="1" t="s">
        <v>546</v>
      </c>
      <c r="L418" s="8">
        <v>43347</v>
      </c>
      <c r="M418" s="7">
        <v>454</v>
      </c>
      <c r="N418" s="1" t="s">
        <v>546</v>
      </c>
      <c r="O418" s="9">
        <v>0</v>
      </c>
      <c r="P418" s="1" t="s">
        <v>547</v>
      </c>
    </row>
    <row r="419" spans="1:16" x14ac:dyDescent="0.25">
      <c r="A419" s="6" t="str">
        <f t="shared" si="6"/>
        <v>ADLZ</v>
      </c>
      <c r="B419" s="1" t="s">
        <v>1142</v>
      </c>
      <c r="C419" s="1" t="s">
        <v>548</v>
      </c>
      <c r="D419" s="1" t="s">
        <v>1143</v>
      </c>
      <c r="E419" s="1" t="s">
        <v>255</v>
      </c>
      <c r="F419" s="1" t="s">
        <v>437</v>
      </c>
      <c r="G419" s="1" t="s">
        <v>1026</v>
      </c>
      <c r="H419" s="1" t="s">
        <v>1027</v>
      </c>
      <c r="I419" s="1" t="s">
        <v>1072</v>
      </c>
      <c r="J419" s="7">
        <v>454</v>
      </c>
      <c r="K419" s="1" t="s">
        <v>546</v>
      </c>
      <c r="L419" s="8">
        <v>43347</v>
      </c>
      <c r="M419" s="7">
        <v>454</v>
      </c>
      <c r="N419" s="1" t="s">
        <v>546</v>
      </c>
      <c r="O419" s="9">
        <v>0</v>
      </c>
      <c r="P419" s="1" t="s">
        <v>547</v>
      </c>
    </row>
    <row r="420" spans="1:16" x14ac:dyDescent="0.25">
      <c r="A420" s="6" t="str">
        <f t="shared" si="6"/>
        <v>ADLZ</v>
      </c>
      <c r="B420" s="1" t="s">
        <v>1142</v>
      </c>
      <c r="C420" s="1" t="s">
        <v>550</v>
      </c>
      <c r="D420" s="1" t="s">
        <v>1143</v>
      </c>
      <c r="E420" s="1" t="s">
        <v>255</v>
      </c>
      <c r="F420" s="1" t="s">
        <v>437</v>
      </c>
      <c r="G420" s="1" t="s">
        <v>1026</v>
      </c>
      <c r="H420" s="1" t="s">
        <v>1027</v>
      </c>
      <c r="I420" s="1" t="s">
        <v>1081</v>
      </c>
      <c r="J420" s="7">
        <v>452</v>
      </c>
      <c r="K420" s="1" t="s">
        <v>546</v>
      </c>
      <c r="L420" s="8">
        <v>43347</v>
      </c>
      <c r="M420" s="7">
        <v>452</v>
      </c>
      <c r="N420" s="1" t="s">
        <v>546</v>
      </c>
      <c r="O420" s="9">
        <v>0</v>
      </c>
      <c r="P420" s="1" t="s">
        <v>547</v>
      </c>
    </row>
    <row r="421" spans="1:16" x14ac:dyDescent="0.25">
      <c r="A421" s="6" t="str">
        <f t="shared" si="6"/>
        <v>ADLZ</v>
      </c>
      <c r="B421" s="1" t="s">
        <v>1142</v>
      </c>
      <c r="C421" s="1" t="s">
        <v>552</v>
      </c>
      <c r="D421" s="1" t="s">
        <v>1143</v>
      </c>
      <c r="E421" s="1" t="s">
        <v>255</v>
      </c>
      <c r="F421" s="1" t="s">
        <v>437</v>
      </c>
      <c r="G421" s="1" t="s">
        <v>1026</v>
      </c>
      <c r="H421" s="1" t="s">
        <v>1027</v>
      </c>
      <c r="I421" s="1" t="s">
        <v>1077</v>
      </c>
      <c r="J421" s="7">
        <v>364</v>
      </c>
      <c r="K421" s="1" t="s">
        <v>546</v>
      </c>
      <c r="L421" s="8">
        <v>43347</v>
      </c>
      <c r="M421" s="7">
        <v>364</v>
      </c>
      <c r="N421" s="1" t="s">
        <v>546</v>
      </c>
      <c r="O421" s="9">
        <v>0</v>
      </c>
      <c r="P421" s="1" t="s">
        <v>547</v>
      </c>
    </row>
    <row r="422" spans="1:16" x14ac:dyDescent="0.25">
      <c r="A422" s="6" t="str">
        <f t="shared" si="6"/>
        <v>ADLZ</v>
      </c>
      <c r="B422" s="1" t="s">
        <v>1142</v>
      </c>
      <c r="C422" s="1" t="s">
        <v>554</v>
      </c>
      <c r="D422" s="1" t="s">
        <v>1143</v>
      </c>
      <c r="E422" s="1" t="s">
        <v>255</v>
      </c>
      <c r="F422" s="1" t="s">
        <v>437</v>
      </c>
      <c r="G422" s="1" t="s">
        <v>1026</v>
      </c>
      <c r="H422" s="1" t="s">
        <v>1027</v>
      </c>
      <c r="I422" s="1" t="s">
        <v>1078</v>
      </c>
      <c r="J422" s="7">
        <v>362</v>
      </c>
      <c r="K422" s="1" t="s">
        <v>546</v>
      </c>
      <c r="L422" s="8">
        <v>43347</v>
      </c>
      <c r="M422" s="7">
        <v>362</v>
      </c>
      <c r="N422" s="1" t="s">
        <v>546</v>
      </c>
      <c r="O422" s="9">
        <v>0</v>
      </c>
      <c r="P422" s="1" t="s">
        <v>547</v>
      </c>
    </row>
    <row r="423" spans="1:16" x14ac:dyDescent="0.25">
      <c r="A423" s="6" t="str">
        <f t="shared" si="6"/>
        <v>ADQP</v>
      </c>
      <c r="B423" s="1" t="s">
        <v>1144</v>
      </c>
      <c r="C423" s="1" t="s">
        <v>542</v>
      </c>
      <c r="D423" s="1" t="s">
        <v>1145</v>
      </c>
      <c r="E423" s="1" t="s">
        <v>970</v>
      </c>
      <c r="F423" s="1" t="s">
        <v>461</v>
      </c>
      <c r="G423" s="1" t="s">
        <v>1146</v>
      </c>
      <c r="H423" s="1" t="s">
        <v>513</v>
      </c>
      <c r="I423" s="1" t="s">
        <v>1147</v>
      </c>
      <c r="J423" s="7">
        <v>636</v>
      </c>
      <c r="K423" s="1" t="s">
        <v>546</v>
      </c>
      <c r="L423" s="8">
        <v>43357</v>
      </c>
      <c r="M423" s="7">
        <v>636</v>
      </c>
      <c r="N423" s="1" t="s">
        <v>546</v>
      </c>
      <c r="O423" s="9">
        <v>0</v>
      </c>
      <c r="P423" s="1" t="s">
        <v>547</v>
      </c>
    </row>
    <row r="424" spans="1:16" x14ac:dyDescent="0.25">
      <c r="A424" s="6" t="str">
        <f t="shared" si="6"/>
        <v>ADQP</v>
      </c>
      <c r="B424" s="1" t="s">
        <v>1144</v>
      </c>
      <c r="C424" s="1" t="s">
        <v>548</v>
      </c>
      <c r="D424" s="1" t="s">
        <v>1145</v>
      </c>
      <c r="E424" s="1" t="s">
        <v>970</v>
      </c>
      <c r="F424" s="1" t="s">
        <v>461</v>
      </c>
      <c r="G424" s="1" t="s">
        <v>1146</v>
      </c>
      <c r="H424" s="1" t="s">
        <v>513</v>
      </c>
      <c r="I424" s="1" t="s">
        <v>1148</v>
      </c>
      <c r="J424" s="7">
        <v>636</v>
      </c>
      <c r="K424" s="1" t="s">
        <v>546</v>
      </c>
      <c r="L424" s="8">
        <v>43357</v>
      </c>
      <c r="M424" s="7">
        <v>636</v>
      </c>
      <c r="N424" s="1" t="s">
        <v>546</v>
      </c>
      <c r="O424" s="9">
        <v>0</v>
      </c>
      <c r="P424" s="1" t="s">
        <v>547</v>
      </c>
    </row>
    <row r="425" spans="1:16" x14ac:dyDescent="0.25">
      <c r="A425" s="6" t="str">
        <f t="shared" si="6"/>
        <v>ADQP</v>
      </c>
      <c r="B425" s="1" t="s">
        <v>1144</v>
      </c>
      <c r="C425" s="1" t="s">
        <v>550</v>
      </c>
      <c r="D425" s="1" t="s">
        <v>1145</v>
      </c>
      <c r="E425" s="1" t="s">
        <v>970</v>
      </c>
      <c r="F425" s="1" t="s">
        <v>461</v>
      </c>
      <c r="G425" s="1" t="s">
        <v>1146</v>
      </c>
      <c r="H425" s="1" t="s">
        <v>513</v>
      </c>
      <c r="I425" s="1" t="s">
        <v>1149</v>
      </c>
      <c r="J425" s="7">
        <v>626</v>
      </c>
      <c r="K425" s="1" t="s">
        <v>546</v>
      </c>
      <c r="L425" s="8">
        <v>43357</v>
      </c>
      <c r="M425" s="7">
        <v>626</v>
      </c>
      <c r="N425" s="1" t="s">
        <v>546</v>
      </c>
      <c r="O425" s="9">
        <v>0</v>
      </c>
      <c r="P425" s="1" t="s">
        <v>547</v>
      </c>
    </row>
    <row r="426" spans="1:16" x14ac:dyDescent="0.25">
      <c r="A426" s="6" t="str">
        <f t="shared" si="6"/>
        <v>ADQP</v>
      </c>
      <c r="B426" s="1" t="s">
        <v>1144</v>
      </c>
      <c r="C426" s="1" t="s">
        <v>552</v>
      </c>
      <c r="D426" s="1" t="s">
        <v>1145</v>
      </c>
      <c r="E426" s="1" t="s">
        <v>970</v>
      </c>
      <c r="F426" s="1" t="s">
        <v>461</v>
      </c>
      <c r="G426" s="1" t="s">
        <v>1146</v>
      </c>
      <c r="H426" s="1" t="s">
        <v>513</v>
      </c>
      <c r="I426" s="1" t="s">
        <v>1150</v>
      </c>
      <c r="J426" s="7">
        <v>624</v>
      </c>
      <c r="K426" s="1" t="s">
        <v>546</v>
      </c>
      <c r="L426" s="8">
        <v>43357</v>
      </c>
      <c r="M426" s="7">
        <v>624</v>
      </c>
      <c r="N426" s="1" t="s">
        <v>546</v>
      </c>
      <c r="O426" s="9">
        <v>0</v>
      </c>
      <c r="P426" s="1" t="s">
        <v>547</v>
      </c>
    </row>
    <row r="427" spans="1:16" x14ac:dyDescent="0.25">
      <c r="A427" s="6" t="str">
        <f t="shared" si="6"/>
        <v>ADQP</v>
      </c>
      <c r="B427" s="1" t="s">
        <v>1144</v>
      </c>
      <c r="C427" s="1" t="s">
        <v>554</v>
      </c>
      <c r="D427" s="1" t="s">
        <v>1145</v>
      </c>
      <c r="E427" s="1" t="s">
        <v>970</v>
      </c>
      <c r="F427" s="1" t="s">
        <v>461</v>
      </c>
      <c r="G427" s="1" t="s">
        <v>1146</v>
      </c>
      <c r="H427" s="1" t="s">
        <v>513</v>
      </c>
      <c r="I427" s="1" t="s">
        <v>1151</v>
      </c>
      <c r="J427" s="7">
        <v>606</v>
      </c>
      <c r="K427" s="1" t="s">
        <v>546</v>
      </c>
      <c r="L427" s="8">
        <v>43357</v>
      </c>
      <c r="M427" s="7">
        <v>606</v>
      </c>
      <c r="N427" s="1" t="s">
        <v>546</v>
      </c>
      <c r="O427" s="9">
        <v>0</v>
      </c>
      <c r="P427" s="1" t="s">
        <v>547</v>
      </c>
    </row>
    <row r="428" spans="1:16" x14ac:dyDescent="0.25">
      <c r="A428" s="6" t="str">
        <f t="shared" si="6"/>
        <v>ADQP</v>
      </c>
      <c r="B428" s="1" t="s">
        <v>1144</v>
      </c>
      <c r="C428" s="1" t="s">
        <v>556</v>
      </c>
      <c r="D428" s="1" t="s">
        <v>1145</v>
      </c>
      <c r="E428" s="1" t="s">
        <v>970</v>
      </c>
      <c r="F428" s="1" t="s">
        <v>461</v>
      </c>
      <c r="G428" s="1" t="s">
        <v>1146</v>
      </c>
      <c r="H428" s="1" t="s">
        <v>513</v>
      </c>
      <c r="I428" s="1" t="s">
        <v>1152</v>
      </c>
      <c r="J428" s="7">
        <v>604</v>
      </c>
      <c r="K428" s="1" t="s">
        <v>546</v>
      </c>
      <c r="L428" s="8">
        <v>43357</v>
      </c>
      <c r="M428" s="7">
        <v>604</v>
      </c>
      <c r="N428" s="1" t="s">
        <v>546</v>
      </c>
      <c r="O428" s="9">
        <v>0</v>
      </c>
      <c r="P428" s="1" t="s">
        <v>547</v>
      </c>
    </row>
    <row r="429" spans="1:16" x14ac:dyDescent="0.25">
      <c r="A429" s="6" t="str">
        <f t="shared" si="6"/>
        <v>ADQP</v>
      </c>
      <c r="B429" s="1" t="s">
        <v>1144</v>
      </c>
      <c r="C429" s="1" t="s">
        <v>661</v>
      </c>
      <c r="D429" s="1" t="s">
        <v>1145</v>
      </c>
      <c r="E429" s="1" t="s">
        <v>970</v>
      </c>
      <c r="F429" s="1" t="s">
        <v>461</v>
      </c>
      <c r="G429" s="1" t="s">
        <v>1146</v>
      </c>
      <c r="H429" s="1" t="s">
        <v>513</v>
      </c>
      <c r="I429" s="1" t="s">
        <v>1153</v>
      </c>
      <c r="J429" s="7">
        <v>604</v>
      </c>
      <c r="K429" s="1" t="s">
        <v>546</v>
      </c>
      <c r="L429" s="8">
        <v>43357</v>
      </c>
      <c r="M429" s="7">
        <v>604</v>
      </c>
      <c r="N429" s="1" t="s">
        <v>546</v>
      </c>
      <c r="O429" s="9">
        <v>0</v>
      </c>
      <c r="P429" s="1" t="s">
        <v>547</v>
      </c>
    </row>
    <row r="430" spans="1:16" x14ac:dyDescent="0.25">
      <c r="A430" s="6" t="str">
        <f t="shared" si="6"/>
        <v>ADQP</v>
      </c>
      <c r="B430" s="1" t="s">
        <v>1144</v>
      </c>
      <c r="C430" s="1" t="s">
        <v>569</v>
      </c>
      <c r="D430" s="1" t="s">
        <v>1145</v>
      </c>
      <c r="E430" s="1" t="s">
        <v>970</v>
      </c>
      <c r="F430" s="1" t="s">
        <v>461</v>
      </c>
      <c r="G430" s="1" t="s">
        <v>1146</v>
      </c>
      <c r="H430" s="1" t="s">
        <v>513</v>
      </c>
      <c r="I430" s="1" t="s">
        <v>1154</v>
      </c>
      <c r="J430" s="7">
        <v>602</v>
      </c>
      <c r="K430" s="1" t="s">
        <v>546</v>
      </c>
      <c r="L430" s="8">
        <v>43357</v>
      </c>
      <c r="M430" s="7">
        <v>602</v>
      </c>
      <c r="N430" s="1" t="s">
        <v>546</v>
      </c>
      <c r="O430" s="9">
        <v>0</v>
      </c>
      <c r="P430" s="1" t="s">
        <v>547</v>
      </c>
    </row>
    <row r="431" spans="1:16" x14ac:dyDescent="0.25">
      <c r="A431" s="6" t="str">
        <f t="shared" si="6"/>
        <v>ADQP</v>
      </c>
      <c r="B431" s="1" t="s">
        <v>1144</v>
      </c>
      <c r="C431" s="1" t="s">
        <v>664</v>
      </c>
      <c r="D431" s="1" t="s">
        <v>1145</v>
      </c>
      <c r="E431" s="1" t="s">
        <v>970</v>
      </c>
      <c r="F431" s="1" t="s">
        <v>461</v>
      </c>
      <c r="G431" s="1" t="s">
        <v>1146</v>
      </c>
      <c r="H431" s="1" t="s">
        <v>513</v>
      </c>
      <c r="I431" s="1" t="s">
        <v>1155</v>
      </c>
      <c r="J431" s="7">
        <v>580</v>
      </c>
      <c r="K431" s="1" t="s">
        <v>546</v>
      </c>
      <c r="L431" s="8">
        <v>43357</v>
      </c>
      <c r="M431" s="7">
        <v>580</v>
      </c>
      <c r="N431" s="1" t="s">
        <v>546</v>
      </c>
      <c r="O431" s="9">
        <v>0</v>
      </c>
      <c r="P431" s="1" t="s">
        <v>547</v>
      </c>
    </row>
    <row r="432" spans="1:16" x14ac:dyDescent="0.25">
      <c r="A432" s="6" t="str">
        <f t="shared" si="6"/>
        <v>ADSE</v>
      </c>
      <c r="B432" s="1" t="s">
        <v>1156</v>
      </c>
      <c r="C432" s="1" t="s">
        <v>542</v>
      </c>
      <c r="D432" s="1" t="s">
        <v>1145</v>
      </c>
      <c r="E432" s="1" t="s">
        <v>979</v>
      </c>
      <c r="F432" s="1" t="s">
        <v>461</v>
      </c>
      <c r="G432" s="1" t="s">
        <v>1026</v>
      </c>
      <c r="H432" s="1" t="s">
        <v>1027</v>
      </c>
      <c r="I432" s="1" t="s">
        <v>1157</v>
      </c>
      <c r="J432" s="7">
        <v>546</v>
      </c>
      <c r="K432" s="1" t="s">
        <v>546</v>
      </c>
      <c r="L432" s="8">
        <v>43363</v>
      </c>
      <c r="M432" s="7">
        <v>546</v>
      </c>
      <c r="N432" s="1" t="s">
        <v>546</v>
      </c>
      <c r="O432" s="9">
        <v>0</v>
      </c>
      <c r="P432" s="1" t="s">
        <v>547</v>
      </c>
    </row>
    <row r="433" spans="1:16" x14ac:dyDescent="0.25">
      <c r="A433" s="6" t="str">
        <f t="shared" si="6"/>
        <v>ADSE</v>
      </c>
      <c r="B433" s="1" t="s">
        <v>1156</v>
      </c>
      <c r="C433" s="1" t="s">
        <v>548</v>
      </c>
      <c r="D433" s="1" t="s">
        <v>1145</v>
      </c>
      <c r="E433" s="1" t="s">
        <v>979</v>
      </c>
      <c r="F433" s="1" t="s">
        <v>461</v>
      </c>
      <c r="G433" s="1" t="s">
        <v>1026</v>
      </c>
      <c r="H433" s="1" t="s">
        <v>1027</v>
      </c>
      <c r="I433" s="1" t="s">
        <v>1158</v>
      </c>
      <c r="J433" s="7">
        <v>522</v>
      </c>
      <c r="K433" s="1" t="s">
        <v>546</v>
      </c>
      <c r="L433" s="8">
        <v>43363</v>
      </c>
      <c r="M433" s="7">
        <v>522</v>
      </c>
      <c r="N433" s="1" t="s">
        <v>546</v>
      </c>
      <c r="O433" s="9">
        <v>0</v>
      </c>
      <c r="P433" s="1" t="s">
        <v>547</v>
      </c>
    </row>
    <row r="434" spans="1:16" x14ac:dyDescent="0.25">
      <c r="A434" s="6" t="str">
        <f t="shared" si="6"/>
        <v>ADSE</v>
      </c>
      <c r="B434" s="1" t="s">
        <v>1156</v>
      </c>
      <c r="C434" s="1" t="s">
        <v>550</v>
      </c>
      <c r="D434" s="1" t="s">
        <v>1145</v>
      </c>
      <c r="E434" s="1" t="s">
        <v>979</v>
      </c>
      <c r="F434" s="1" t="s">
        <v>461</v>
      </c>
      <c r="G434" s="1" t="s">
        <v>1026</v>
      </c>
      <c r="H434" s="1" t="s">
        <v>1027</v>
      </c>
      <c r="I434" s="1" t="s">
        <v>1159</v>
      </c>
      <c r="J434" s="7">
        <v>454</v>
      </c>
      <c r="K434" s="1" t="s">
        <v>546</v>
      </c>
      <c r="L434" s="8">
        <v>43363</v>
      </c>
      <c r="M434" s="7">
        <v>454</v>
      </c>
      <c r="N434" s="1" t="s">
        <v>546</v>
      </c>
      <c r="O434" s="9">
        <v>0</v>
      </c>
      <c r="P434" s="1" t="s">
        <v>547</v>
      </c>
    </row>
    <row r="435" spans="1:16" x14ac:dyDescent="0.25">
      <c r="A435" s="6" t="str">
        <f t="shared" si="6"/>
        <v>ADSE</v>
      </c>
      <c r="B435" s="1" t="s">
        <v>1156</v>
      </c>
      <c r="C435" s="1" t="s">
        <v>552</v>
      </c>
      <c r="D435" s="1" t="s">
        <v>1145</v>
      </c>
      <c r="E435" s="1" t="s">
        <v>979</v>
      </c>
      <c r="F435" s="1" t="s">
        <v>461</v>
      </c>
      <c r="G435" s="1" t="s">
        <v>1026</v>
      </c>
      <c r="H435" s="1" t="s">
        <v>1027</v>
      </c>
      <c r="I435" s="1" t="s">
        <v>1160</v>
      </c>
      <c r="J435" s="7">
        <v>446</v>
      </c>
      <c r="K435" s="1" t="s">
        <v>546</v>
      </c>
      <c r="L435" s="8">
        <v>43363</v>
      </c>
      <c r="M435" s="7">
        <v>446</v>
      </c>
      <c r="N435" s="1" t="s">
        <v>546</v>
      </c>
      <c r="O435" s="9">
        <v>0</v>
      </c>
      <c r="P435" s="1" t="s">
        <v>547</v>
      </c>
    </row>
    <row r="436" spans="1:16" x14ac:dyDescent="0.25">
      <c r="A436" s="6" t="str">
        <f t="shared" si="6"/>
        <v>ADSE</v>
      </c>
      <c r="B436" s="1" t="s">
        <v>1156</v>
      </c>
      <c r="C436" s="1" t="s">
        <v>554</v>
      </c>
      <c r="D436" s="1" t="s">
        <v>1145</v>
      </c>
      <c r="E436" s="1" t="s">
        <v>979</v>
      </c>
      <c r="F436" s="1" t="s">
        <v>461</v>
      </c>
      <c r="G436" s="1" t="s">
        <v>1026</v>
      </c>
      <c r="H436" s="1" t="s">
        <v>1027</v>
      </c>
      <c r="I436" s="1" t="s">
        <v>1161</v>
      </c>
      <c r="J436" s="7">
        <v>444</v>
      </c>
      <c r="K436" s="1" t="s">
        <v>546</v>
      </c>
      <c r="L436" s="8">
        <v>43363</v>
      </c>
      <c r="M436" s="7">
        <v>444</v>
      </c>
      <c r="N436" s="1" t="s">
        <v>546</v>
      </c>
      <c r="O436" s="9">
        <v>0</v>
      </c>
      <c r="P436" s="1" t="s">
        <v>547</v>
      </c>
    </row>
    <row r="437" spans="1:16" x14ac:dyDescent="0.25">
      <c r="A437" s="6" t="str">
        <f t="shared" si="6"/>
        <v>ADSE</v>
      </c>
      <c r="B437" s="1" t="s">
        <v>1156</v>
      </c>
      <c r="C437" s="1" t="s">
        <v>556</v>
      </c>
      <c r="D437" s="1" t="s">
        <v>1145</v>
      </c>
      <c r="E437" s="1" t="s">
        <v>979</v>
      </c>
      <c r="F437" s="1" t="s">
        <v>461</v>
      </c>
      <c r="G437" s="1" t="s">
        <v>1026</v>
      </c>
      <c r="H437" s="1" t="s">
        <v>1027</v>
      </c>
      <c r="I437" s="1" t="s">
        <v>1162</v>
      </c>
      <c r="J437" s="7">
        <v>444</v>
      </c>
      <c r="K437" s="1" t="s">
        <v>546</v>
      </c>
      <c r="L437" s="8">
        <v>43363</v>
      </c>
      <c r="M437" s="7">
        <v>444</v>
      </c>
      <c r="N437" s="1" t="s">
        <v>546</v>
      </c>
      <c r="O437" s="9">
        <v>0</v>
      </c>
      <c r="P437" s="1" t="s">
        <v>547</v>
      </c>
    </row>
    <row r="438" spans="1:16" x14ac:dyDescent="0.25">
      <c r="A438" s="6" t="str">
        <f t="shared" si="6"/>
        <v>ADSE</v>
      </c>
      <c r="B438" s="1" t="s">
        <v>1156</v>
      </c>
      <c r="C438" s="1" t="s">
        <v>661</v>
      </c>
      <c r="D438" s="1" t="s">
        <v>1145</v>
      </c>
      <c r="E438" s="1" t="s">
        <v>979</v>
      </c>
      <c r="F438" s="1" t="s">
        <v>461</v>
      </c>
      <c r="G438" s="1" t="s">
        <v>1026</v>
      </c>
      <c r="H438" s="1" t="s">
        <v>1027</v>
      </c>
      <c r="I438" s="1" t="s">
        <v>1163</v>
      </c>
      <c r="J438" s="7">
        <v>444</v>
      </c>
      <c r="K438" s="1" t="s">
        <v>546</v>
      </c>
      <c r="L438" s="8">
        <v>43363</v>
      </c>
      <c r="M438" s="7">
        <v>444</v>
      </c>
      <c r="N438" s="1" t="s">
        <v>546</v>
      </c>
      <c r="O438" s="9">
        <v>0</v>
      </c>
      <c r="P438" s="1" t="s">
        <v>547</v>
      </c>
    </row>
    <row r="439" spans="1:16" x14ac:dyDescent="0.25">
      <c r="A439" s="6" t="str">
        <f t="shared" si="6"/>
        <v>ADSE</v>
      </c>
      <c r="B439" s="1" t="s">
        <v>1156</v>
      </c>
      <c r="C439" s="1" t="s">
        <v>569</v>
      </c>
      <c r="D439" s="1" t="s">
        <v>1145</v>
      </c>
      <c r="E439" s="1" t="s">
        <v>979</v>
      </c>
      <c r="F439" s="1" t="s">
        <v>461</v>
      </c>
      <c r="G439" s="1" t="s">
        <v>1026</v>
      </c>
      <c r="H439" s="1" t="s">
        <v>1027</v>
      </c>
      <c r="I439" s="1" t="s">
        <v>1164</v>
      </c>
      <c r="J439" s="7">
        <v>444</v>
      </c>
      <c r="K439" s="1" t="s">
        <v>546</v>
      </c>
      <c r="L439" s="8">
        <v>43363</v>
      </c>
      <c r="M439" s="7">
        <v>444</v>
      </c>
      <c r="N439" s="1" t="s">
        <v>546</v>
      </c>
      <c r="O439" s="9">
        <v>0</v>
      </c>
      <c r="P439" s="1" t="s">
        <v>547</v>
      </c>
    </row>
    <row r="440" spans="1:16" x14ac:dyDescent="0.25">
      <c r="A440" s="6" t="str">
        <f t="shared" si="6"/>
        <v>ADSE</v>
      </c>
      <c r="B440" s="1" t="s">
        <v>1156</v>
      </c>
      <c r="C440" s="1" t="s">
        <v>664</v>
      </c>
      <c r="D440" s="1" t="s">
        <v>1145</v>
      </c>
      <c r="E440" s="1" t="s">
        <v>979</v>
      </c>
      <c r="F440" s="1" t="s">
        <v>461</v>
      </c>
      <c r="G440" s="1" t="s">
        <v>1026</v>
      </c>
      <c r="H440" s="1" t="s">
        <v>1027</v>
      </c>
      <c r="I440" s="1" t="s">
        <v>1165</v>
      </c>
      <c r="J440" s="7">
        <v>424</v>
      </c>
      <c r="K440" s="1" t="s">
        <v>546</v>
      </c>
      <c r="L440" s="8">
        <v>43363</v>
      </c>
      <c r="M440" s="7">
        <v>424</v>
      </c>
      <c r="N440" s="1" t="s">
        <v>546</v>
      </c>
      <c r="O440" s="9">
        <v>0</v>
      </c>
      <c r="P440" s="1" t="s">
        <v>547</v>
      </c>
    </row>
    <row r="441" spans="1:16" x14ac:dyDescent="0.25">
      <c r="A441" s="6" t="str">
        <f t="shared" si="6"/>
        <v>ADSE</v>
      </c>
      <c r="B441" s="1" t="s">
        <v>1156</v>
      </c>
      <c r="C441" s="1" t="s">
        <v>571</v>
      </c>
      <c r="D441" s="1" t="s">
        <v>1145</v>
      </c>
      <c r="E441" s="1" t="s">
        <v>979</v>
      </c>
      <c r="F441" s="1" t="s">
        <v>461</v>
      </c>
      <c r="G441" s="1" t="s">
        <v>1026</v>
      </c>
      <c r="H441" s="1" t="s">
        <v>1027</v>
      </c>
      <c r="I441" s="1" t="s">
        <v>1166</v>
      </c>
      <c r="J441" s="7">
        <v>422</v>
      </c>
      <c r="K441" s="1" t="s">
        <v>546</v>
      </c>
      <c r="L441" s="8">
        <v>43363</v>
      </c>
      <c r="M441" s="7">
        <v>422</v>
      </c>
      <c r="N441" s="1" t="s">
        <v>546</v>
      </c>
      <c r="O441" s="9">
        <v>0</v>
      </c>
      <c r="P441" s="1" t="s">
        <v>547</v>
      </c>
    </row>
    <row r="442" spans="1:16" x14ac:dyDescent="0.25">
      <c r="A442" s="6" t="str">
        <f t="shared" si="6"/>
        <v>ADSE</v>
      </c>
      <c r="B442" s="1" t="s">
        <v>1156</v>
      </c>
      <c r="C442" s="1" t="s">
        <v>844</v>
      </c>
      <c r="D442" s="1" t="s">
        <v>1145</v>
      </c>
      <c r="E442" s="1" t="s">
        <v>979</v>
      </c>
      <c r="F442" s="1" t="s">
        <v>461</v>
      </c>
      <c r="G442" s="1" t="s">
        <v>1026</v>
      </c>
      <c r="H442" s="1" t="s">
        <v>1027</v>
      </c>
      <c r="I442" s="1" t="s">
        <v>1167</v>
      </c>
      <c r="J442" s="7">
        <v>398</v>
      </c>
      <c r="K442" s="1" t="s">
        <v>546</v>
      </c>
      <c r="L442" s="8">
        <v>43363</v>
      </c>
      <c r="M442" s="7">
        <v>398</v>
      </c>
      <c r="N442" s="1" t="s">
        <v>546</v>
      </c>
      <c r="O442" s="9">
        <v>0</v>
      </c>
      <c r="P442" s="1" t="s">
        <v>547</v>
      </c>
    </row>
    <row r="443" spans="1:16" x14ac:dyDescent="0.25">
      <c r="A443" s="6" t="str">
        <f t="shared" si="6"/>
        <v>ADSE</v>
      </c>
      <c r="B443" s="1" t="s">
        <v>1156</v>
      </c>
      <c r="C443" s="1" t="s">
        <v>879</v>
      </c>
      <c r="D443" s="1" t="s">
        <v>1145</v>
      </c>
      <c r="E443" s="1" t="s">
        <v>979</v>
      </c>
      <c r="F443" s="1" t="s">
        <v>461</v>
      </c>
      <c r="G443" s="1" t="s">
        <v>1026</v>
      </c>
      <c r="H443" s="1" t="s">
        <v>1027</v>
      </c>
      <c r="I443" s="1" t="s">
        <v>1168</v>
      </c>
      <c r="J443" s="7">
        <v>358</v>
      </c>
      <c r="K443" s="1" t="s">
        <v>546</v>
      </c>
      <c r="L443" s="8">
        <v>43363</v>
      </c>
      <c r="M443" s="7">
        <v>358</v>
      </c>
      <c r="N443" s="1" t="s">
        <v>546</v>
      </c>
      <c r="O443" s="9">
        <v>0</v>
      </c>
      <c r="P443" s="1" t="s">
        <v>547</v>
      </c>
    </row>
    <row r="444" spans="1:16" x14ac:dyDescent="0.25">
      <c r="A444" s="6" t="str">
        <f t="shared" si="6"/>
        <v>ADQP</v>
      </c>
      <c r="B444" s="1" t="s">
        <v>1169</v>
      </c>
      <c r="C444" s="1" t="s">
        <v>542</v>
      </c>
      <c r="D444" s="1" t="s">
        <v>1170</v>
      </c>
      <c r="E444" s="1" t="s">
        <v>255</v>
      </c>
      <c r="F444" s="1" t="s">
        <v>437</v>
      </c>
      <c r="G444" s="1" t="s">
        <v>1146</v>
      </c>
      <c r="H444" s="1" t="s">
        <v>513</v>
      </c>
      <c r="I444" s="1" t="s">
        <v>1147</v>
      </c>
      <c r="J444" s="7">
        <v>636</v>
      </c>
      <c r="K444" s="1" t="s">
        <v>546</v>
      </c>
      <c r="L444" s="8">
        <v>43364</v>
      </c>
      <c r="M444" s="7">
        <v>636</v>
      </c>
      <c r="N444" s="1" t="s">
        <v>546</v>
      </c>
      <c r="O444" s="9">
        <v>0</v>
      </c>
      <c r="P444" s="1" t="s">
        <v>547</v>
      </c>
    </row>
    <row r="445" spans="1:16" x14ac:dyDescent="0.25">
      <c r="A445" s="6" t="str">
        <f t="shared" si="6"/>
        <v>ADQP</v>
      </c>
      <c r="B445" s="1" t="s">
        <v>1169</v>
      </c>
      <c r="C445" s="1" t="s">
        <v>548</v>
      </c>
      <c r="D445" s="1" t="s">
        <v>1170</v>
      </c>
      <c r="E445" s="1" t="s">
        <v>255</v>
      </c>
      <c r="F445" s="1" t="s">
        <v>437</v>
      </c>
      <c r="G445" s="1" t="s">
        <v>1146</v>
      </c>
      <c r="H445" s="1" t="s">
        <v>513</v>
      </c>
      <c r="I445" s="1" t="s">
        <v>1148</v>
      </c>
      <c r="J445" s="7">
        <v>636</v>
      </c>
      <c r="K445" s="1" t="s">
        <v>546</v>
      </c>
      <c r="L445" s="8">
        <v>43364</v>
      </c>
      <c r="M445" s="7">
        <v>636</v>
      </c>
      <c r="N445" s="1" t="s">
        <v>546</v>
      </c>
      <c r="O445" s="9">
        <v>0</v>
      </c>
      <c r="P445" s="1" t="s">
        <v>547</v>
      </c>
    </row>
    <row r="446" spans="1:16" x14ac:dyDescent="0.25">
      <c r="A446" s="6" t="str">
        <f t="shared" si="6"/>
        <v>ADQP</v>
      </c>
      <c r="B446" s="1" t="s">
        <v>1169</v>
      </c>
      <c r="C446" s="1" t="s">
        <v>550</v>
      </c>
      <c r="D446" s="1" t="s">
        <v>1170</v>
      </c>
      <c r="E446" s="1" t="s">
        <v>255</v>
      </c>
      <c r="F446" s="1" t="s">
        <v>437</v>
      </c>
      <c r="G446" s="1" t="s">
        <v>1146</v>
      </c>
      <c r="H446" s="1" t="s">
        <v>513</v>
      </c>
      <c r="I446" s="1" t="s">
        <v>1149</v>
      </c>
      <c r="J446" s="7">
        <v>626</v>
      </c>
      <c r="K446" s="1" t="s">
        <v>546</v>
      </c>
      <c r="L446" s="8">
        <v>43364</v>
      </c>
      <c r="M446" s="7">
        <v>626</v>
      </c>
      <c r="N446" s="1" t="s">
        <v>546</v>
      </c>
      <c r="O446" s="9">
        <v>0</v>
      </c>
      <c r="P446" s="1" t="s">
        <v>547</v>
      </c>
    </row>
    <row r="447" spans="1:16" x14ac:dyDescent="0.25">
      <c r="A447" s="6" t="str">
        <f t="shared" si="6"/>
        <v>ADQP</v>
      </c>
      <c r="B447" s="1" t="s">
        <v>1169</v>
      </c>
      <c r="C447" s="1" t="s">
        <v>554</v>
      </c>
      <c r="D447" s="1" t="s">
        <v>1170</v>
      </c>
      <c r="E447" s="1" t="s">
        <v>255</v>
      </c>
      <c r="F447" s="1" t="s">
        <v>437</v>
      </c>
      <c r="G447" s="1" t="s">
        <v>1146</v>
      </c>
      <c r="H447" s="1" t="s">
        <v>513</v>
      </c>
      <c r="I447" s="1" t="s">
        <v>1150</v>
      </c>
      <c r="J447" s="7">
        <v>624</v>
      </c>
      <c r="K447" s="1" t="s">
        <v>546</v>
      </c>
      <c r="L447" s="8">
        <v>43364</v>
      </c>
      <c r="M447" s="7">
        <v>624</v>
      </c>
      <c r="N447" s="1" t="s">
        <v>546</v>
      </c>
      <c r="O447" s="9">
        <v>0</v>
      </c>
      <c r="P447" s="1" t="s">
        <v>547</v>
      </c>
    </row>
    <row r="448" spans="1:16" x14ac:dyDescent="0.25">
      <c r="A448" s="6" t="str">
        <f t="shared" si="6"/>
        <v>ADQP</v>
      </c>
      <c r="B448" s="1" t="s">
        <v>1169</v>
      </c>
      <c r="C448" s="1" t="s">
        <v>661</v>
      </c>
      <c r="D448" s="1" t="s">
        <v>1170</v>
      </c>
      <c r="E448" s="1" t="s">
        <v>255</v>
      </c>
      <c r="F448" s="1" t="s">
        <v>437</v>
      </c>
      <c r="G448" s="1" t="s">
        <v>1146</v>
      </c>
      <c r="H448" s="1" t="s">
        <v>513</v>
      </c>
      <c r="I448" s="1" t="s">
        <v>1151</v>
      </c>
      <c r="J448" s="7">
        <v>606</v>
      </c>
      <c r="K448" s="1" t="s">
        <v>546</v>
      </c>
      <c r="L448" s="8">
        <v>43364</v>
      </c>
      <c r="M448" s="7">
        <v>606</v>
      </c>
      <c r="N448" s="1" t="s">
        <v>546</v>
      </c>
      <c r="O448" s="9">
        <v>0</v>
      </c>
      <c r="P448" s="1" t="s">
        <v>547</v>
      </c>
    </row>
    <row r="449" spans="1:16" x14ac:dyDescent="0.25">
      <c r="A449" s="6" t="str">
        <f t="shared" si="6"/>
        <v>ADQP</v>
      </c>
      <c r="B449" s="1" t="s">
        <v>1169</v>
      </c>
      <c r="C449" s="1" t="s">
        <v>569</v>
      </c>
      <c r="D449" s="1" t="s">
        <v>1170</v>
      </c>
      <c r="E449" s="1" t="s">
        <v>255</v>
      </c>
      <c r="F449" s="1" t="s">
        <v>437</v>
      </c>
      <c r="G449" s="1" t="s">
        <v>1146</v>
      </c>
      <c r="H449" s="1" t="s">
        <v>513</v>
      </c>
      <c r="I449" s="1" t="s">
        <v>1152</v>
      </c>
      <c r="J449" s="7">
        <v>604</v>
      </c>
      <c r="K449" s="1" t="s">
        <v>546</v>
      </c>
      <c r="L449" s="8">
        <v>43364</v>
      </c>
      <c r="M449" s="7">
        <v>604</v>
      </c>
      <c r="N449" s="1" t="s">
        <v>546</v>
      </c>
      <c r="O449" s="9">
        <v>0</v>
      </c>
      <c r="P449" s="1" t="s">
        <v>547</v>
      </c>
    </row>
    <row r="450" spans="1:16" x14ac:dyDescent="0.25">
      <c r="A450" s="6" t="str">
        <f t="shared" si="6"/>
        <v>ADQP</v>
      </c>
      <c r="B450" s="1" t="s">
        <v>1169</v>
      </c>
      <c r="C450" s="1" t="s">
        <v>664</v>
      </c>
      <c r="D450" s="1" t="s">
        <v>1170</v>
      </c>
      <c r="E450" s="1" t="s">
        <v>255</v>
      </c>
      <c r="F450" s="1" t="s">
        <v>437</v>
      </c>
      <c r="G450" s="1" t="s">
        <v>1146</v>
      </c>
      <c r="H450" s="1" t="s">
        <v>513</v>
      </c>
      <c r="I450" s="1" t="s">
        <v>1153</v>
      </c>
      <c r="J450" s="7">
        <v>604</v>
      </c>
      <c r="K450" s="1" t="s">
        <v>546</v>
      </c>
      <c r="L450" s="8">
        <v>43364</v>
      </c>
      <c r="M450" s="7">
        <v>604</v>
      </c>
      <c r="N450" s="1" t="s">
        <v>546</v>
      </c>
      <c r="O450" s="9">
        <v>0</v>
      </c>
      <c r="P450" s="1" t="s">
        <v>547</v>
      </c>
    </row>
    <row r="451" spans="1:16" x14ac:dyDescent="0.25">
      <c r="A451" s="6" t="str">
        <f t="shared" ref="A451:A514" si="7">LEFT(I451,4)</f>
        <v>ADQP</v>
      </c>
      <c r="B451" s="1" t="s">
        <v>1169</v>
      </c>
      <c r="C451" s="1" t="s">
        <v>571</v>
      </c>
      <c r="D451" s="1" t="s">
        <v>1170</v>
      </c>
      <c r="E451" s="1" t="s">
        <v>255</v>
      </c>
      <c r="F451" s="1" t="s">
        <v>437</v>
      </c>
      <c r="G451" s="1" t="s">
        <v>1146</v>
      </c>
      <c r="H451" s="1" t="s">
        <v>513</v>
      </c>
      <c r="I451" s="1" t="s">
        <v>1154</v>
      </c>
      <c r="J451" s="7">
        <v>602</v>
      </c>
      <c r="K451" s="1" t="s">
        <v>546</v>
      </c>
      <c r="L451" s="8">
        <v>43364</v>
      </c>
      <c r="M451" s="7">
        <v>602</v>
      </c>
      <c r="N451" s="1" t="s">
        <v>546</v>
      </c>
      <c r="O451" s="9">
        <v>0</v>
      </c>
      <c r="P451" s="1" t="s">
        <v>547</v>
      </c>
    </row>
    <row r="452" spans="1:16" x14ac:dyDescent="0.25">
      <c r="A452" s="6" t="str">
        <f t="shared" si="7"/>
        <v>ADQP</v>
      </c>
      <c r="B452" s="1" t="s">
        <v>1169</v>
      </c>
      <c r="C452" s="1" t="s">
        <v>844</v>
      </c>
      <c r="D452" s="1" t="s">
        <v>1170</v>
      </c>
      <c r="E452" s="1" t="s">
        <v>255</v>
      </c>
      <c r="F452" s="1" t="s">
        <v>437</v>
      </c>
      <c r="G452" s="1" t="s">
        <v>1146</v>
      </c>
      <c r="H452" s="1" t="s">
        <v>513</v>
      </c>
      <c r="I452" s="1" t="s">
        <v>1155</v>
      </c>
      <c r="J452" s="7">
        <v>580</v>
      </c>
      <c r="K452" s="1" t="s">
        <v>546</v>
      </c>
      <c r="L452" s="8">
        <v>43364</v>
      </c>
      <c r="M452" s="7">
        <v>580</v>
      </c>
      <c r="N452" s="1" t="s">
        <v>546</v>
      </c>
      <c r="O452" s="9">
        <v>0</v>
      </c>
      <c r="P452" s="1" t="s">
        <v>547</v>
      </c>
    </row>
    <row r="453" spans="1:16" x14ac:dyDescent="0.25">
      <c r="A453" s="6" t="str">
        <f t="shared" si="7"/>
        <v>ADQZ</v>
      </c>
      <c r="B453" s="1" t="s">
        <v>1171</v>
      </c>
      <c r="C453" s="1" t="s">
        <v>542</v>
      </c>
      <c r="D453" s="1" t="s">
        <v>1145</v>
      </c>
      <c r="E453" s="1" t="s">
        <v>979</v>
      </c>
      <c r="F453" s="1" t="s">
        <v>461</v>
      </c>
      <c r="G453" s="1" t="s">
        <v>1026</v>
      </c>
      <c r="H453" s="1" t="s">
        <v>1027</v>
      </c>
      <c r="I453" s="1" t="s">
        <v>1172</v>
      </c>
      <c r="J453" s="7">
        <v>526</v>
      </c>
      <c r="K453" s="1" t="s">
        <v>546</v>
      </c>
      <c r="L453" s="8">
        <v>43377</v>
      </c>
      <c r="M453" s="7">
        <v>526</v>
      </c>
      <c r="N453" s="1" t="s">
        <v>546</v>
      </c>
      <c r="O453" s="9">
        <v>0</v>
      </c>
      <c r="P453" s="1" t="s">
        <v>547</v>
      </c>
    </row>
    <row r="454" spans="1:16" x14ac:dyDescent="0.25">
      <c r="A454" s="6" t="str">
        <f t="shared" si="7"/>
        <v>ADQZ</v>
      </c>
      <c r="B454" s="1" t="s">
        <v>1171</v>
      </c>
      <c r="C454" s="1" t="s">
        <v>548</v>
      </c>
      <c r="D454" s="1" t="s">
        <v>1145</v>
      </c>
      <c r="E454" s="1" t="s">
        <v>979</v>
      </c>
      <c r="F454" s="1" t="s">
        <v>461</v>
      </c>
      <c r="G454" s="1" t="s">
        <v>1026</v>
      </c>
      <c r="H454" s="1" t="s">
        <v>1027</v>
      </c>
      <c r="I454" s="1" t="s">
        <v>1173</v>
      </c>
      <c r="J454" s="7">
        <v>524</v>
      </c>
      <c r="K454" s="1" t="s">
        <v>546</v>
      </c>
      <c r="L454" s="8">
        <v>43377</v>
      </c>
      <c r="M454" s="7">
        <v>524</v>
      </c>
      <c r="N454" s="1" t="s">
        <v>546</v>
      </c>
      <c r="O454" s="9">
        <v>0</v>
      </c>
      <c r="P454" s="1" t="s">
        <v>547</v>
      </c>
    </row>
    <row r="455" spans="1:16" x14ac:dyDescent="0.25">
      <c r="A455" s="6" t="str">
        <f t="shared" si="7"/>
        <v>ADQZ</v>
      </c>
      <c r="B455" s="1" t="s">
        <v>1171</v>
      </c>
      <c r="C455" s="1" t="s">
        <v>550</v>
      </c>
      <c r="D455" s="1" t="s">
        <v>1145</v>
      </c>
      <c r="E455" s="1" t="s">
        <v>979</v>
      </c>
      <c r="F455" s="1" t="s">
        <v>461</v>
      </c>
      <c r="G455" s="1" t="s">
        <v>1026</v>
      </c>
      <c r="H455" s="1" t="s">
        <v>1027</v>
      </c>
      <c r="I455" s="1" t="s">
        <v>1174</v>
      </c>
      <c r="J455" s="7">
        <v>466</v>
      </c>
      <c r="K455" s="1" t="s">
        <v>546</v>
      </c>
      <c r="L455" s="8">
        <v>43377</v>
      </c>
      <c r="M455" s="7">
        <v>466</v>
      </c>
      <c r="N455" s="1" t="s">
        <v>546</v>
      </c>
      <c r="O455" s="9">
        <v>0</v>
      </c>
      <c r="P455" s="1" t="s">
        <v>547</v>
      </c>
    </row>
    <row r="456" spans="1:16" x14ac:dyDescent="0.25">
      <c r="A456" s="6" t="str">
        <f t="shared" si="7"/>
        <v>ADQZ</v>
      </c>
      <c r="B456" s="1" t="s">
        <v>1171</v>
      </c>
      <c r="C456" s="1" t="s">
        <v>552</v>
      </c>
      <c r="D456" s="1" t="s">
        <v>1145</v>
      </c>
      <c r="E456" s="1" t="s">
        <v>979</v>
      </c>
      <c r="F456" s="1" t="s">
        <v>461</v>
      </c>
      <c r="G456" s="1" t="s">
        <v>1026</v>
      </c>
      <c r="H456" s="1" t="s">
        <v>1027</v>
      </c>
      <c r="I456" s="1" t="s">
        <v>1175</v>
      </c>
      <c r="J456" s="7">
        <v>442</v>
      </c>
      <c r="K456" s="1" t="s">
        <v>546</v>
      </c>
      <c r="L456" s="8">
        <v>43377</v>
      </c>
      <c r="M456" s="7">
        <v>442</v>
      </c>
      <c r="N456" s="1" t="s">
        <v>546</v>
      </c>
      <c r="O456" s="9">
        <v>0</v>
      </c>
      <c r="P456" s="1" t="s">
        <v>547</v>
      </c>
    </row>
    <row r="457" spans="1:16" x14ac:dyDescent="0.25">
      <c r="A457" s="6" t="str">
        <f t="shared" si="7"/>
        <v>ADQZ</v>
      </c>
      <c r="B457" s="1" t="s">
        <v>1171</v>
      </c>
      <c r="C457" s="1" t="s">
        <v>554</v>
      </c>
      <c r="D457" s="1" t="s">
        <v>1145</v>
      </c>
      <c r="E457" s="1" t="s">
        <v>979</v>
      </c>
      <c r="F457" s="1" t="s">
        <v>461</v>
      </c>
      <c r="G457" s="1" t="s">
        <v>1026</v>
      </c>
      <c r="H457" s="1" t="s">
        <v>1027</v>
      </c>
      <c r="I457" s="1" t="s">
        <v>1176</v>
      </c>
      <c r="J457" s="7">
        <v>428</v>
      </c>
      <c r="K457" s="1" t="s">
        <v>546</v>
      </c>
      <c r="L457" s="8">
        <v>43377</v>
      </c>
      <c r="M457" s="7">
        <v>428</v>
      </c>
      <c r="N457" s="1" t="s">
        <v>546</v>
      </c>
      <c r="O457" s="9">
        <v>0</v>
      </c>
      <c r="P457" s="1" t="s">
        <v>547</v>
      </c>
    </row>
    <row r="458" spans="1:16" x14ac:dyDescent="0.25">
      <c r="A458" s="6" t="str">
        <f t="shared" si="7"/>
        <v>ADQZ</v>
      </c>
      <c r="B458" s="1" t="s">
        <v>1171</v>
      </c>
      <c r="C458" s="1" t="s">
        <v>556</v>
      </c>
      <c r="D458" s="1" t="s">
        <v>1145</v>
      </c>
      <c r="E458" s="1" t="s">
        <v>979</v>
      </c>
      <c r="F458" s="1" t="s">
        <v>461</v>
      </c>
      <c r="G458" s="1" t="s">
        <v>1026</v>
      </c>
      <c r="H458" s="1" t="s">
        <v>1027</v>
      </c>
      <c r="I458" s="1" t="s">
        <v>1177</v>
      </c>
      <c r="J458" s="7">
        <v>426</v>
      </c>
      <c r="K458" s="1" t="s">
        <v>546</v>
      </c>
      <c r="L458" s="8">
        <v>43377</v>
      </c>
      <c r="M458" s="7">
        <v>426</v>
      </c>
      <c r="N458" s="1" t="s">
        <v>546</v>
      </c>
      <c r="O458" s="9">
        <v>0</v>
      </c>
      <c r="P458" s="1" t="s">
        <v>547</v>
      </c>
    </row>
    <row r="459" spans="1:16" x14ac:dyDescent="0.25">
      <c r="A459" s="6" t="str">
        <f t="shared" si="7"/>
        <v>ADQZ</v>
      </c>
      <c r="B459" s="1" t="s">
        <v>1171</v>
      </c>
      <c r="C459" s="1" t="s">
        <v>661</v>
      </c>
      <c r="D459" s="1" t="s">
        <v>1145</v>
      </c>
      <c r="E459" s="1" t="s">
        <v>979</v>
      </c>
      <c r="F459" s="1" t="s">
        <v>461</v>
      </c>
      <c r="G459" s="1" t="s">
        <v>1026</v>
      </c>
      <c r="H459" s="1" t="s">
        <v>1027</v>
      </c>
      <c r="I459" s="1" t="s">
        <v>1178</v>
      </c>
      <c r="J459" s="7">
        <v>420</v>
      </c>
      <c r="K459" s="1" t="s">
        <v>546</v>
      </c>
      <c r="L459" s="8">
        <v>43377</v>
      </c>
      <c r="M459" s="7">
        <v>420</v>
      </c>
      <c r="N459" s="1" t="s">
        <v>546</v>
      </c>
      <c r="O459" s="9">
        <v>0</v>
      </c>
      <c r="P459" s="1" t="s">
        <v>547</v>
      </c>
    </row>
    <row r="460" spans="1:16" x14ac:dyDescent="0.25">
      <c r="A460" s="6" t="str">
        <f t="shared" si="7"/>
        <v>ADQZ</v>
      </c>
      <c r="B460" s="1" t="s">
        <v>1171</v>
      </c>
      <c r="C460" s="1" t="s">
        <v>569</v>
      </c>
      <c r="D460" s="1" t="s">
        <v>1145</v>
      </c>
      <c r="E460" s="1" t="s">
        <v>979</v>
      </c>
      <c r="F460" s="1" t="s">
        <v>461</v>
      </c>
      <c r="G460" s="1" t="s">
        <v>1026</v>
      </c>
      <c r="H460" s="1" t="s">
        <v>1027</v>
      </c>
      <c r="I460" s="1" t="s">
        <v>1179</v>
      </c>
      <c r="J460" s="7">
        <v>418</v>
      </c>
      <c r="K460" s="1" t="s">
        <v>546</v>
      </c>
      <c r="L460" s="8">
        <v>43377</v>
      </c>
      <c r="M460" s="7">
        <v>418</v>
      </c>
      <c r="N460" s="1" t="s">
        <v>546</v>
      </c>
      <c r="O460" s="9">
        <v>0</v>
      </c>
      <c r="P460" s="1" t="s">
        <v>547</v>
      </c>
    </row>
    <row r="461" spans="1:16" x14ac:dyDescent="0.25">
      <c r="A461" s="6" t="str">
        <f t="shared" si="7"/>
        <v>ADQZ</v>
      </c>
      <c r="B461" s="1" t="s">
        <v>1171</v>
      </c>
      <c r="C461" s="1" t="s">
        <v>664</v>
      </c>
      <c r="D461" s="1" t="s">
        <v>1145</v>
      </c>
      <c r="E461" s="1" t="s">
        <v>979</v>
      </c>
      <c r="F461" s="1" t="s">
        <v>461</v>
      </c>
      <c r="G461" s="1" t="s">
        <v>1026</v>
      </c>
      <c r="H461" s="1" t="s">
        <v>1027</v>
      </c>
      <c r="I461" s="1" t="s">
        <v>1180</v>
      </c>
      <c r="J461" s="7">
        <v>412</v>
      </c>
      <c r="K461" s="1" t="s">
        <v>546</v>
      </c>
      <c r="L461" s="8">
        <v>43377</v>
      </c>
      <c r="M461" s="7">
        <v>412</v>
      </c>
      <c r="N461" s="1" t="s">
        <v>546</v>
      </c>
      <c r="O461" s="9">
        <v>0</v>
      </c>
      <c r="P461" s="1" t="s">
        <v>547</v>
      </c>
    </row>
    <row r="462" spans="1:16" x14ac:dyDescent="0.25">
      <c r="A462" s="6" t="str">
        <f t="shared" si="7"/>
        <v>ADQZ</v>
      </c>
      <c r="B462" s="1" t="s">
        <v>1171</v>
      </c>
      <c r="C462" s="1" t="s">
        <v>571</v>
      </c>
      <c r="D462" s="1" t="s">
        <v>1145</v>
      </c>
      <c r="E462" s="1" t="s">
        <v>979</v>
      </c>
      <c r="F462" s="1" t="s">
        <v>461</v>
      </c>
      <c r="G462" s="1" t="s">
        <v>1026</v>
      </c>
      <c r="H462" s="1" t="s">
        <v>1027</v>
      </c>
      <c r="I462" s="1" t="s">
        <v>1181</v>
      </c>
      <c r="J462" s="7">
        <v>408</v>
      </c>
      <c r="K462" s="1" t="s">
        <v>546</v>
      </c>
      <c r="L462" s="8">
        <v>43377</v>
      </c>
      <c r="M462" s="7">
        <v>408</v>
      </c>
      <c r="N462" s="1" t="s">
        <v>546</v>
      </c>
      <c r="O462" s="9">
        <v>0</v>
      </c>
      <c r="P462" s="1" t="s">
        <v>547</v>
      </c>
    </row>
    <row r="463" spans="1:16" x14ac:dyDescent="0.25">
      <c r="A463" s="6" t="str">
        <f t="shared" si="7"/>
        <v>ADQZ</v>
      </c>
      <c r="B463" s="1" t="s">
        <v>1171</v>
      </c>
      <c r="C463" s="1" t="s">
        <v>844</v>
      </c>
      <c r="D463" s="1" t="s">
        <v>1145</v>
      </c>
      <c r="E463" s="1" t="s">
        <v>979</v>
      </c>
      <c r="F463" s="1" t="s">
        <v>461</v>
      </c>
      <c r="G463" s="1" t="s">
        <v>1026</v>
      </c>
      <c r="H463" s="1" t="s">
        <v>1027</v>
      </c>
      <c r="I463" s="1" t="s">
        <v>1182</v>
      </c>
      <c r="J463" s="7">
        <v>404</v>
      </c>
      <c r="K463" s="1" t="s">
        <v>546</v>
      </c>
      <c r="L463" s="8">
        <v>43377</v>
      </c>
      <c r="M463" s="7">
        <v>404</v>
      </c>
      <c r="N463" s="1" t="s">
        <v>546</v>
      </c>
      <c r="O463" s="9">
        <v>0</v>
      </c>
      <c r="P463" s="1" t="s">
        <v>547</v>
      </c>
    </row>
    <row r="464" spans="1:16" x14ac:dyDescent="0.25">
      <c r="A464" s="6" t="str">
        <f t="shared" si="7"/>
        <v>ADLZ</v>
      </c>
      <c r="B464" s="1" t="s">
        <v>1183</v>
      </c>
      <c r="C464" s="1" t="s">
        <v>542</v>
      </c>
      <c r="D464" s="1" t="s">
        <v>1184</v>
      </c>
      <c r="E464" s="1" t="s">
        <v>255</v>
      </c>
      <c r="F464" s="1" t="s">
        <v>437</v>
      </c>
      <c r="G464" s="1" t="s">
        <v>803</v>
      </c>
      <c r="H464" s="1" t="s">
        <v>488</v>
      </c>
      <c r="I464" s="1" t="s">
        <v>1080</v>
      </c>
      <c r="J464" s="7">
        <v>452</v>
      </c>
      <c r="K464" s="1" t="s">
        <v>546</v>
      </c>
      <c r="L464" s="8">
        <v>43391</v>
      </c>
      <c r="M464" s="7">
        <v>452</v>
      </c>
      <c r="N464" s="1" t="s">
        <v>546</v>
      </c>
      <c r="O464" s="9">
        <v>0</v>
      </c>
      <c r="P464" s="1" t="s">
        <v>547</v>
      </c>
    </row>
    <row r="465" spans="1:16" x14ac:dyDescent="0.25">
      <c r="A465" s="6" t="str">
        <f t="shared" si="7"/>
        <v>ADLZ</v>
      </c>
      <c r="B465" s="1" t="s">
        <v>1183</v>
      </c>
      <c r="C465" s="1" t="s">
        <v>548</v>
      </c>
      <c r="D465" s="1" t="s">
        <v>1184</v>
      </c>
      <c r="E465" s="1" t="s">
        <v>255</v>
      </c>
      <c r="F465" s="1" t="s">
        <v>437</v>
      </c>
      <c r="G465" s="1" t="s">
        <v>803</v>
      </c>
      <c r="H465" s="1" t="s">
        <v>488</v>
      </c>
      <c r="I465" s="1" t="s">
        <v>1073</v>
      </c>
      <c r="J465" s="7">
        <v>450</v>
      </c>
      <c r="K465" s="1" t="s">
        <v>546</v>
      </c>
      <c r="L465" s="8">
        <v>43391</v>
      </c>
      <c r="M465" s="7">
        <v>450</v>
      </c>
      <c r="N465" s="1" t="s">
        <v>546</v>
      </c>
      <c r="O465" s="9">
        <v>0</v>
      </c>
      <c r="P465" s="1" t="s">
        <v>547</v>
      </c>
    </row>
    <row r="466" spans="1:16" x14ac:dyDescent="0.25">
      <c r="A466" s="6" t="str">
        <f t="shared" si="7"/>
        <v>ADLZ</v>
      </c>
      <c r="B466" s="1" t="s">
        <v>1183</v>
      </c>
      <c r="C466" s="1" t="s">
        <v>550</v>
      </c>
      <c r="D466" s="1" t="s">
        <v>1184</v>
      </c>
      <c r="E466" s="1" t="s">
        <v>255</v>
      </c>
      <c r="F466" s="1" t="s">
        <v>437</v>
      </c>
      <c r="G466" s="1" t="s">
        <v>803</v>
      </c>
      <c r="H466" s="1" t="s">
        <v>488</v>
      </c>
      <c r="I466" s="1" t="s">
        <v>1083</v>
      </c>
      <c r="J466" s="7">
        <v>448</v>
      </c>
      <c r="K466" s="1" t="s">
        <v>546</v>
      </c>
      <c r="L466" s="8">
        <v>43391</v>
      </c>
      <c r="M466" s="7">
        <v>448</v>
      </c>
      <c r="N466" s="1" t="s">
        <v>546</v>
      </c>
      <c r="O466" s="9">
        <v>0</v>
      </c>
      <c r="P466" s="1" t="s">
        <v>547</v>
      </c>
    </row>
    <row r="467" spans="1:16" x14ac:dyDescent="0.25">
      <c r="A467" s="6" t="str">
        <f t="shared" si="7"/>
        <v>ADLZ</v>
      </c>
      <c r="B467" s="1" t="s">
        <v>1183</v>
      </c>
      <c r="C467" s="1" t="s">
        <v>552</v>
      </c>
      <c r="D467" s="1" t="s">
        <v>1184</v>
      </c>
      <c r="E467" s="1" t="s">
        <v>255</v>
      </c>
      <c r="F467" s="1" t="s">
        <v>437</v>
      </c>
      <c r="G467" s="1" t="s">
        <v>803</v>
      </c>
      <c r="H467" s="1" t="s">
        <v>488</v>
      </c>
      <c r="I467" s="1" t="s">
        <v>1075</v>
      </c>
      <c r="J467" s="7">
        <v>364</v>
      </c>
      <c r="K467" s="1" t="s">
        <v>546</v>
      </c>
      <c r="L467" s="8">
        <v>43391</v>
      </c>
      <c r="M467" s="7">
        <v>364</v>
      </c>
      <c r="N467" s="1" t="s">
        <v>546</v>
      </c>
      <c r="O467" s="9">
        <v>0</v>
      </c>
      <c r="P467" s="1" t="s">
        <v>547</v>
      </c>
    </row>
    <row r="468" spans="1:16" x14ac:dyDescent="0.25">
      <c r="A468" s="6" t="str">
        <f t="shared" si="7"/>
        <v>ADLZ</v>
      </c>
      <c r="B468" s="1" t="s">
        <v>1183</v>
      </c>
      <c r="C468" s="1" t="s">
        <v>554</v>
      </c>
      <c r="D468" s="1" t="s">
        <v>1184</v>
      </c>
      <c r="E468" s="1" t="s">
        <v>255</v>
      </c>
      <c r="F468" s="1" t="s">
        <v>437</v>
      </c>
      <c r="G468" s="1" t="s">
        <v>803</v>
      </c>
      <c r="H468" s="1" t="s">
        <v>488</v>
      </c>
      <c r="I468" s="1" t="s">
        <v>1076</v>
      </c>
      <c r="J468" s="7">
        <v>362</v>
      </c>
      <c r="K468" s="1" t="s">
        <v>546</v>
      </c>
      <c r="L468" s="8">
        <v>43391</v>
      </c>
      <c r="M468" s="7">
        <v>362</v>
      </c>
      <c r="N468" s="1" t="s">
        <v>546</v>
      </c>
      <c r="O468" s="9">
        <v>0</v>
      </c>
      <c r="P468" s="1" t="s">
        <v>547</v>
      </c>
    </row>
    <row r="469" spans="1:16" x14ac:dyDescent="0.25">
      <c r="A469" s="6" t="str">
        <f t="shared" si="7"/>
        <v>ADLZ</v>
      </c>
      <c r="B469" s="1" t="s">
        <v>1183</v>
      </c>
      <c r="C469" s="1" t="s">
        <v>556</v>
      </c>
      <c r="D469" s="1" t="s">
        <v>1184</v>
      </c>
      <c r="E469" s="1" t="s">
        <v>255</v>
      </c>
      <c r="F469" s="1" t="s">
        <v>437</v>
      </c>
      <c r="G469" s="1" t="s">
        <v>803</v>
      </c>
      <c r="H469" s="1" t="s">
        <v>488</v>
      </c>
      <c r="I469" s="1" t="s">
        <v>1084</v>
      </c>
      <c r="J469" s="7">
        <v>360</v>
      </c>
      <c r="K469" s="1" t="s">
        <v>546</v>
      </c>
      <c r="L469" s="8">
        <v>43391</v>
      </c>
      <c r="M469" s="7">
        <v>360</v>
      </c>
      <c r="N469" s="1" t="s">
        <v>546</v>
      </c>
      <c r="O469" s="9">
        <v>0</v>
      </c>
      <c r="P469" s="1" t="s">
        <v>547</v>
      </c>
    </row>
    <row r="470" spans="1:16" x14ac:dyDescent="0.25">
      <c r="A470" s="6" t="str">
        <f t="shared" si="7"/>
        <v>ADLZ</v>
      </c>
      <c r="B470" s="1" t="s">
        <v>1183</v>
      </c>
      <c r="C470" s="1" t="s">
        <v>661</v>
      </c>
      <c r="D470" s="1" t="s">
        <v>1184</v>
      </c>
      <c r="E470" s="1" t="s">
        <v>255</v>
      </c>
      <c r="F470" s="1" t="s">
        <v>437</v>
      </c>
      <c r="G470" s="1" t="s">
        <v>803</v>
      </c>
      <c r="H470" s="1" t="s">
        <v>488</v>
      </c>
      <c r="I470" s="1" t="s">
        <v>1074</v>
      </c>
      <c r="J470" s="7">
        <v>360</v>
      </c>
      <c r="K470" s="1" t="s">
        <v>546</v>
      </c>
      <c r="L470" s="8">
        <v>43391</v>
      </c>
      <c r="M470" s="7">
        <v>360</v>
      </c>
      <c r="N470" s="1" t="s">
        <v>546</v>
      </c>
      <c r="O470" s="9">
        <v>0</v>
      </c>
      <c r="P470" s="1" t="s">
        <v>547</v>
      </c>
    </row>
    <row r="471" spans="1:16" x14ac:dyDescent="0.25">
      <c r="A471" s="6" t="str">
        <f t="shared" si="7"/>
        <v>ADOQ</v>
      </c>
      <c r="B471" s="1" t="s">
        <v>1185</v>
      </c>
      <c r="C471" s="1" t="s">
        <v>542</v>
      </c>
      <c r="D471" s="1" t="s">
        <v>1184</v>
      </c>
      <c r="E471" s="1" t="s">
        <v>255</v>
      </c>
      <c r="F471" s="1" t="s">
        <v>437</v>
      </c>
      <c r="G471" s="1" t="s">
        <v>803</v>
      </c>
      <c r="H471" s="1" t="s">
        <v>488</v>
      </c>
      <c r="I471" s="1" t="s">
        <v>1130</v>
      </c>
      <c r="J471" s="7">
        <v>456</v>
      </c>
      <c r="K471" s="1" t="s">
        <v>546</v>
      </c>
      <c r="L471" s="8">
        <v>43391</v>
      </c>
      <c r="M471" s="7">
        <v>456</v>
      </c>
      <c r="N471" s="1" t="s">
        <v>546</v>
      </c>
      <c r="O471" s="9">
        <v>0</v>
      </c>
      <c r="P471" s="1" t="s">
        <v>547</v>
      </c>
    </row>
    <row r="472" spans="1:16" x14ac:dyDescent="0.25">
      <c r="A472" s="6" t="str">
        <f t="shared" si="7"/>
        <v>ADOQ</v>
      </c>
      <c r="B472" s="1" t="s">
        <v>1185</v>
      </c>
      <c r="C472" s="1" t="s">
        <v>548</v>
      </c>
      <c r="D472" s="1" t="s">
        <v>1184</v>
      </c>
      <c r="E472" s="1" t="s">
        <v>255</v>
      </c>
      <c r="F472" s="1" t="s">
        <v>437</v>
      </c>
      <c r="G472" s="1" t="s">
        <v>803</v>
      </c>
      <c r="H472" s="1" t="s">
        <v>488</v>
      </c>
      <c r="I472" s="1" t="s">
        <v>1131</v>
      </c>
      <c r="J472" s="7">
        <v>456</v>
      </c>
      <c r="K472" s="1" t="s">
        <v>546</v>
      </c>
      <c r="L472" s="8">
        <v>43391</v>
      </c>
      <c r="M472" s="7">
        <v>456</v>
      </c>
      <c r="N472" s="1" t="s">
        <v>546</v>
      </c>
      <c r="O472" s="9">
        <v>0</v>
      </c>
      <c r="P472" s="1" t="s">
        <v>547</v>
      </c>
    </row>
    <row r="473" spans="1:16" x14ac:dyDescent="0.25">
      <c r="A473" s="6" t="str">
        <f t="shared" si="7"/>
        <v>ADOQ</v>
      </c>
      <c r="B473" s="1" t="s">
        <v>1185</v>
      </c>
      <c r="C473" s="1" t="s">
        <v>550</v>
      </c>
      <c r="D473" s="1" t="s">
        <v>1184</v>
      </c>
      <c r="E473" s="1" t="s">
        <v>255</v>
      </c>
      <c r="F473" s="1" t="s">
        <v>437</v>
      </c>
      <c r="G473" s="1" t="s">
        <v>803</v>
      </c>
      <c r="H473" s="1" t="s">
        <v>488</v>
      </c>
      <c r="I473" s="1" t="s">
        <v>1132</v>
      </c>
      <c r="J473" s="7">
        <v>456</v>
      </c>
      <c r="K473" s="1" t="s">
        <v>546</v>
      </c>
      <c r="L473" s="8">
        <v>43391</v>
      </c>
      <c r="M473" s="7">
        <v>456</v>
      </c>
      <c r="N473" s="1" t="s">
        <v>546</v>
      </c>
      <c r="O473" s="9">
        <v>0</v>
      </c>
      <c r="P473" s="1" t="s">
        <v>547</v>
      </c>
    </row>
    <row r="474" spans="1:16" x14ac:dyDescent="0.25">
      <c r="A474" s="6" t="str">
        <f t="shared" si="7"/>
        <v>ADOQ</v>
      </c>
      <c r="B474" s="1" t="s">
        <v>1185</v>
      </c>
      <c r="C474" s="1" t="s">
        <v>552</v>
      </c>
      <c r="D474" s="1" t="s">
        <v>1184</v>
      </c>
      <c r="E474" s="1" t="s">
        <v>255</v>
      </c>
      <c r="F474" s="1" t="s">
        <v>437</v>
      </c>
      <c r="G474" s="1" t="s">
        <v>803</v>
      </c>
      <c r="H474" s="1" t="s">
        <v>488</v>
      </c>
      <c r="I474" s="1" t="s">
        <v>1133</v>
      </c>
      <c r="J474" s="7">
        <v>456</v>
      </c>
      <c r="K474" s="1" t="s">
        <v>546</v>
      </c>
      <c r="L474" s="8">
        <v>43391</v>
      </c>
      <c r="M474" s="7">
        <v>456</v>
      </c>
      <c r="N474" s="1" t="s">
        <v>546</v>
      </c>
      <c r="O474" s="9">
        <v>0</v>
      </c>
      <c r="P474" s="1" t="s">
        <v>547</v>
      </c>
    </row>
    <row r="475" spans="1:16" x14ac:dyDescent="0.25">
      <c r="A475" s="6" t="str">
        <f t="shared" si="7"/>
        <v>ADOQ</v>
      </c>
      <c r="B475" s="1" t="s">
        <v>1185</v>
      </c>
      <c r="C475" s="1" t="s">
        <v>554</v>
      </c>
      <c r="D475" s="1" t="s">
        <v>1184</v>
      </c>
      <c r="E475" s="1" t="s">
        <v>255</v>
      </c>
      <c r="F475" s="1" t="s">
        <v>437</v>
      </c>
      <c r="G475" s="1" t="s">
        <v>803</v>
      </c>
      <c r="H475" s="1" t="s">
        <v>488</v>
      </c>
      <c r="I475" s="1" t="s">
        <v>1134</v>
      </c>
      <c r="J475" s="7">
        <v>454</v>
      </c>
      <c r="K475" s="1" t="s">
        <v>546</v>
      </c>
      <c r="L475" s="8">
        <v>43391</v>
      </c>
      <c r="M475" s="7">
        <v>454</v>
      </c>
      <c r="N475" s="1" t="s">
        <v>546</v>
      </c>
      <c r="O475" s="9">
        <v>0</v>
      </c>
      <c r="P475" s="1" t="s">
        <v>547</v>
      </c>
    </row>
    <row r="476" spans="1:16" x14ac:dyDescent="0.25">
      <c r="A476" s="6" t="str">
        <f t="shared" si="7"/>
        <v>ADOQ</v>
      </c>
      <c r="B476" s="1" t="s">
        <v>1185</v>
      </c>
      <c r="C476" s="1" t="s">
        <v>556</v>
      </c>
      <c r="D476" s="1" t="s">
        <v>1184</v>
      </c>
      <c r="E476" s="1" t="s">
        <v>255</v>
      </c>
      <c r="F476" s="1" t="s">
        <v>437</v>
      </c>
      <c r="G476" s="1" t="s">
        <v>803</v>
      </c>
      <c r="H476" s="1" t="s">
        <v>488</v>
      </c>
      <c r="I476" s="1" t="s">
        <v>1135</v>
      </c>
      <c r="J476" s="7">
        <v>454</v>
      </c>
      <c r="K476" s="1" t="s">
        <v>546</v>
      </c>
      <c r="L476" s="8">
        <v>43391</v>
      </c>
      <c r="M476" s="7">
        <v>454</v>
      </c>
      <c r="N476" s="1" t="s">
        <v>546</v>
      </c>
      <c r="O476" s="9">
        <v>0</v>
      </c>
      <c r="P476" s="1" t="s">
        <v>547</v>
      </c>
    </row>
    <row r="477" spans="1:16" x14ac:dyDescent="0.25">
      <c r="A477" s="6" t="str">
        <f t="shared" si="7"/>
        <v>ADOQ</v>
      </c>
      <c r="B477" s="1" t="s">
        <v>1185</v>
      </c>
      <c r="C477" s="1" t="s">
        <v>661</v>
      </c>
      <c r="D477" s="1" t="s">
        <v>1184</v>
      </c>
      <c r="E477" s="1" t="s">
        <v>255</v>
      </c>
      <c r="F477" s="1" t="s">
        <v>437</v>
      </c>
      <c r="G477" s="1" t="s">
        <v>803</v>
      </c>
      <c r="H477" s="1" t="s">
        <v>488</v>
      </c>
      <c r="I477" s="1" t="s">
        <v>1136</v>
      </c>
      <c r="J477" s="7">
        <v>454</v>
      </c>
      <c r="K477" s="1" t="s">
        <v>546</v>
      </c>
      <c r="L477" s="8">
        <v>43391</v>
      </c>
      <c r="M477" s="7">
        <v>454</v>
      </c>
      <c r="N477" s="1" t="s">
        <v>546</v>
      </c>
      <c r="O477" s="9">
        <v>0</v>
      </c>
      <c r="P477" s="1" t="s">
        <v>547</v>
      </c>
    </row>
    <row r="478" spans="1:16" x14ac:dyDescent="0.25">
      <c r="A478" s="6" t="str">
        <f t="shared" si="7"/>
        <v>ADOQ</v>
      </c>
      <c r="B478" s="1" t="s">
        <v>1185</v>
      </c>
      <c r="C478" s="1" t="s">
        <v>569</v>
      </c>
      <c r="D478" s="1" t="s">
        <v>1184</v>
      </c>
      <c r="E478" s="1" t="s">
        <v>255</v>
      </c>
      <c r="F478" s="1" t="s">
        <v>437</v>
      </c>
      <c r="G478" s="1" t="s">
        <v>803</v>
      </c>
      <c r="H478" s="1" t="s">
        <v>488</v>
      </c>
      <c r="I478" s="1" t="s">
        <v>1137</v>
      </c>
      <c r="J478" s="7">
        <v>452</v>
      </c>
      <c r="K478" s="1" t="s">
        <v>546</v>
      </c>
      <c r="L478" s="8">
        <v>43391</v>
      </c>
      <c r="M478" s="7">
        <v>452</v>
      </c>
      <c r="N478" s="1" t="s">
        <v>546</v>
      </c>
      <c r="O478" s="9">
        <v>0</v>
      </c>
      <c r="P478" s="1" t="s">
        <v>547</v>
      </c>
    </row>
    <row r="479" spans="1:16" x14ac:dyDescent="0.25">
      <c r="A479" s="6" t="str">
        <f t="shared" si="7"/>
        <v>ADOQ</v>
      </c>
      <c r="B479" s="1" t="s">
        <v>1185</v>
      </c>
      <c r="C479" s="1" t="s">
        <v>664</v>
      </c>
      <c r="D479" s="1" t="s">
        <v>1184</v>
      </c>
      <c r="E479" s="1" t="s">
        <v>255</v>
      </c>
      <c r="F479" s="1" t="s">
        <v>437</v>
      </c>
      <c r="G479" s="1" t="s">
        <v>803</v>
      </c>
      <c r="H479" s="1" t="s">
        <v>488</v>
      </c>
      <c r="I479" s="1" t="s">
        <v>1138</v>
      </c>
      <c r="J479" s="7">
        <v>448</v>
      </c>
      <c r="K479" s="1" t="s">
        <v>546</v>
      </c>
      <c r="L479" s="8">
        <v>43391</v>
      </c>
      <c r="M479" s="7">
        <v>448</v>
      </c>
      <c r="N479" s="1" t="s">
        <v>546</v>
      </c>
      <c r="O479" s="9">
        <v>0</v>
      </c>
      <c r="P479" s="1" t="s">
        <v>547</v>
      </c>
    </row>
    <row r="480" spans="1:16" x14ac:dyDescent="0.25">
      <c r="A480" s="6" t="str">
        <f t="shared" si="7"/>
        <v>ADOQ</v>
      </c>
      <c r="B480" s="1" t="s">
        <v>1185</v>
      </c>
      <c r="C480" s="1" t="s">
        <v>571</v>
      </c>
      <c r="D480" s="1" t="s">
        <v>1184</v>
      </c>
      <c r="E480" s="1" t="s">
        <v>255</v>
      </c>
      <c r="F480" s="1" t="s">
        <v>437</v>
      </c>
      <c r="G480" s="1" t="s">
        <v>803</v>
      </c>
      <c r="H480" s="1" t="s">
        <v>488</v>
      </c>
      <c r="I480" s="1" t="s">
        <v>1139</v>
      </c>
      <c r="J480" s="7">
        <v>366</v>
      </c>
      <c r="K480" s="1" t="s">
        <v>546</v>
      </c>
      <c r="L480" s="8">
        <v>43391</v>
      </c>
      <c r="M480" s="7">
        <v>366</v>
      </c>
      <c r="N480" s="1" t="s">
        <v>546</v>
      </c>
      <c r="O480" s="9">
        <v>0</v>
      </c>
      <c r="P480" s="1" t="s">
        <v>547</v>
      </c>
    </row>
    <row r="481" spans="1:16" x14ac:dyDescent="0.25">
      <c r="A481" s="6" t="str">
        <f t="shared" si="7"/>
        <v>ADOQ</v>
      </c>
      <c r="B481" s="1" t="s">
        <v>1185</v>
      </c>
      <c r="C481" s="1" t="s">
        <v>844</v>
      </c>
      <c r="D481" s="1" t="s">
        <v>1184</v>
      </c>
      <c r="E481" s="1" t="s">
        <v>255</v>
      </c>
      <c r="F481" s="1" t="s">
        <v>437</v>
      </c>
      <c r="G481" s="1" t="s">
        <v>803</v>
      </c>
      <c r="H481" s="1" t="s">
        <v>488</v>
      </c>
      <c r="I481" s="1" t="s">
        <v>1140</v>
      </c>
      <c r="J481" s="7">
        <v>364</v>
      </c>
      <c r="K481" s="1" t="s">
        <v>546</v>
      </c>
      <c r="L481" s="8">
        <v>43391</v>
      </c>
      <c r="M481" s="7">
        <v>364</v>
      </c>
      <c r="N481" s="1" t="s">
        <v>546</v>
      </c>
      <c r="O481" s="9">
        <v>0</v>
      </c>
      <c r="P481" s="1" t="s">
        <v>547</v>
      </c>
    </row>
    <row r="482" spans="1:16" x14ac:dyDescent="0.25">
      <c r="A482" s="6" t="str">
        <f t="shared" si="7"/>
        <v>ADOQ</v>
      </c>
      <c r="B482" s="1" t="s">
        <v>1185</v>
      </c>
      <c r="C482" s="1" t="s">
        <v>846</v>
      </c>
      <c r="D482" s="1" t="s">
        <v>1184</v>
      </c>
      <c r="E482" s="1" t="s">
        <v>255</v>
      </c>
      <c r="F482" s="1" t="s">
        <v>437</v>
      </c>
      <c r="G482" s="1" t="s">
        <v>803</v>
      </c>
      <c r="H482" s="1" t="s">
        <v>488</v>
      </c>
      <c r="I482" s="1" t="s">
        <v>1141</v>
      </c>
      <c r="J482" s="7">
        <v>362</v>
      </c>
      <c r="K482" s="1" t="s">
        <v>546</v>
      </c>
      <c r="L482" s="8">
        <v>43391</v>
      </c>
      <c r="M482" s="7">
        <v>362</v>
      </c>
      <c r="N482" s="1" t="s">
        <v>546</v>
      </c>
      <c r="O482" s="9">
        <v>0</v>
      </c>
      <c r="P482" s="1" t="s">
        <v>547</v>
      </c>
    </row>
    <row r="483" spans="1:16" x14ac:dyDescent="0.25">
      <c r="A483" s="6" t="str">
        <f t="shared" si="7"/>
        <v>ADOX</v>
      </c>
      <c r="B483" s="1" t="s">
        <v>1186</v>
      </c>
      <c r="C483" s="1" t="s">
        <v>542</v>
      </c>
      <c r="D483" s="1" t="s">
        <v>1187</v>
      </c>
      <c r="E483" s="1" t="s">
        <v>255</v>
      </c>
      <c r="F483" s="1" t="s">
        <v>437</v>
      </c>
      <c r="G483" s="1" t="s">
        <v>1088</v>
      </c>
      <c r="H483" s="1" t="s">
        <v>509</v>
      </c>
      <c r="I483" s="1" t="s">
        <v>1089</v>
      </c>
      <c r="J483" s="7">
        <v>990</v>
      </c>
      <c r="K483" s="1" t="s">
        <v>546</v>
      </c>
      <c r="L483" s="8">
        <v>43403</v>
      </c>
      <c r="M483" s="7">
        <v>990</v>
      </c>
      <c r="N483" s="1" t="s">
        <v>546</v>
      </c>
      <c r="O483" s="9">
        <v>0</v>
      </c>
      <c r="P483" s="1" t="s">
        <v>547</v>
      </c>
    </row>
    <row r="484" spans="1:16" x14ac:dyDescent="0.25">
      <c r="A484" s="6" t="str">
        <f t="shared" si="7"/>
        <v>ADOX</v>
      </c>
      <c r="B484" s="1" t="s">
        <v>1186</v>
      </c>
      <c r="C484" s="1" t="s">
        <v>548</v>
      </c>
      <c r="D484" s="1" t="s">
        <v>1187</v>
      </c>
      <c r="E484" s="1" t="s">
        <v>255</v>
      </c>
      <c r="F484" s="1" t="s">
        <v>437</v>
      </c>
      <c r="G484" s="1" t="s">
        <v>1088</v>
      </c>
      <c r="H484" s="1" t="s">
        <v>509</v>
      </c>
      <c r="I484" s="1" t="s">
        <v>1093</v>
      </c>
      <c r="J484" s="7">
        <v>806</v>
      </c>
      <c r="K484" s="1" t="s">
        <v>546</v>
      </c>
      <c r="L484" s="8">
        <v>43403</v>
      </c>
      <c r="M484" s="7">
        <v>806</v>
      </c>
      <c r="N484" s="1" t="s">
        <v>546</v>
      </c>
      <c r="O484" s="9">
        <v>0</v>
      </c>
      <c r="P484" s="1" t="s">
        <v>547</v>
      </c>
    </row>
    <row r="485" spans="1:16" x14ac:dyDescent="0.25">
      <c r="A485" s="6" t="str">
        <f t="shared" si="7"/>
        <v>ADOX</v>
      </c>
      <c r="B485" s="1" t="s">
        <v>1186</v>
      </c>
      <c r="C485" s="1" t="s">
        <v>550</v>
      </c>
      <c r="D485" s="1" t="s">
        <v>1187</v>
      </c>
      <c r="E485" s="1" t="s">
        <v>255</v>
      </c>
      <c r="F485" s="1" t="s">
        <v>437</v>
      </c>
      <c r="G485" s="1" t="s">
        <v>1088</v>
      </c>
      <c r="H485" s="1" t="s">
        <v>509</v>
      </c>
      <c r="I485" s="1" t="s">
        <v>1124</v>
      </c>
      <c r="J485" s="7">
        <v>404</v>
      </c>
      <c r="K485" s="1" t="s">
        <v>546</v>
      </c>
      <c r="L485" s="8">
        <v>43403</v>
      </c>
      <c r="M485" s="7">
        <v>404</v>
      </c>
      <c r="N485" s="1" t="s">
        <v>546</v>
      </c>
      <c r="O485" s="9">
        <v>0</v>
      </c>
      <c r="P485" s="1" t="s">
        <v>547</v>
      </c>
    </row>
    <row r="486" spans="1:16" x14ac:dyDescent="0.25">
      <c r="A486" s="6" t="str">
        <f t="shared" si="7"/>
        <v>ADSX</v>
      </c>
      <c r="B486" s="1" t="s">
        <v>1188</v>
      </c>
      <c r="C486" s="1" t="s">
        <v>542</v>
      </c>
      <c r="D486" s="1" t="s">
        <v>1189</v>
      </c>
      <c r="E486" s="1" t="s">
        <v>608</v>
      </c>
      <c r="F486" s="1" t="s">
        <v>461</v>
      </c>
      <c r="G486" s="1" t="s">
        <v>1026</v>
      </c>
      <c r="H486" s="1" t="s">
        <v>1027</v>
      </c>
      <c r="I486" s="1" t="s">
        <v>1190</v>
      </c>
      <c r="J486" s="7">
        <v>482</v>
      </c>
      <c r="K486" s="1" t="s">
        <v>546</v>
      </c>
      <c r="L486" s="8">
        <v>43402</v>
      </c>
      <c r="M486" s="7">
        <v>482</v>
      </c>
      <c r="N486" s="1" t="s">
        <v>546</v>
      </c>
      <c r="O486" s="9">
        <v>0</v>
      </c>
      <c r="P486" s="1" t="s">
        <v>547</v>
      </c>
    </row>
    <row r="487" spans="1:16" x14ac:dyDescent="0.25">
      <c r="A487" s="6" t="str">
        <f t="shared" si="7"/>
        <v>ADSX</v>
      </c>
      <c r="B487" s="1" t="s">
        <v>1188</v>
      </c>
      <c r="C487" s="1" t="s">
        <v>548</v>
      </c>
      <c r="D487" s="1" t="s">
        <v>1189</v>
      </c>
      <c r="E487" s="1" t="s">
        <v>608</v>
      </c>
      <c r="F487" s="1" t="s">
        <v>461</v>
      </c>
      <c r="G487" s="1" t="s">
        <v>1026</v>
      </c>
      <c r="H487" s="1" t="s">
        <v>1027</v>
      </c>
      <c r="I487" s="1" t="s">
        <v>1191</v>
      </c>
      <c r="J487" s="7">
        <v>482</v>
      </c>
      <c r="K487" s="1" t="s">
        <v>546</v>
      </c>
      <c r="L487" s="8">
        <v>43402</v>
      </c>
      <c r="M487" s="7">
        <v>482</v>
      </c>
      <c r="N487" s="1" t="s">
        <v>546</v>
      </c>
      <c r="O487" s="9">
        <v>0</v>
      </c>
      <c r="P487" s="1" t="s">
        <v>547</v>
      </c>
    </row>
    <row r="488" spans="1:16" x14ac:dyDescent="0.25">
      <c r="A488" s="6" t="str">
        <f t="shared" si="7"/>
        <v>ADSX</v>
      </c>
      <c r="B488" s="1" t="s">
        <v>1188</v>
      </c>
      <c r="C488" s="1" t="s">
        <v>550</v>
      </c>
      <c r="D488" s="1" t="s">
        <v>1189</v>
      </c>
      <c r="E488" s="1" t="s">
        <v>608</v>
      </c>
      <c r="F488" s="1" t="s">
        <v>461</v>
      </c>
      <c r="G488" s="1" t="s">
        <v>1026</v>
      </c>
      <c r="H488" s="1" t="s">
        <v>1027</v>
      </c>
      <c r="I488" s="1" t="s">
        <v>1192</v>
      </c>
      <c r="J488" s="7">
        <v>478</v>
      </c>
      <c r="K488" s="1" t="s">
        <v>546</v>
      </c>
      <c r="L488" s="8">
        <v>43402</v>
      </c>
      <c r="M488" s="7">
        <v>478</v>
      </c>
      <c r="N488" s="1" t="s">
        <v>546</v>
      </c>
      <c r="O488" s="9">
        <v>0</v>
      </c>
      <c r="P488" s="1" t="s">
        <v>547</v>
      </c>
    </row>
    <row r="489" spans="1:16" x14ac:dyDescent="0.25">
      <c r="A489" s="6" t="str">
        <f t="shared" si="7"/>
        <v>ADSX</v>
      </c>
      <c r="B489" s="1" t="s">
        <v>1188</v>
      </c>
      <c r="C489" s="1" t="s">
        <v>552</v>
      </c>
      <c r="D489" s="1" t="s">
        <v>1189</v>
      </c>
      <c r="E489" s="1" t="s">
        <v>608</v>
      </c>
      <c r="F489" s="1" t="s">
        <v>461</v>
      </c>
      <c r="G489" s="1" t="s">
        <v>1026</v>
      </c>
      <c r="H489" s="1" t="s">
        <v>1027</v>
      </c>
      <c r="I489" s="1" t="s">
        <v>1193</v>
      </c>
      <c r="J489" s="7">
        <v>478</v>
      </c>
      <c r="K489" s="1" t="s">
        <v>546</v>
      </c>
      <c r="L489" s="8">
        <v>43402</v>
      </c>
      <c r="M489" s="7">
        <v>478</v>
      </c>
      <c r="N489" s="1" t="s">
        <v>546</v>
      </c>
      <c r="O489" s="9">
        <v>0</v>
      </c>
      <c r="P489" s="1" t="s">
        <v>547</v>
      </c>
    </row>
    <row r="490" spans="1:16" x14ac:dyDescent="0.25">
      <c r="A490" s="6" t="str">
        <f t="shared" si="7"/>
        <v>ADSX</v>
      </c>
      <c r="B490" s="1" t="s">
        <v>1188</v>
      </c>
      <c r="C490" s="1" t="s">
        <v>554</v>
      </c>
      <c r="D490" s="1" t="s">
        <v>1189</v>
      </c>
      <c r="E490" s="1" t="s">
        <v>608</v>
      </c>
      <c r="F490" s="1" t="s">
        <v>461</v>
      </c>
      <c r="G490" s="1" t="s">
        <v>1026</v>
      </c>
      <c r="H490" s="1" t="s">
        <v>1027</v>
      </c>
      <c r="I490" s="1" t="s">
        <v>1194</v>
      </c>
      <c r="J490" s="7">
        <v>478</v>
      </c>
      <c r="K490" s="1" t="s">
        <v>546</v>
      </c>
      <c r="L490" s="8">
        <v>43402</v>
      </c>
      <c r="M490" s="7">
        <v>478</v>
      </c>
      <c r="N490" s="1" t="s">
        <v>546</v>
      </c>
      <c r="O490" s="9">
        <v>0</v>
      </c>
      <c r="P490" s="1" t="s">
        <v>547</v>
      </c>
    </row>
    <row r="491" spans="1:16" x14ac:dyDescent="0.25">
      <c r="A491" s="6" t="str">
        <f t="shared" si="7"/>
        <v>ADSX</v>
      </c>
      <c r="B491" s="1" t="s">
        <v>1188</v>
      </c>
      <c r="C491" s="1" t="s">
        <v>556</v>
      </c>
      <c r="D491" s="1" t="s">
        <v>1189</v>
      </c>
      <c r="E491" s="1" t="s">
        <v>608</v>
      </c>
      <c r="F491" s="1" t="s">
        <v>461</v>
      </c>
      <c r="G491" s="1" t="s">
        <v>1026</v>
      </c>
      <c r="H491" s="1" t="s">
        <v>1027</v>
      </c>
      <c r="I491" s="1" t="s">
        <v>1195</v>
      </c>
      <c r="J491" s="7">
        <v>476</v>
      </c>
      <c r="K491" s="1" t="s">
        <v>546</v>
      </c>
      <c r="L491" s="8">
        <v>43402</v>
      </c>
      <c r="M491" s="7">
        <v>476</v>
      </c>
      <c r="N491" s="1" t="s">
        <v>546</v>
      </c>
      <c r="O491" s="9">
        <v>0</v>
      </c>
      <c r="P491" s="1" t="s">
        <v>547</v>
      </c>
    </row>
    <row r="492" spans="1:16" x14ac:dyDescent="0.25">
      <c r="A492" s="6" t="str">
        <f t="shared" si="7"/>
        <v>ADSX</v>
      </c>
      <c r="B492" s="1" t="s">
        <v>1188</v>
      </c>
      <c r="C492" s="1" t="s">
        <v>661</v>
      </c>
      <c r="D492" s="1" t="s">
        <v>1189</v>
      </c>
      <c r="E492" s="1" t="s">
        <v>608</v>
      </c>
      <c r="F492" s="1" t="s">
        <v>461</v>
      </c>
      <c r="G492" s="1" t="s">
        <v>1026</v>
      </c>
      <c r="H492" s="1" t="s">
        <v>1027</v>
      </c>
      <c r="I492" s="1" t="s">
        <v>1196</v>
      </c>
      <c r="J492" s="7">
        <v>446</v>
      </c>
      <c r="K492" s="1" t="s">
        <v>546</v>
      </c>
      <c r="L492" s="8">
        <v>43402</v>
      </c>
      <c r="M492" s="7">
        <v>446</v>
      </c>
      <c r="N492" s="1" t="s">
        <v>546</v>
      </c>
      <c r="O492" s="9">
        <v>0</v>
      </c>
      <c r="P492" s="1" t="s">
        <v>547</v>
      </c>
    </row>
    <row r="493" spans="1:16" x14ac:dyDescent="0.25">
      <c r="A493" s="6" t="str">
        <f t="shared" si="7"/>
        <v>ADSX</v>
      </c>
      <c r="B493" s="1" t="s">
        <v>1188</v>
      </c>
      <c r="C493" s="1" t="s">
        <v>569</v>
      </c>
      <c r="D493" s="1" t="s">
        <v>1189</v>
      </c>
      <c r="E493" s="1" t="s">
        <v>608</v>
      </c>
      <c r="F493" s="1" t="s">
        <v>461</v>
      </c>
      <c r="G493" s="1" t="s">
        <v>1026</v>
      </c>
      <c r="H493" s="1" t="s">
        <v>1027</v>
      </c>
      <c r="I493" s="1" t="s">
        <v>1197</v>
      </c>
      <c r="J493" s="7">
        <v>438</v>
      </c>
      <c r="K493" s="1" t="s">
        <v>546</v>
      </c>
      <c r="L493" s="8">
        <v>43402</v>
      </c>
      <c r="M493" s="7">
        <v>438</v>
      </c>
      <c r="N493" s="1" t="s">
        <v>546</v>
      </c>
      <c r="O493" s="9">
        <v>0</v>
      </c>
      <c r="P493" s="1" t="s">
        <v>547</v>
      </c>
    </row>
    <row r="494" spans="1:16" x14ac:dyDescent="0.25">
      <c r="A494" s="6" t="str">
        <f t="shared" si="7"/>
        <v>ADSX</v>
      </c>
      <c r="B494" s="1" t="s">
        <v>1188</v>
      </c>
      <c r="C494" s="1" t="s">
        <v>664</v>
      </c>
      <c r="D494" s="1" t="s">
        <v>1189</v>
      </c>
      <c r="E494" s="1" t="s">
        <v>608</v>
      </c>
      <c r="F494" s="1" t="s">
        <v>461</v>
      </c>
      <c r="G494" s="1" t="s">
        <v>1026</v>
      </c>
      <c r="H494" s="1" t="s">
        <v>1027</v>
      </c>
      <c r="I494" s="1" t="s">
        <v>1198</v>
      </c>
      <c r="J494" s="7">
        <v>432</v>
      </c>
      <c r="K494" s="1" t="s">
        <v>546</v>
      </c>
      <c r="L494" s="8">
        <v>43402</v>
      </c>
      <c r="M494" s="7">
        <v>432</v>
      </c>
      <c r="N494" s="1" t="s">
        <v>546</v>
      </c>
      <c r="O494" s="9">
        <v>0</v>
      </c>
      <c r="P494" s="1" t="s">
        <v>547</v>
      </c>
    </row>
    <row r="495" spans="1:16" x14ac:dyDescent="0.25">
      <c r="A495" s="6" t="str">
        <f t="shared" si="7"/>
        <v>ADSX</v>
      </c>
      <c r="B495" s="1" t="s">
        <v>1188</v>
      </c>
      <c r="C495" s="1" t="s">
        <v>571</v>
      </c>
      <c r="D495" s="1" t="s">
        <v>1189</v>
      </c>
      <c r="E495" s="1" t="s">
        <v>608</v>
      </c>
      <c r="F495" s="1" t="s">
        <v>461</v>
      </c>
      <c r="G495" s="1" t="s">
        <v>1026</v>
      </c>
      <c r="H495" s="1" t="s">
        <v>1027</v>
      </c>
      <c r="I495" s="1" t="s">
        <v>1199</v>
      </c>
      <c r="J495" s="7">
        <v>428</v>
      </c>
      <c r="K495" s="1" t="s">
        <v>546</v>
      </c>
      <c r="L495" s="8">
        <v>43402</v>
      </c>
      <c r="M495" s="7">
        <v>428</v>
      </c>
      <c r="N495" s="1" t="s">
        <v>546</v>
      </c>
      <c r="O495" s="9">
        <v>0</v>
      </c>
      <c r="P495" s="1" t="s">
        <v>547</v>
      </c>
    </row>
    <row r="496" spans="1:16" x14ac:dyDescent="0.25">
      <c r="A496" s="6" t="str">
        <f t="shared" si="7"/>
        <v>ADSX</v>
      </c>
      <c r="B496" s="1" t="s">
        <v>1188</v>
      </c>
      <c r="C496" s="1" t="s">
        <v>844</v>
      </c>
      <c r="D496" s="1" t="s">
        <v>1189</v>
      </c>
      <c r="E496" s="1" t="s">
        <v>608</v>
      </c>
      <c r="F496" s="1" t="s">
        <v>461</v>
      </c>
      <c r="G496" s="1" t="s">
        <v>1026</v>
      </c>
      <c r="H496" s="1" t="s">
        <v>1027</v>
      </c>
      <c r="I496" s="1" t="s">
        <v>1200</v>
      </c>
      <c r="J496" s="7">
        <v>270</v>
      </c>
      <c r="K496" s="1" t="s">
        <v>546</v>
      </c>
      <c r="L496" s="8">
        <v>43402</v>
      </c>
      <c r="M496" s="7">
        <v>270</v>
      </c>
      <c r="N496" s="1" t="s">
        <v>546</v>
      </c>
      <c r="O496" s="9">
        <v>0</v>
      </c>
      <c r="P496" s="1" t="s">
        <v>547</v>
      </c>
    </row>
    <row r="497" spans="1:16" x14ac:dyDescent="0.25">
      <c r="A497" s="6" t="str">
        <f t="shared" si="7"/>
        <v>ADSX</v>
      </c>
      <c r="B497" s="1" t="s">
        <v>1201</v>
      </c>
      <c r="C497" s="1" t="s">
        <v>846</v>
      </c>
      <c r="D497" s="1" t="s">
        <v>1189</v>
      </c>
      <c r="E497" s="1" t="s">
        <v>608</v>
      </c>
      <c r="F497" s="1" t="s">
        <v>461</v>
      </c>
      <c r="G497" s="1" t="s">
        <v>1026</v>
      </c>
      <c r="H497" s="1" t="s">
        <v>1027</v>
      </c>
      <c r="I497" s="1" t="s">
        <v>1202</v>
      </c>
      <c r="J497" s="7">
        <v>338</v>
      </c>
      <c r="K497" s="1" t="s">
        <v>546</v>
      </c>
      <c r="L497" s="8">
        <v>43403</v>
      </c>
      <c r="M497" s="7">
        <v>338</v>
      </c>
      <c r="N497" s="1" t="s">
        <v>546</v>
      </c>
      <c r="O497" s="9">
        <v>0</v>
      </c>
      <c r="P497" s="1" t="s">
        <v>547</v>
      </c>
    </row>
    <row r="498" spans="1:16" x14ac:dyDescent="0.25">
      <c r="A498" s="6" t="str">
        <f t="shared" si="7"/>
        <v>ADRZ</v>
      </c>
      <c r="B498" s="1" t="s">
        <v>1203</v>
      </c>
      <c r="C498" s="1" t="s">
        <v>542</v>
      </c>
      <c r="D498" s="1" t="s">
        <v>1189</v>
      </c>
      <c r="E498" s="1" t="s">
        <v>608</v>
      </c>
      <c r="F498" s="1" t="s">
        <v>461</v>
      </c>
      <c r="G498" s="1" t="s">
        <v>1026</v>
      </c>
      <c r="H498" s="1" t="s">
        <v>1027</v>
      </c>
      <c r="I498" s="1" t="s">
        <v>1204</v>
      </c>
      <c r="J498" s="7">
        <v>540</v>
      </c>
      <c r="K498" s="1" t="s">
        <v>546</v>
      </c>
      <c r="L498" s="8">
        <v>43404</v>
      </c>
      <c r="M498" s="7">
        <v>540</v>
      </c>
      <c r="N498" s="1" t="s">
        <v>546</v>
      </c>
      <c r="O498" s="9">
        <v>0</v>
      </c>
      <c r="P498" s="1" t="s">
        <v>547</v>
      </c>
    </row>
    <row r="499" spans="1:16" x14ac:dyDescent="0.25">
      <c r="A499" s="6" t="str">
        <f t="shared" si="7"/>
        <v>ADRZ</v>
      </c>
      <c r="B499" s="1" t="s">
        <v>1203</v>
      </c>
      <c r="C499" s="1" t="s">
        <v>548</v>
      </c>
      <c r="D499" s="1" t="s">
        <v>1189</v>
      </c>
      <c r="E499" s="1" t="s">
        <v>608</v>
      </c>
      <c r="F499" s="1" t="s">
        <v>461</v>
      </c>
      <c r="G499" s="1" t="s">
        <v>1026</v>
      </c>
      <c r="H499" s="1" t="s">
        <v>1027</v>
      </c>
      <c r="I499" s="1" t="s">
        <v>1205</v>
      </c>
      <c r="J499" s="7">
        <v>538</v>
      </c>
      <c r="K499" s="1" t="s">
        <v>546</v>
      </c>
      <c r="L499" s="8">
        <v>43404</v>
      </c>
      <c r="M499" s="7">
        <v>538</v>
      </c>
      <c r="N499" s="1" t="s">
        <v>546</v>
      </c>
      <c r="O499" s="9">
        <v>0</v>
      </c>
      <c r="P499" s="1" t="s">
        <v>547</v>
      </c>
    </row>
    <row r="500" spans="1:16" x14ac:dyDescent="0.25">
      <c r="A500" s="6" t="str">
        <f t="shared" si="7"/>
        <v>ADRZ</v>
      </c>
      <c r="B500" s="1" t="s">
        <v>1203</v>
      </c>
      <c r="C500" s="1" t="s">
        <v>550</v>
      </c>
      <c r="D500" s="1" t="s">
        <v>1189</v>
      </c>
      <c r="E500" s="1" t="s">
        <v>608</v>
      </c>
      <c r="F500" s="1" t="s">
        <v>461</v>
      </c>
      <c r="G500" s="1" t="s">
        <v>1026</v>
      </c>
      <c r="H500" s="1" t="s">
        <v>1027</v>
      </c>
      <c r="I500" s="1" t="s">
        <v>1206</v>
      </c>
      <c r="J500" s="7">
        <v>536</v>
      </c>
      <c r="K500" s="1" t="s">
        <v>546</v>
      </c>
      <c r="L500" s="8">
        <v>43404</v>
      </c>
      <c r="M500" s="7">
        <v>536</v>
      </c>
      <c r="N500" s="1" t="s">
        <v>546</v>
      </c>
      <c r="O500" s="9">
        <v>0</v>
      </c>
      <c r="P500" s="1" t="s">
        <v>547</v>
      </c>
    </row>
    <row r="501" spans="1:16" x14ac:dyDescent="0.25">
      <c r="A501" s="6" t="str">
        <f t="shared" si="7"/>
        <v>ADRZ</v>
      </c>
      <c r="B501" s="1" t="s">
        <v>1203</v>
      </c>
      <c r="C501" s="1" t="s">
        <v>552</v>
      </c>
      <c r="D501" s="1" t="s">
        <v>1189</v>
      </c>
      <c r="E501" s="1" t="s">
        <v>608</v>
      </c>
      <c r="F501" s="1" t="s">
        <v>461</v>
      </c>
      <c r="G501" s="1" t="s">
        <v>1026</v>
      </c>
      <c r="H501" s="1" t="s">
        <v>1027</v>
      </c>
      <c r="I501" s="1" t="s">
        <v>1207</v>
      </c>
      <c r="J501" s="7">
        <v>528</v>
      </c>
      <c r="K501" s="1" t="s">
        <v>546</v>
      </c>
      <c r="L501" s="8">
        <v>43404</v>
      </c>
      <c r="M501" s="7">
        <v>528</v>
      </c>
      <c r="N501" s="1" t="s">
        <v>546</v>
      </c>
      <c r="O501" s="9">
        <v>0</v>
      </c>
      <c r="P501" s="1" t="s">
        <v>547</v>
      </c>
    </row>
    <row r="502" spans="1:16" x14ac:dyDescent="0.25">
      <c r="A502" s="6" t="str">
        <f t="shared" si="7"/>
        <v>ADRZ</v>
      </c>
      <c r="B502" s="1" t="s">
        <v>1203</v>
      </c>
      <c r="C502" s="1" t="s">
        <v>554</v>
      </c>
      <c r="D502" s="1" t="s">
        <v>1189</v>
      </c>
      <c r="E502" s="1" t="s">
        <v>608</v>
      </c>
      <c r="F502" s="1" t="s">
        <v>461</v>
      </c>
      <c r="G502" s="1" t="s">
        <v>1026</v>
      </c>
      <c r="H502" s="1" t="s">
        <v>1027</v>
      </c>
      <c r="I502" s="1" t="s">
        <v>1208</v>
      </c>
      <c r="J502" s="7">
        <v>526</v>
      </c>
      <c r="K502" s="1" t="s">
        <v>546</v>
      </c>
      <c r="L502" s="8">
        <v>43404</v>
      </c>
      <c r="M502" s="7">
        <v>526</v>
      </c>
      <c r="N502" s="1" t="s">
        <v>546</v>
      </c>
      <c r="O502" s="9">
        <v>0</v>
      </c>
      <c r="P502" s="1" t="s">
        <v>547</v>
      </c>
    </row>
    <row r="503" spans="1:16" x14ac:dyDescent="0.25">
      <c r="A503" s="6" t="str">
        <f t="shared" si="7"/>
        <v>ADRZ</v>
      </c>
      <c r="B503" s="1" t="s">
        <v>1203</v>
      </c>
      <c r="C503" s="1" t="s">
        <v>556</v>
      </c>
      <c r="D503" s="1" t="s">
        <v>1189</v>
      </c>
      <c r="E503" s="1" t="s">
        <v>608</v>
      </c>
      <c r="F503" s="1" t="s">
        <v>461</v>
      </c>
      <c r="G503" s="1" t="s">
        <v>1026</v>
      </c>
      <c r="H503" s="1" t="s">
        <v>1027</v>
      </c>
      <c r="I503" s="1" t="s">
        <v>1209</v>
      </c>
      <c r="J503" s="7">
        <v>526</v>
      </c>
      <c r="K503" s="1" t="s">
        <v>546</v>
      </c>
      <c r="L503" s="8">
        <v>43404</v>
      </c>
      <c r="M503" s="7">
        <v>526</v>
      </c>
      <c r="N503" s="1" t="s">
        <v>546</v>
      </c>
      <c r="O503" s="9">
        <v>0</v>
      </c>
      <c r="P503" s="1" t="s">
        <v>547</v>
      </c>
    </row>
    <row r="504" spans="1:16" x14ac:dyDescent="0.25">
      <c r="A504" s="6" t="str">
        <f t="shared" si="7"/>
        <v>ADRZ</v>
      </c>
      <c r="B504" s="1" t="s">
        <v>1203</v>
      </c>
      <c r="C504" s="1" t="s">
        <v>661</v>
      </c>
      <c r="D504" s="1" t="s">
        <v>1189</v>
      </c>
      <c r="E504" s="1" t="s">
        <v>608</v>
      </c>
      <c r="F504" s="1" t="s">
        <v>461</v>
      </c>
      <c r="G504" s="1" t="s">
        <v>1026</v>
      </c>
      <c r="H504" s="1" t="s">
        <v>1027</v>
      </c>
      <c r="I504" s="1" t="s">
        <v>1210</v>
      </c>
      <c r="J504" s="7">
        <v>470</v>
      </c>
      <c r="K504" s="1" t="s">
        <v>546</v>
      </c>
      <c r="L504" s="8">
        <v>43404</v>
      </c>
      <c r="M504" s="7">
        <v>470</v>
      </c>
      <c r="N504" s="1" t="s">
        <v>546</v>
      </c>
      <c r="O504" s="9">
        <v>0</v>
      </c>
      <c r="P504" s="1" t="s">
        <v>547</v>
      </c>
    </row>
    <row r="505" spans="1:16" x14ac:dyDescent="0.25">
      <c r="A505" s="6" t="str">
        <f t="shared" si="7"/>
        <v>ADRZ</v>
      </c>
      <c r="B505" s="1" t="s">
        <v>1203</v>
      </c>
      <c r="C505" s="1" t="s">
        <v>569</v>
      </c>
      <c r="D505" s="1" t="s">
        <v>1189</v>
      </c>
      <c r="E505" s="1" t="s">
        <v>608</v>
      </c>
      <c r="F505" s="1" t="s">
        <v>461</v>
      </c>
      <c r="G505" s="1" t="s">
        <v>1026</v>
      </c>
      <c r="H505" s="1" t="s">
        <v>1027</v>
      </c>
      <c r="I505" s="1" t="s">
        <v>1211</v>
      </c>
      <c r="J505" s="7">
        <v>462</v>
      </c>
      <c r="K505" s="1" t="s">
        <v>546</v>
      </c>
      <c r="L505" s="8">
        <v>43404</v>
      </c>
      <c r="M505" s="7">
        <v>462</v>
      </c>
      <c r="N505" s="1" t="s">
        <v>546</v>
      </c>
      <c r="O505" s="9">
        <v>0</v>
      </c>
      <c r="P505" s="1" t="s">
        <v>547</v>
      </c>
    </row>
    <row r="506" spans="1:16" x14ac:dyDescent="0.25">
      <c r="A506" s="6" t="str">
        <f t="shared" si="7"/>
        <v>ADRZ</v>
      </c>
      <c r="B506" s="1" t="s">
        <v>1203</v>
      </c>
      <c r="C506" s="1" t="s">
        <v>664</v>
      </c>
      <c r="D506" s="1" t="s">
        <v>1189</v>
      </c>
      <c r="E506" s="1" t="s">
        <v>608</v>
      </c>
      <c r="F506" s="1" t="s">
        <v>461</v>
      </c>
      <c r="G506" s="1" t="s">
        <v>1026</v>
      </c>
      <c r="H506" s="1" t="s">
        <v>1027</v>
      </c>
      <c r="I506" s="1" t="s">
        <v>1212</v>
      </c>
      <c r="J506" s="7">
        <v>416</v>
      </c>
      <c r="K506" s="1" t="s">
        <v>546</v>
      </c>
      <c r="L506" s="8">
        <v>43404</v>
      </c>
      <c r="M506" s="7">
        <v>416</v>
      </c>
      <c r="N506" s="1" t="s">
        <v>546</v>
      </c>
      <c r="O506" s="9">
        <v>0</v>
      </c>
      <c r="P506" s="1" t="s">
        <v>547</v>
      </c>
    </row>
    <row r="507" spans="1:16" x14ac:dyDescent="0.25">
      <c r="A507" s="6" t="str">
        <f t="shared" si="7"/>
        <v>ADRZ</v>
      </c>
      <c r="B507" s="1" t="s">
        <v>1203</v>
      </c>
      <c r="C507" s="1" t="s">
        <v>571</v>
      </c>
      <c r="D507" s="1" t="s">
        <v>1189</v>
      </c>
      <c r="E507" s="1" t="s">
        <v>608</v>
      </c>
      <c r="F507" s="1" t="s">
        <v>461</v>
      </c>
      <c r="G507" s="1" t="s">
        <v>1026</v>
      </c>
      <c r="H507" s="1" t="s">
        <v>1027</v>
      </c>
      <c r="I507" s="1" t="s">
        <v>1213</v>
      </c>
      <c r="J507" s="7">
        <v>394</v>
      </c>
      <c r="K507" s="1" t="s">
        <v>546</v>
      </c>
      <c r="L507" s="8">
        <v>43404</v>
      </c>
      <c r="M507" s="7">
        <v>394</v>
      </c>
      <c r="N507" s="1" t="s">
        <v>546</v>
      </c>
      <c r="O507" s="9">
        <v>0</v>
      </c>
      <c r="P507" s="1" t="s">
        <v>547</v>
      </c>
    </row>
    <row r="508" spans="1:16" x14ac:dyDescent="0.25">
      <c r="A508" s="6" t="str">
        <f t="shared" si="7"/>
        <v>ADQZ</v>
      </c>
      <c r="B508" s="1" t="s">
        <v>1203</v>
      </c>
      <c r="C508" s="1" t="s">
        <v>844</v>
      </c>
      <c r="D508" s="1" t="s">
        <v>1189</v>
      </c>
      <c r="E508" s="1" t="s">
        <v>608</v>
      </c>
      <c r="F508" s="1" t="s">
        <v>461</v>
      </c>
      <c r="G508" s="1" t="s">
        <v>1026</v>
      </c>
      <c r="H508" s="1" t="s">
        <v>1027</v>
      </c>
      <c r="I508" s="1" t="s">
        <v>1214</v>
      </c>
      <c r="J508" s="7">
        <v>268</v>
      </c>
      <c r="K508" s="1" t="s">
        <v>546</v>
      </c>
      <c r="L508" s="8">
        <v>43404</v>
      </c>
      <c r="M508" s="7">
        <v>268</v>
      </c>
      <c r="N508" s="1" t="s">
        <v>546</v>
      </c>
      <c r="O508" s="9">
        <v>0</v>
      </c>
      <c r="P508" s="1" t="s">
        <v>547</v>
      </c>
    </row>
    <row r="509" spans="1:16" x14ac:dyDescent="0.25">
      <c r="A509" s="6" t="str">
        <f t="shared" si="7"/>
        <v>ACTX</v>
      </c>
      <c r="B509" s="1" t="s">
        <v>1215</v>
      </c>
      <c r="C509" s="1" t="s">
        <v>542</v>
      </c>
      <c r="D509" s="1" t="s">
        <v>1216</v>
      </c>
      <c r="E509" s="1" t="s">
        <v>608</v>
      </c>
      <c r="F509" s="1" t="s">
        <v>461</v>
      </c>
      <c r="G509" s="1" t="s">
        <v>544</v>
      </c>
      <c r="H509" s="1" t="s">
        <v>385</v>
      </c>
      <c r="I509" s="1" t="s">
        <v>1002</v>
      </c>
      <c r="J509" s="7">
        <v>898</v>
      </c>
      <c r="K509" s="1" t="s">
        <v>546</v>
      </c>
      <c r="L509" s="8">
        <v>43404</v>
      </c>
      <c r="M509" s="7">
        <v>898</v>
      </c>
      <c r="N509" s="1" t="s">
        <v>546</v>
      </c>
      <c r="O509" s="9">
        <v>0</v>
      </c>
      <c r="P509" s="1" t="s">
        <v>547</v>
      </c>
    </row>
    <row r="510" spans="1:16" x14ac:dyDescent="0.25">
      <c r="A510" s="6" t="str">
        <f t="shared" si="7"/>
        <v>ACTX</v>
      </c>
      <c r="B510" s="1" t="s">
        <v>1215</v>
      </c>
      <c r="C510" s="1" t="s">
        <v>552</v>
      </c>
      <c r="D510" s="1" t="s">
        <v>1216</v>
      </c>
      <c r="E510" s="1" t="s">
        <v>608</v>
      </c>
      <c r="F510" s="1" t="s">
        <v>461</v>
      </c>
      <c r="G510" s="1" t="s">
        <v>544</v>
      </c>
      <c r="H510" s="1" t="s">
        <v>385</v>
      </c>
      <c r="I510" s="1" t="s">
        <v>1003</v>
      </c>
      <c r="J510" s="7">
        <v>756</v>
      </c>
      <c r="K510" s="1" t="s">
        <v>546</v>
      </c>
      <c r="L510" s="8">
        <v>43404</v>
      </c>
      <c r="M510" s="7">
        <v>756</v>
      </c>
      <c r="N510" s="1" t="s">
        <v>546</v>
      </c>
      <c r="O510" s="9">
        <v>0</v>
      </c>
      <c r="P510" s="1" t="s">
        <v>547</v>
      </c>
    </row>
    <row r="511" spans="1:16" x14ac:dyDescent="0.25">
      <c r="A511" s="6" t="str">
        <f t="shared" si="7"/>
        <v>ACTX</v>
      </c>
      <c r="B511" s="1" t="s">
        <v>1215</v>
      </c>
      <c r="C511" s="1" t="s">
        <v>556</v>
      </c>
      <c r="D511" s="1" t="s">
        <v>1216</v>
      </c>
      <c r="E511" s="1" t="s">
        <v>608</v>
      </c>
      <c r="F511" s="1" t="s">
        <v>461</v>
      </c>
      <c r="G511" s="1" t="s">
        <v>544</v>
      </c>
      <c r="H511" s="1" t="s">
        <v>385</v>
      </c>
      <c r="I511" s="1" t="s">
        <v>1004</v>
      </c>
      <c r="J511" s="7">
        <v>750</v>
      </c>
      <c r="K511" s="1" t="s">
        <v>546</v>
      </c>
      <c r="L511" s="8">
        <v>43404</v>
      </c>
      <c r="M511" s="7">
        <v>750</v>
      </c>
      <c r="N511" s="1" t="s">
        <v>546</v>
      </c>
      <c r="O511" s="9">
        <v>0</v>
      </c>
      <c r="P511" s="1" t="s">
        <v>547</v>
      </c>
    </row>
    <row r="512" spans="1:16" x14ac:dyDescent="0.25">
      <c r="A512" s="6" t="str">
        <f t="shared" si="7"/>
        <v>ADTT</v>
      </c>
      <c r="B512" s="1" t="s">
        <v>1217</v>
      </c>
      <c r="C512" s="1" t="s">
        <v>542</v>
      </c>
      <c r="D512" s="1" t="s">
        <v>1218</v>
      </c>
      <c r="E512" s="1" t="s">
        <v>979</v>
      </c>
      <c r="F512" s="1" t="s">
        <v>461</v>
      </c>
      <c r="G512" s="1" t="s">
        <v>1088</v>
      </c>
      <c r="H512" s="1" t="s">
        <v>509</v>
      </c>
      <c r="I512" s="1" t="s">
        <v>1219</v>
      </c>
      <c r="J512" s="7">
        <v>924</v>
      </c>
      <c r="K512" s="1" t="s">
        <v>546</v>
      </c>
      <c r="L512" s="8">
        <v>43430</v>
      </c>
      <c r="M512" s="7">
        <v>924</v>
      </c>
      <c r="N512" s="1" t="s">
        <v>546</v>
      </c>
      <c r="O512" s="9">
        <v>0</v>
      </c>
      <c r="P512" s="1" t="s">
        <v>547</v>
      </c>
    </row>
    <row r="513" spans="1:16" x14ac:dyDescent="0.25">
      <c r="A513" s="6" t="str">
        <f t="shared" si="7"/>
        <v>ADTT</v>
      </c>
      <c r="B513" s="1" t="s">
        <v>1217</v>
      </c>
      <c r="C513" s="1" t="s">
        <v>548</v>
      </c>
      <c r="D513" s="1" t="s">
        <v>1218</v>
      </c>
      <c r="E513" s="1" t="s">
        <v>979</v>
      </c>
      <c r="F513" s="1" t="s">
        <v>461</v>
      </c>
      <c r="G513" s="1" t="s">
        <v>1088</v>
      </c>
      <c r="H513" s="1" t="s">
        <v>509</v>
      </c>
      <c r="I513" s="1" t="s">
        <v>1220</v>
      </c>
      <c r="J513" s="7">
        <v>844</v>
      </c>
      <c r="K513" s="1" t="s">
        <v>546</v>
      </c>
      <c r="L513" s="8">
        <v>43430</v>
      </c>
      <c r="M513" s="7">
        <v>844</v>
      </c>
      <c r="N513" s="1" t="s">
        <v>546</v>
      </c>
      <c r="O513" s="9">
        <v>0</v>
      </c>
      <c r="P513" s="1" t="s">
        <v>547</v>
      </c>
    </row>
    <row r="514" spans="1:16" x14ac:dyDescent="0.25">
      <c r="A514" s="6" t="str">
        <f t="shared" si="7"/>
        <v>ADTT</v>
      </c>
      <c r="B514" s="1" t="s">
        <v>1217</v>
      </c>
      <c r="C514" s="1" t="s">
        <v>550</v>
      </c>
      <c r="D514" s="1" t="s">
        <v>1218</v>
      </c>
      <c r="E514" s="1" t="s">
        <v>979</v>
      </c>
      <c r="F514" s="1" t="s">
        <v>461</v>
      </c>
      <c r="G514" s="1" t="s">
        <v>1088</v>
      </c>
      <c r="H514" s="1" t="s">
        <v>509</v>
      </c>
      <c r="I514" s="1" t="s">
        <v>1221</v>
      </c>
      <c r="J514" s="7">
        <v>788</v>
      </c>
      <c r="K514" s="1" t="s">
        <v>546</v>
      </c>
      <c r="L514" s="8">
        <v>43430</v>
      </c>
      <c r="M514" s="7">
        <v>788</v>
      </c>
      <c r="N514" s="1" t="s">
        <v>546</v>
      </c>
      <c r="O514" s="9">
        <v>0</v>
      </c>
      <c r="P514" s="1" t="s">
        <v>547</v>
      </c>
    </row>
    <row r="515" spans="1:16" x14ac:dyDescent="0.25">
      <c r="A515" s="6" t="str">
        <f t="shared" ref="A515:A525" si="8">LEFT(I515,4)</f>
        <v>ADTT</v>
      </c>
      <c r="B515" s="1" t="s">
        <v>1217</v>
      </c>
      <c r="C515" s="1" t="s">
        <v>552</v>
      </c>
      <c r="D515" s="1" t="s">
        <v>1218</v>
      </c>
      <c r="E515" s="1" t="s">
        <v>979</v>
      </c>
      <c r="F515" s="1" t="s">
        <v>461</v>
      </c>
      <c r="G515" s="1" t="s">
        <v>1088</v>
      </c>
      <c r="H515" s="1" t="s">
        <v>509</v>
      </c>
      <c r="I515" s="1" t="s">
        <v>1222</v>
      </c>
      <c r="J515" s="7">
        <v>512</v>
      </c>
      <c r="K515" s="1" t="s">
        <v>546</v>
      </c>
      <c r="L515" s="8">
        <v>43430</v>
      </c>
      <c r="M515" s="7">
        <v>512</v>
      </c>
      <c r="N515" s="1" t="s">
        <v>546</v>
      </c>
      <c r="O515" s="9">
        <v>0</v>
      </c>
      <c r="P515" s="1" t="s">
        <v>547</v>
      </c>
    </row>
    <row r="516" spans="1:16" x14ac:dyDescent="0.25">
      <c r="A516" s="6" t="str">
        <f t="shared" si="8"/>
        <v>ADTT</v>
      </c>
      <c r="B516" s="1" t="s">
        <v>1217</v>
      </c>
      <c r="C516" s="1" t="s">
        <v>554</v>
      </c>
      <c r="D516" s="1" t="s">
        <v>1218</v>
      </c>
      <c r="E516" s="1" t="s">
        <v>979</v>
      </c>
      <c r="F516" s="1" t="s">
        <v>461</v>
      </c>
      <c r="G516" s="1" t="s">
        <v>1088</v>
      </c>
      <c r="H516" s="1" t="s">
        <v>509</v>
      </c>
      <c r="I516" s="1" t="s">
        <v>1223</v>
      </c>
      <c r="J516" s="7">
        <v>306</v>
      </c>
      <c r="K516" s="1" t="s">
        <v>546</v>
      </c>
      <c r="L516" s="8">
        <v>43430</v>
      </c>
      <c r="M516" s="7">
        <v>306</v>
      </c>
      <c r="N516" s="1" t="s">
        <v>546</v>
      </c>
      <c r="O516" s="9">
        <v>0</v>
      </c>
      <c r="P516" s="1" t="s">
        <v>547</v>
      </c>
    </row>
    <row r="517" spans="1:16" x14ac:dyDescent="0.25">
      <c r="A517" s="6" t="str">
        <f t="shared" si="8"/>
        <v>ADTT</v>
      </c>
      <c r="B517" s="1" t="s">
        <v>1217</v>
      </c>
      <c r="C517" s="1" t="s">
        <v>556</v>
      </c>
      <c r="D517" s="1" t="s">
        <v>1218</v>
      </c>
      <c r="E517" s="1" t="s">
        <v>979</v>
      </c>
      <c r="F517" s="1" t="s">
        <v>461</v>
      </c>
      <c r="G517" s="1" t="s">
        <v>1088</v>
      </c>
      <c r="H517" s="1" t="s">
        <v>509</v>
      </c>
      <c r="I517" s="1" t="s">
        <v>1224</v>
      </c>
      <c r="J517" s="7">
        <v>306</v>
      </c>
      <c r="K517" s="1" t="s">
        <v>546</v>
      </c>
      <c r="L517" s="8">
        <v>43430</v>
      </c>
      <c r="M517" s="7">
        <v>306</v>
      </c>
      <c r="N517" s="1" t="s">
        <v>546</v>
      </c>
      <c r="O517" s="9">
        <v>0</v>
      </c>
      <c r="P517" s="1" t="s">
        <v>547</v>
      </c>
    </row>
    <row r="518" spans="1:16" x14ac:dyDescent="0.25">
      <c r="A518" s="6" t="str">
        <f t="shared" si="8"/>
        <v>ADTT</v>
      </c>
      <c r="B518" s="1" t="s">
        <v>1217</v>
      </c>
      <c r="C518" s="1" t="s">
        <v>661</v>
      </c>
      <c r="D518" s="1" t="s">
        <v>1218</v>
      </c>
      <c r="E518" s="1" t="s">
        <v>979</v>
      </c>
      <c r="F518" s="1" t="s">
        <v>461</v>
      </c>
      <c r="G518" s="1" t="s">
        <v>1088</v>
      </c>
      <c r="H518" s="1" t="s">
        <v>509</v>
      </c>
      <c r="I518" s="1" t="s">
        <v>1225</v>
      </c>
      <c r="J518" s="7">
        <v>204</v>
      </c>
      <c r="K518" s="1" t="s">
        <v>546</v>
      </c>
      <c r="L518" s="8">
        <v>43430</v>
      </c>
      <c r="M518" s="7">
        <v>204</v>
      </c>
      <c r="N518" s="1" t="s">
        <v>546</v>
      </c>
      <c r="O518" s="9">
        <v>0</v>
      </c>
      <c r="P518" s="1" t="s">
        <v>547</v>
      </c>
    </row>
    <row r="519" spans="1:16" x14ac:dyDescent="0.25">
      <c r="A519" s="6" t="str">
        <f t="shared" si="8"/>
        <v>ADTT</v>
      </c>
      <c r="B519" s="1" t="s">
        <v>1217</v>
      </c>
      <c r="C519" s="1" t="s">
        <v>569</v>
      </c>
      <c r="D519" s="1" t="s">
        <v>1218</v>
      </c>
      <c r="E519" s="1" t="s">
        <v>979</v>
      </c>
      <c r="F519" s="1" t="s">
        <v>461</v>
      </c>
      <c r="G519" s="1" t="s">
        <v>1088</v>
      </c>
      <c r="H519" s="1" t="s">
        <v>509</v>
      </c>
      <c r="I519" s="1" t="s">
        <v>1226</v>
      </c>
      <c r="J519" s="7">
        <v>102</v>
      </c>
      <c r="K519" s="1" t="s">
        <v>546</v>
      </c>
      <c r="L519" s="8">
        <v>43430</v>
      </c>
      <c r="M519" s="7">
        <v>102</v>
      </c>
      <c r="N519" s="1" t="s">
        <v>546</v>
      </c>
      <c r="O519" s="9">
        <v>0</v>
      </c>
      <c r="P519" s="1" t="s">
        <v>547</v>
      </c>
    </row>
    <row r="520" spans="1:16" x14ac:dyDescent="0.25">
      <c r="A520" s="6" t="str">
        <f t="shared" si="8"/>
        <v>ADTT</v>
      </c>
      <c r="B520" s="1" t="s">
        <v>1217</v>
      </c>
      <c r="C520" s="1" t="s">
        <v>664</v>
      </c>
      <c r="D520" s="1" t="s">
        <v>1218</v>
      </c>
      <c r="E520" s="1" t="s">
        <v>979</v>
      </c>
      <c r="F520" s="1" t="s">
        <v>461</v>
      </c>
      <c r="G520" s="1" t="s">
        <v>1088</v>
      </c>
      <c r="H520" s="1" t="s">
        <v>509</v>
      </c>
      <c r="I520" s="1" t="s">
        <v>1227</v>
      </c>
      <c r="J520" s="7">
        <v>102</v>
      </c>
      <c r="K520" s="1" t="s">
        <v>546</v>
      </c>
      <c r="L520" s="8">
        <v>43430</v>
      </c>
      <c r="M520" s="7">
        <v>102</v>
      </c>
      <c r="N520" s="1" t="s">
        <v>546</v>
      </c>
      <c r="O520" s="9">
        <v>0</v>
      </c>
      <c r="P520" s="1" t="s">
        <v>547</v>
      </c>
    </row>
    <row r="521" spans="1:16" x14ac:dyDescent="0.25">
      <c r="A521" s="6" t="str">
        <f t="shared" si="8"/>
        <v>ADTT</v>
      </c>
      <c r="B521" s="1" t="s">
        <v>1217</v>
      </c>
      <c r="C521" s="1" t="s">
        <v>571</v>
      </c>
      <c r="D521" s="1" t="s">
        <v>1218</v>
      </c>
      <c r="E521" s="1" t="s">
        <v>979</v>
      </c>
      <c r="F521" s="1" t="s">
        <v>461</v>
      </c>
      <c r="G521" s="1" t="s">
        <v>1088</v>
      </c>
      <c r="H521" s="1" t="s">
        <v>509</v>
      </c>
      <c r="I521" s="1" t="s">
        <v>1228</v>
      </c>
      <c r="J521" s="7">
        <v>102</v>
      </c>
      <c r="K521" s="1" t="s">
        <v>546</v>
      </c>
      <c r="L521" s="8">
        <v>43430</v>
      </c>
      <c r="M521" s="7">
        <v>102</v>
      </c>
      <c r="N521" s="1" t="s">
        <v>546</v>
      </c>
      <c r="O521" s="9">
        <v>0</v>
      </c>
      <c r="P521" s="1" t="s">
        <v>547</v>
      </c>
    </row>
    <row r="522" spans="1:16" x14ac:dyDescent="0.25">
      <c r="A522" s="6" t="str">
        <f t="shared" si="8"/>
        <v>ADOX</v>
      </c>
      <c r="B522" s="1" t="s">
        <v>1229</v>
      </c>
      <c r="C522" s="1" t="s">
        <v>542</v>
      </c>
      <c r="D522" s="1" t="s">
        <v>1230</v>
      </c>
      <c r="E522" s="1" t="s">
        <v>255</v>
      </c>
      <c r="F522" s="1" t="s">
        <v>437</v>
      </c>
      <c r="G522" s="1" t="s">
        <v>1088</v>
      </c>
      <c r="H522" s="1" t="s">
        <v>509</v>
      </c>
      <c r="I522" s="1" t="s">
        <v>1090</v>
      </c>
      <c r="J522" s="7">
        <v>916</v>
      </c>
      <c r="K522" s="1" t="s">
        <v>546</v>
      </c>
      <c r="L522" s="8">
        <v>43440</v>
      </c>
      <c r="M522" s="7">
        <v>916</v>
      </c>
      <c r="N522" s="1" t="s">
        <v>546</v>
      </c>
      <c r="O522" s="9">
        <v>0</v>
      </c>
      <c r="P522" s="1" t="s">
        <v>547</v>
      </c>
    </row>
    <row r="523" spans="1:16" x14ac:dyDescent="0.25">
      <c r="A523" s="6" t="str">
        <f t="shared" si="8"/>
        <v>ADOX</v>
      </c>
      <c r="B523" s="1" t="s">
        <v>1229</v>
      </c>
      <c r="C523" s="1" t="s">
        <v>548</v>
      </c>
      <c r="D523" s="1" t="s">
        <v>1230</v>
      </c>
      <c r="E523" s="1" t="s">
        <v>255</v>
      </c>
      <c r="F523" s="1" t="s">
        <v>437</v>
      </c>
      <c r="G523" s="1" t="s">
        <v>1088</v>
      </c>
      <c r="H523" s="1" t="s">
        <v>509</v>
      </c>
      <c r="I523" s="1" t="s">
        <v>1091</v>
      </c>
      <c r="J523" s="7">
        <v>910</v>
      </c>
      <c r="K523" s="1" t="s">
        <v>546</v>
      </c>
      <c r="L523" s="8">
        <v>43440</v>
      </c>
      <c r="M523" s="7">
        <v>910</v>
      </c>
      <c r="N523" s="1" t="s">
        <v>546</v>
      </c>
      <c r="O523" s="9">
        <v>0</v>
      </c>
      <c r="P523" s="1" t="s">
        <v>547</v>
      </c>
    </row>
    <row r="524" spans="1:16" x14ac:dyDescent="0.25">
      <c r="A524" s="6" t="str">
        <f t="shared" si="8"/>
        <v>ADOX</v>
      </c>
      <c r="B524" s="1" t="s">
        <v>1229</v>
      </c>
      <c r="C524" s="1" t="s">
        <v>550</v>
      </c>
      <c r="D524" s="1" t="s">
        <v>1230</v>
      </c>
      <c r="E524" s="1" t="s">
        <v>255</v>
      </c>
      <c r="F524" s="1" t="s">
        <v>437</v>
      </c>
      <c r="G524" s="1" t="s">
        <v>1088</v>
      </c>
      <c r="H524" s="1" t="s">
        <v>509</v>
      </c>
      <c r="I524" s="1" t="s">
        <v>1092</v>
      </c>
      <c r="J524" s="7">
        <v>908</v>
      </c>
      <c r="K524" s="1" t="s">
        <v>546</v>
      </c>
      <c r="L524" s="8">
        <v>43440</v>
      </c>
      <c r="M524" s="7">
        <v>908</v>
      </c>
      <c r="N524" s="1" t="s">
        <v>546</v>
      </c>
      <c r="O524" s="9">
        <v>0</v>
      </c>
      <c r="P524" s="1" t="s">
        <v>547</v>
      </c>
    </row>
    <row r="525" spans="1:16" x14ac:dyDescent="0.25">
      <c r="A525" s="6" t="str">
        <f t="shared" si="8"/>
        <v>ADOX</v>
      </c>
      <c r="B525" s="1" t="s">
        <v>1229</v>
      </c>
      <c r="C525" s="1" t="s">
        <v>552</v>
      </c>
      <c r="D525" s="1" t="s">
        <v>1230</v>
      </c>
      <c r="E525" s="1" t="s">
        <v>255</v>
      </c>
      <c r="F525" s="1" t="s">
        <v>437</v>
      </c>
      <c r="G525" s="1" t="s">
        <v>1088</v>
      </c>
      <c r="H525" s="1" t="s">
        <v>509</v>
      </c>
      <c r="I525" s="1" t="s">
        <v>1125</v>
      </c>
      <c r="J525" s="7">
        <v>204</v>
      </c>
      <c r="K525" s="1" t="s">
        <v>546</v>
      </c>
      <c r="L525" s="8">
        <v>43440</v>
      </c>
      <c r="M525" s="7">
        <v>204</v>
      </c>
      <c r="N525" s="1" t="s">
        <v>546</v>
      </c>
      <c r="O525" s="9">
        <v>0</v>
      </c>
      <c r="P525" s="1" t="s">
        <v>547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0"/>
  <sheetViews>
    <sheetView tabSelected="1" workbookViewId="0">
      <pane xSplit="2" ySplit="1" topLeftCell="P2" activePane="bottomRight" state="frozen"/>
      <selection pane="topRight" activeCell="C1" sqref="C1"/>
      <selection pane="bottomLeft" activeCell="A2" sqref="A2"/>
      <selection pane="bottomRight" activeCell="X4" sqref="X4"/>
    </sheetView>
  </sheetViews>
  <sheetFormatPr baseColWidth="10" defaultRowHeight="15" x14ac:dyDescent="0.25"/>
  <cols>
    <col min="2" max="2" width="9.85546875" customWidth="1"/>
    <col min="20" max="20" width="17.85546875" style="10" customWidth="1"/>
    <col min="21" max="21" width="38.85546875" customWidth="1"/>
    <col min="22" max="22" width="22.140625" customWidth="1"/>
    <col min="23" max="23" width="24.140625" customWidth="1"/>
  </cols>
  <sheetData>
    <row r="1" spans="1:23" x14ac:dyDescent="0.25">
      <c r="A1" t="s">
        <v>0</v>
      </c>
      <c r="B1" t="s">
        <v>375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3" t="s">
        <v>1233</v>
      </c>
      <c r="U1" s="13" t="s">
        <v>533</v>
      </c>
      <c r="V1" s="13" t="s">
        <v>1232</v>
      </c>
      <c r="W1" s="13" t="s">
        <v>1231</v>
      </c>
    </row>
    <row r="2" spans="1:23" x14ac:dyDescent="0.25">
      <c r="A2" t="s">
        <v>18</v>
      </c>
      <c r="B2" t="str">
        <f>A2&amp;"*"</f>
        <v>AABW*</v>
      </c>
      <c r="C2" t="s">
        <v>19</v>
      </c>
      <c r="D2" t="s">
        <v>20</v>
      </c>
      <c r="E2" t="s">
        <v>21</v>
      </c>
      <c r="F2" t="s">
        <v>20</v>
      </c>
      <c r="G2" t="s">
        <v>20</v>
      </c>
      <c r="H2" t="s">
        <v>122</v>
      </c>
      <c r="I2" t="s">
        <v>224</v>
      </c>
      <c r="J2" t="s">
        <v>225</v>
      </c>
      <c r="K2" t="s">
        <v>226</v>
      </c>
      <c r="L2" t="s">
        <v>226</v>
      </c>
      <c r="M2" t="s">
        <v>227</v>
      </c>
      <c r="N2" t="s">
        <v>282</v>
      </c>
      <c r="O2" t="s">
        <v>20</v>
      </c>
      <c r="P2" t="s">
        <v>283</v>
      </c>
      <c r="Q2" t="s">
        <v>284</v>
      </c>
      <c r="R2" t="s">
        <v>285</v>
      </c>
      <c r="S2" t="s">
        <v>291</v>
      </c>
      <c r="T2" s="10" t="s">
        <v>1234</v>
      </c>
      <c r="U2" s="10" t="str">
        <f>VLOOKUP(A2,'TBCD VL06O'!A:B,2,0)</f>
        <v>Rond Ø220 pour Pamiers</v>
      </c>
      <c r="V2" s="10" t="str">
        <f>VLOOKUP(A2,'TBCD VL06O'!A:C,3,0)</f>
        <v>AD PAMIERS</v>
      </c>
      <c r="W2" s="12">
        <f>VLOOKUP(A2,'TBCD VL06O'!A:D,4,0)</f>
        <v>41480.444444444445</v>
      </c>
    </row>
    <row r="3" spans="1:23" x14ac:dyDescent="0.25">
      <c r="A3" t="s">
        <v>22</v>
      </c>
      <c r="B3" t="str">
        <f t="shared" ref="B3:B66" si="0">A3&amp;"*"</f>
        <v>AACF*</v>
      </c>
      <c r="C3" t="s">
        <v>23</v>
      </c>
      <c r="D3" t="s">
        <v>20</v>
      </c>
      <c r="E3" t="s">
        <v>21</v>
      </c>
      <c r="F3" t="s">
        <v>20</v>
      </c>
      <c r="G3" t="s">
        <v>20</v>
      </c>
      <c r="H3" t="s">
        <v>123</v>
      </c>
      <c r="I3" t="s">
        <v>224</v>
      </c>
      <c r="J3" t="s">
        <v>228</v>
      </c>
      <c r="K3" t="s">
        <v>229</v>
      </c>
      <c r="L3" t="s">
        <v>229</v>
      </c>
      <c r="M3" t="s">
        <v>227</v>
      </c>
      <c r="N3" t="s">
        <v>282</v>
      </c>
      <c r="O3" t="s">
        <v>20</v>
      </c>
      <c r="P3" t="s">
        <v>283</v>
      </c>
      <c r="Q3" t="s">
        <v>284</v>
      </c>
      <c r="R3" t="s">
        <v>285</v>
      </c>
      <c r="S3" t="s">
        <v>291</v>
      </c>
      <c r="T3" s="10" t="s">
        <v>1235</v>
      </c>
      <c r="U3" s="10" t="str">
        <f>VLOOKUP(A3,'TBCD VL06O'!A:B,2,0)</f>
        <v>Rond Ø240 pour Pamiers</v>
      </c>
      <c r="V3" s="10" t="str">
        <f>VLOOKUP(A3,'TBCD VL06O'!A:C,3,0)</f>
        <v>AD PAMIERS</v>
      </c>
      <c r="W3" s="12">
        <f>VLOOKUP(A3,'TBCD VL06O'!A:D,4,0)</f>
        <v>41346</v>
      </c>
    </row>
    <row r="4" spans="1:23" x14ac:dyDescent="0.25">
      <c r="A4" t="s">
        <v>24</v>
      </c>
      <c r="B4" t="str">
        <f t="shared" si="0"/>
        <v>AAEG*</v>
      </c>
      <c r="C4" t="s">
        <v>25</v>
      </c>
      <c r="D4" t="s">
        <v>20</v>
      </c>
      <c r="E4" t="s">
        <v>21</v>
      </c>
      <c r="F4" t="s">
        <v>20</v>
      </c>
      <c r="G4" t="s">
        <v>20</v>
      </c>
      <c r="H4" t="s">
        <v>124</v>
      </c>
      <c r="I4" t="s">
        <v>224</v>
      </c>
      <c r="J4" t="s">
        <v>230</v>
      </c>
      <c r="K4" t="s">
        <v>231</v>
      </c>
      <c r="L4" t="s">
        <v>232</v>
      </c>
      <c r="M4" t="s">
        <v>233</v>
      </c>
      <c r="N4" t="s">
        <v>282</v>
      </c>
      <c r="O4" t="s">
        <v>20</v>
      </c>
      <c r="P4" t="s">
        <v>283</v>
      </c>
      <c r="Q4" t="s">
        <v>284</v>
      </c>
      <c r="R4" t="s">
        <v>285</v>
      </c>
      <c r="S4" t="s">
        <v>291</v>
      </c>
      <c r="T4" s="10" t="s">
        <v>1236</v>
      </c>
      <c r="U4" s="10" t="str">
        <f>VLOOKUP(A4,'TBCD VL06O'!A:B,2,0)</f>
        <v>RCS 9" DYNAMET</v>
      </c>
      <c r="V4" s="10" t="str">
        <f>VLOOKUP(A4,'TBCD VL06O'!A:C,3,0)</f>
        <v>DYNAMET</v>
      </c>
      <c r="W4" s="12">
        <f>VLOOKUP(A4,'TBCD VL06O'!A:D,4,0)</f>
        <v>41442</v>
      </c>
    </row>
    <row r="5" spans="1:23" x14ac:dyDescent="0.25">
      <c r="A5" t="s">
        <v>26</v>
      </c>
      <c r="B5" t="str">
        <f t="shared" si="0"/>
        <v>AAHN*</v>
      </c>
      <c r="C5" t="s">
        <v>27</v>
      </c>
      <c r="D5" t="s">
        <v>20</v>
      </c>
      <c r="E5" t="s">
        <v>21</v>
      </c>
      <c r="F5" t="s">
        <v>20</v>
      </c>
      <c r="G5" t="s">
        <v>20</v>
      </c>
      <c r="H5" t="s">
        <v>125</v>
      </c>
      <c r="I5" t="s">
        <v>234</v>
      </c>
      <c r="J5" t="s">
        <v>235</v>
      </c>
      <c r="K5" t="s">
        <v>236</v>
      </c>
      <c r="L5" t="s">
        <v>236</v>
      </c>
      <c r="M5" t="s">
        <v>227</v>
      </c>
      <c r="N5" t="s">
        <v>282</v>
      </c>
      <c r="O5" t="s">
        <v>20</v>
      </c>
      <c r="P5" t="s">
        <v>283</v>
      </c>
      <c r="Q5" t="s">
        <v>284</v>
      </c>
      <c r="R5" t="s">
        <v>285</v>
      </c>
      <c r="S5" t="s">
        <v>291</v>
      </c>
      <c r="T5" s="10" t="s">
        <v>1237</v>
      </c>
      <c r="U5" s="10" t="str">
        <f>VLOOKUP(A5,'TBCD VL06O'!A:B,2,0)</f>
        <v>Rond Ø330 pour Pamiers</v>
      </c>
      <c r="V5" s="10" t="str">
        <f>VLOOKUP(A5,'TBCD VL06O'!A:C,3,0)</f>
        <v>AD PAMIERS</v>
      </c>
      <c r="W5" s="12">
        <f>VLOOKUP(A5,'TBCD VL06O'!A:D,4,0)</f>
        <v>41655</v>
      </c>
    </row>
    <row r="6" spans="1:23" x14ac:dyDescent="0.25">
      <c r="A6" t="s">
        <v>26</v>
      </c>
      <c r="B6" t="str">
        <f t="shared" si="0"/>
        <v>AAHN*</v>
      </c>
      <c r="C6" t="s">
        <v>27</v>
      </c>
      <c r="D6" t="s">
        <v>20</v>
      </c>
      <c r="E6" t="s">
        <v>21</v>
      </c>
      <c r="F6" t="s">
        <v>20</v>
      </c>
      <c r="G6" t="s">
        <v>20</v>
      </c>
      <c r="H6" t="s">
        <v>125</v>
      </c>
      <c r="I6" t="s">
        <v>234</v>
      </c>
      <c r="J6" t="s">
        <v>237</v>
      </c>
      <c r="K6" t="s">
        <v>238</v>
      </c>
      <c r="L6" t="s">
        <v>238</v>
      </c>
      <c r="M6" t="s">
        <v>227</v>
      </c>
      <c r="N6" t="s">
        <v>282</v>
      </c>
      <c r="O6" t="s">
        <v>20</v>
      </c>
      <c r="P6" t="s">
        <v>283</v>
      </c>
      <c r="Q6" t="s">
        <v>284</v>
      </c>
      <c r="R6" t="s">
        <v>285</v>
      </c>
      <c r="S6" t="s">
        <v>291</v>
      </c>
      <c r="T6" s="10" t="s">
        <v>1237</v>
      </c>
      <c r="U6" s="10" t="str">
        <f>VLOOKUP(A6,'TBCD VL06O'!A:B,2,0)</f>
        <v>Rond Ø330 pour Pamiers</v>
      </c>
      <c r="V6" s="10" t="str">
        <f>VLOOKUP(A6,'TBCD VL06O'!A:C,3,0)</f>
        <v>AD PAMIERS</v>
      </c>
      <c r="W6" s="12">
        <f>VLOOKUP(A6,'TBCD VL06O'!A:D,4,0)</f>
        <v>41655</v>
      </c>
    </row>
    <row r="7" spans="1:23" x14ac:dyDescent="0.25">
      <c r="A7" t="s">
        <v>28</v>
      </c>
      <c r="B7" t="str">
        <f t="shared" si="0"/>
        <v>AAJT*</v>
      </c>
      <c r="C7" t="s">
        <v>29</v>
      </c>
      <c r="D7" t="s">
        <v>20</v>
      </c>
      <c r="E7" t="s">
        <v>21</v>
      </c>
      <c r="F7" t="s">
        <v>20</v>
      </c>
      <c r="G7" t="s">
        <v>20</v>
      </c>
      <c r="H7" t="s">
        <v>126</v>
      </c>
      <c r="I7" t="s">
        <v>239</v>
      </c>
      <c r="J7" t="s">
        <v>237</v>
      </c>
      <c r="K7" t="s">
        <v>240</v>
      </c>
      <c r="L7" t="s">
        <v>240</v>
      </c>
      <c r="M7" t="s">
        <v>227</v>
      </c>
      <c r="N7" t="s">
        <v>282</v>
      </c>
      <c r="O7" t="s">
        <v>20</v>
      </c>
      <c r="P7" t="s">
        <v>283</v>
      </c>
      <c r="Q7" t="s">
        <v>284</v>
      </c>
      <c r="R7" t="s">
        <v>286</v>
      </c>
      <c r="S7" t="s">
        <v>291</v>
      </c>
      <c r="T7" s="10" t="s">
        <v>1238</v>
      </c>
      <c r="U7" s="10" t="str">
        <f>VLOOKUP(A7,'TBCD VL06O'!A:B,2,0)</f>
        <v>Rond Ø280 pour Pamiers</v>
      </c>
      <c r="V7" s="10" t="str">
        <f>VLOOKUP(A7,'TBCD VL06O'!A:C,3,0)</f>
        <v>AD PAMIERS</v>
      </c>
      <c r="W7" s="12">
        <f>VLOOKUP(A7,'TBCD VL06O'!A:D,4,0)</f>
        <v>41739.5</v>
      </c>
    </row>
    <row r="8" spans="1:23" x14ac:dyDescent="0.25">
      <c r="A8" t="s">
        <v>30</v>
      </c>
      <c r="B8" t="str">
        <f t="shared" si="0"/>
        <v>AAJU*</v>
      </c>
      <c r="C8" t="s">
        <v>31</v>
      </c>
      <c r="D8" t="s">
        <v>20</v>
      </c>
      <c r="E8" t="s">
        <v>21</v>
      </c>
      <c r="F8" t="s">
        <v>20</v>
      </c>
      <c r="G8" t="s">
        <v>20</v>
      </c>
      <c r="H8" t="s">
        <v>127</v>
      </c>
      <c r="I8" t="s">
        <v>234</v>
      </c>
      <c r="J8" t="s">
        <v>237</v>
      </c>
      <c r="K8" t="s">
        <v>238</v>
      </c>
      <c r="L8" t="s">
        <v>238</v>
      </c>
      <c r="M8" t="s">
        <v>227</v>
      </c>
      <c r="N8" t="s">
        <v>282</v>
      </c>
      <c r="O8" t="s">
        <v>20</v>
      </c>
      <c r="P8" t="s">
        <v>283</v>
      </c>
      <c r="Q8" t="s">
        <v>284</v>
      </c>
      <c r="R8" t="s">
        <v>286</v>
      </c>
      <c r="S8" t="s">
        <v>291</v>
      </c>
      <c r="T8" s="10" t="s">
        <v>1239</v>
      </c>
      <c r="U8" s="10" t="str">
        <f>VLOOKUP(A8,'TBCD VL06O'!A:B,2,0)</f>
        <v>Rond Ø240 pour Pamiers</v>
      </c>
      <c r="V8" s="10" t="str">
        <f>VLOOKUP(A8,'TBCD VL06O'!A:C,3,0)</f>
        <v>AD PAMIERS</v>
      </c>
      <c r="W8" s="12">
        <f>VLOOKUP(A8,'TBCD VL06O'!A:D,4,0)</f>
        <v>41743</v>
      </c>
    </row>
    <row r="9" spans="1:23" x14ac:dyDescent="0.25">
      <c r="A9" t="s">
        <v>30</v>
      </c>
      <c r="B9" t="str">
        <f t="shared" si="0"/>
        <v>AAJU*</v>
      </c>
      <c r="C9" t="s">
        <v>31</v>
      </c>
      <c r="D9" t="s">
        <v>20</v>
      </c>
      <c r="E9" t="s">
        <v>21</v>
      </c>
      <c r="F9" t="s">
        <v>20</v>
      </c>
      <c r="G9" t="s">
        <v>20</v>
      </c>
      <c r="H9" t="s">
        <v>127</v>
      </c>
      <c r="I9" t="s">
        <v>234</v>
      </c>
      <c r="J9" t="s">
        <v>235</v>
      </c>
      <c r="K9" t="s">
        <v>236</v>
      </c>
      <c r="L9" t="s">
        <v>236</v>
      </c>
      <c r="M9" t="s">
        <v>227</v>
      </c>
      <c r="N9" t="s">
        <v>282</v>
      </c>
      <c r="O9" t="s">
        <v>20</v>
      </c>
      <c r="P9" t="s">
        <v>283</v>
      </c>
      <c r="Q9" t="s">
        <v>284</v>
      </c>
      <c r="R9" t="s">
        <v>286</v>
      </c>
      <c r="S9" t="s">
        <v>291</v>
      </c>
      <c r="T9" s="10" t="s">
        <v>1239</v>
      </c>
      <c r="U9" s="10" t="str">
        <f>VLOOKUP(A9,'TBCD VL06O'!A:B,2,0)</f>
        <v>Rond Ø240 pour Pamiers</v>
      </c>
      <c r="V9" s="10" t="str">
        <f>VLOOKUP(A9,'TBCD VL06O'!A:C,3,0)</f>
        <v>AD PAMIERS</v>
      </c>
      <c r="W9" s="12">
        <f>VLOOKUP(A9,'TBCD VL06O'!A:D,4,0)</f>
        <v>41743</v>
      </c>
    </row>
    <row r="10" spans="1:23" x14ac:dyDescent="0.25">
      <c r="A10" t="s">
        <v>32</v>
      </c>
      <c r="B10" t="str">
        <f t="shared" si="0"/>
        <v>AALD*</v>
      </c>
      <c r="C10" t="s">
        <v>33</v>
      </c>
      <c r="D10" t="s">
        <v>20</v>
      </c>
      <c r="E10" t="s">
        <v>21</v>
      </c>
      <c r="F10" t="s">
        <v>20</v>
      </c>
      <c r="G10" t="s">
        <v>20</v>
      </c>
      <c r="H10" t="s">
        <v>128</v>
      </c>
      <c r="I10" t="s">
        <v>224</v>
      </c>
      <c r="J10" t="s">
        <v>230</v>
      </c>
      <c r="K10" t="s">
        <v>241</v>
      </c>
      <c r="L10" t="s">
        <v>242</v>
      </c>
      <c r="M10" t="s">
        <v>233</v>
      </c>
      <c r="N10" t="s">
        <v>282</v>
      </c>
      <c r="O10" t="s">
        <v>20</v>
      </c>
      <c r="P10" t="s">
        <v>283</v>
      </c>
      <c r="Q10" t="s">
        <v>284</v>
      </c>
      <c r="R10" t="s">
        <v>286</v>
      </c>
      <c r="S10" t="s">
        <v>291</v>
      </c>
      <c r="T10" s="10" t="s">
        <v>1240</v>
      </c>
      <c r="U10" s="10" t="str">
        <f>VLOOKUP(A10,'TBCD VL06O'!A:B,2,0)</f>
        <v>Rond Ø280 pour Pamiers</v>
      </c>
      <c r="V10" s="10" t="str">
        <f>VLOOKUP(A10,'TBCD VL06O'!A:C,3,0)</f>
        <v>AD PAMIERS</v>
      </c>
      <c r="W10" s="12">
        <f>VLOOKUP(A10,'TBCD VL06O'!A:D,4,0)</f>
        <v>41796</v>
      </c>
    </row>
    <row r="11" spans="1:23" x14ac:dyDescent="0.25">
      <c r="A11" t="s">
        <v>32</v>
      </c>
      <c r="B11" t="str">
        <f t="shared" si="0"/>
        <v>AALD*</v>
      </c>
      <c r="C11" t="s">
        <v>33</v>
      </c>
      <c r="D11" t="s">
        <v>20</v>
      </c>
      <c r="E11" t="s">
        <v>21</v>
      </c>
      <c r="F11" t="s">
        <v>20</v>
      </c>
      <c r="G11" t="s">
        <v>20</v>
      </c>
      <c r="H11" t="s">
        <v>128</v>
      </c>
      <c r="I11" t="s">
        <v>224</v>
      </c>
      <c r="J11" t="s">
        <v>243</v>
      </c>
      <c r="K11" t="s">
        <v>244</v>
      </c>
      <c r="L11" t="s">
        <v>245</v>
      </c>
      <c r="M11" t="s">
        <v>233</v>
      </c>
      <c r="N11" t="s">
        <v>282</v>
      </c>
      <c r="O11" t="s">
        <v>20</v>
      </c>
      <c r="P11" t="s">
        <v>283</v>
      </c>
      <c r="Q11" t="s">
        <v>284</v>
      </c>
      <c r="R11" t="s">
        <v>286</v>
      </c>
      <c r="S11" t="s">
        <v>291</v>
      </c>
      <c r="T11" s="10" t="s">
        <v>1240</v>
      </c>
      <c r="U11" s="10" t="str">
        <f>VLOOKUP(A11,'TBCD VL06O'!A:B,2,0)</f>
        <v>Rond Ø280 pour Pamiers</v>
      </c>
      <c r="V11" s="10" t="str">
        <f>VLOOKUP(A11,'TBCD VL06O'!A:C,3,0)</f>
        <v>AD PAMIERS</v>
      </c>
      <c r="W11" s="12">
        <f>VLOOKUP(A11,'TBCD VL06O'!A:D,4,0)</f>
        <v>41796</v>
      </c>
    </row>
    <row r="12" spans="1:23" x14ac:dyDescent="0.25">
      <c r="A12" t="s">
        <v>34</v>
      </c>
      <c r="B12" t="str">
        <f t="shared" si="0"/>
        <v>AATL*</v>
      </c>
      <c r="C12" t="s">
        <v>35</v>
      </c>
      <c r="D12" t="s">
        <v>20</v>
      </c>
      <c r="E12" t="s">
        <v>21</v>
      </c>
      <c r="F12" t="s">
        <v>20</v>
      </c>
      <c r="G12" t="s">
        <v>20</v>
      </c>
      <c r="H12" t="s">
        <v>129</v>
      </c>
      <c r="I12" t="s">
        <v>224</v>
      </c>
      <c r="J12" t="s">
        <v>228</v>
      </c>
      <c r="K12" t="s">
        <v>246</v>
      </c>
      <c r="L12" t="s">
        <v>246</v>
      </c>
      <c r="M12" t="s">
        <v>227</v>
      </c>
      <c r="N12" t="s">
        <v>282</v>
      </c>
      <c r="O12" t="s">
        <v>20</v>
      </c>
      <c r="P12" t="s">
        <v>283</v>
      </c>
      <c r="Q12" t="s">
        <v>284</v>
      </c>
      <c r="R12" t="s">
        <v>286</v>
      </c>
      <c r="S12" t="s">
        <v>291</v>
      </c>
      <c r="T12" s="10" t="s">
        <v>1241</v>
      </c>
      <c r="U12" s="10" t="str">
        <f>VLOOKUP(A12,'TBCD VL06O'!A:B,2,0)</f>
        <v>Rond Ø240 pour Pamiers</v>
      </c>
      <c r="V12" s="10" t="str">
        <f>VLOOKUP(A12,'TBCD VL06O'!A:C,3,0)</f>
        <v>AD PAMIERS</v>
      </c>
      <c r="W12" s="12">
        <f>VLOOKUP(A12,'TBCD VL06O'!A:D,4,0)</f>
        <v>42037</v>
      </c>
    </row>
    <row r="13" spans="1:23" x14ac:dyDescent="0.25">
      <c r="A13" t="s">
        <v>36</v>
      </c>
      <c r="B13" t="str">
        <f t="shared" si="0"/>
        <v>ABBB*</v>
      </c>
      <c r="C13" t="s">
        <v>37</v>
      </c>
      <c r="D13" t="s">
        <v>20</v>
      </c>
      <c r="E13" t="s">
        <v>21</v>
      </c>
      <c r="F13" t="s">
        <v>20</v>
      </c>
      <c r="G13" t="s">
        <v>20</v>
      </c>
      <c r="H13" t="s">
        <v>130</v>
      </c>
      <c r="I13" t="s">
        <v>224</v>
      </c>
      <c r="J13" t="s">
        <v>243</v>
      </c>
      <c r="K13" t="s">
        <v>247</v>
      </c>
      <c r="L13" t="s">
        <v>247</v>
      </c>
      <c r="M13" t="s">
        <v>227</v>
      </c>
      <c r="N13" t="s">
        <v>282</v>
      </c>
      <c r="O13" t="s">
        <v>20</v>
      </c>
      <c r="P13" t="s">
        <v>283</v>
      </c>
      <c r="Q13" t="s">
        <v>284</v>
      </c>
      <c r="R13" t="s">
        <v>287</v>
      </c>
      <c r="S13" t="s">
        <v>291</v>
      </c>
      <c r="T13" s="10" t="s">
        <v>1242</v>
      </c>
      <c r="U13" s="10" t="str">
        <f>VLOOKUP(A13,'TBCD VL06O'!A:B,2,0)</f>
        <v>Rond Ø330 pour Pamiers</v>
      </c>
      <c r="V13" s="10" t="str">
        <f>VLOOKUP(A13,'TBCD VL06O'!A:C,3,0)</f>
        <v>AD PAMIERS</v>
      </c>
      <c r="W13" s="12">
        <f>VLOOKUP(A13,'TBCD VL06O'!A:D,4,0)</f>
        <v>42170</v>
      </c>
    </row>
    <row r="14" spans="1:23" x14ac:dyDescent="0.25">
      <c r="A14" t="s">
        <v>38</v>
      </c>
      <c r="B14" t="str">
        <f t="shared" si="0"/>
        <v>ABCJ*</v>
      </c>
      <c r="C14" t="s">
        <v>39</v>
      </c>
      <c r="D14" t="s">
        <v>20</v>
      </c>
      <c r="E14" t="s">
        <v>21</v>
      </c>
      <c r="F14" t="s">
        <v>20</v>
      </c>
      <c r="G14" t="s">
        <v>20</v>
      </c>
      <c r="H14" t="s">
        <v>131</v>
      </c>
      <c r="I14" t="s">
        <v>239</v>
      </c>
      <c r="J14" t="s">
        <v>237</v>
      </c>
      <c r="K14" t="s">
        <v>238</v>
      </c>
      <c r="L14" t="s">
        <v>240</v>
      </c>
      <c r="M14" t="s">
        <v>233</v>
      </c>
      <c r="N14" t="s">
        <v>282</v>
      </c>
      <c r="O14" t="s">
        <v>20</v>
      </c>
      <c r="P14" t="s">
        <v>283</v>
      </c>
      <c r="Q14" t="s">
        <v>284</v>
      </c>
      <c r="R14" t="s">
        <v>287</v>
      </c>
      <c r="S14" t="s">
        <v>291</v>
      </c>
      <c r="T14" s="10" t="s">
        <v>1243</v>
      </c>
      <c r="U14" s="10" t="str">
        <f>VLOOKUP(A14,'TBCD VL06O'!A:B,2,0)</f>
        <v>Rond Ø330 pour Pamiers</v>
      </c>
      <c r="V14" s="10" t="str">
        <f>VLOOKUP(A14,'TBCD VL06O'!A:C,3,0)</f>
        <v>AD PAMIERS</v>
      </c>
      <c r="W14" s="12">
        <f>VLOOKUP(A14,'TBCD VL06O'!A:D,4,0)</f>
        <v>42185</v>
      </c>
    </row>
    <row r="15" spans="1:23" x14ac:dyDescent="0.25">
      <c r="A15" t="s">
        <v>40</v>
      </c>
      <c r="B15" t="str">
        <f t="shared" si="0"/>
        <v>ABFE*</v>
      </c>
      <c r="C15" t="s">
        <v>41</v>
      </c>
      <c r="D15" t="s">
        <v>20</v>
      </c>
      <c r="E15" t="s">
        <v>21</v>
      </c>
      <c r="F15" t="s">
        <v>20</v>
      </c>
      <c r="G15" t="s">
        <v>20</v>
      </c>
      <c r="H15" t="s">
        <v>132</v>
      </c>
      <c r="I15" t="s">
        <v>224</v>
      </c>
      <c r="J15" t="s">
        <v>248</v>
      </c>
      <c r="K15" t="s">
        <v>249</v>
      </c>
      <c r="L15" t="s">
        <v>250</v>
      </c>
      <c r="M15" t="s">
        <v>233</v>
      </c>
      <c r="N15" t="s">
        <v>282</v>
      </c>
      <c r="O15" t="s">
        <v>20</v>
      </c>
      <c r="P15" t="s">
        <v>283</v>
      </c>
      <c r="Q15" t="s">
        <v>284</v>
      </c>
      <c r="R15" t="s">
        <v>287</v>
      </c>
      <c r="S15" t="s">
        <v>291</v>
      </c>
      <c r="T15" s="10" t="s">
        <v>1244</v>
      </c>
      <c r="U15" s="10" t="str">
        <f>VLOOKUP(A15,'TBCD VL06O'!A:B,2,0)</f>
        <v>Rond Ø180 pour Pamiers</v>
      </c>
      <c r="V15" s="10" t="str">
        <f>VLOOKUP(A15,'TBCD VL06O'!A:C,3,0)</f>
        <v>AD PAMIERS</v>
      </c>
      <c r="W15" s="12">
        <f>VLOOKUP(A15,'TBCD VL06O'!A:D,4,0)</f>
        <v>42552</v>
      </c>
    </row>
    <row r="16" spans="1:23" x14ac:dyDescent="0.25">
      <c r="A16" t="s">
        <v>42</v>
      </c>
      <c r="B16" t="str">
        <f t="shared" si="0"/>
        <v>ABGD*</v>
      </c>
      <c r="C16" t="s">
        <v>43</v>
      </c>
      <c r="D16" t="s">
        <v>20</v>
      </c>
      <c r="E16" t="s">
        <v>21</v>
      </c>
      <c r="F16" t="s">
        <v>20</v>
      </c>
      <c r="G16" t="s">
        <v>20</v>
      </c>
      <c r="H16" t="s">
        <v>133</v>
      </c>
      <c r="I16" t="s">
        <v>224</v>
      </c>
      <c r="J16" t="s">
        <v>248</v>
      </c>
      <c r="K16" t="s">
        <v>251</v>
      </c>
      <c r="L16" t="s">
        <v>252</v>
      </c>
      <c r="M16" t="s">
        <v>233</v>
      </c>
      <c r="N16" t="s">
        <v>282</v>
      </c>
      <c r="O16" t="s">
        <v>20</v>
      </c>
      <c r="P16" t="s">
        <v>283</v>
      </c>
      <c r="Q16" t="s">
        <v>284</v>
      </c>
      <c r="R16" t="s">
        <v>287</v>
      </c>
      <c r="S16" t="s">
        <v>291</v>
      </c>
      <c r="T16" s="10" t="s">
        <v>1245</v>
      </c>
      <c r="U16" s="10" t="str">
        <f>VLOOKUP(A16,'TBCD VL06O'!A:B,2,0)</f>
        <v>Rond Ø240 Béta Pamiers</v>
      </c>
      <c r="V16" s="10" t="str">
        <f>VLOOKUP(A16,'TBCD VL06O'!A:C,3,0)</f>
        <v>AD PAMIERS</v>
      </c>
      <c r="W16" s="12">
        <f>VLOOKUP(A16,'TBCD VL06O'!A:D,4,0)</f>
        <v>42282</v>
      </c>
    </row>
    <row r="17" spans="1:23" x14ac:dyDescent="0.25">
      <c r="A17" t="s">
        <v>44</v>
      </c>
      <c r="B17" t="str">
        <f t="shared" si="0"/>
        <v>ABGP*</v>
      </c>
      <c r="C17" t="s">
        <v>45</v>
      </c>
      <c r="D17" t="s">
        <v>20</v>
      </c>
      <c r="E17" t="s">
        <v>21</v>
      </c>
      <c r="F17" t="s">
        <v>20</v>
      </c>
      <c r="G17" t="s">
        <v>20</v>
      </c>
      <c r="H17" t="s">
        <v>134</v>
      </c>
      <c r="I17" t="s">
        <v>239</v>
      </c>
      <c r="J17" t="s">
        <v>237</v>
      </c>
      <c r="K17" t="s">
        <v>238</v>
      </c>
      <c r="L17" t="s">
        <v>240</v>
      </c>
      <c r="M17" t="s">
        <v>233</v>
      </c>
      <c r="N17" t="s">
        <v>282</v>
      </c>
      <c r="O17" t="s">
        <v>20</v>
      </c>
      <c r="P17" t="s">
        <v>283</v>
      </c>
      <c r="Q17" t="s">
        <v>284</v>
      </c>
      <c r="R17" t="s">
        <v>287</v>
      </c>
      <c r="S17" t="s">
        <v>291</v>
      </c>
      <c r="T17" s="10" t="s">
        <v>1246</v>
      </c>
      <c r="U17" s="10" t="str">
        <f>VLOOKUP(A17,'TBCD VL06O'!A:B,2,0)</f>
        <v>Rond Ø250 Otto Fuchs App Alphabeta</v>
      </c>
      <c r="V17" s="10" t="str">
        <f>VLOOKUP(A17,'TBCD VL06O'!A:C,3,0)</f>
        <v>OTTO FUCHS</v>
      </c>
      <c r="W17" s="12">
        <f>VLOOKUP(A17,'TBCD VL06O'!A:D,4,0)</f>
        <v>42212</v>
      </c>
    </row>
    <row r="18" spans="1:23" x14ac:dyDescent="0.25">
      <c r="A18" t="s">
        <v>46</v>
      </c>
      <c r="B18" t="str">
        <f t="shared" si="0"/>
        <v>ABHO*</v>
      </c>
      <c r="C18" t="s">
        <v>47</v>
      </c>
      <c r="D18" t="s">
        <v>20</v>
      </c>
      <c r="E18" t="s">
        <v>21</v>
      </c>
      <c r="F18" t="s">
        <v>20</v>
      </c>
      <c r="G18" t="s">
        <v>20</v>
      </c>
      <c r="H18" t="s">
        <v>135</v>
      </c>
      <c r="I18" t="s">
        <v>239</v>
      </c>
      <c r="J18" t="s">
        <v>237</v>
      </c>
      <c r="K18" t="s">
        <v>238</v>
      </c>
      <c r="L18" t="s">
        <v>240</v>
      </c>
      <c r="M18" t="s">
        <v>233</v>
      </c>
      <c r="N18" t="s">
        <v>282</v>
      </c>
      <c r="O18" t="s">
        <v>20</v>
      </c>
      <c r="P18" t="s">
        <v>283</v>
      </c>
      <c r="Q18" t="s">
        <v>284</v>
      </c>
      <c r="R18" t="s">
        <v>287</v>
      </c>
      <c r="S18" t="s">
        <v>291</v>
      </c>
      <c r="T18" s="10" t="s">
        <v>1247</v>
      </c>
      <c r="U18" s="10" t="str">
        <f>VLOOKUP(A18,'TBCD VL06O'!A:B,2,0)</f>
        <v>Rond Ø250 ALCOA</v>
      </c>
      <c r="V18" s="10" t="str">
        <f>VLOOKUP(A18,'TBCD VL06O'!A:C,3,0)</f>
        <v>ALCOA</v>
      </c>
      <c r="W18" s="12">
        <f>VLOOKUP(A18,'TBCD VL06O'!A:D,4,0)</f>
        <v>42186</v>
      </c>
    </row>
    <row r="19" spans="1:23" x14ac:dyDescent="0.25">
      <c r="A19" t="s">
        <v>48</v>
      </c>
      <c r="B19" t="str">
        <f t="shared" si="0"/>
        <v>ABIQ*</v>
      </c>
      <c r="C19" t="s">
        <v>49</v>
      </c>
      <c r="D19" t="s">
        <v>20</v>
      </c>
      <c r="E19" t="s">
        <v>21</v>
      </c>
      <c r="F19" t="s">
        <v>20</v>
      </c>
      <c r="G19" t="s">
        <v>20</v>
      </c>
      <c r="H19" t="s">
        <v>136</v>
      </c>
      <c r="I19" t="s">
        <v>234</v>
      </c>
      <c r="J19" t="s">
        <v>235</v>
      </c>
      <c r="K19" t="s">
        <v>253</v>
      </c>
      <c r="L19" t="s">
        <v>254</v>
      </c>
      <c r="M19" t="s">
        <v>233</v>
      </c>
      <c r="N19" t="s">
        <v>282</v>
      </c>
      <c r="O19" t="s">
        <v>20</v>
      </c>
      <c r="P19" t="s">
        <v>283</v>
      </c>
      <c r="Q19" t="s">
        <v>284</v>
      </c>
      <c r="R19" t="s">
        <v>287</v>
      </c>
      <c r="S19" t="s">
        <v>291</v>
      </c>
      <c r="T19" s="10" t="s">
        <v>1248</v>
      </c>
      <c r="U19" s="10" t="str">
        <f>VLOOKUP(A19,'TBCD VL06O'!A:B,2,0)</f>
        <v>Rond Ø240 Béta Pamiers</v>
      </c>
      <c r="V19" s="10" t="str">
        <f>VLOOKUP(A19,'TBCD VL06O'!A:C,3,0)</f>
        <v>AD PAMIERS</v>
      </c>
      <c r="W19" s="12">
        <f>VLOOKUP(A19,'TBCD VL06O'!A:D,4,0)</f>
        <v>42297</v>
      </c>
    </row>
    <row r="20" spans="1:23" x14ac:dyDescent="0.25">
      <c r="A20" t="s">
        <v>48</v>
      </c>
      <c r="B20" t="str">
        <f t="shared" si="0"/>
        <v>ABIQ*</v>
      </c>
      <c r="C20" t="s">
        <v>49</v>
      </c>
      <c r="D20" t="s">
        <v>20</v>
      </c>
      <c r="E20" t="s">
        <v>21</v>
      </c>
      <c r="F20" t="s">
        <v>20</v>
      </c>
      <c r="G20" t="s">
        <v>20</v>
      </c>
      <c r="H20" t="s">
        <v>136</v>
      </c>
      <c r="I20" t="s">
        <v>234</v>
      </c>
      <c r="J20" t="s">
        <v>237</v>
      </c>
      <c r="K20" t="s">
        <v>238</v>
      </c>
      <c r="L20" t="s">
        <v>240</v>
      </c>
      <c r="M20" t="s">
        <v>233</v>
      </c>
      <c r="N20" t="s">
        <v>282</v>
      </c>
      <c r="O20" t="s">
        <v>20</v>
      </c>
      <c r="P20" t="s">
        <v>283</v>
      </c>
      <c r="Q20" t="s">
        <v>284</v>
      </c>
      <c r="R20" t="s">
        <v>287</v>
      </c>
      <c r="S20" t="s">
        <v>291</v>
      </c>
      <c r="T20" s="10" t="s">
        <v>1248</v>
      </c>
      <c r="U20" s="10" t="str">
        <f>VLOOKUP(A20,'TBCD VL06O'!A:B,2,0)</f>
        <v>Rond Ø240 Béta Pamiers</v>
      </c>
      <c r="V20" s="10" t="str">
        <f>VLOOKUP(A20,'TBCD VL06O'!A:C,3,0)</f>
        <v>AD PAMIERS</v>
      </c>
      <c r="W20" s="12">
        <f>VLOOKUP(A20,'TBCD VL06O'!A:D,4,0)</f>
        <v>42297</v>
      </c>
    </row>
    <row r="21" spans="1:23" x14ac:dyDescent="0.25">
      <c r="A21" t="s">
        <v>50</v>
      </c>
      <c r="B21" t="str">
        <f t="shared" si="0"/>
        <v>ABNY*</v>
      </c>
      <c r="C21" t="s">
        <v>51</v>
      </c>
      <c r="D21" t="s">
        <v>20</v>
      </c>
      <c r="E21" t="s">
        <v>21</v>
      </c>
      <c r="F21" t="s">
        <v>20</v>
      </c>
      <c r="G21" t="s">
        <v>20</v>
      </c>
      <c r="H21" t="s">
        <v>137</v>
      </c>
      <c r="I21" t="s">
        <v>234</v>
      </c>
      <c r="J21" t="s">
        <v>235</v>
      </c>
      <c r="K21" t="s">
        <v>255</v>
      </c>
      <c r="L21" t="s">
        <v>256</v>
      </c>
      <c r="M21" t="s">
        <v>233</v>
      </c>
      <c r="N21" t="s">
        <v>282</v>
      </c>
      <c r="O21" t="s">
        <v>20</v>
      </c>
      <c r="P21" t="s">
        <v>283</v>
      </c>
      <c r="Q21" t="s">
        <v>284</v>
      </c>
      <c r="R21" t="s">
        <v>287</v>
      </c>
      <c r="S21" t="s">
        <v>291</v>
      </c>
      <c r="T21" s="10" t="s">
        <v>1249</v>
      </c>
      <c r="U21" s="10" t="str">
        <f>VLOOKUP(A21,'TBCD VL06O'!A:B,2,0)</f>
        <v>Rond Ø240 Béta Pamiers</v>
      </c>
      <c r="V21" s="10" t="str">
        <f>VLOOKUP(A21,'TBCD VL06O'!A:C,3,0)</f>
        <v>AD PAMIERS</v>
      </c>
      <c r="W21" s="12">
        <f>VLOOKUP(A21,'TBCD VL06O'!A:D,4,0)</f>
        <v>42401</v>
      </c>
    </row>
    <row r="22" spans="1:23" x14ac:dyDescent="0.25">
      <c r="A22" t="s">
        <v>50</v>
      </c>
      <c r="B22" t="str">
        <f t="shared" si="0"/>
        <v>ABNY*</v>
      </c>
      <c r="C22" t="s">
        <v>51</v>
      </c>
      <c r="D22" t="s">
        <v>20</v>
      </c>
      <c r="E22" t="s">
        <v>21</v>
      </c>
      <c r="F22" t="s">
        <v>20</v>
      </c>
      <c r="G22" t="s">
        <v>20</v>
      </c>
      <c r="H22" t="s">
        <v>137</v>
      </c>
      <c r="I22" t="s">
        <v>234</v>
      </c>
      <c r="J22" t="s">
        <v>237</v>
      </c>
      <c r="K22" t="s">
        <v>238</v>
      </c>
      <c r="L22" t="s">
        <v>240</v>
      </c>
      <c r="M22" t="s">
        <v>233</v>
      </c>
      <c r="N22" t="s">
        <v>282</v>
      </c>
      <c r="O22" t="s">
        <v>20</v>
      </c>
      <c r="P22" t="s">
        <v>283</v>
      </c>
      <c r="Q22" t="s">
        <v>284</v>
      </c>
      <c r="R22" t="s">
        <v>287</v>
      </c>
      <c r="S22" t="s">
        <v>291</v>
      </c>
      <c r="T22" s="10" t="s">
        <v>1249</v>
      </c>
      <c r="U22" s="10" t="str">
        <f>VLOOKUP(A22,'TBCD VL06O'!A:B,2,0)</f>
        <v>Rond Ø240 Béta Pamiers</v>
      </c>
      <c r="V22" s="10" t="str">
        <f>VLOOKUP(A22,'TBCD VL06O'!A:C,3,0)</f>
        <v>AD PAMIERS</v>
      </c>
      <c r="W22" s="12">
        <f>VLOOKUP(A22,'TBCD VL06O'!A:D,4,0)</f>
        <v>42401</v>
      </c>
    </row>
    <row r="23" spans="1:23" x14ac:dyDescent="0.25">
      <c r="A23" t="s">
        <v>52</v>
      </c>
      <c r="B23" t="str">
        <f t="shared" si="0"/>
        <v>ABNZ*</v>
      </c>
      <c r="C23" t="s">
        <v>53</v>
      </c>
      <c r="D23" t="s">
        <v>20</v>
      </c>
      <c r="E23" t="s">
        <v>21</v>
      </c>
      <c r="F23" t="s">
        <v>20</v>
      </c>
      <c r="G23" t="s">
        <v>20</v>
      </c>
      <c r="H23" t="s">
        <v>138</v>
      </c>
      <c r="I23" t="s">
        <v>224</v>
      </c>
      <c r="J23" t="s">
        <v>248</v>
      </c>
      <c r="K23" t="s">
        <v>251</v>
      </c>
      <c r="L23" t="s">
        <v>252</v>
      </c>
      <c r="M23" t="s">
        <v>233</v>
      </c>
      <c r="N23" t="s">
        <v>282</v>
      </c>
      <c r="O23" t="s">
        <v>20</v>
      </c>
      <c r="P23" t="s">
        <v>283</v>
      </c>
      <c r="Q23" t="s">
        <v>284</v>
      </c>
      <c r="R23" t="s">
        <v>287</v>
      </c>
      <c r="S23" t="s">
        <v>291</v>
      </c>
      <c r="T23" s="10" t="s">
        <v>1250</v>
      </c>
      <c r="U23" s="10" t="str">
        <f>VLOOKUP(A23,'TBCD VL06O'!A:B,2,0)</f>
        <v>Rond Ø240 Béta Pamiers</v>
      </c>
      <c r="V23" s="10" t="str">
        <f>VLOOKUP(A23,'TBCD VL06O'!A:C,3,0)</f>
        <v>AD PAMIERS</v>
      </c>
      <c r="W23" s="12">
        <f>VLOOKUP(A23,'TBCD VL06O'!A:D,4,0)</f>
        <v>42430</v>
      </c>
    </row>
    <row r="24" spans="1:23" x14ac:dyDescent="0.25">
      <c r="A24" t="s">
        <v>54</v>
      </c>
      <c r="B24" t="str">
        <f t="shared" si="0"/>
        <v>ABPK*</v>
      </c>
      <c r="C24" t="s">
        <v>55</v>
      </c>
      <c r="D24" t="s">
        <v>20</v>
      </c>
      <c r="E24" t="s">
        <v>21</v>
      </c>
      <c r="F24" t="s">
        <v>20</v>
      </c>
      <c r="G24" t="s">
        <v>20</v>
      </c>
      <c r="H24" t="s">
        <v>139</v>
      </c>
      <c r="I24" t="s">
        <v>224</v>
      </c>
      <c r="J24" t="s">
        <v>248</v>
      </c>
      <c r="K24" t="s">
        <v>251</v>
      </c>
      <c r="L24" t="s">
        <v>251</v>
      </c>
      <c r="M24" t="s">
        <v>227</v>
      </c>
      <c r="N24" t="s">
        <v>282</v>
      </c>
      <c r="O24" t="s">
        <v>20</v>
      </c>
      <c r="P24" t="s">
        <v>283</v>
      </c>
      <c r="Q24" t="s">
        <v>284</v>
      </c>
      <c r="R24" t="s">
        <v>288</v>
      </c>
      <c r="S24" t="s">
        <v>291</v>
      </c>
      <c r="T24" s="10" t="s">
        <v>1251</v>
      </c>
      <c r="U24" s="10" t="str">
        <f>VLOOKUP(A24,'TBCD VL06O'!A:B,2,0)</f>
        <v>Rond Ø180 SMX Beta Pamiers</v>
      </c>
      <c r="V24" s="10" t="str">
        <f>VLOOKUP(A24,'TBCD VL06O'!A:C,3,0)</f>
        <v>AD PAMIERS</v>
      </c>
      <c r="W24" s="12">
        <f>VLOOKUP(A24,'TBCD VL06O'!A:D,4,0)</f>
        <v>42409</v>
      </c>
    </row>
    <row r="25" spans="1:23" x14ac:dyDescent="0.25">
      <c r="A25" t="s">
        <v>54</v>
      </c>
      <c r="B25" t="str">
        <f t="shared" si="0"/>
        <v>ABPK*</v>
      </c>
      <c r="C25" t="s">
        <v>55</v>
      </c>
      <c r="D25" t="s">
        <v>20</v>
      </c>
      <c r="E25" t="s">
        <v>21</v>
      </c>
      <c r="F25" t="s">
        <v>20</v>
      </c>
      <c r="G25" t="s">
        <v>20</v>
      </c>
      <c r="H25" t="s">
        <v>140</v>
      </c>
      <c r="I25" t="s">
        <v>224</v>
      </c>
      <c r="J25" t="s">
        <v>248</v>
      </c>
      <c r="K25" t="s">
        <v>251</v>
      </c>
      <c r="L25" t="s">
        <v>257</v>
      </c>
      <c r="M25" t="s">
        <v>233</v>
      </c>
      <c r="N25" t="s">
        <v>282</v>
      </c>
      <c r="O25" t="s">
        <v>20</v>
      </c>
      <c r="P25" t="s">
        <v>283</v>
      </c>
      <c r="Q25" t="s">
        <v>284</v>
      </c>
      <c r="R25" t="s">
        <v>288</v>
      </c>
      <c r="S25" t="s">
        <v>291</v>
      </c>
      <c r="T25" s="10" t="s">
        <v>1251</v>
      </c>
      <c r="U25" s="10" t="str">
        <f>VLOOKUP(A25,'TBCD VL06O'!A:B,2,0)</f>
        <v>Rond Ø180 SMX Beta Pamiers</v>
      </c>
      <c r="V25" s="10" t="str">
        <f>VLOOKUP(A25,'TBCD VL06O'!A:C,3,0)</f>
        <v>AD PAMIERS</v>
      </c>
      <c r="W25" s="12">
        <f>VLOOKUP(A25,'TBCD VL06O'!A:D,4,0)</f>
        <v>42409</v>
      </c>
    </row>
    <row r="26" spans="1:23" x14ac:dyDescent="0.25">
      <c r="A26" t="s">
        <v>56</v>
      </c>
      <c r="B26" t="str">
        <f t="shared" si="0"/>
        <v>ABPL*</v>
      </c>
      <c r="C26" t="s">
        <v>57</v>
      </c>
      <c r="D26" t="s">
        <v>20</v>
      </c>
      <c r="E26" t="s">
        <v>21</v>
      </c>
      <c r="F26" t="s">
        <v>20</v>
      </c>
      <c r="G26" t="s">
        <v>20</v>
      </c>
      <c r="H26" t="s">
        <v>141</v>
      </c>
      <c r="I26" t="s">
        <v>224</v>
      </c>
      <c r="J26" t="s">
        <v>258</v>
      </c>
      <c r="K26" t="s">
        <v>259</v>
      </c>
      <c r="L26" t="s">
        <v>259</v>
      </c>
      <c r="M26" t="s">
        <v>227</v>
      </c>
      <c r="N26" t="s">
        <v>282</v>
      </c>
      <c r="O26" t="s">
        <v>20</v>
      </c>
      <c r="P26" t="s">
        <v>283</v>
      </c>
      <c r="Q26" t="s">
        <v>284</v>
      </c>
      <c r="R26" t="s">
        <v>287</v>
      </c>
      <c r="S26" t="s">
        <v>291</v>
      </c>
      <c r="T26" s="10" t="s">
        <v>1252</v>
      </c>
      <c r="U26" s="10" t="str">
        <f>VLOOKUP(A26,'TBCD VL06O'!A:B,2,0)</f>
        <v>Rond Ø180 SMX Beta Pamiers</v>
      </c>
      <c r="V26" s="10" t="str">
        <f>VLOOKUP(A26,'TBCD VL06O'!A:C,3,0)</f>
        <v>AD PAMIERS</v>
      </c>
      <c r="W26" s="12">
        <f>VLOOKUP(A26,'TBCD VL06O'!A:D,4,0)</f>
        <v>42400.222222222219</v>
      </c>
    </row>
    <row r="27" spans="1:23" x14ac:dyDescent="0.25">
      <c r="A27" t="s">
        <v>58</v>
      </c>
      <c r="B27" t="str">
        <f t="shared" si="0"/>
        <v>ABPM*</v>
      </c>
      <c r="C27" t="s">
        <v>59</v>
      </c>
      <c r="D27" t="s">
        <v>20</v>
      </c>
      <c r="E27" t="s">
        <v>21</v>
      </c>
      <c r="F27" t="s">
        <v>20</v>
      </c>
      <c r="G27" t="s">
        <v>20</v>
      </c>
      <c r="H27" t="s">
        <v>142</v>
      </c>
      <c r="I27" t="s">
        <v>224</v>
      </c>
      <c r="J27" t="s">
        <v>248</v>
      </c>
      <c r="K27" t="s">
        <v>251</v>
      </c>
      <c r="L27" t="s">
        <v>257</v>
      </c>
      <c r="M27" t="s">
        <v>233</v>
      </c>
      <c r="N27" t="s">
        <v>282</v>
      </c>
      <c r="O27" t="s">
        <v>20</v>
      </c>
      <c r="P27" t="s">
        <v>283</v>
      </c>
      <c r="Q27" t="s">
        <v>284</v>
      </c>
      <c r="R27" t="s">
        <v>288</v>
      </c>
      <c r="S27" t="s">
        <v>291</v>
      </c>
      <c r="T27" s="10" t="s">
        <v>1253</v>
      </c>
      <c r="U27" s="10" t="str">
        <f>VLOOKUP(A27,'TBCD VL06O'!A:B,2,0)</f>
        <v>Rond Ø133 Otto Fuchs Beta</v>
      </c>
      <c r="V27" s="10" t="str">
        <f>VLOOKUP(A27,'TBCD VL06O'!A:C,3,0)</f>
        <v>OTTO F.</v>
      </c>
      <c r="W27" s="12">
        <f>VLOOKUP(A27,'TBCD VL06O'!A:D,4,0)</f>
        <v>42650</v>
      </c>
    </row>
    <row r="28" spans="1:23" x14ac:dyDescent="0.25">
      <c r="A28" t="s">
        <v>60</v>
      </c>
      <c r="B28" t="str">
        <f t="shared" si="0"/>
        <v>ABQM*</v>
      </c>
      <c r="C28" t="s">
        <v>61</v>
      </c>
      <c r="D28" t="s">
        <v>20</v>
      </c>
      <c r="E28" t="s">
        <v>21</v>
      </c>
      <c r="F28" t="s">
        <v>20</v>
      </c>
      <c r="G28" t="s">
        <v>20</v>
      </c>
      <c r="H28" t="s">
        <v>143</v>
      </c>
      <c r="I28" t="s">
        <v>224</v>
      </c>
      <c r="J28" t="s">
        <v>258</v>
      </c>
      <c r="K28" t="s">
        <v>260</v>
      </c>
      <c r="L28" t="s">
        <v>260</v>
      </c>
      <c r="M28" t="s">
        <v>227</v>
      </c>
      <c r="N28" t="s">
        <v>282</v>
      </c>
      <c r="O28" t="s">
        <v>20</v>
      </c>
      <c r="P28" t="s">
        <v>283</v>
      </c>
      <c r="Q28" t="s">
        <v>284</v>
      </c>
      <c r="R28" t="s">
        <v>287</v>
      </c>
      <c r="S28" t="s">
        <v>291</v>
      </c>
      <c r="T28" s="10" t="s">
        <v>1254</v>
      </c>
      <c r="U28" s="10" t="str">
        <f>VLOOKUP(A28,'TBCD VL06O'!A:B,2,0)</f>
        <v>Rond Ø240 Béta Pamiers</v>
      </c>
      <c r="V28" s="10" t="str">
        <f>VLOOKUP(A28,'TBCD VL06O'!A:C,3,0)</f>
        <v>AD PAMIERS</v>
      </c>
      <c r="W28" s="12">
        <f>VLOOKUP(A28,'TBCD VL06O'!A:D,4,0)</f>
        <v>42422</v>
      </c>
    </row>
    <row r="29" spans="1:23" x14ac:dyDescent="0.25">
      <c r="A29" t="s">
        <v>62</v>
      </c>
      <c r="B29" t="str">
        <f t="shared" si="0"/>
        <v>ABQU*</v>
      </c>
      <c r="C29" t="s">
        <v>63</v>
      </c>
      <c r="D29" t="s">
        <v>20</v>
      </c>
      <c r="E29" t="s">
        <v>21</v>
      </c>
      <c r="F29" t="s">
        <v>20</v>
      </c>
      <c r="G29" t="s">
        <v>20</v>
      </c>
      <c r="H29" t="s">
        <v>144</v>
      </c>
      <c r="I29" t="s">
        <v>224</v>
      </c>
      <c r="J29" t="s">
        <v>248</v>
      </c>
      <c r="K29" t="s">
        <v>261</v>
      </c>
      <c r="L29" t="s">
        <v>262</v>
      </c>
      <c r="M29" t="s">
        <v>233</v>
      </c>
      <c r="N29" t="s">
        <v>282</v>
      </c>
      <c r="O29" t="s">
        <v>20</v>
      </c>
      <c r="P29" t="s">
        <v>283</v>
      </c>
      <c r="Q29" t="s">
        <v>284</v>
      </c>
      <c r="R29" t="s">
        <v>287</v>
      </c>
      <c r="S29" t="s">
        <v>291</v>
      </c>
      <c r="T29" s="10" t="s">
        <v>1255</v>
      </c>
      <c r="U29" s="10" t="str">
        <f>VLOOKUP(A29,'TBCD VL06O'!A:B,2,0)</f>
        <v>Rond Ø250 ALCOA multiple 120kg</v>
      </c>
      <c r="V29" s="10" t="str">
        <f>VLOOKUP(A29,'TBCD VL06O'!A:C,3,0)</f>
        <v>ALCOA</v>
      </c>
      <c r="W29" s="12">
        <f>VLOOKUP(A29,'TBCD VL06O'!A:D,4,0)</f>
        <v>42421.2</v>
      </c>
    </row>
    <row r="30" spans="1:23" x14ac:dyDescent="0.25">
      <c r="A30" t="s">
        <v>64</v>
      </c>
      <c r="B30" t="str">
        <f t="shared" si="0"/>
        <v>ABQX*</v>
      </c>
      <c r="C30" t="s">
        <v>65</v>
      </c>
      <c r="D30" t="s">
        <v>20</v>
      </c>
      <c r="E30" t="s">
        <v>21</v>
      </c>
      <c r="F30" t="s">
        <v>20</v>
      </c>
      <c r="G30" t="s">
        <v>20</v>
      </c>
      <c r="H30" t="s">
        <v>145</v>
      </c>
      <c r="I30" t="s">
        <v>224</v>
      </c>
      <c r="J30" t="s">
        <v>248</v>
      </c>
      <c r="K30" t="s">
        <v>251</v>
      </c>
      <c r="L30" t="s">
        <v>263</v>
      </c>
      <c r="M30" t="s">
        <v>233</v>
      </c>
      <c r="N30" t="s">
        <v>282</v>
      </c>
      <c r="O30" t="s">
        <v>20</v>
      </c>
      <c r="P30" t="s">
        <v>283</v>
      </c>
      <c r="Q30" t="s">
        <v>284</v>
      </c>
      <c r="R30" t="s">
        <v>288</v>
      </c>
      <c r="S30" t="s">
        <v>291</v>
      </c>
      <c r="T30" s="10" t="s">
        <v>1256</v>
      </c>
      <c r="U30" s="10" t="str">
        <f>VLOOKUP(A30,'TBCD VL06O'!A:B,2,0)</f>
        <v>Rond Ø180 SMX Beta Pamiers</v>
      </c>
      <c r="V30" s="10" t="str">
        <f>VLOOKUP(A30,'TBCD VL06O'!A:C,3,0)</f>
        <v>AD PAMIERS</v>
      </c>
      <c r="W30" s="12">
        <f>VLOOKUP(A30,'TBCD VL06O'!A:D,4,0)</f>
        <v>42422</v>
      </c>
    </row>
    <row r="31" spans="1:23" x14ac:dyDescent="0.25">
      <c r="A31" t="s">
        <v>66</v>
      </c>
      <c r="B31" t="str">
        <f t="shared" si="0"/>
        <v>ABRB*</v>
      </c>
      <c r="C31" t="s">
        <v>67</v>
      </c>
      <c r="D31" t="s">
        <v>20</v>
      </c>
      <c r="E31" t="s">
        <v>21</v>
      </c>
      <c r="F31" t="s">
        <v>20</v>
      </c>
      <c r="G31" t="s">
        <v>20</v>
      </c>
      <c r="H31" t="s">
        <v>146</v>
      </c>
      <c r="I31" t="s">
        <v>224</v>
      </c>
      <c r="J31" t="s">
        <v>248</v>
      </c>
      <c r="K31" t="s">
        <v>264</v>
      </c>
      <c r="L31" t="s">
        <v>265</v>
      </c>
      <c r="M31" t="s">
        <v>233</v>
      </c>
      <c r="N31" t="s">
        <v>282</v>
      </c>
      <c r="O31" t="s">
        <v>20</v>
      </c>
      <c r="P31" t="s">
        <v>283</v>
      </c>
      <c r="Q31" t="s">
        <v>284</v>
      </c>
      <c r="R31" t="s">
        <v>288</v>
      </c>
      <c r="S31" t="s">
        <v>291</v>
      </c>
      <c r="T31" s="10" t="s">
        <v>1257</v>
      </c>
      <c r="U31" s="10" t="str">
        <f>VLOOKUP(A31,'TBCD VL06O'!A:B,2,0)</f>
        <v>Rond Ø152 Bohler</v>
      </c>
      <c r="V31" s="10" t="str">
        <f>VLOOKUP(A31,'TBCD VL06O'!A:C,3,0)</f>
        <v>BOHLER LIV</v>
      </c>
      <c r="W31" s="12">
        <f>VLOOKUP(A31,'TBCD VL06O'!A:D,4,0)</f>
        <v>42483.666666666664</v>
      </c>
    </row>
    <row r="32" spans="1:23" x14ac:dyDescent="0.25">
      <c r="A32" t="s">
        <v>66</v>
      </c>
      <c r="B32" t="str">
        <f t="shared" si="0"/>
        <v>ABRB*</v>
      </c>
      <c r="C32" t="s">
        <v>67</v>
      </c>
      <c r="D32" t="s">
        <v>20</v>
      </c>
      <c r="E32" t="s">
        <v>21</v>
      </c>
      <c r="F32" t="s">
        <v>20</v>
      </c>
      <c r="G32" t="s">
        <v>20</v>
      </c>
      <c r="H32" t="s">
        <v>147</v>
      </c>
      <c r="I32" t="s">
        <v>224</v>
      </c>
      <c r="J32" t="s">
        <v>248</v>
      </c>
      <c r="K32" t="s">
        <v>264</v>
      </c>
      <c r="L32" t="s">
        <v>266</v>
      </c>
      <c r="M32" t="s">
        <v>233</v>
      </c>
      <c r="N32" t="s">
        <v>282</v>
      </c>
      <c r="O32" t="s">
        <v>20</v>
      </c>
      <c r="P32" t="s">
        <v>283</v>
      </c>
      <c r="Q32" t="s">
        <v>284</v>
      </c>
      <c r="R32" t="s">
        <v>288</v>
      </c>
      <c r="S32" t="s">
        <v>291</v>
      </c>
      <c r="T32" s="10" t="s">
        <v>1257</v>
      </c>
      <c r="U32" s="10" t="str">
        <f>VLOOKUP(A32,'TBCD VL06O'!A:B,2,0)</f>
        <v>Rond Ø152 Bohler</v>
      </c>
      <c r="V32" s="10" t="str">
        <f>VLOOKUP(A32,'TBCD VL06O'!A:C,3,0)</f>
        <v>BOHLER LIV</v>
      </c>
      <c r="W32" s="12">
        <f>VLOOKUP(A32,'TBCD VL06O'!A:D,4,0)</f>
        <v>42483.666666666664</v>
      </c>
    </row>
    <row r="33" spans="1:23" x14ac:dyDescent="0.25">
      <c r="A33" t="s">
        <v>68</v>
      </c>
      <c r="B33" t="str">
        <f t="shared" si="0"/>
        <v>ABRR*</v>
      </c>
      <c r="C33" t="s">
        <v>69</v>
      </c>
      <c r="D33" t="s">
        <v>20</v>
      </c>
      <c r="E33" t="s">
        <v>21</v>
      </c>
      <c r="F33" t="s">
        <v>20</v>
      </c>
      <c r="G33" t="s">
        <v>20</v>
      </c>
      <c r="H33" t="s">
        <v>148</v>
      </c>
      <c r="I33" t="s">
        <v>224</v>
      </c>
      <c r="J33" t="s">
        <v>248</v>
      </c>
      <c r="K33" t="s">
        <v>261</v>
      </c>
      <c r="L33" t="s">
        <v>262</v>
      </c>
      <c r="M33" t="s">
        <v>233</v>
      </c>
      <c r="N33" t="s">
        <v>282</v>
      </c>
      <c r="O33" t="s">
        <v>20</v>
      </c>
      <c r="P33" t="s">
        <v>283</v>
      </c>
      <c r="Q33" t="s">
        <v>284</v>
      </c>
      <c r="R33" t="s">
        <v>287</v>
      </c>
      <c r="S33" t="s">
        <v>291</v>
      </c>
      <c r="T33" s="10" t="s">
        <v>1258</v>
      </c>
      <c r="U33" s="10" t="str">
        <f>VLOOKUP(A33,'TBCD VL06O'!A:B,2,0)</f>
        <v>Rond Ø250 ALCOA multiple 120kg</v>
      </c>
      <c r="V33" s="10" t="str">
        <f>VLOOKUP(A33,'TBCD VL06O'!A:C,3,0)</f>
        <v>ALCOA</v>
      </c>
      <c r="W33" s="12">
        <f>VLOOKUP(A33,'TBCD VL06O'!A:D,4,0)</f>
        <v>42412.714285714283</v>
      </c>
    </row>
    <row r="34" spans="1:23" x14ac:dyDescent="0.25">
      <c r="A34" t="s">
        <v>70</v>
      </c>
      <c r="B34" t="str">
        <f t="shared" si="0"/>
        <v>ABWT*</v>
      </c>
      <c r="C34" t="s">
        <v>71</v>
      </c>
      <c r="D34" t="s">
        <v>20</v>
      </c>
      <c r="E34" t="s">
        <v>21</v>
      </c>
      <c r="F34" t="s">
        <v>20</v>
      </c>
      <c r="G34" t="s">
        <v>20</v>
      </c>
      <c r="H34" t="s">
        <v>149</v>
      </c>
      <c r="I34" t="s">
        <v>224</v>
      </c>
      <c r="J34" t="s">
        <v>248</v>
      </c>
      <c r="K34" t="s">
        <v>267</v>
      </c>
      <c r="L34" t="s">
        <v>268</v>
      </c>
      <c r="M34" t="s">
        <v>233</v>
      </c>
      <c r="N34" t="s">
        <v>282</v>
      </c>
      <c r="O34" t="s">
        <v>20</v>
      </c>
      <c r="P34" t="s">
        <v>283</v>
      </c>
      <c r="Q34" t="s">
        <v>284</v>
      </c>
      <c r="R34" t="s">
        <v>288</v>
      </c>
      <c r="S34" t="s">
        <v>291</v>
      </c>
      <c r="T34" s="10" t="s">
        <v>1259</v>
      </c>
      <c r="U34" s="10" t="str">
        <f>VLOOKUP(A34,'TBCD VL06O'!A:B,2,0)</f>
        <v>Rond Ø330 pour Pamiers</v>
      </c>
      <c r="V34" s="10" t="str">
        <f>VLOOKUP(A34,'TBCD VL06O'!A:C,3,0)</f>
        <v>AD PAMIERS</v>
      </c>
      <c r="W34" s="12">
        <f>VLOOKUP(A34,'TBCD VL06O'!A:D,4,0)</f>
        <v>42520</v>
      </c>
    </row>
    <row r="35" spans="1:23" x14ac:dyDescent="0.25">
      <c r="A35" t="s">
        <v>72</v>
      </c>
      <c r="B35" t="str">
        <f t="shared" si="0"/>
        <v>ACAD*</v>
      </c>
      <c r="C35" t="s">
        <v>73</v>
      </c>
      <c r="D35" t="s">
        <v>20</v>
      </c>
      <c r="E35" t="s">
        <v>21</v>
      </c>
      <c r="F35" t="s">
        <v>20</v>
      </c>
      <c r="G35" t="s">
        <v>20</v>
      </c>
      <c r="H35" t="s">
        <v>150</v>
      </c>
      <c r="I35" t="s">
        <v>224</v>
      </c>
      <c r="J35" t="s">
        <v>248</v>
      </c>
      <c r="K35" t="s">
        <v>269</v>
      </c>
      <c r="L35" t="s">
        <v>269</v>
      </c>
      <c r="M35" t="s">
        <v>227</v>
      </c>
      <c r="N35" t="s">
        <v>282</v>
      </c>
      <c r="O35" t="s">
        <v>20</v>
      </c>
      <c r="P35" t="s">
        <v>283</v>
      </c>
      <c r="Q35" t="s">
        <v>284</v>
      </c>
      <c r="R35" t="s">
        <v>288</v>
      </c>
      <c r="S35" t="s">
        <v>291</v>
      </c>
      <c r="T35" s="10" t="s">
        <v>1260</v>
      </c>
      <c r="U35" s="10" t="str">
        <f>VLOOKUP(A35,'TBCD VL06O'!A:B,2,0)</f>
        <v>Rond Ø125 pour Pamiers</v>
      </c>
      <c r="V35" s="10" t="str">
        <f>VLOOKUP(A35,'TBCD VL06O'!A:C,3,0)</f>
        <v>AD PAMIERS</v>
      </c>
      <c r="W35" s="12">
        <f>VLOOKUP(A35,'TBCD VL06O'!A:D,4,0)</f>
        <v>42627</v>
      </c>
    </row>
    <row r="36" spans="1:23" x14ac:dyDescent="0.25">
      <c r="A36" t="s">
        <v>74</v>
      </c>
      <c r="B36" t="str">
        <f t="shared" si="0"/>
        <v>ACBP*</v>
      </c>
      <c r="C36" t="s">
        <v>75</v>
      </c>
      <c r="D36" t="s">
        <v>20</v>
      </c>
      <c r="E36" t="s">
        <v>21</v>
      </c>
      <c r="F36" t="s">
        <v>20</v>
      </c>
      <c r="G36" t="s">
        <v>20</v>
      </c>
      <c r="H36" t="s">
        <v>151</v>
      </c>
      <c r="I36" t="s">
        <v>239</v>
      </c>
      <c r="J36" t="s">
        <v>237</v>
      </c>
      <c r="K36" t="s">
        <v>238</v>
      </c>
      <c r="L36" t="s">
        <v>240</v>
      </c>
      <c r="M36" t="s">
        <v>233</v>
      </c>
      <c r="N36" t="s">
        <v>282</v>
      </c>
      <c r="O36" t="s">
        <v>20</v>
      </c>
      <c r="P36" t="s">
        <v>283</v>
      </c>
      <c r="Q36" t="s">
        <v>284</v>
      </c>
      <c r="R36" t="s">
        <v>288</v>
      </c>
      <c r="S36" t="s">
        <v>291</v>
      </c>
      <c r="T36" s="10" t="s">
        <v>1261</v>
      </c>
      <c r="U36" s="10" t="str">
        <f>VLOOKUP(A36,'TBCD VL06O'!A:B,2,0)</f>
        <v>Rond Ø330 pour Pamiers</v>
      </c>
      <c r="V36" s="10" t="str">
        <f>VLOOKUP(A36,'TBCD VL06O'!A:C,3,0)</f>
        <v>AD PAMIERS</v>
      </c>
      <c r="W36" s="12">
        <f>VLOOKUP(A36,'TBCD VL06O'!A:D,4,0)</f>
        <v>42657</v>
      </c>
    </row>
    <row r="37" spans="1:23" x14ac:dyDescent="0.25">
      <c r="A37" t="s">
        <v>76</v>
      </c>
      <c r="B37" t="str">
        <f t="shared" si="0"/>
        <v>ACCE*</v>
      </c>
      <c r="C37" t="s">
        <v>77</v>
      </c>
      <c r="D37" t="s">
        <v>20</v>
      </c>
      <c r="E37" t="s">
        <v>21</v>
      </c>
      <c r="F37" t="s">
        <v>20</v>
      </c>
      <c r="G37" t="s">
        <v>20</v>
      </c>
      <c r="H37" t="s">
        <v>152</v>
      </c>
      <c r="I37" t="s">
        <v>234</v>
      </c>
      <c r="J37" t="s">
        <v>237</v>
      </c>
      <c r="K37" t="s">
        <v>238</v>
      </c>
      <c r="L37" t="s">
        <v>240</v>
      </c>
      <c r="M37" t="s">
        <v>233</v>
      </c>
      <c r="N37" t="s">
        <v>282</v>
      </c>
      <c r="O37" t="s">
        <v>20</v>
      </c>
      <c r="P37" t="s">
        <v>283</v>
      </c>
      <c r="Q37" t="s">
        <v>284</v>
      </c>
      <c r="R37" t="s">
        <v>288</v>
      </c>
      <c r="S37" t="s">
        <v>291</v>
      </c>
      <c r="T37" s="10" t="s">
        <v>1262</v>
      </c>
      <c r="U37" s="10" t="str">
        <f>VLOOKUP(A37,'TBCD VL06O'!A:B,2,0)</f>
        <v>Plat 650x305 pour Pamiers</v>
      </c>
      <c r="V37" s="10" t="str">
        <f>VLOOKUP(A37,'TBCD VL06O'!A:C,3,0)</f>
        <v>AD PAMIERS</v>
      </c>
      <c r="W37" s="12">
        <f>VLOOKUP(A37,'TBCD VL06O'!A:D,4,0)</f>
        <v>42711</v>
      </c>
    </row>
    <row r="38" spans="1:23" x14ac:dyDescent="0.25">
      <c r="A38" t="s">
        <v>78</v>
      </c>
      <c r="B38" t="str">
        <f t="shared" si="0"/>
        <v>ACFC*</v>
      </c>
      <c r="C38" t="s">
        <v>79</v>
      </c>
      <c r="D38" t="s">
        <v>20</v>
      </c>
      <c r="E38" t="s">
        <v>21</v>
      </c>
      <c r="F38" t="s">
        <v>20</v>
      </c>
      <c r="G38" t="s">
        <v>20</v>
      </c>
      <c r="H38" t="s">
        <v>153</v>
      </c>
      <c r="I38" t="s">
        <v>239</v>
      </c>
      <c r="J38" t="s">
        <v>237</v>
      </c>
      <c r="K38" t="s">
        <v>238</v>
      </c>
      <c r="L38" t="s">
        <v>240</v>
      </c>
      <c r="M38" t="s">
        <v>233</v>
      </c>
      <c r="N38" t="s">
        <v>282</v>
      </c>
      <c r="O38" t="s">
        <v>20</v>
      </c>
      <c r="P38" t="s">
        <v>283</v>
      </c>
      <c r="Q38" t="s">
        <v>284</v>
      </c>
      <c r="R38" t="s">
        <v>288</v>
      </c>
      <c r="S38" t="s">
        <v>291</v>
      </c>
      <c r="T38" s="10" t="s">
        <v>1263</v>
      </c>
      <c r="U38" s="10" t="str">
        <f>VLOOKUP(A38,'TBCD VL06O'!A:B,2,0)</f>
        <v>Rond Ø203 ALCOA BETA - 6 Barres - 188 Kg</v>
      </c>
      <c r="V38" s="10" t="str">
        <f>VLOOKUP(A38,'TBCD VL06O'!A:C,3,0)</f>
        <v>ARCONIC L</v>
      </c>
      <c r="W38" s="12">
        <f>VLOOKUP(A38,'TBCD VL06O'!A:D,4,0)</f>
        <v>42808</v>
      </c>
    </row>
    <row r="39" spans="1:23" x14ac:dyDescent="0.25">
      <c r="A39" t="s">
        <v>80</v>
      </c>
      <c r="B39" t="str">
        <f t="shared" si="0"/>
        <v>ACGO*</v>
      </c>
      <c r="C39" t="s">
        <v>81</v>
      </c>
      <c r="D39" t="s">
        <v>20</v>
      </c>
      <c r="E39" t="s">
        <v>21</v>
      </c>
      <c r="F39" t="s">
        <v>20</v>
      </c>
      <c r="G39" t="s">
        <v>20</v>
      </c>
      <c r="H39" t="s">
        <v>154</v>
      </c>
      <c r="I39" t="s">
        <v>270</v>
      </c>
      <c r="J39" t="s">
        <v>237</v>
      </c>
      <c r="K39" t="s">
        <v>238</v>
      </c>
      <c r="L39" t="s">
        <v>240</v>
      </c>
      <c r="M39" t="s">
        <v>233</v>
      </c>
      <c r="N39" t="s">
        <v>282</v>
      </c>
      <c r="O39" t="s">
        <v>20</v>
      </c>
      <c r="P39" t="s">
        <v>283</v>
      </c>
      <c r="Q39" t="s">
        <v>284</v>
      </c>
      <c r="R39" t="s">
        <v>289</v>
      </c>
      <c r="S39" t="s">
        <v>291</v>
      </c>
      <c r="T39" s="10" t="s">
        <v>1264</v>
      </c>
      <c r="U39" s="10" t="str">
        <f>VLOOKUP(A39,'TBCD VL06O'!A:B,2,0)</f>
        <v>Rond Ø330 pour Pamiers</v>
      </c>
      <c r="V39" s="10" t="str">
        <f>VLOOKUP(A39,'TBCD VL06O'!A:C,3,0)</f>
        <v>AD PAMIERS</v>
      </c>
      <c r="W39" s="12">
        <f>VLOOKUP(A39,'TBCD VL06O'!A:D,4,0)</f>
        <v>42768</v>
      </c>
    </row>
    <row r="40" spans="1:23" x14ac:dyDescent="0.25">
      <c r="A40" t="s">
        <v>80</v>
      </c>
      <c r="B40" t="str">
        <f t="shared" si="0"/>
        <v>ACGO*</v>
      </c>
      <c r="C40" t="s">
        <v>81</v>
      </c>
      <c r="D40" t="s">
        <v>20</v>
      </c>
      <c r="E40" t="s">
        <v>21</v>
      </c>
      <c r="F40" t="s">
        <v>20</v>
      </c>
      <c r="G40" t="s">
        <v>20</v>
      </c>
      <c r="H40" t="s">
        <v>155</v>
      </c>
      <c r="I40" t="s">
        <v>270</v>
      </c>
      <c r="J40" t="s">
        <v>237</v>
      </c>
      <c r="K40" t="s">
        <v>238</v>
      </c>
      <c r="L40" t="s">
        <v>238</v>
      </c>
      <c r="M40" t="s">
        <v>227</v>
      </c>
      <c r="N40" t="s">
        <v>282</v>
      </c>
      <c r="O40" t="s">
        <v>20</v>
      </c>
      <c r="P40" t="s">
        <v>283</v>
      </c>
      <c r="Q40" t="s">
        <v>284</v>
      </c>
      <c r="R40" t="s">
        <v>289</v>
      </c>
      <c r="S40" t="s">
        <v>291</v>
      </c>
      <c r="T40" s="10" t="s">
        <v>1264</v>
      </c>
      <c r="U40" s="10" t="str">
        <f>VLOOKUP(A40,'TBCD VL06O'!A:B,2,0)</f>
        <v>Rond Ø330 pour Pamiers</v>
      </c>
      <c r="V40" s="10" t="str">
        <f>VLOOKUP(A40,'TBCD VL06O'!A:C,3,0)</f>
        <v>AD PAMIERS</v>
      </c>
      <c r="W40" s="12">
        <f>VLOOKUP(A40,'TBCD VL06O'!A:D,4,0)</f>
        <v>42768</v>
      </c>
    </row>
    <row r="41" spans="1:23" x14ac:dyDescent="0.25">
      <c r="A41" t="s">
        <v>80</v>
      </c>
      <c r="B41" t="str">
        <f t="shared" si="0"/>
        <v>ACGO*</v>
      </c>
      <c r="C41" t="s">
        <v>81</v>
      </c>
      <c r="D41" t="s">
        <v>20</v>
      </c>
      <c r="E41" t="s">
        <v>21</v>
      </c>
      <c r="F41" t="s">
        <v>20</v>
      </c>
      <c r="G41" t="s">
        <v>20</v>
      </c>
      <c r="H41" t="s">
        <v>156</v>
      </c>
      <c r="I41" t="s">
        <v>270</v>
      </c>
      <c r="J41" t="s">
        <v>237</v>
      </c>
      <c r="K41" t="s">
        <v>238</v>
      </c>
      <c r="L41" t="s">
        <v>238</v>
      </c>
      <c r="M41" t="s">
        <v>227</v>
      </c>
      <c r="N41" t="s">
        <v>282</v>
      </c>
      <c r="O41" t="s">
        <v>20</v>
      </c>
      <c r="P41" t="s">
        <v>283</v>
      </c>
      <c r="Q41" t="s">
        <v>284</v>
      </c>
      <c r="R41" t="s">
        <v>289</v>
      </c>
      <c r="S41" t="s">
        <v>291</v>
      </c>
      <c r="T41" s="10" t="s">
        <v>1264</v>
      </c>
      <c r="U41" s="10" t="str">
        <f>VLOOKUP(A41,'TBCD VL06O'!A:B,2,0)</f>
        <v>Rond Ø330 pour Pamiers</v>
      </c>
      <c r="V41" s="10" t="str">
        <f>VLOOKUP(A41,'TBCD VL06O'!A:C,3,0)</f>
        <v>AD PAMIERS</v>
      </c>
      <c r="W41" s="12">
        <f>VLOOKUP(A41,'TBCD VL06O'!A:D,4,0)</f>
        <v>42768</v>
      </c>
    </row>
    <row r="42" spans="1:23" x14ac:dyDescent="0.25">
      <c r="A42" t="s">
        <v>82</v>
      </c>
      <c r="B42" t="str">
        <f t="shared" si="0"/>
        <v>ACHF*</v>
      </c>
      <c r="C42" t="s">
        <v>83</v>
      </c>
      <c r="D42" t="s">
        <v>20</v>
      </c>
      <c r="E42" t="s">
        <v>21</v>
      </c>
      <c r="F42" t="s">
        <v>20</v>
      </c>
      <c r="G42" t="s">
        <v>20</v>
      </c>
      <c r="H42" t="s">
        <v>157</v>
      </c>
      <c r="I42" t="s">
        <v>234</v>
      </c>
      <c r="J42" t="s">
        <v>237</v>
      </c>
      <c r="K42" t="s">
        <v>238</v>
      </c>
      <c r="L42" t="s">
        <v>240</v>
      </c>
      <c r="M42" t="s">
        <v>233</v>
      </c>
      <c r="N42" t="s">
        <v>282</v>
      </c>
      <c r="O42" t="s">
        <v>20</v>
      </c>
      <c r="P42" t="s">
        <v>283</v>
      </c>
      <c r="Q42" t="s">
        <v>284</v>
      </c>
      <c r="R42" t="s">
        <v>289</v>
      </c>
      <c r="S42" t="s">
        <v>291</v>
      </c>
      <c r="T42" s="10" t="s">
        <v>1265</v>
      </c>
      <c r="U42" s="10" t="str">
        <f>VLOOKUP(A42,'TBCD VL06O'!A:B,2,0)</f>
        <v>Rond Ø250 ALCOA x 120 Kg</v>
      </c>
      <c r="V42" s="10" t="str">
        <f>VLOOKUP(A42,'TBCD VL06O'!A:C,3,0)</f>
        <v>ALCOA</v>
      </c>
      <c r="W42" s="12">
        <f>VLOOKUP(A42,'TBCD VL06O'!A:D,4,0)</f>
        <v>42845</v>
      </c>
    </row>
    <row r="43" spans="1:23" x14ac:dyDescent="0.25">
      <c r="A43" t="s">
        <v>82</v>
      </c>
      <c r="B43" t="str">
        <f t="shared" si="0"/>
        <v>ACHF*</v>
      </c>
      <c r="C43" t="s">
        <v>83</v>
      </c>
      <c r="D43" t="s">
        <v>20</v>
      </c>
      <c r="E43" t="s">
        <v>21</v>
      </c>
      <c r="F43" t="s">
        <v>20</v>
      </c>
      <c r="G43" t="s">
        <v>20</v>
      </c>
      <c r="H43" t="s">
        <v>157</v>
      </c>
      <c r="I43" t="s">
        <v>234</v>
      </c>
      <c r="J43" t="s">
        <v>271</v>
      </c>
      <c r="K43" t="s">
        <v>272</v>
      </c>
      <c r="L43" t="s">
        <v>273</v>
      </c>
      <c r="M43" t="s">
        <v>233</v>
      </c>
      <c r="N43" t="s">
        <v>282</v>
      </c>
      <c r="O43" t="s">
        <v>20</v>
      </c>
      <c r="P43" t="s">
        <v>283</v>
      </c>
      <c r="Q43" t="s">
        <v>284</v>
      </c>
      <c r="R43" t="s">
        <v>289</v>
      </c>
      <c r="S43" t="s">
        <v>291</v>
      </c>
      <c r="T43" s="10" t="s">
        <v>1265</v>
      </c>
      <c r="U43" s="10" t="str">
        <f>VLOOKUP(A43,'TBCD VL06O'!A:B,2,0)</f>
        <v>Rond Ø250 ALCOA x 120 Kg</v>
      </c>
      <c r="V43" s="10" t="str">
        <f>VLOOKUP(A43,'TBCD VL06O'!A:C,3,0)</f>
        <v>ALCOA</v>
      </c>
      <c r="W43" s="12">
        <f>VLOOKUP(A43,'TBCD VL06O'!A:D,4,0)</f>
        <v>42845</v>
      </c>
    </row>
    <row r="44" spans="1:23" x14ac:dyDescent="0.25">
      <c r="A44" t="s">
        <v>84</v>
      </c>
      <c r="B44" t="str">
        <f t="shared" si="0"/>
        <v>ACPW*</v>
      </c>
      <c r="C44" t="s">
        <v>85</v>
      </c>
      <c r="D44" t="s">
        <v>20</v>
      </c>
      <c r="E44" t="s">
        <v>21</v>
      </c>
      <c r="F44" t="s">
        <v>20</v>
      </c>
      <c r="G44" t="s">
        <v>20</v>
      </c>
      <c r="H44" t="s">
        <v>158</v>
      </c>
      <c r="I44" t="s">
        <v>270</v>
      </c>
      <c r="J44" t="s">
        <v>237</v>
      </c>
      <c r="K44" t="s">
        <v>238</v>
      </c>
      <c r="L44" t="s">
        <v>240</v>
      </c>
      <c r="M44" t="s">
        <v>233</v>
      </c>
      <c r="N44" t="s">
        <v>282</v>
      </c>
      <c r="O44" t="s">
        <v>20</v>
      </c>
      <c r="P44" t="s">
        <v>283</v>
      </c>
      <c r="Q44" t="s">
        <v>284</v>
      </c>
      <c r="R44" t="s">
        <v>289</v>
      </c>
      <c r="S44" t="s">
        <v>291</v>
      </c>
      <c r="T44" s="10" t="s">
        <v>1266</v>
      </c>
      <c r="U44" s="10" t="str">
        <f>VLOOKUP(A44,'TBCD VL06O'!A:B,2,0)</f>
        <v>Rond Ø250 ALCOA x 120 Kg</v>
      </c>
      <c r="V44" s="10" t="str">
        <f>VLOOKUP(A44,'TBCD VL06O'!A:C,3,0)</f>
        <v>ARCONIC L</v>
      </c>
      <c r="W44" s="12">
        <f>VLOOKUP(A44,'TBCD VL06O'!A:D,4,0)</f>
        <v>43111</v>
      </c>
    </row>
    <row r="45" spans="1:23" x14ac:dyDescent="0.25">
      <c r="A45" t="s">
        <v>84</v>
      </c>
      <c r="B45" t="str">
        <f t="shared" si="0"/>
        <v>ACPW*</v>
      </c>
      <c r="C45" t="s">
        <v>85</v>
      </c>
      <c r="D45" t="s">
        <v>20</v>
      </c>
      <c r="E45" t="s">
        <v>21</v>
      </c>
      <c r="F45" t="s">
        <v>20</v>
      </c>
      <c r="G45" t="s">
        <v>20</v>
      </c>
      <c r="H45" t="s">
        <v>159</v>
      </c>
      <c r="I45" t="s">
        <v>270</v>
      </c>
      <c r="J45" t="s">
        <v>237</v>
      </c>
      <c r="K45" t="s">
        <v>238</v>
      </c>
      <c r="L45" t="s">
        <v>240</v>
      </c>
      <c r="M45" t="s">
        <v>233</v>
      </c>
      <c r="N45" t="s">
        <v>282</v>
      </c>
      <c r="O45" t="s">
        <v>20</v>
      </c>
      <c r="P45" t="s">
        <v>283</v>
      </c>
      <c r="Q45" t="s">
        <v>284</v>
      </c>
      <c r="R45" t="s">
        <v>289</v>
      </c>
      <c r="S45" t="s">
        <v>291</v>
      </c>
      <c r="T45" s="10" t="s">
        <v>1266</v>
      </c>
      <c r="U45" s="10" t="str">
        <f>VLOOKUP(A45,'TBCD VL06O'!A:B,2,0)</f>
        <v>Rond Ø250 ALCOA x 120 Kg</v>
      </c>
      <c r="V45" s="10" t="str">
        <f>VLOOKUP(A45,'TBCD VL06O'!A:C,3,0)</f>
        <v>ARCONIC L</v>
      </c>
      <c r="W45" s="12">
        <f>VLOOKUP(A45,'TBCD VL06O'!A:D,4,0)</f>
        <v>43111</v>
      </c>
    </row>
    <row r="46" spans="1:23" x14ac:dyDescent="0.25">
      <c r="A46" t="s">
        <v>86</v>
      </c>
      <c r="B46" t="str">
        <f t="shared" si="0"/>
        <v>ACRI*</v>
      </c>
      <c r="C46" t="s">
        <v>87</v>
      </c>
      <c r="D46" t="s">
        <v>20</v>
      </c>
      <c r="E46" t="s">
        <v>21</v>
      </c>
      <c r="F46" t="s">
        <v>20</v>
      </c>
      <c r="G46" t="s">
        <v>20</v>
      </c>
      <c r="H46" t="s">
        <v>160</v>
      </c>
      <c r="I46" t="s">
        <v>234</v>
      </c>
      <c r="J46" t="s">
        <v>271</v>
      </c>
      <c r="K46" t="s">
        <v>272</v>
      </c>
      <c r="L46" t="s">
        <v>274</v>
      </c>
      <c r="M46" t="s">
        <v>233</v>
      </c>
      <c r="N46" t="s">
        <v>282</v>
      </c>
      <c r="O46" t="s">
        <v>20</v>
      </c>
      <c r="P46" t="s">
        <v>283</v>
      </c>
      <c r="Q46" t="s">
        <v>284</v>
      </c>
      <c r="R46" t="s">
        <v>289</v>
      </c>
      <c r="S46" t="s">
        <v>291</v>
      </c>
      <c r="T46" s="10" t="s">
        <v>1267</v>
      </c>
      <c r="U46" s="10" t="str">
        <f>VLOOKUP(A46,'TBCD VL06O'!A:B,2,0)</f>
        <v>Rond Ø250 OTTO FUCHS X 114,32Kg</v>
      </c>
      <c r="V46" s="10" t="str">
        <f>VLOOKUP(A46,'TBCD VL06O'!A:C,3,0)</f>
        <v>OTTO F.</v>
      </c>
      <c r="W46" s="12">
        <f>VLOOKUP(A46,'TBCD VL06O'!A:D,4,0)</f>
        <v>42937</v>
      </c>
    </row>
    <row r="47" spans="1:23" x14ac:dyDescent="0.25">
      <c r="A47" t="s">
        <v>86</v>
      </c>
      <c r="B47" t="str">
        <f t="shared" si="0"/>
        <v>ACRI*</v>
      </c>
      <c r="C47" t="s">
        <v>87</v>
      </c>
      <c r="D47" t="s">
        <v>20</v>
      </c>
      <c r="E47" t="s">
        <v>21</v>
      </c>
      <c r="F47" t="s">
        <v>20</v>
      </c>
      <c r="G47" t="s">
        <v>20</v>
      </c>
      <c r="H47" t="s">
        <v>160</v>
      </c>
      <c r="I47" t="s">
        <v>234</v>
      </c>
      <c r="J47" t="s">
        <v>237</v>
      </c>
      <c r="K47" t="s">
        <v>238</v>
      </c>
      <c r="L47" t="s">
        <v>240</v>
      </c>
      <c r="M47" t="s">
        <v>233</v>
      </c>
      <c r="N47" t="s">
        <v>282</v>
      </c>
      <c r="O47" t="s">
        <v>20</v>
      </c>
      <c r="P47" t="s">
        <v>283</v>
      </c>
      <c r="Q47" t="s">
        <v>284</v>
      </c>
      <c r="R47" t="s">
        <v>289</v>
      </c>
      <c r="S47" t="s">
        <v>291</v>
      </c>
      <c r="T47" s="10" t="s">
        <v>1267</v>
      </c>
      <c r="U47" s="10" t="str">
        <f>VLOOKUP(A47,'TBCD VL06O'!A:B,2,0)</f>
        <v>Rond Ø250 OTTO FUCHS X 114,32Kg</v>
      </c>
      <c r="V47" s="10" t="str">
        <f>VLOOKUP(A47,'TBCD VL06O'!A:C,3,0)</f>
        <v>OTTO F.</v>
      </c>
      <c r="W47" s="12">
        <f>VLOOKUP(A47,'TBCD VL06O'!A:D,4,0)</f>
        <v>42937</v>
      </c>
    </row>
    <row r="48" spans="1:23" x14ac:dyDescent="0.25">
      <c r="A48" t="s">
        <v>88</v>
      </c>
      <c r="B48" t="str">
        <f t="shared" si="0"/>
        <v>ACTX*</v>
      </c>
      <c r="C48" t="s">
        <v>89</v>
      </c>
      <c r="D48" t="s">
        <v>20</v>
      </c>
      <c r="E48" t="s">
        <v>21</v>
      </c>
      <c r="F48" t="s">
        <v>20</v>
      </c>
      <c r="G48" t="s">
        <v>20</v>
      </c>
      <c r="H48" t="s">
        <v>161</v>
      </c>
      <c r="I48" t="s">
        <v>224</v>
      </c>
      <c r="J48" t="s">
        <v>248</v>
      </c>
      <c r="K48" t="s">
        <v>267</v>
      </c>
      <c r="L48" t="s">
        <v>275</v>
      </c>
      <c r="M48" t="s">
        <v>233</v>
      </c>
      <c r="N48" t="s">
        <v>282</v>
      </c>
      <c r="O48" t="s">
        <v>20</v>
      </c>
      <c r="P48" t="s">
        <v>283</v>
      </c>
      <c r="Q48" t="s">
        <v>284</v>
      </c>
      <c r="R48" t="s">
        <v>289</v>
      </c>
      <c r="S48" t="s">
        <v>291</v>
      </c>
      <c r="T48" s="10" t="s">
        <v>1268</v>
      </c>
      <c r="U48" s="10" t="str">
        <f>VLOOKUP(A48,'TBCD VL06O'!A:B,2,0)</f>
        <v>Rond Ø250 pour FdB</v>
      </c>
      <c r="V48" s="10" t="str">
        <f>VLOOKUP(A48,'TBCD VL06O'!A:C,3,0)</f>
        <v>FORGES</v>
      </c>
      <c r="W48" s="12">
        <f>VLOOKUP(A48,'TBCD VL06O'!A:D,4,0)</f>
        <v>43004</v>
      </c>
    </row>
    <row r="49" spans="1:23" x14ac:dyDescent="0.25">
      <c r="A49" t="s">
        <v>90</v>
      </c>
      <c r="B49" t="str">
        <f t="shared" si="0"/>
        <v>ACUJ*</v>
      </c>
      <c r="C49" t="s">
        <v>91</v>
      </c>
      <c r="D49" t="s">
        <v>20</v>
      </c>
      <c r="E49" t="s">
        <v>21</v>
      </c>
      <c r="F49" t="s">
        <v>20</v>
      </c>
      <c r="G49" t="s">
        <v>20</v>
      </c>
      <c r="H49" t="s">
        <v>162</v>
      </c>
      <c r="I49" t="s">
        <v>270</v>
      </c>
      <c r="J49" t="s">
        <v>276</v>
      </c>
      <c r="K49" t="s">
        <v>244</v>
      </c>
      <c r="L49" t="s">
        <v>277</v>
      </c>
      <c r="M49" t="s">
        <v>233</v>
      </c>
      <c r="N49" t="s">
        <v>282</v>
      </c>
      <c r="O49" t="s">
        <v>20</v>
      </c>
      <c r="P49" t="s">
        <v>283</v>
      </c>
      <c r="Q49" t="s">
        <v>284</v>
      </c>
      <c r="R49" t="s">
        <v>289</v>
      </c>
      <c r="S49" t="s">
        <v>291</v>
      </c>
      <c r="T49" s="10" t="s">
        <v>1269</v>
      </c>
      <c r="U49" s="10" t="str">
        <f>VLOOKUP(A49,'TBCD VL06O'!A:B,2,0)</f>
        <v>Plat 650x305 pour Pamiers</v>
      </c>
      <c r="V49" s="10" t="str">
        <f>VLOOKUP(A49,'TBCD VL06O'!A:C,3,0)</f>
        <v>AD PAMIERS</v>
      </c>
      <c r="W49" s="12">
        <f>VLOOKUP(A49,'TBCD VL06O'!A:D,4,0)</f>
        <v>42902</v>
      </c>
    </row>
    <row r="50" spans="1:23" x14ac:dyDescent="0.25">
      <c r="A50" t="s">
        <v>90</v>
      </c>
      <c r="B50" t="str">
        <f t="shared" si="0"/>
        <v>ACUJ*</v>
      </c>
      <c r="C50" t="s">
        <v>91</v>
      </c>
      <c r="D50" t="s">
        <v>20</v>
      </c>
      <c r="E50" t="s">
        <v>21</v>
      </c>
      <c r="F50" t="s">
        <v>20</v>
      </c>
      <c r="G50" t="s">
        <v>20</v>
      </c>
      <c r="H50" t="s">
        <v>162</v>
      </c>
      <c r="I50" t="s">
        <v>270</v>
      </c>
      <c r="J50" t="s">
        <v>237</v>
      </c>
      <c r="K50" t="s">
        <v>238</v>
      </c>
      <c r="L50" t="s">
        <v>240</v>
      </c>
      <c r="M50" t="s">
        <v>233</v>
      </c>
      <c r="N50" t="s">
        <v>282</v>
      </c>
      <c r="O50" t="s">
        <v>20</v>
      </c>
      <c r="P50" t="s">
        <v>283</v>
      </c>
      <c r="Q50" t="s">
        <v>284</v>
      </c>
      <c r="R50" t="s">
        <v>289</v>
      </c>
      <c r="S50" t="s">
        <v>291</v>
      </c>
      <c r="T50" s="10" t="s">
        <v>1269</v>
      </c>
      <c r="U50" s="10" t="str">
        <f>VLOOKUP(A50,'TBCD VL06O'!A:B,2,0)</f>
        <v>Plat 650x305 pour Pamiers</v>
      </c>
      <c r="V50" s="10" t="str">
        <f>VLOOKUP(A50,'TBCD VL06O'!A:C,3,0)</f>
        <v>AD PAMIERS</v>
      </c>
      <c r="W50" s="12">
        <f>VLOOKUP(A50,'TBCD VL06O'!A:D,4,0)</f>
        <v>42902</v>
      </c>
    </row>
    <row r="51" spans="1:23" x14ac:dyDescent="0.25">
      <c r="A51" t="s">
        <v>92</v>
      </c>
      <c r="B51" t="str">
        <f t="shared" si="0"/>
        <v>ACWF*</v>
      </c>
      <c r="C51" t="s">
        <v>93</v>
      </c>
      <c r="D51" t="s">
        <v>20</v>
      </c>
      <c r="E51" t="s">
        <v>21</v>
      </c>
      <c r="F51" t="s">
        <v>20</v>
      </c>
      <c r="G51" t="s">
        <v>20</v>
      </c>
      <c r="H51" t="s">
        <v>163</v>
      </c>
      <c r="I51" t="s">
        <v>270</v>
      </c>
      <c r="J51" t="s">
        <v>276</v>
      </c>
      <c r="K51" t="s">
        <v>278</v>
      </c>
      <c r="L51" t="s">
        <v>278</v>
      </c>
      <c r="M51" t="s">
        <v>227</v>
      </c>
      <c r="N51" t="s">
        <v>282</v>
      </c>
      <c r="O51" t="s">
        <v>20</v>
      </c>
      <c r="P51" t="s">
        <v>283</v>
      </c>
      <c r="Q51" t="s">
        <v>284</v>
      </c>
      <c r="R51" t="s">
        <v>289</v>
      </c>
      <c r="S51" t="s">
        <v>291</v>
      </c>
      <c r="T51" s="10" t="s">
        <v>1270</v>
      </c>
      <c r="U51" s="10" t="str">
        <f>VLOOKUP(A51,'TBCD VL06O'!A:B,2,0)</f>
        <v>Rond Ø133 Otto Fuchs Beta</v>
      </c>
      <c r="V51" s="10" t="str">
        <f>VLOOKUP(A51,'TBCD VL06O'!A:C,3,0)</f>
        <v>OTTO F.</v>
      </c>
      <c r="W51" s="12">
        <f>VLOOKUP(A51,'TBCD VL06O'!A:D,4,0)</f>
        <v>42989</v>
      </c>
    </row>
    <row r="52" spans="1:23" x14ac:dyDescent="0.25">
      <c r="A52" t="s">
        <v>92</v>
      </c>
      <c r="B52" t="str">
        <f t="shared" si="0"/>
        <v>ACWF*</v>
      </c>
      <c r="C52" t="s">
        <v>93</v>
      </c>
      <c r="D52" t="s">
        <v>20</v>
      </c>
      <c r="E52" t="s">
        <v>21</v>
      </c>
      <c r="F52" t="s">
        <v>20</v>
      </c>
      <c r="G52" t="s">
        <v>20</v>
      </c>
      <c r="H52" t="s">
        <v>163</v>
      </c>
      <c r="I52" t="s">
        <v>270</v>
      </c>
      <c r="J52" t="s">
        <v>237</v>
      </c>
      <c r="K52" t="s">
        <v>238</v>
      </c>
      <c r="L52" t="s">
        <v>238</v>
      </c>
      <c r="M52" t="s">
        <v>227</v>
      </c>
      <c r="N52" t="s">
        <v>282</v>
      </c>
      <c r="O52" t="s">
        <v>20</v>
      </c>
      <c r="P52" t="s">
        <v>283</v>
      </c>
      <c r="Q52" t="s">
        <v>284</v>
      </c>
      <c r="R52" t="s">
        <v>289</v>
      </c>
      <c r="S52" t="s">
        <v>291</v>
      </c>
      <c r="T52" s="10" t="s">
        <v>1270</v>
      </c>
      <c r="U52" s="10" t="str">
        <f>VLOOKUP(A52,'TBCD VL06O'!A:B,2,0)</f>
        <v>Rond Ø133 Otto Fuchs Beta</v>
      </c>
      <c r="V52" s="10" t="str">
        <f>VLOOKUP(A52,'TBCD VL06O'!A:C,3,0)</f>
        <v>OTTO F.</v>
      </c>
      <c r="W52" s="12">
        <f>VLOOKUP(A52,'TBCD VL06O'!A:D,4,0)</f>
        <v>42989</v>
      </c>
    </row>
    <row r="53" spans="1:23" x14ac:dyDescent="0.25">
      <c r="A53" t="s">
        <v>94</v>
      </c>
      <c r="B53" t="str">
        <f t="shared" si="0"/>
        <v>ACZH*</v>
      </c>
      <c r="C53" t="s">
        <v>95</v>
      </c>
      <c r="D53" t="s">
        <v>20</v>
      </c>
      <c r="E53" t="s">
        <v>21</v>
      </c>
      <c r="F53" t="s">
        <v>20</v>
      </c>
      <c r="G53" t="s">
        <v>20</v>
      </c>
      <c r="H53" t="s">
        <v>164</v>
      </c>
      <c r="I53" t="s">
        <v>270</v>
      </c>
      <c r="J53" t="s">
        <v>237</v>
      </c>
      <c r="K53" t="s">
        <v>238</v>
      </c>
      <c r="L53" t="s">
        <v>240</v>
      </c>
      <c r="M53" t="s">
        <v>233</v>
      </c>
      <c r="N53" t="s">
        <v>282</v>
      </c>
      <c r="O53" t="s">
        <v>20</v>
      </c>
      <c r="P53" t="s">
        <v>283</v>
      </c>
      <c r="Q53" t="s">
        <v>284</v>
      </c>
      <c r="R53" t="s">
        <v>290</v>
      </c>
      <c r="S53" t="s">
        <v>291</v>
      </c>
      <c r="T53" s="10" t="s">
        <v>1271</v>
      </c>
      <c r="U53" s="10" t="str">
        <f>VLOOKUP(A53,'TBCD VL06O'!A:B,2,0)</f>
        <v>Rond Ø152 Bohler - Multiple 88.5 Kg</v>
      </c>
      <c r="V53" s="10" t="str">
        <f>VLOOKUP(A53,'TBCD VL06O'!A:C,3,0)</f>
        <v>BOHLER LIV</v>
      </c>
      <c r="W53" s="12">
        <f>VLOOKUP(A53,'TBCD VL06O'!A:D,4,0)</f>
        <v>43262</v>
      </c>
    </row>
    <row r="54" spans="1:23" x14ac:dyDescent="0.25">
      <c r="A54" t="s">
        <v>94</v>
      </c>
      <c r="B54" t="str">
        <f t="shared" si="0"/>
        <v>ACZH*</v>
      </c>
      <c r="C54" t="s">
        <v>95</v>
      </c>
      <c r="D54" t="s">
        <v>20</v>
      </c>
      <c r="E54" t="s">
        <v>21</v>
      </c>
      <c r="F54" t="s">
        <v>20</v>
      </c>
      <c r="G54" t="s">
        <v>20</v>
      </c>
      <c r="H54" t="s">
        <v>165</v>
      </c>
      <c r="I54" t="s">
        <v>270</v>
      </c>
      <c r="J54" t="s">
        <v>237</v>
      </c>
      <c r="K54" t="s">
        <v>238</v>
      </c>
      <c r="L54" t="s">
        <v>240</v>
      </c>
      <c r="M54" t="s">
        <v>233</v>
      </c>
      <c r="N54" t="s">
        <v>282</v>
      </c>
      <c r="O54" t="s">
        <v>20</v>
      </c>
      <c r="P54" t="s">
        <v>283</v>
      </c>
      <c r="Q54" t="s">
        <v>284</v>
      </c>
      <c r="R54" t="s">
        <v>290</v>
      </c>
      <c r="S54" t="s">
        <v>291</v>
      </c>
      <c r="T54" s="10" t="s">
        <v>1271</v>
      </c>
      <c r="U54" s="10" t="str">
        <f>VLOOKUP(A54,'TBCD VL06O'!A:B,2,0)</f>
        <v>Rond Ø152 Bohler - Multiple 88.5 Kg</v>
      </c>
      <c r="V54" s="10" t="str">
        <f>VLOOKUP(A54,'TBCD VL06O'!A:C,3,0)</f>
        <v>BOHLER LIV</v>
      </c>
      <c r="W54" s="12">
        <f>VLOOKUP(A54,'TBCD VL06O'!A:D,4,0)</f>
        <v>43262</v>
      </c>
    </row>
    <row r="55" spans="1:23" x14ac:dyDescent="0.25">
      <c r="A55" t="s">
        <v>94</v>
      </c>
      <c r="B55" t="str">
        <f t="shared" si="0"/>
        <v>ACZH*</v>
      </c>
      <c r="C55" t="s">
        <v>95</v>
      </c>
      <c r="D55" t="s">
        <v>20</v>
      </c>
      <c r="E55" t="s">
        <v>21</v>
      </c>
      <c r="F55" t="s">
        <v>20</v>
      </c>
      <c r="G55" t="s">
        <v>20</v>
      </c>
      <c r="H55" t="s">
        <v>166</v>
      </c>
      <c r="I55" t="s">
        <v>270</v>
      </c>
      <c r="J55" t="s">
        <v>237</v>
      </c>
      <c r="K55" t="s">
        <v>238</v>
      </c>
      <c r="L55" t="s">
        <v>240</v>
      </c>
      <c r="M55" t="s">
        <v>233</v>
      </c>
      <c r="N55" t="s">
        <v>282</v>
      </c>
      <c r="O55" t="s">
        <v>20</v>
      </c>
      <c r="P55" t="s">
        <v>283</v>
      </c>
      <c r="Q55" t="s">
        <v>284</v>
      </c>
      <c r="R55" t="s">
        <v>290</v>
      </c>
      <c r="S55" t="s">
        <v>291</v>
      </c>
      <c r="T55" s="10" t="s">
        <v>1271</v>
      </c>
      <c r="U55" s="10" t="str">
        <f>VLOOKUP(A55,'TBCD VL06O'!A:B,2,0)</f>
        <v>Rond Ø152 Bohler - Multiple 88.5 Kg</v>
      </c>
      <c r="V55" s="10" t="str">
        <f>VLOOKUP(A55,'TBCD VL06O'!A:C,3,0)</f>
        <v>BOHLER LIV</v>
      </c>
      <c r="W55" s="12">
        <f>VLOOKUP(A55,'TBCD VL06O'!A:D,4,0)</f>
        <v>43262</v>
      </c>
    </row>
    <row r="56" spans="1:23" x14ac:dyDescent="0.25">
      <c r="A56" t="s">
        <v>96</v>
      </c>
      <c r="B56" t="str">
        <f t="shared" si="0"/>
        <v>ADJR*</v>
      </c>
      <c r="C56" t="s">
        <v>97</v>
      </c>
      <c r="D56" t="s">
        <v>20</v>
      </c>
      <c r="E56" t="s">
        <v>21</v>
      </c>
      <c r="F56" t="s">
        <v>20</v>
      </c>
      <c r="G56" t="s">
        <v>20</v>
      </c>
      <c r="H56" t="s">
        <v>167</v>
      </c>
      <c r="I56" t="s">
        <v>270</v>
      </c>
      <c r="J56" t="s">
        <v>237</v>
      </c>
      <c r="K56" t="s">
        <v>240</v>
      </c>
      <c r="L56" t="s">
        <v>240</v>
      </c>
      <c r="M56" t="s">
        <v>227</v>
      </c>
      <c r="N56" t="s">
        <v>282</v>
      </c>
      <c r="O56" t="s">
        <v>20</v>
      </c>
      <c r="P56" t="s">
        <v>283</v>
      </c>
      <c r="Q56" t="s">
        <v>284</v>
      </c>
      <c r="R56" t="s">
        <v>290</v>
      </c>
      <c r="S56" t="s">
        <v>291</v>
      </c>
      <c r="T56" s="10" t="s">
        <v>1272</v>
      </c>
      <c r="U56" s="10" t="str">
        <f>VLOOKUP(A56,'TBCD VL06O'!A:B,2,0)</f>
        <v>Rond Ø250 OTTOFUCHS BETA x 108,95 Kg</v>
      </c>
      <c r="V56" s="10" t="str">
        <f>VLOOKUP(A56,'TBCD VL06O'!A:C,3,0)</f>
        <v>OTTO F.</v>
      </c>
      <c r="W56" s="12">
        <f>VLOOKUP(A56,'TBCD VL06O'!A:D,4,0)</f>
        <v>43235</v>
      </c>
    </row>
    <row r="57" spans="1:23" x14ac:dyDescent="0.25">
      <c r="A57" t="s">
        <v>96</v>
      </c>
      <c r="B57" t="str">
        <f t="shared" si="0"/>
        <v>ADJR*</v>
      </c>
      <c r="C57" t="s">
        <v>97</v>
      </c>
      <c r="D57" t="s">
        <v>20</v>
      </c>
      <c r="E57" t="s">
        <v>21</v>
      </c>
      <c r="F57" t="s">
        <v>20</v>
      </c>
      <c r="G57" t="s">
        <v>20</v>
      </c>
      <c r="H57" t="s">
        <v>168</v>
      </c>
      <c r="I57" t="s">
        <v>270</v>
      </c>
      <c r="J57" t="s">
        <v>276</v>
      </c>
      <c r="K57" t="s">
        <v>278</v>
      </c>
      <c r="L57" t="s">
        <v>278</v>
      </c>
      <c r="M57" t="s">
        <v>227</v>
      </c>
      <c r="N57" t="s">
        <v>282</v>
      </c>
      <c r="O57" t="s">
        <v>20</v>
      </c>
      <c r="P57" t="s">
        <v>283</v>
      </c>
      <c r="Q57" t="s">
        <v>284</v>
      </c>
      <c r="R57" t="s">
        <v>290</v>
      </c>
      <c r="S57" t="s">
        <v>291</v>
      </c>
      <c r="T57" s="10" t="s">
        <v>1272</v>
      </c>
      <c r="U57" s="10" t="str">
        <f>VLOOKUP(A57,'TBCD VL06O'!A:B,2,0)</f>
        <v>Rond Ø250 OTTOFUCHS BETA x 108,95 Kg</v>
      </c>
      <c r="V57" s="10" t="str">
        <f>VLOOKUP(A57,'TBCD VL06O'!A:C,3,0)</f>
        <v>OTTO F.</v>
      </c>
      <c r="W57" s="12">
        <f>VLOOKUP(A57,'TBCD VL06O'!A:D,4,0)</f>
        <v>43235</v>
      </c>
    </row>
    <row r="58" spans="1:23" x14ac:dyDescent="0.25">
      <c r="A58" t="s">
        <v>96</v>
      </c>
      <c r="B58" t="str">
        <f t="shared" si="0"/>
        <v>ADJR*</v>
      </c>
      <c r="C58" t="s">
        <v>97</v>
      </c>
      <c r="D58" t="s">
        <v>20</v>
      </c>
      <c r="E58" t="s">
        <v>21</v>
      </c>
      <c r="F58" t="s">
        <v>20</v>
      </c>
      <c r="G58" t="s">
        <v>20</v>
      </c>
      <c r="H58" t="s">
        <v>167</v>
      </c>
      <c r="I58" t="s">
        <v>270</v>
      </c>
      <c r="J58" t="s">
        <v>276</v>
      </c>
      <c r="K58" t="s">
        <v>279</v>
      </c>
      <c r="L58" t="s">
        <v>279</v>
      </c>
      <c r="M58" t="s">
        <v>227</v>
      </c>
      <c r="N58" t="s">
        <v>282</v>
      </c>
      <c r="O58" t="s">
        <v>20</v>
      </c>
      <c r="P58" t="s">
        <v>283</v>
      </c>
      <c r="Q58" t="s">
        <v>284</v>
      </c>
      <c r="R58" t="s">
        <v>290</v>
      </c>
      <c r="S58" t="s">
        <v>291</v>
      </c>
      <c r="T58" s="10" t="s">
        <v>1272</v>
      </c>
      <c r="U58" s="10" t="str">
        <f>VLOOKUP(A58,'TBCD VL06O'!A:B,2,0)</f>
        <v>Rond Ø250 OTTOFUCHS BETA x 108,95 Kg</v>
      </c>
      <c r="V58" s="10" t="str">
        <f>VLOOKUP(A58,'TBCD VL06O'!A:C,3,0)</f>
        <v>OTTO F.</v>
      </c>
      <c r="W58" s="12">
        <f>VLOOKUP(A58,'TBCD VL06O'!A:D,4,0)</f>
        <v>43235</v>
      </c>
    </row>
    <row r="59" spans="1:23" x14ac:dyDescent="0.25">
      <c r="A59" t="s">
        <v>96</v>
      </c>
      <c r="B59" t="str">
        <f t="shared" si="0"/>
        <v>ADJR*</v>
      </c>
      <c r="C59" t="s">
        <v>97</v>
      </c>
      <c r="D59" t="s">
        <v>20</v>
      </c>
      <c r="E59" t="s">
        <v>21</v>
      </c>
      <c r="F59" t="s">
        <v>20</v>
      </c>
      <c r="G59" t="s">
        <v>20</v>
      </c>
      <c r="H59" t="s">
        <v>168</v>
      </c>
      <c r="I59" t="s">
        <v>270</v>
      </c>
      <c r="J59" t="s">
        <v>237</v>
      </c>
      <c r="K59" t="s">
        <v>240</v>
      </c>
      <c r="L59" t="s">
        <v>240</v>
      </c>
      <c r="M59" t="s">
        <v>227</v>
      </c>
      <c r="N59" t="s">
        <v>282</v>
      </c>
      <c r="O59" t="s">
        <v>20</v>
      </c>
      <c r="P59" t="s">
        <v>283</v>
      </c>
      <c r="Q59" t="s">
        <v>284</v>
      </c>
      <c r="R59" t="s">
        <v>290</v>
      </c>
      <c r="S59" t="s">
        <v>291</v>
      </c>
      <c r="T59" s="10" t="s">
        <v>1272</v>
      </c>
      <c r="U59" s="10" t="str">
        <f>VLOOKUP(A59,'TBCD VL06O'!A:B,2,0)</f>
        <v>Rond Ø250 OTTOFUCHS BETA x 108,95 Kg</v>
      </c>
      <c r="V59" s="10" t="str">
        <f>VLOOKUP(A59,'TBCD VL06O'!A:C,3,0)</f>
        <v>OTTO F.</v>
      </c>
      <c r="W59" s="12">
        <f>VLOOKUP(A59,'TBCD VL06O'!A:D,4,0)</f>
        <v>43235</v>
      </c>
    </row>
    <row r="60" spans="1:23" x14ac:dyDescent="0.25">
      <c r="A60" t="s">
        <v>98</v>
      </c>
      <c r="B60" t="str">
        <f t="shared" si="0"/>
        <v>ADKF*</v>
      </c>
      <c r="C60" t="s">
        <v>99</v>
      </c>
      <c r="D60" t="s">
        <v>20</v>
      </c>
      <c r="E60" t="s">
        <v>21</v>
      </c>
      <c r="F60" t="s">
        <v>20</v>
      </c>
      <c r="G60" t="s">
        <v>20</v>
      </c>
      <c r="H60" t="s">
        <v>169</v>
      </c>
      <c r="I60" t="s">
        <v>239</v>
      </c>
      <c r="J60" t="s">
        <v>280</v>
      </c>
      <c r="K60" t="s">
        <v>281</v>
      </c>
      <c r="L60" t="s">
        <v>281</v>
      </c>
      <c r="M60" t="s">
        <v>227</v>
      </c>
      <c r="N60" t="s">
        <v>282</v>
      </c>
      <c r="O60" t="s">
        <v>20</v>
      </c>
      <c r="P60" t="s">
        <v>283</v>
      </c>
      <c r="Q60" t="s">
        <v>284</v>
      </c>
      <c r="R60" t="s">
        <v>290</v>
      </c>
      <c r="S60" t="s">
        <v>291</v>
      </c>
      <c r="T60" s="10" t="s">
        <v>1273</v>
      </c>
      <c r="U60" s="10" t="str">
        <f>VLOOKUP(A60,'TBCD VL06O'!A:B,2,0)</f>
        <v>Plat WYMAN 508 x 254</v>
      </c>
      <c r="V60" s="10" t="str">
        <f>VLOOKUP(A60,'TBCD VL06O'!A:C,3,0)</f>
        <v>WYMAN</v>
      </c>
      <c r="W60" s="12">
        <f>VLOOKUP(A60,'TBCD VL06O'!A:D,4,0)</f>
        <v>43216</v>
      </c>
    </row>
    <row r="61" spans="1:23" x14ac:dyDescent="0.25">
      <c r="A61" t="s">
        <v>98</v>
      </c>
      <c r="B61" t="str">
        <f t="shared" si="0"/>
        <v>ADKF*</v>
      </c>
      <c r="C61" t="s">
        <v>99</v>
      </c>
      <c r="D61" t="s">
        <v>20</v>
      </c>
      <c r="E61" t="s">
        <v>21</v>
      </c>
      <c r="F61" t="s">
        <v>20</v>
      </c>
      <c r="G61" t="s">
        <v>20</v>
      </c>
      <c r="H61" t="s">
        <v>169</v>
      </c>
      <c r="I61" t="s">
        <v>239</v>
      </c>
      <c r="J61" t="s">
        <v>237</v>
      </c>
      <c r="K61" t="s">
        <v>240</v>
      </c>
      <c r="L61" t="s">
        <v>240</v>
      </c>
      <c r="M61" t="s">
        <v>227</v>
      </c>
      <c r="N61" t="s">
        <v>282</v>
      </c>
      <c r="O61" t="s">
        <v>20</v>
      </c>
      <c r="P61" t="s">
        <v>283</v>
      </c>
      <c r="Q61" t="s">
        <v>284</v>
      </c>
      <c r="R61" t="s">
        <v>290</v>
      </c>
      <c r="S61" t="s">
        <v>291</v>
      </c>
      <c r="T61" s="10" t="s">
        <v>1273</v>
      </c>
      <c r="U61" s="10" t="str">
        <f>VLOOKUP(A61,'TBCD VL06O'!A:B,2,0)</f>
        <v>Plat WYMAN 508 x 254</v>
      </c>
      <c r="V61" s="10" t="str">
        <f>VLOOKUP(A61,'TBCD VL06O'!A:C,3,0)</f>
        <v>WYMAN</v>
      </c>
      <c r="W61" s="12">
        <f>VLOOKUP(A61,'TBCD VL06O'!A:D,4,0)</f>
        <v>43216</v>
      </c>
    </row>
    <row r="62" spans="1:23" x14ac:dyDescent="0.25">
      <c r="A62" t="s">
        <v>100</v>
      </c>
      <c r="B62" t="str">
        <f t="shared" si="0"/>
        <v>ADLZ*</v>
      </c>
      <c r="C62" t="s">
        <v>101</v>
      </c>
      <c r="D62" t="s">
        <v>20</v>
      </c>
      <c r="E62" t="s">
        <v>21</v>
      </c>
      <c r="F62" t="s">
        <v>20</v>
      </c>
      <c r="G62" t="s">
        <v>20</v>
      </c>
      <c r="H62" t="s">
        <v>170</v>
      </c>
      <c r="I62" t="s">
        <v>270</v>
      </c>
      <c r="J62" t="s">
        <v>237</v>
      </c>
      <c r="K62" t="s">
        <v>238</v>
      </c>
      <c r="L62" t="s">
        <v>240</v>
      </c>
      <c r="M62" t="s">
        <v>233</v>
      </c>
      <c r="N62" t="s">
        <v>282</v>
      </c>
      <c r="O62" t="s">
        <v>20</v>
      </c>
      <c r="P62" t="s">
        <v>283</v>
      </c>
      <c r="Q62" t="s">
        <v>284</v>
      </c>
      <c r="R62" t="s">
        <v>290</v>
      </c>
      <c r="S62" t="s">
        <v>291</v>
      </c>
      <c r="T62" s="10" t="s">
        <v>1274</v>
      </c>
      <c r="U62" s="10" t="str">
        <f>VLOOKUP(A62,'TBCD VL06O'!A:B,2,0)</f>
        <v>Rond Ø152 Bohler - Multiple 88.5 Kg</v>
      </c>
      <c r="V62" s="10" t="str">
        <f>VLOOKUP(A62,'TBCD VL06O'!A:C,3,0)</f>
        <v>BOHLER LIV</v>
      </c>
      <c r="W62" s="12">
        <f>VLOOKUP(A62,'TBCD VL06O'!A:D,4,0)</f>
        <v>43391</v>
      </c>
    </row>
    <row r="63" spans="1:23" x14ac:dyDescent="0.25">
      <c r="A63" t="s">
        <v>100</v>
      </c>
      <c r="B63" t="str">
        <f t="shared" si="0"/>
        <v>ADLZ*</v>
      </c>
      <c r="C63" t="s">
        <v>101</v>
      </c>
      <c r="D63" t="s">
        <v>20</v>
      </c>
      <c r="E63" t="s">
        <v>21</v>
      </c>
      <c r="F63" t="s">
        <v>20</v>
      </c>
      <c r="G63" t="s">
        <v>20</v>
      </c>
      <c r="H63" t="s">
        <v>171</v>
      </c>
      <c r="I63" t="s">
        <v>270</v>
      </c>
      <c r="J63" t="s">
        <v>237</v>
      </c>
      <c r="K63" t="s">
        <v>238</v>
      </c>
      <c r="L63" t="s">
        <v>240</v>
      </c>
      <c r="M63" t="s">
        <v>233</v>
      </c>
      <c r="N63" t="s">
        <v>282</v>
      </c>
      <c r="O63" t="s">
        <v>20</v>
      </c>
      <c r="P63" t="s">
        <v>283</v>
      </c>
      <c r="Q63" t="s">
        <v>284</v>
      </c>
      <c r="R63" t="s">
        <v>290</v>
      </c>
      <c r="S63" t="s">
        <v>291</v>
      </c>
      <c r="T63" s="10" t="s">
        <v>1274</v>
      </c>
      <c r="U63" s="10" t="str">
        <f>VLOOKUP(A63,'TBCD VL06O'!A:B,2,0)</f>
        <v>Rond Ø152 Bohler - Multiple 88.5 Kg</v>
      </c>
      <c r="V63" s="10" t="str">
        <f>VLOOKUP(A63,'TBCD VL06O'!A:C,3,0)</f>
        <v>BOHLER LIV</v>
      </c>
      <c r="W63" s="12">
        <f>VLOOKUP(A63,'TBCD VL06O'!A:D,4,0)</f>
        <v>43391</v>
      </c>
    </row>
    <row r="64" spans="1:23" x14ac:dyDescent="0.25">
      <c r="A64" t="s">
        <v>100</v>
      </c>
      <c r="B64" t="str">
        <f t="shared" si="0"/>
        <v>ADLZ*</v>
      </c>
      <c r="C64" t="s">
        <v>101</v>
      </c>
      <c r="D64" t="s">
        <v>20</v>
      </c>
      <c r="E64" t="s">
        <v>21</v>
      </c>
      <c r="F64" t="s">
        <v>20</v>
      </c>
      <c r="G64" t="s">
        <v>20</v>
      </c>
      <c r="H64" t="s">
        <v>172</v>
      </c>
      <c r="I64" t="s">
        <v>270</v>
      </c>
      <c r="J64" t="s">
        <v>237</v>
      </c>
      <c r="K64" t="s">
        <v>238</v>
      </c>
      <c r="L64" t="s">
        <v>240</v>
      </c>
      <c r="M64" t="s">
        <v>233</v>
      </c>
      <c r="N64" t="s">
        <v>282</v>
      </c>
      <c r="O64" t="s">
        <v>20</v>
      </c>
      <c r="P64" t="s">
        <v>283</v>
      </c>
      <c r="Q64" t="s">
        <v>284</v>
      </c>
      <c r="R64" t="s">
        <v>290</v>
      </c>
      <c r="S64" t="s">
        <v>291</v>
      </c>
      <c r="T64" s="10" t="s">
        <v>1274</v>
      </c>
      <c r="U64" s="10" t="str">
        <f>VLOOKUP(A64,'TBCD VL06O'!A:B,2,0)</f>
        <v>Rond Ø152 Bohler - Multiple 88.5 Kg</v>
      </c>
      <c r="V64" s="10" t="str">
        <f>VLOOKUP(A64,'TBCD VL06O'!A:C,3,0)</f>
        <v>BOHLER LIV</v>
      </c>
      <c r="W64" s="12">
        <f>VLOOKUP(A64,'TBCD VL06O'!A:D,4,0)</f>
        <v>43391</v>
      </c>
    </row>
    <row r="65" spans="1:23" x14ac:dyDescent="0.25">
      <c r="A65" t="s">
        <v>100</v>
      </c>
      <c r="B65" t="str">
        <f t="shared" si="0"/>
        <v>ADLZ*</v>
      </c>
      <c r="C65" t="s">
        <v>101</v>
      </c>
      <c r="D65" t="s">
        <v>20</v>
      </c>
      <c r="E65" t="s">
        <v>21</v>
      </c>
      <c r="F65" t="s">
        <v>20</v>
      </c>
      <c r="G65" t="s">
        <v>20</v>
      </c>
      <c r="H65" t="s">
        <v>173</v>
      </c>
      <c r="I65" t="s">
        <v>270</v>
      </c>
      <c r="J65" t="s">
        <v>237</v>
      </c>
      <c r="K65" t="s">
        <v>238</v>
      </c>
      <c r="L65" t="s">
        <v>240</v>
      </c>
      <c r="M65" t="s">
        <v>233</v>
      </c>
      <c r="N65" t="s">
        <v>282</v>
      </c>
      <c r="O65" t="s">
        <v>20</v>
      </c>
      <c r="P65" t="s">
        <v>283</v>
      </c>
      <c r="Q65" t="s">
        <v>284</v>
      </c>
      <c r="R65" t="s">
        <v>290</v>
      </c>
      <c r="S65" t="s">
        <v>291</v>
      </c>
      <c r="T65" s="10" t="s">
        <v>1274</v>
      </c>
      <c r="U65" s="10" t="str">
        <f>VLOOKUP(A65,'TBCD VL06O'!A:B,2,0)</f>
        <v>Rond Ø152 Bohler - Multiple 88.5 Kg</v>
      </c>
      <c r="V65" s="10" t="str">
        <f>VLOOKUP(A65,'TBCD VL06O'!A:C,3,0)</f>
        <v>BOHLER LIV</v>
      </c>
      <c r="W65" s="12">
        <f>VLOOKUP(A65,'TBCD VL06O'!A:D,4,0)</f>
        <v>43391</v>
      </c>
    </row>
    <row r="66" spans="1:23" x14ac:dyDescent="0.25">
      <c r="A66" t="s">
        <v>100</v>
      </c>
      <c r="B66" t="str">
        <f t="shared" si="0"/>
        <v>ADLZ*</v>
      </c>
      <c r="C66" t="s">
        <v>101</v>
      </c>
      <c r="D66" t="s">
        <v>20</v>
      </c>
      <c r="E66" t="s">
        <v>21</v>
      </c>
      <c r="F66" t="s">
        <v>20</v>
      </c>
      <c r="G66" t="s">
        <v>20</v>
      </c>
      <c r="H66" t="s">
        <v>174</v>
      </c>
      <c r="I66" t="s">
        <v>270</v>
      </c>
      <c r="J66" t="s">
        <v>237</v>
      </c>
      <c r="K66" t="s">
        <v>238</v>
      </c>
      <c r="L66" t="s">
        <v>240</v>
      </c>
      <c r="M66" t="s">
        <v>233</v>
      </c>
      <c r="N66" t="s">
        <v>282</v>
      </c>
      <c r="O66" t="s">
        <v>20</v>
      </c>
      <c r="P66" t="s">
        <v>283</v>
      </c>
      <c r="Q66" t="s">
        <v>284</v>
      </c>
      <c r="R66" t="s">
        <v>290</v>
      </c>
      <c r="S66" t="s">
        <v>291</v>
      </c>
      <c r="T66" s="10" t="s">
        <v>1274</v>
      </c>
      <c r="U66" s="10" t="str">
        <f>VLOOKUP(A66,'TBCD VL06O'!A:B,2,0)</f>
        <v>Rond Ø152 Bohler - Multiple 88.5 Kg</v>
      </c>
      <c r="V66" s="10" t="str">
        <f>VLOOKUP(A66,'TBCD VL06O'!A:C,3,0)</f>
        <v>BOHLER LIV</v>
      </c>
      <c r="W66" s="12">
        <f>VLOOKUP(A66,'TBCD VL06O'!A:D,4,0)</f>
        <v>43391</v>
      </c>
    </row>
    <row r="67" spans="1:23" x14ac:dyDescent="0.25">
      <c r="A67" t="s">
        <v>102</v>
      </c>
      <c r="B67" t="str">
        <f t="shared" ref="B67:B130" si="1">A67&amp;"*"</f>
        <v>ADOL*</v>
      </c>
      <c r="C67" t="s">
        <v>103</v>
      </c>
      <c r="D67" t="s">
        <v>20</v>
      </c>
      <c r="E67" t="s">
        <v>21</v>
      </c>
      <c r="F67" t="s">
        <v>20</v>
      </c>
      <c r="G67" t="s">
        <v>20</v>
      </c>
      <c r="H67" t="s">
        <v>175</v>
      </c>
      <c r="I67" t="s">
        <v>270</v>
      </c>
      <c r="J67" t="s">
        <v>237</v>
      </c>
      <c r="K67" t="s">
        <v>240</v>
      </c>
      <c r="L67" t="s">
        <v>240</v>
      </c>
      <c r="M67" t="s">
        <v>227</v>
      </c>
      <c r="N67" t="s">
        <v>282</v>
      </c>
      <c r="O67" t="s">
        <v>20</v>
      </c>
      <c r="P67" t="s">
        <v>283</v>
      </c>
      <c r="Q67" t="s">
        <v>284</v>
      </c>
      <c r="R67" t="s">
        <v>290</v>
      </c>
      <c r="S67" t="s">
        <v>291</v>
      </c>
      <c r="T67" s="10" t="s">
        <v>1275</v>
      </c>
      <c r="U67" s="10" t="str">
        <f>VLOOKUP(A67,'TBCD VL06O'!A:B,2,0)</f>
        <v>Rond Ø250 OTTOFUCHS BETA x 111,56 Kg</v>
      </c>
      <c r="V67" s="10" t="str">
        <f>VLOOKUP(A67,'TBCD VL06O'!A:C,3,0)</f>
        <v>OTTO F.</v>
      </c>
      <c r="W67" s="12">
        <f>VLOOKUP(A67,'TBCD VL06O'!A:D,4,0)</f>
        <v>43333</v>
      </c>
    </row>
    <row r="68" spans="1:23" x14ac:dyDescent="0.25">
      <c r="A68" t="s">
        <v>102</v>
      </c>
      <c r="B68" t="str">
        <f t="shared" si="1"/>
        <v>ADOL*</v>
      </c>
      <c r="C68" t="s">
        <v>103</v>
      </c>
      <c r="D68" t="s">
        <v>20</v>
      </c>
      <c r="E68" t="s">
        <v>21</v>
      </c>
      <c r="F68" t="s">
        <v>20</v>
      </c>
      <c r="G68" t="s">
        <v>20</v>
      </c>
      <c r="H68" t="s">
        <v>176</v>
      </c>
      <c r="I68" t="s">
        <v>270</v>
      </c>
      <c r="J68" t="s">
        <v>237</v>
      </c>
      <c r="K68" t="s">
        <v>240</v>
      </c>
      <c r="L68" t="s">
        <v>240</v>
      </c>
      <c r="M68" t="s">
        <v>227</v>
      </c>
      <c r="N68" t="s">
        <v>282</v>
      </c>
      <c r="O68" t="s">
        <v>20</v>
      </c>
      <c r="P68" t="s">
        <v>283</v>
      </c>
      <c r="Q68" t="s">
        <v>284</v>
      </c>
      <c r="R68" t="s">
        <v>290</v>
      </c>
      <c r="S68" t="s">
        <v>291</v>
      </c>
      <c r="T68" s="10" t="s">
        <v>1275</v>
      </c>
      <c r="U68" s="10" t="str">
        <f>VLOOKUP(A68,'TBCD VL06O'!A:B,2,0)</f>
        <v>Rond Ø250 OTTOFUCHS BETA x 111,56 Kg</v>
      </c>
      <c r="V68" s="10" t="str">
        <f>VLOOKUP(A68,'TBCD VL06O'!A:C,3,0)</f>
        <v>OTTO F.</v>
      </c>
      <c r="W68" s="12">
        <f>VLOOKUP(A68,'TBCD VL06O'!A:D,4,0)</f>
        <v>43333</v>
      </c>
    </row>
    <row r="69" spans="1:23" x14ac:dyDescent="0.25">
      <c r="A69" t="s">
        <v>102</v>
      </c>
      <c r="B69" t="str">
        <f t="shared" si="1"/>
        <v>ADOL*</v>
      </c>
      <c r="C69" t="s">
        <v>103</v>
      </c>
      <c r="D69" t="s">
        <v>20</v>
      </c>
      <c r="E69" t="s">
        <v>21</v>
      </c>
      <c r="F69" t="s">
        <v>20</v>
      </c>
      <c r="G69" t="s">
        <v>20</v>
      </c>
      <c r="H69" t="s">
        <v>175</v>
      </c>
      <c r="I69" t="s">
        <v>270</v>
      </c>
      <c r="J69" t="s">
        <v>276</v>
      </c>
      <c r="K69" t="s">
        <v>279</v>
      </c>
      <c r="L69" t="s">
        <v>279</v>
      </c>
      <c r="M69" t="s">
        <v>227</v>
      </c>
      <c r="N69" t="s">
        <v>282</v>
      </c>
      <c r="O69" t="s">
        <v>20</v>
      </c>
      <c r="P69" t="s">
        <v>283</v>
      </c>
      <c r="Q69" t="s">
        <v>284</v>
      </c>
      <c r="R69" t="s">
        <v>290</v>
      </c>
      <c r="S69" t="s">
        <v>291</v>
      </c>
      <c r="T69" s="10" t="s">
        <v>1275</v>
      </c>
      <c r="U69" s="10" t="str">
        <f>VLOOKUP(A69,'TBCD VL06O'!A:B,2,0)</f>
        <v>Rond Ø250 OTTOFUCHS BETA x 111,56 Kg</v>
      </c>
      <c r="V69" s="10" t="str">
        <f>VLOOKUP(A69,'TBCD VL06O'!A:C,3,0)</f>
        <v>OTTO F.</v>
      </c>
      <c r="W69" s="12">
        <f>VLOOKUP(A69,'TBCD VL06O'!A:D,4,0)</f>
        <v>43333</v>
      </c>
    </row>
    <row r="70" spans="1:23" x14ac:dyDescent="0.25">
      <c r="A70" t="s">
        <v>102</v>
      </c>
      <c r="B70" t="str">
        <f t="shared" si="1"/>
        <v>ADOL*</v>
      </c>
      <c r="C70" t="s">
        <v>103</v>
      </c>
      <c r="D70" t="s">
        <v>20</v>
      </c>
      <c r="E70" t="s">
        <v>21</v>
      </c>
      <c r="F70" t="s">
        <v>20</v>
      </c>
      <c r="G70" t="s">
        <v>20</v>
      </c>
      <c r="H70" t="s">
        <v>176</v>
      </c>
      <c r="I70" t="s">
        <v>270</v>
      </c>
      <c r="J70" t="s">
        <v>276</v>
      </c>
      <c r="K70" t="s">
        <v>278</v>
      </c>
      <c r="L70" t="s">
        <v>278</v>
      </c>
      <c r="M70" t="s">
        <v>227</v>
      </c>
      <c r="N70" t="s">
        <v>282</v>
      </c>
      <c r="O70" t="s">
        <v>20</v>
      </c>
      <c r="P70" t="s">
        <v>283</v>
      </c>
      <c r="Q70" t="s">
        <v>284</v>
      </c>
      <c r="R70" t="s">
        <v>290</v>
      </c>
      <c r="S70" t="s">
        <v>291</v>
      </c>
      <c r="T70" s="10" t="s">
        <v>1275</v>
      </c>
      <c r="U70" s="10" t="str">
        <f>VLOOKUP(A70,'TBCD VL06O'!A:B,2,0)</f>
        <v>Rond Ø250 OTTOFUCHS BETA x 111,56 Kg</v>
      </c>
      <c r="V70" s="10" t="str">
        <f>VLOOKUP(A70,'TBCD VL06O'!A:C,3,0)</f>
        <v>OTTO F.</v>
      </c>
      <c r="W70" s="12">
        <f>VLOOKUP(A70,'TBCD VL06O'!A:D,4,0)</f>
        <v>43333</v>
      </c>
    </row>
    <row r="71" spans="1:23" x14ac:dyDescent="0.25">
      <c r="A71" t="s">
        <v>104</v>
      </c>
      <c r="B71" t="str">
        <f t="shared" si="1"/>
        <v>ADOQ*</v>
      </c>
      <c r="C71" t="s">
        <v>105</v>
      </c>
      <c r="D71" t="s">
        <v>20</v>
      </c>
      <c r="E71" t="s">
        <v>21</v>
      </c>
      <c r="F71" t="s">
        <v>20</v>
      </c>
      <c r="G71" t="s">
        <v>20</v>
      </c>
      <c r="H71" t="s">
        <v>177</v>
      </c>
      <c r="I71" t="s">
        <v>270</v>
      </c>
      <c r="J71" t="s">
        <v>237</v>
      </c>
      <c r="K71" t="s">
        <v>238</v>
      </c>
      <c r="L71" t="s">
        <v>238</v>
      </c>
      <c r="M71" t="s">
        <v>227</v>
      </c>
      <c r="N71" t="s">
        <v>282</v>
      </c>
      <c r="O71" t="s">
        <v>20</v>
      </c>
      <c r="P71" t="s">
        <v>283</v>
      </c>
      <c r="Q71" t="s">
        <v>284</v>
      </c>
      <c r="R71" t="s">
        <v>290</v>
      </c>
      <c r="S71" t="s">
        <v>291</v>
      </c>
      <c r="T71" s="10" t="s">
        <v>1276</v>
      </c>
      <c r="U71" s="10" t="str">
        <f>VLOOKUP(A71,'TBCD VL06O'!A:B,2,0)</f>
        <v>Rond Ø152 Bohler - Multiple 88.5 Kg</v>
      </c>
      <c r="V71" s="10" t="str">
        <f>VLOOKUP(A71,'TBCD VL06O'!A:C,3,0)</f>
        <v>BOHLER LIV</v>
      </c>
      <c r="W71" s="12">
        <f>VLOOKUP(A71,'TBCD VL06O'!A:D,4,0)</f>
        <v>43391</v>
      </c>
    </row>
    <row r="72" spans="1:23" x14ac:dyDescent="0.25">
      <c r="A72" t="s">
        <v>104</v>
      </c>
      <c r="B72" t="str">
        <f t="shared" si="1"/>
        <v>ADOQ*</v>
      </c>
      <c r="C72" t="s">
        <v>105</v>
      </c>
      <c r="D72" t="s">
        <v>20</v>
      </c>
      <c r="E72" t="s">
        <v>21</v>
      </c>
      <c r="F72" t="s">
        <v>20</v>
      </c>
      <c r="G72" t="s">
        <v>20</v>
      </c>
      <c r="H72" t="s">
        <v>178</v>
      </c>
      <c r="I72" t="s">
        <v>270</v>
      </c>
      <c r="J72" t="s">
        <v>237</v>
      </c>
      <c r="K72" t="s">
        <v>238</v>
      </c>
      <c r="L72" t="s">
        <v>238</v>
      </c>
      <c r="M72" t="s">
        <v>227</v>
      </c>
      <c r="N72" t="s">
        <v>282</v>
      </c>
      <c r="O72" t="s">
        <v>20</v>
      </c>
      <c r="P72" t="s">
        <v>283</v>
      </c>
      <c r="Q72" t="s">
        <v>284</v>
      </c>
      <c r="R72" t="s">
        <v>290</v>
      </c>
      <c r="S72" t="s">
        <v>291</v>
      </c>
      <c r="T72" s="10" t="s">
        <v>1276</v>
      </c>
      <c r="U72" s="10" t="str">
        <f>VLOOKUP(A72,'TBCD VL06O'!A:B,2,0)</f>
        <v>Rond Ø152 Bohler - Multiple 88.5 Kg</v>
      </c>
      <c r="V72" s="10" t="str">
        <f>VLOOKUP(A72,'TBCD VL06O'!A:C,3,0)</f>
        <v>BOHLER LIV</v>
      </c>
      <c r="W72" s="12">
        <f>VLOOKUP(A72,'TBCD VL06O'!A:D,4,0)</f>
        <v>43391</v>
      </c>
    </row>
    <row r="73" spans="1:23" x14ac:dyDescent="0.25">
      <c r="A73" t="s">
        <v>104</v>
      </c>
      <c r="B73" t="str">
        <f t="shared" si="1"/>
        <v>ADOQ*</v>
      </c>
      <c r="C73" t="s">
        <v>105</v>
      </c>
      <c r="D73" t="s">
        <v>20</v>
      </c>
      <c r="E73" t="s">
        <v>21</v>
      </c>
      <c r="F73" t="s">
        <v>20</v>
      </c>
      <c r="G73" t="s">
        <v>20</v>
      </c>
      <c r="H73" t="s">
        <v>179</v>
      </c>
      <c r="I73" t="s">
        <v>270</v>
      </c>
      <c r="J73" t="s">
        <v>237</v>
      </c>
      <c r="K73" t="s">
        <v>238</v>
      </c>
      <c r="L73" t="s">
        <v>238</v>
      </c>
      <c r="M73" t="s">
        <v>227</v>
      </c>
      <c r="N73" t="s">
        <v>282</v>
      </c>
      <c r="O73" t="s">
        <v>20</v>
      </c>
      <c r="P73" t="s">
        <v>283</v>
      </c>
      <c r="Q73" t="s">
        <v>284</v>
      </c>
      <c r="R73" t="s">
        <v>290</v>
      </c>
      <c r="S73" t="s">
        <v>291</v>
      </c>
      <c r="T73" s="10" t="s">
        <v>1276</v>
      </c>
      <c r="U73" s="10" t="str">
        <f>VLOOKUP(A73,'TBCD VL06O'!A:B,2,0)</f>
        <v>Rond Ø152 Bohler - Multiple 88.5 Kg</v>
      </c>
      <c r="V73" s="10" t="str">
        <f>VLOOKUP(A73,'TBCD VL06O'!A:C,3,0)</f>
        <v>BOHLER LIV</v>
      </c>
      <c r="W73" s="12">
        <f>VLOOKUP(A73,'TBCD VL06O'!A:D,4,0)</f>
        <v>43391</v>
      </c>
    </row>
    <row r="74" spans="1:23" x14ac:dyDescent="0.25">
      <c r="A74" t="s">
        <v>106</v>
      </c>
      <c r="B74" t="str">
        <f t="shared" si="1"/>
        <v>ADOX*</v>
      </c>
      <c r="C74" t="s">
        <v>107</v>
      </c>
      <c r="D74" t="s">
        <v>20</v>
      </c>
      <c r="E74" t="s">
        <v>21</v>
      </c>
      <c r="F74" t="s">
        <v>20</v>
      </c>
      <c r="G74" t="s">
        <v>20</v>
      </c>
      <c r="H74" t="s">
        <v>180</v>
      </c>
      <c r="I74" t="s">
        <v>270</v>
      </c>
      <c r="J74" t="s">
        <v>237</v>
      </c>
      <c r="K74" t="s">
        <v>240</v>
      </c>
      <c r="L74" t="s">
        <v>240</v>
      </c>
      <c r="M74" t="s">
        <v>227</v>
      </c>
      <c r="N74" t="s">
        <v>282</v>
      </c>
      <c r="O74" t="s">
        <v>20</v>
      </c>
      <c r="P74" t="s">
        <v>283</v>
      </c>
      <c r="Q74" t="s">
        <v>284</v>
      </c>
      <c r="R74" t="s">
        <v>290</v>
      </c>
      <c r="S74" t="s">
        <v>291</v>
      </c>
      <c r="T74" s="10" t="s">
        <v>1277</v>
      </c>
      <c r="U74" s="10" t="str">
        <f>VLOOKUP(A74,'TBCD VL06O'!A:B,2,0)</f>
        <v>Rond Ø228 Bohler</v>
      </c>
      <c r="V74" s="10" t="str">
        <f>VLOOKUP(A74,'TBCD VL06O'!A:C,3,0)</f>
        <v>BOHLER LIV</v>
      </c>
      <c r="W74" s="12">
        <f>VLOOKUP(A74,'TBCD VL06O'!A:D,4,0)</f>
        <v>43424.142857142855</v>
      </c>
    </row>
    <row r="75" spans="1:23" x14ac:dyDescent="0.25">
      <c r="A75" t="s">
        <v>106</v>
      </c>
      <c r="B75" t="str">
        <f t="shared" si="1"/>
        <v>ADOX*</v>
      </c>
      <c r="C75" t="s">
        <v>107</v>
      </c>
      <c r="D75" t="s">
        <v>20</v>
      </c>
      <c r="E75" t="s">
        <v>21</v>
      </c>
      <c r="F75" t="s">
        <v>20</v>
      </c>
      <c r="G75" t="s">
        <v>20</v>
      </c>
      <c r="H75" t="s">
        <v>181</v>
      </c>
      <c r="I75" t="s">
        <v>270</v>
      </c>
      <c r="J75" t="s">
        <v>237</v>
      </c>
      <c r="K75" t="s">
        <v>240</v>
      </c>
      <c r="L75" t="s">
        <v>240</v>
      </c>
      <c r="M75" t="s">
        <v>227</v>
      </c>
      <c r="N75" t="s">
        <v>282</v>
      </c>
      <c r="O75" t="s">
        <v>20</v>
      </c>
      <c r="P75" t="s">
        <v>283</v>
      </c>
      <c r="Q75" t="s">
        <v>284</v>
      </c>
      <c r="R75" t="s">
        <v>290</v>
      </c>
      <c r="S75" t="s">
        <v>291</v>
      </c>
      <c r="T75" s="10" t="s">
        <v>1277</v>
      </c>
      <c r="U75" s="10" t="str">
        <f>VLOOKUP(A75,'TBCD VL06O'!A:B,2,0)</f>
        <v>Rond Ø228 Bohler</v>
      </c>
      <c r="V75" s="10" t="str">
        <f>VLOOKUP(A75,'TBCD VL06O'!A:C,3,0)</f>
        <v>BOHLER LIV</v>
      </c>
      <c r="W75" s="12">
        <f>VLOOKUP(A75,'TBCD VL06O'!A:D,4,0)</f>
        <v>43424.142857142855</v>
      </c>
    </row>
    <row r="76" spans="1:23" x14ac:dyDescent="0.25">
      <c r="A76" t="s">
        <v>106</v>
      </c>
      <c r="B76" t="str">
        <f t="shared" si="1"/>
        <v>ADOX*</v>
      </c>
      <c r="C76" t="s">
        <v>107</v>
      </c>
      <c r="D76" t="s">
        <v>20</v>
      </c>
      <c r="E76" t="s">
        <v>21</v>
      </c>
      <c r="F76" t="s">
        <v>20</v>
      </c>
      <c r="G76" t="s">
        <v>20</v>
      </c>
      <c r="H76" t="s">
        <v>182</v>
      </c>
      <c r="I76" t="s">
        <v>270</v>
      </c>
      <c r="J76" t="s">
        <v>237</v>
      </c>
      <c r="K76" t="s">
        <v>240</v>
      </c>
      <c r="L76" t="s">
        <v>240</v>
      </c>
      <c r="M76" t="s">
        <v>227</v>
      </c>
      <c r="N76" t="s">
        <v>282</v>
      </c>
      <c r="O76" t="s">
        <v>20</v>
      </c>
      <c r="P76" t="s">
        <v>283</v>
      </c>
      <c r="Q76" t="s">
        <v>284</v>
      </c>
      <c r="R76" t="s">
        <v>290</v>
      </c>
      <c r="S76" t="s">
        <v>291</v>
      </c>
      <c r="T76" s="10" t="s">
        <v>1277</v>
      </c>
      <c r="U76" s="10" t="str">
        <f>VLOOKUP(A76,'TBCD VL06O'!A:B,2,0)</f>
        <v>Rond Ø228 Bohler</v>
      </c>
      <c r="V76" s="10" t="str">
        <f>VLOOKUP(A76,'TBCD VL06O'!A:C,3,0)</f>
        <v>BOHLER LIV</v>
      </c>
      <c r="W76" s="12">
        <f>VLOOKUP(A76,'TBCD VL06O'!A:D,4,0)</f>
        <v>43424.142857142855</v>
      </c>
    </row>
    <row r="77" spans="1:23" x14ac:dyDescent="0.25">
      <c r="A77" t="s">
        <v>106</v>
      </c>
      <c r="B77" t="str">
        <f t="shared" si="1"/>
        <v>ADOX*</v>
      </c>
      <c r="C77" t="s">
        <v>107</v>
      </c>
      <c r="D77" t="s">
        <v>20</v>
      </c>
      <c r="E77" t="s">
        <v>21</v>
      </c>
      <c r="F77" t="s">
        <v>20</v>
      </c>
      <c r="G77" t="s">
        <v>20</v>
      </c>
      <c r="H77" t="s">
        <v>183</v>
      </c>
      <c r="I77" t="s">
        <v>270</v>
      </c>
      <c r="J77" t="s">
        <v>237</v>
      </c>
      <c r="K77" t="s">
        <v>240</v>
      </c>
      <c r="L77" t="s">
        <v>240</v>
      </c>
      <c r="M77" t="s">
        <v>227</v>
      </c>
      <c r="N77" t="s">
        <v>282</v>
      </c>
      <c r="O77" t="s">
        <v>20</v>
      </c>
      <c r="P77" t="s">
        <v>283</v>
      </c>
      <c r="Q77" t="s">
        <v>284</v>
      </c>
      <c r="R77" t="s">
        <v>290</v>
      </c>
      <c r="S77" t="s">
        <v>291</v>
      </c>
      <c r="T77" s="10" t="s">
        <v>1277</v>
      </c>
      <c r="U77" s="10" t="str">
        <f>VLOOKUP(A77,'TBCD VL06O'!A:B,2,0)</f>
        <v>Rond Ø228 Bohler</v>
      </c>
      <c r="V77" s="10" t="str">
        <f>VLOOKUP(A77,'TBCD VL06O'!A:C,3,0)</f>
        <v>BOHLER LIV</v>
      </c>
      <c r="W77" s="12">
        <f>VLOOKUP(A77,'TBCD VL06O'!A:D,4,0)</f>
        <v>43424.142857142855</v>
      </c>
    </row>
    <row r="78" spans="1:23" x14ac:dyDescent="0.25">
      <c r="A78" t="s">
        <v>106</v>
      </c>
      <c r="B78" t="str">
        <f t="shared" si="1"/>
        <v>ADOX*</v>
      </c>
      <c r="C78" t="s">
        <v>107</v>
      </c>
      <c r="D78" t="s">
        <v>20</v>
      </c>
      <c r="E78" t="s">
        <v>21</v>
      </c>
      <c r="F78" t="s">
        <v>20</v>
      </c>
      <c r="G78" t="s">
        <v>20</v>
      </c>
      <c r="H78" t="s">
        <v>184</v>
      </c>
      <c r="I78" t="s">
        <v>270</v>
      </c>
      <c r="J78" t="s">
        <v>237</v>
      </c>
      <c r="K78" t="s">
        <v>240</v>
      </c>
      <c r="L78" t="s">
        <v>240</v>
      </c>
      <c r="M78" t="s">
        <v>227</v>
      </c>
      <c r="N78" t="s">
        <v>282</v>
      </c>
      <c r="O78" t="s">
        <v>20</v>
      </c>
      <c r="P78" t="s">
        <v>283</v>
      </c>
      <c r="Q78" t="s">
        <v>284</v>
      </c>
      <c r="R78" t="s">
        <v>290</v>
      </c>
      <c r="S78" t="s">
        <v>291</v>
      </c>
      <c r="T78" s="10" t="s">
        <v>1277</v>
      </c>
      <c r="U78" s="10" t="str">
        <f>VLOOKUP(A78,'TBCD VL06O'!A:B,2,0)</f>
        <v>Rond Ø228 Bohler</v>
      </c>
      <c r="V78" s="10" t="str">
        <f>VLOOKUP(A78,'TBCD VL06O'!A:C,3,0)</f>
        <v>BOHLER LIV</v>
      </c>
      <c r="W78" s="12">
        <f>VLOOKUP(A78,'TBCD VL06O'!A:D,4,0)</f>
        <v>43424.142857142855</v>
      </c>
    </row>
    <row r="79" spans="1:23" x14ac:dyDescent="0.25">
      <c r="A79" t="s">
        <v>106</v>
      </c>
      <c r="B79" t="str">
        <f t="shared" si="1"/>
        <v>ADOX*</v>
      </c>
      <c r="C79" t="s">
        <v>107</v>
      </c>
      <c r="D79" t="s">
        <v>20</v>
      </c>
      <c r="E79" t="s">
        <v>21</v>
      </c>
      <c r="F79" t="s">
        <v>20</v>
      </c>
      <c r="G79" t="s">
        <v>20</v>
      </c>
      <c r="H79" t="s">
        <v>185</v>
      </c>
      <c r="I79" t="s">
        <v>270</v>
      </c>
      <c r="J79" t="s">
        <v>237</v>
      </c>
      <c r="K79" t="s">
        <v>240</v>
      </c>
      <c r="L79" t="s">
        <v>240</v>
      </c>
      <c r="M79" t="s">
        <v>227</v>
      </c>
      <c r="N79" t="s">
        <v>282</v>
      </c>
      <c r="O79" t="s">
        <v>20</v>
      </c>
      <c r="P79" t="s">
        <v>283</v>
      </c>
      <c r="Q79" t="s">
        <v>284</v>
      </c>
      <c r="R79" t="s">
        <v>290</v>
      </c>
      <c r="S79" t="s">
        <v>291</v>
      </c>
      <c r="T79" s="10" t="s">
        <v>1277</v>
      </c>
      <c r="U79" s="10" t="str">
        <f>VLOOKUP(A79,'TBCD VL06O'!A:B,2,0)</f>
        <v>Rond Ø228 Bohler</v>
      </c>
      <c r="V79" s="10" t="str">
        <f>VLOOKUP(A79,'TBCD VL06O'!A:C,3,0)</f>
        <v>BOHLER LIV</v>
      </c>
      <c r="W79" s="12">
        <f>VLOOKUP(A79,'TBCD VL06O'!A:D,4,0)</f>
        <v>43424.142857142855</v>
      </c>
    </row>
    <row r="80" spans="1:23" x14ac:dyDescent="0.25">
      <c r="A80" t="s">
        <v>108</v>
      </c>
      <c r="B80" t="str">
        <f t="shared" si="1"/>
        <v>ADQF*</v>
      </c>
      <c r="C80" t="s">
        <v>109</v>
      </c>
      <c r="D80" t="s">
        <v>20</v>
      </c>
      <c r="E80" t="s">
        <v>21</v>
      </c>
      <c r="F80" t="s">
        <v>20</v>
      </c>
      <c r="G80" t="s">
        <v>20</v>
      </c>
      <c r="H80" t="s">
        <v>186</v>
      </c>
      <c r="I80" t="s">
        <v>270</v>
      </c>
      <c r="J80" t="s">
        <v>237</v>
      </c>
      <c r="K80" t="s">
        <v>240</v>
      </c>
      <c r="L80" t="s">
        <v>240</v>
      </c>
      <c r="M80" t="s">
        <v>227</v>
      </c>
      <c r="N80" t="s">
        <v>282</v>
      </c>
      <c r="O80" t="s">
        <v>20</v>
      </c>
      <c r="P80" t="s">
        <v>283</v>
      </c>
      <c r="Q80" t="s">
        <v>284</v>
      </c>
      <c r="R80" t="s">
        <v>290</v>
      </c>
      <c r="S80" t="s">
        <v>291</v>
      </c>
      <c r="T80" s="10" t="s">
        <v>1278</v>
      </c>
      <c r="U80" s="10" t="str">
        <f>VLOOKUP(A80,'TBCD VL06O'!A:B,2,0)</f>
        <v>Rond Ø152 Bohler</v>
      </c>
      <c r="V80" s="10" t="str">
        <f>VLOOKUP(A80,'TBCD VL06O'!A:C,3,0)</f>
        <v>UTEXAM L2</v>
      </c>
      <c r="W80" s="12">
        <f>VLOOKUP(A80,'TBCD VL06O'!A:D,4,0)</f>
        <v>43312</v>
      </c>
    </row>
    <row r="81" spans="1:23" x14ac:dyDescent="0.25">
      <c r="A81" t="s">
        <v>108</v>
      </c>
      <c r="B81" t="str">
        <f t="shared" si="1"/>
        <v>ADQF*</v>
      </c>
      <c r="C81" t="s">
        <v>109</v>
      </c>
      <c r="D81" t="s">
        <v>20</v>
      </c>
      <c r="E81" t="s">
        <v>21</v>
      </c>
      <c r="F81" t="s">
        <v>20</v>
      </c>
      <c r="G81" t="s">
        <v>20</v>
      </c>
      <c r="H81" t="s">
        <v>187</v>
      </c>
      <c r="I81" t="s">
        <v>270</v>
      </c>
      <c r="J81" t="s">
        <v>237</v>
      </c>
      <c r="K81" t="s">
        <v>240</v>
      </c>
      <c r="L81" t="s">
        <v>240</v>
      </c>
      <c r="M81" t="s">
        <v>227</v>
      </c>
      <c r="N81" t="s">
        <v>282</v>
      </c>
      <c r="O81" t="s">
        <v>20</v>
      </c>
      <c r="P81" t="s">
        <v>283</v>
      </c>
      <c r="Q81" t="s">
        <v>284</v>
      </c>
      <c r="R81" t="s">
        <v>290</v>
      </c>
      <c r="S81" t="s">
        <v>291</v>
      </c>
      <c r="T81" s="10" t="s">
        <v>1278</v>
      </c>
      <c r="U81" s="10" t="str">
        <f>VLOOKUP(A81,'TBCD VL06O'!A:B,2,0)</f>
        <v>Rond Ø152 Bohler</v>
      </c>
      <c r="V81" s="10" t="str">
        <f>VLOOKUP(A81,'TBCD VL06O'!A:C,3,0)</f>
        <v>UTEXAM L2</v>
      </c>
      <c r="W81" s="12">
        <f>VLOOKUP(A81,'TBCD VL06O'!A:D,4,0)</f>
        <v>43312</v>
      </c>
    </row>
    <row r="82" spans="1:23" x14ac:dyDescent="0.25">
      <c r="A82" t="s">
        <v>108</v>
      </c>
      <c r="B82" t="str">
        <f t="shared" si="1"/>
        <v>ADQF*</v>
      </c>
      <c r="C82" t="s">
        <v>109</v>
      </c>
      <c r="D82" t="s">
        <v>20</v>
      </c>
      <c r="E82" t="s">
        <v>21</v>
      </c>
      <c r="F82" t="s">
        <v>20</v>
      </c>
      <c r="G82" t="s">
        <v>20</v>
      </c>
      <c r="H82" t="s">
        <v>188</v>
      </c>
      <c r="I82" t="s">
        <v>270</v>
      </c>
      <c r="J82" t="s">
        <v>237</v>
      </c>
      <c r="K82" t="s">
        <v>240</v>
      </c>
      <c r="L82" t="s">
        <v>240</v>
      </c>
      <c r="M82" t="s">
        <v>227</v>
      </c>
      <c r="N82" t="s">
        <v>282</v>
      </c>
      <c r="O82" t="s">
        <v>20</v>
      </c>
      <c r="P82" t="s">
        <v>283</v>
      </c>
      <c r="Q82" t="s">
        <v>284</v>
      </c>
      <c r="R82" t="s">
        <v>290</v>
      </c>
      <c r="S82" t="s">
        <v>291</v>
      </c>
      <c r="T82" s="10" t="s">
        <v>1278</v>
      </c>
      <c r="U82" s="10" t="str">
        <f>VLOOKUP(A82,'TBCD VL06O'!A:B,2,0)</f>
        <v>Rond Ø152 Bohler</v>
      </c>
      <c r="V82" s="10" t="str">
        <f>VLOOKUP(A82,'TBCD VL06O'!A:C,3,0)</f>
        <v>UTEXAM L2</v>
      </c>
      <c r="W82" s="12">
        <f>VLOOKUP(A82,'TBCD VL06O'!A:D,4,0)</f>
        <v>43312</v>
      </c>
    </row>
    <row r="83" spans="1:23" x14ac:dyDescent="0.25">
      <c r="A83" t="s">
        <v>108</v>
      </c>
      <c r="B83" t="str">
        <f t="shared" si="1"/>
        <v>ADQF*</v>
      </c>
      <c r="C83" t="s">
        <v>109</v>
      </c>
      <c r="D83" t="s">
        <v>20</v>
      </c>
      <c r="E83" t="s">
        <v>21</v>
      </c>
      <c r="F83" t="s">
        <v>20</v>
      </c>
      <c r="G83" t="s">
        <v>20</v>
      </c>
      <c r="H83" t="s">
        <v>189</v>
      </c>
      <c r="I83" t="s">
        <v>270</v>
      </c>
      <c r="J83" t="s">
        <v>237</v>
      </c>
      <c r="K83" t="s">
        <v>240</v>
      </c>
      <c r="L83" t="s">
        <v>240</v>
      </c>
      <c r="M83" t="s">
        <v>227</v>
      </c>
      <c r="N83" t="s">
        <v>282</v>
      </c>
      <c r="O83" t="s">
        <v>20</v>
      </c>
      <c r="P83" t="s">
        <v>283</v>
      </c>
      <c r="Q83" t="s">
        <v>284</v>
      </c>
      <c r="R83" t="s">
        <v>290</v>
      </c>
      <c r="S83" t="s">
        <v>291</v>
      </c>
      <c r="T83" s="10" t="s">
        <v>1278</v>
      </c>
      <c r="U83" s="10" t="str">
        <f>VLOOKUP(A83,'TBCD VL06O'!A:B,2,0)</f>
        <v>Rond Ø152 Bohler</v>
      </c>
      <c r="V83" s="10" t="str">
        <f>VLOOKUP(A83,'TBCD VL06O'!A:C,3,0)</f>
        <v>UTEXAM L2</v>
      </c>
      <c r="W83" s="12">
        <f>VLOOKUP(A83,'TBCD VL06O'!A:D,4,0)</f>
        <v>43312</v>
      </c>
    </row>
    <row r="84" spans="1:23" x14ac:dyDescent="0.25">
      <c r="A84" t="s">
        <v>110</v>
      </c>
      <c r="B84" t="str">
        <f t="shared" si="1"/>
        <v>ADQP*</v>
      </c>
      <c r="C84" t="s">
        <v>111</v>
      </c>
      <c r="D84" t="s">
        <v>20</v>
      </c>
      <c r="E84" t="s">
        <v>21</v>
      </c>
      <c r="F84" t="s">
        <v>20</v>
      </c>
      <c r="G84" t="s">
        <v>20</v>
      </c>
      <c r="H84" t="s">
        <v>190</v>
      </c>
      <c r="I84" t="s">
        <v>270</v>
      </c>
      <c r="J84" t="s">
        <v>237</v>
      </c>
      <c r="K84" t="s">
        <v>238</v>
      </c>
      <c r="L84" t="s">
        <v>238</v>
      </c>
      <c r="M84" t="s">
        <v>227</v>
      </c>
      <c r="N84" t="s">
        <v>282</v>
      </c>
      <c r="O84" t="s">
        <v>20</v>
      </c>
      <c r="P84" t="s">
        <v>283</v>
      </c>
      <c r="Q84" t="s">
        <v>284</v>
      </c>
      <c r="R84" t="s">
        <v>290</v>
      </c>
      <c r="S84" t="s">
        <v>291</v>
      </c>
      <c r="T84" s="10" t="s">
        <v>1279</v>
      </c>
      <c r="U84" s="10" t="str">
        <f>VLOOKUP(A84,'TBCD VL06O'!A:B,2,0)</f>
        <v>Rond Ø170 Bohler - SMX</v>
      </c>
      <c r="V84" s="10" t="str">
        <f>VLOOKUP(A84,'TBCD VL06O'!A:C,3,0)</f>
        <v>BOHLER LIV</v>
      </c>
      <c r="W84" s="12">
        <f>VLOOKUP(A84,'TBCD VL06O'!A:D,4,0)</f>
        <v>43364</v>
      </c>
    </row>
    <row r="85" spans="1:23" x14ac:dyDescent="0.25">
      <c r="A85" t="s">
        <v>110</v>
      </c>
      <c r="B85" t="str">
        <f t="shared" si="1"/>
        <v>ADQP*</v>
      </c>
      <c r="C85" t="s">
        <v>111</v>
      </c>
      <c r="D85" t="s">
        <v>20</v>
      </c>
      <c r="E85" t="s">
        <v>21</v>
      </c>
      <c r="F85" t="s">
        <v>20</v>
      </c>
      <c r="G85" t="s">
        <v>20</v>
      </c>
      <c r="H85" t="s">
        <v>191</v>
      </c>
      <c r="I85" t="s">
        <v>270</v>
      </c>
      <c r="J85" t="s">
        <v>237</v>
      </c>
      <c r="K85" t="s">
        <v>238</v>
      </c>
      <c r="L85" t="s">
        <v>238</v>
      </c>
      <c r="M85" t="s">
        <v>227</v>
      </c>
      <c r="N85" t="s">
        <v>282</v>
      </c>
      <c r="O85" t="s">
        <v>20</v>
      </c>
      <c r="P85" t="s">
        <v>283</v>
      </c>
      <c r="Q85" t="s">
        <v>284</v>
      </c>
      <c r="R85" t="s">
        <v>290</v>
      </c>
      <c r="S85" t="s">
        <v>291</v>
      </c>
      <c r="T85" s="10" t="s">
        <v>1279</v>
      </c>
      <c r="U85" s="10" t="str">
        <f>VLOOKUP(A85,'TBCD VL06O'!A:B,2,0)</f>
        <v>Rond Ø170 Bohler - SMX</v>
      </c>
      <c r="V85" s="10" t="str">
        <f>VLOOKUP(A85,'TBCD VL06O'!A:C,3,0)</f>
        <v>BOHLER LIV</v>
      </c>
      <c r="W85" s="12">
        <f>VLOOKUP(A85,'TBCD VL06O'!A:D,4,0)</f>
        <v>43364</v>
      </c>
    </row>
    <row r="86" spans="1:23" x14ac:dyDescent="0.25">
      <c r="A86" t="s">
        <v>110</v>
      </c>
      <c r="B86" t="str">
        <f t="shared" si="1"/>
        <v>ADQP*</v>
      </c>
      <c r="C86" t="s">
        <v>111</v>
      </c>
      <c r="D86" t="s">
        <v>20</v>
      </c>
      <c r="E86" t="s">
        <v>21</v>
      </c>
      <c r="F86" t="s">
        <v>20</v>
      </c>
      <c r="G86" t="s">
        <v>20</v>
      </c>
      <c r="H86" t="s">
        <v>192</v>
      </c>
      <c r="I86" t="s">
        <v>270</v>
      </c>
      <c r="J86" t="s">
        <v>237</v>
      </c>
      <c r="K86" t="s">
        <v>238</v>
      </c>
      <c r="L86" t="s">
        <v>238</v>
      </c>
      <c r="M86" t="s">
        <v>227</v>
      </c>
      <c r="N86" t="s">
        <v>282</v>
      </c>
      <c r="O86" t="s">
        <v>20</v>
      </c>
      <c r="P86" t="s">
        <v>283</v>
      </c>
      <c r="Q86" t="s">
        <v>284</v>
      </c>
      <c r="R86" t="s">
        <v>290</v>
      </c>
      <c r="S86" t="s">
        <v>291</v>
      </c>
      <c r="T86" s="10" t="s">
        <v>1279</v>
      </c>
      <c r="U86" s="10" t="str">
        <f>VLOOKUP(A86,'TBCD VL06O'!A:B,2,0)</f>
        <v>Rond Ø170 Bohler - SMX</v>
      </c>
      <c r="V86" s="10" t="str">
        <f>VLOOKUP(A86,'TBCD VL06O'!A:C,3,0)</f>
        <v>BOHLER LIV</v>
      </c>
      <c r="W86" s="12">
        <f>VLOOKUP(A86,'TBCD VL06O'!A:D,4,0)</f>
        <v>43364</v>
      </c>
    </row>
    <row r="87" spans="1:23" x14ac:dyDescent="0.25">
      <c r="A87" t="s">
        <v>110</v>
      </c>
      <c r="B87" t="str">
        <f t="shared" si="1"/>
        <v>ADQP*</v>
      </c>
      <c r="C87" t="s">
        <v>111</v>
      </c>
      <c r="D87" t="s">
        <v>20</v>
      </c>
      <c r="E87" t="s">
        <v>21</v>
      </c>
      <c r="F87" t="s">
        <v>20</v>
      </c>
      <c r="G87" t="s">
        <v>20</v>
      </c>
      <c r="H87" t="s">
        <v>193</v>
      </c>
      <c r="I87" t="s">
        <v>270</v>
      </c>
      <c r="J87" t="s">
        <v>237</v>
      </c>
      <c r="K87" t="s">
        <v>238</v>
      </c>
      <c r="L87" t="s">
        <v>238</v>
      </c>
      <c r="M87" t="s">
        <v>227</v>
      </c>
      <c r="N87" t="s">
        <v>282</v>
      </c>
      <c r="O87" t="s">
        <v>20</v>
      </c>
      <c r="P87" t="s">
        <v>283</v>
      </c>
      <c r="Q87" t="s">
        <v>284</v>
      </c>
      <c r="R87" t="s">
        <v>290</v>
      </c>
      <c r="S87" t="s">
        <v>291</v>
      </c>
      <c r="T87" s="10" t="s">
        <v>1279</v>
      </c>
      <c r="U87" s="10" t="str">
        <f>VLOOKUP(A87,'TBCD VL06O'!A:B,2,0)</f>
        <v>Rond Ø170 Bohler - SMX</v>
      </c>
      <c r="V87" s="10" t="str">
        <f>VLOOKUP(A87,'TBCD VL06O'!A:C,3,0)</f>
        <v>BOHLER LIV</v>
      </c>
      <c r="W87" s="12">
        <f>VLOOKUP(A87,'TBCD VL06O'!A:D,4,0)</f>
        <v>43364</v>
      </c>
    </row>
    <row r="88" spans="1:23" x14ac:dyDescent="0.25">
      <c r="A88" t="s">
        <v>110</v>
      </c>
      <c r="B88" t="str">
        <f t="shared" si="1"/>
        <v>ADQP*</v>
      </c>
      <c r="C88" t="s">
        <v>111</v>
      </c>
      <c r="D88" t="s">
        <v>20</v>
      </c>
      <c r="E88" t="s">
        <v>21</v>
      </c>
      <c r="F88" t="s">
        <v>20</v>
      </c>
      <c r="G88" t="s">
        <v>20</v>
      </c>
      <c r="H88" t="s">
        <v>194</v>
      </c>
      <c r="I88" t="s">
        <v>270</v>
      </c>
      <c r="J88" t="s">
        <v>237</v>
      </c>
      <c r="K88" t="s">
        <v>238</v>
      </c>
      <c r="L88" t="s">
        <v>238</v>
      </c>
      <c r="M88" t="s">
        <v>227</v>
      </c>
      <c r="N88" t="s">
        <v>282</v>
      </c>
      <c r="O88" t="s">
        <v>20</v>
      </c>
      <c r="P88" t="s">
        <v>283</v>
      </c>
      <c r="Q88" t="s">
        <v>284</v>
      </c>
      <c r="R88" t="s">
        <v>290</v>
      </c>
      <c r="S88" t="s">
        <v>291</v>
      </c>
      <c r="T88" s="10" t="s">
        <v>1279</v>
      </c>
      <c r="U88" s="10" t="str">
        <f>VLOOKUP(A88,'TBCD VL06O'!A:B,2,0)</f>
        <v>Rond Ø170 Bohler - SMX</v>
      </c>
      <c r="V88" s="10" t="str">
        <f>VLOOKUP(A88,'TBCD VL06O'!A:C,3,0)</f>
        <v>BOHLER LIV</v>
      </c>
      <c r="W88" s="12">
        <f>VLOOKUP(A88,'TBCD VL06O'!A:D,4,0)</f>
        <v>43364</v>
      </c>
    </row>
    <row r="89" spans="1:23" x14ac:dyDescent="0.25">
      <c r="A89" t="s">
        <v>110</v>
      </c>
      <c r="B89" t="str">
        <f t="shared" si="1"/>
        <v>ADQP*</v>
      </c>
      <c r="C89" t="s">
        <v>111</v>
      </c>
      <c r="D89" t="s">
        <v>20</v>
      </c>
      <c r="E89" t="s">
        <v>21</v>
      </c>
      <c r="F89" t="s">
        <v>20</v>
      </c>
      <c r="G89" t="s">
        <v>20</v>
      </c>
      <c r="H89" t="s">
        <v>195</v>
      </c>
      <c r="I89" t="s">
        <v>270</v>
      </c>
      <c r="J89" t="s">
        <v>237</v>
      </c>
      <c r="K89" t="s">
        <v>238</v>
      </c>
      <c r="L89" t="s">
        <v>238</v>
      </c>
      <c r="M89" t="s">
        <v>227</v>
      </c>
      <c r="N89" t="s">
        <v>282</v>
      </c>
      <c r="O89" t="s">
        <v>20</v>
      </c>
      <c r="P89" t="s">
        <v>283</v>
      </c>
      <c r="Q89" t="s">
        <v>284</v>
      </c>
      <c r="R89" t="s">
        <v>290</v>
      </c>
      <c r="S89" t="s">
        <v>291</v>
      </c>
      <c r="T89" s="10" t="s">
        <v>1279</v>
      </c>
      <c r="U89" s="10" t="str">
        <f>VLOOKUP(A89,'TBCD VL06O'!A:B,2,0)</f>
        <v>Rond Ø170 Bohler - SMX</v>
      </c>
      <c r="V89" s="10" t="str">
        <f>VLOOKUP(A89,'TBCD VL06O'!A:C,3,0)</f>
        <v>BOHLER LIV</v>
      </c>
      <c r="W89" s="12">
        <f>VLOOKUP(A89,'TBCD VL06O'!A:D,4,0)</f>
        <v>43364</v>
      </c>
    </row>
    <row r="90" spans="1:23" x14ac:dyDescent="0.25">
      <c r="A90" t="s">
        <v>110</v>
      </c>
      <c r="B90" t="str">
        <f t="shared" si="1"/>
        <v>ADQP*</v>
      </c>
      <c r="C90" t="s">
        <v>111</v>
      </c>
      <c r="D90" t="s">
        <v>20</v>
      </c>
      <c r="E90" t="s">
        <v>21</v>
      </c>
      <c r="F90" t="s">
        <v>20</v>
      </c>
      <c r="G90" t="s">
        <v>20</v>
      </c>
      <c r="H90" t="s">
        <v>196</v>
      </c>
      <c r="I90" t="s">
        <v>270</v>
      </c>
      <c r="J90" t="s">
        <v>237</v>
      </c>
      <c r="K90" t="s">
        <v>238</v>
      </c>
      <c r="L90" t="s">
        <v>238</v>
      </c>
      <c r="M90" t="s">
        <v>227</v>
      </c>
      <c r="N90" t="s">
        <v>282</v>
      </c>
      <c r="O90" t="s">
        <v>20</v>
      </c>
      <c r="P90" t="s">
        <v>283</v>
      </c>
      <c r="Q90" t="s">
        <v>284</v>
      </c>
      <c r="R90" t="s">
        <v>290</v>
      </c>
      <c r="S90" t="s">
        <v>291</v>
      </c>
      <c r="T90" s="10" t="s">
        <v>1279</v>
      </c>
      <c r="U90" s="10" t="str">
        <f>VLOOKUP(A90,'TBCD VL06O'!A:B,2,0)</f>
        <v>Rond Ø170 Bohler - SMX</v>
      </c>
      <c r="V90" s="10" t="str">
        <f>VLOOKUP(A90,'TBCD VL06O'!A:C,3,0)</f>
        <v>BOHLER LIV</v>
      </c>
      <c r="W90" s="12">
        <f>VLOOKUP(A90,'TBCD VL06O'!A:D,4,0)</f>
        <v>43364</v>
      </c>
    </row>
    <row r="91" spans="1:23" x14ac:dyDescent="0.25">
      <c r="A91" t="s">
        <v>112</v>
      </c>
      <c r="B91" t="str">
        <f t="shared" si="1"/>
        <v>ADQZ*</v>
      </c>
      <c r="C91" t="s">
        <v>113</v>
      </c>
      <c r="D91" t="s">
        <v>20</v>
      </c>
      <c r="E91" t="s">
        <v>21</v>
      </c>
      <c r="F91" t="s">
        <v>20</v>
      </c>
      <c r="G91" t="s">
        <v>20</v>
      </c>
      <c r="H91" t="s">
        <v>197</v>
      </c>
      <c r="I91" t="s">
        <v>270</v>
      </c>
      <c r="J91" t="s">
        <v>237</v>
      </c>
      <c r="K91" t="s">
        <v>240</v>
      </c>
      <c r="L91" t="s">
        <v>240</v>
      </c>
      <c r="M91" t="s">
        <v>227</v>
      </c>
      <c r="N91" t="s">
        <v>282</v>
      </c>
      <c r="O91" t="s">
        <v>20</v>
      </c>
      <c r="P91" t="s">
        <v>283</v>
      </c>
      <c r="Q91" t="s">
        <v>284</v>
      </c>
      <c r="R91" t="s">
        <v>290</v>
      </c>
      <c r="S91" t="s">
        <v>291</v>
      </c>
      <c r="T91" s="10" t="s">
        <v>1280</v>
      </c>
      <c r="U91" s="10" t="str">
        <f>VLOOKUP(A91,'TBCD VL06O'!A:B,2,0)</f>
        <v>Rond Ø152 Bohler</v>
      </c>
      <c r="V91" s="10" t="str">
        <f>VLOOKUP(A91,'TBCD VL06O'!A:C,3,0)</f>
        <v>UTEXAM L2</v>
      </c>
      <c r="W91" s="12">
        <f>VLOOKUP(A91,'TBCD VL06O'!A:D,4,0)</f>
        <v>43379.25</v>
      </c>
    </row>
    <row r="92" spans="1:23" x14ac:dyDescent="0.25">
      <c r="A92" t="s">
        <v>112</v>
      </c>
      <c r="B92" t="str">
        <f t="shared" si="1"/>
        <v>ADQZ*</v>
      </c>
      <c r="C92" t="s">
        <v>113</v>
      </c>
      <c r="D92" t="s">
        <v>20</v>
      </c>
      <c r="E92" t="s">
        <v>21</v>
      </c>
      <c r="F92" t="s">
        <v>20</v>
      </c>
      <c r="G92" t="s">
        <v>20</v>
      </c>
      <c r="H92" t="s">
        <v>198</v>
      </c>
      <c r="I92" t="s">
        <v>270</v>
      </c>
      <c r="J92" t="s">
        <v>237</v>
      </c>
      <c r="K92" t="s">
        <v>240</v>
      </c>
      <c r="L92" t="s">
        <v>240</v>
      </c>
      <c r="M92" t="s">
        <v>227</v>
      </c>
      <c r="N92" t="s">
        <v>282</v>
      </c>
      <c r="O92" t="s">
        <v>20</v>
      </c>
      <c r="P92" t="s">
        <v>283</v>
      </c>
      <c r="Q92" t="s">
        <v>284</v>
      </c>
      <c r="R92" t="s">
        <v>290</v>
      </c>
      <c r="S92" t="s">
        <v>291</v>
      </c>
      <c r="T92" s="10" t="s">
        <v>1280</v>
      </c>
      <c r="U92" s="10" t="str">
        <f>VLOOKUP(A92,'TBCD VL06O'!A:B,2,0)</f>
        <v>Rond Ø152 Bohler</v>
      </c>
      <c r="V92" s="10" t="str">
        <f>VLOOKUP(A92,'TBCD VL06O'!A:C,3,0)</f>
        <v>UTEXAM L2</v>
      </c>
      <c r="W92" s="12">
        <f>VLOOKUP(A92,'TBCD VL06O'!A:D,4,0)</f>
        <v>43379.25</v>
      </c>
    </row>
    <row r="93" spans="1:23" x14ac:dyDescent="0.25">
      <c r="A93" t="s">
        <v>112</v>
      </c>
      <c r="B93" t="str">
        <f t="shared" si="1"/>
        <v>ADQZ*</v>
      </c>
      <c r="C93" t="s">
        <v>113</v>
      </c>
      <c r="D93" t="s">
        <v>20</v>
      </c>
      <c r="E93" t="s">
        <v>21</v>
      </c>
      <c r="F93" t="s">
        <v>20</v>
      </c>
      <c r="G93" t="s">
        <v>20</v>
      </c>
      <c r="H93" t="s">
        <v>199</v>
      </c>
      <c r="I93" t="s">
        <v>270</v>
      </c>
      <c r="J93" t="s">
        <v>237</v>
      </c>
      <c r="K93" t="s">
        <v>238</v>
      </c>
      <c r="L93" t="s">
        <v>240</v>
      </c>
      <c r="M93" t="s">
        <v>233</v>
      </c>
      <c r="N93" t="s">
        <v>282</v>
      </c>
      <c r="O93" t="s">
        <v>20</v>
      </c>
      <c r="P93" t="s">
        <v>283</v>
      </c>
      <c r="Q93" t="s">
        <v>284</v>
      </c>
      <c r="R93" t="s">
        <v>290</v>
      </c>
      <c r="S93" t="s">
        <v>291</v>
      </c>
      <c r="T93" s="10" t="s">
        <v>1280</v>
      </c>
      <c r="U93" s="10" t="str">
        <f>VLOOKUP(A93,'TBCD VL06O'!A:B,2,0)</f>
        <v>Rond Ø152 Bohler</v>
      </c>
      <c r="V93" s="10" t="str">
        <f>VLOOKUP(A93,'TBCD VL06O'!A:C,3,0)</f>
        <v>UTEXAM L2</v>
      </c>
      <c r="W93" s="12">
        <f>VLOOKUP(A93,'TBCD VL06O'!A:D,4,0)</f>
        <v>43379.25</v>
      </c>
    </row>
    <row r="94" spans="1:23" x14ac:dyDescent="0.25">
      <c r="A94" t="s">
        <v>112</v>
      </c>
      <c r="B94" t="str">
        <f t="shared" si="1"/>
        <v>ADQZ*</v>
      </c>
      <c r="C94" t="s">
        <v>113</v>
      </c>
      <c r="D94" t="s">
        <v>20</v>
      </c>
      <c r="E94" t="s">
        <v>21</v>
      </c>
      <c r="F94" t="s">
        <v>20</v>
      </c>
      <c r="G94" t="s">
        <v>20</v>
      </c>
      <c r="H94" t="s">
        <v>200</v>
      </c>
      <c r="I94" t="s">
        <v>270</v>
      </c>
      <c r="J94" t="s">
        <v>237</v>
      </c>
      <c r="K94" t="s">
        <v>240</v>
      </c>
      <c r="L94" t="s">
        <v>240</v>
      </c>
      <c r="M94" t="s">
        <v>227</v>
      </c>
      <c r="N94" t="s">
        <v>282</v>
      </c>
      <c r="O94" t="s">
        <v>20</v>
      </c>
      <c r="P94" t="s">
        <v>283</v>
      </c>
      <c r="Q94" t="s">
        <v>284</v>
      </c>
      <c r="R94" t="s">
        <v>290</v>
      </c>
      <c r="S94" t="s">
        <v>291</v>
      </c>
      <c r="T94" s="10" t="s">
        <v>1280</v>
      </c>
      <c r="U94" s="10" t="str">
        <f>VLOOKUP(A94,'TBCD VL06O'!A:B,2,0)</f>
        <v>Rond Ø152 Bohler</v>
      </c>
      <c r="V94" s="10" t="str">
        <f>VLOOKUP(A94,'TBCD VL06O'!A:C,3,0)</f>
        <v>UTEXAM L2</v>
      </c>
      <c r="W94" s="12">
        <f>VLOOKUP(A94,'TBCD VL06O'!A:D,4,0)</f>
        <v>43379.25</v>
      </c>
    </row>
    <row r="95" spans="1:23" x14ac:dyDescent="0.25">
      <c r="A95" t="s">
        <v>112</v>
      </c>
      <c r="B95" t="str">
        <f t="shared" si="1"/>
        <v>ADQZ*</v>
      </c>
      <c r="C95" t="s">
        <v>113</v>
      </c>
      <c r="D95" t="s">
        <v>20</v>
      </c>
      <c r="E95" t="s">
        <v>21</v>
      </c>
      <c r="F95" t="s">
        <v>20</v>
      </c>
      <c r="G95" t="s">
        <v>20</v>
      </c>
      <c r="H95" t="s">
        <v>201</v>
      </c>
      <c r="I95" t="s">
        <v>270</v>
      </c>
      <c r="J95" t="s">
        <v>237</v>
      </c>
      <c r="K95" t="s">
        <v>240</v>
      </c>
      <c r="L95" t="s">
        <v>240</v>
      </c>
      <c r="M95" t="s">
        <v>227</v>
      </c>
      <c r="N95" t="s">
        <v>282</v>
      </c>
      <c r="O95" t="s">
        <v>20</v>
      </c>
      <c r="P95" t="s">
        <v>283</v>
      </c>
      <c r="Q95" t="s">
        <v>284</v>
      </c>
      <c r="R95" t="s">
        <v>290</v>
      </c>
      <c r="S95" t="s">
        <v>291</v>
      </c>
      <c r="T95" s="10" t="s">
        <v>1280</v>
      </c>
      <c r="U95" s="10" t="str">
        <f>VLOOKUP(A95,'TBCD VL06O'!A:B,2,0)</f>
        <v>Rond Ø152 Bohler</v>
      </c>
      <c r="V95" s="10" t="str">
        <f>VLOOKUP(A95,'TBCD VL06O'!A:C,3,0)</f>
        <v>UTEXAM L2</v>
      </c>
      <c r="W95" s="12">
        <f>VLOOKUP(A95,'TBCD VL06O'!A:D,4,0)</f>
        <v>43379.25</v>
      </c>
    </row>
    <row r="96" spans="1:23" x14ac:dyDescent="0.25">
      <c r="A96" t="s">
        <v>112</v>
      </c>
      <c r="B96" t="str">
        <f t="shared" si="1"/>
        <v>ADQZ*</v>
      </c>
      <c r="C96" t="s">
        <v>113</v>
      </c>
      <c r="D96" t="s">
        <v>20</v>
      </c>
      <c r="E96" t="s">
        <v>21</v>
      </c>
      <c r="F96" t="s">
        <v>20</v>
      </c>
      <c r="G96" t="s">
        <v>20</v>
      </c>
      <c r="H96" t="s">
        <v>202</v>
      </c>
      <c r="I96" t="s">
        <v>270</v>
      </c>
      <c r="J96" t="s">
        <v>237</v>
      </c>
      <c r="K96" t="s">
        <v>240</v>
      </c>
      <c r="L96" t="s">
        <v>240</v>
      </c>
      <c r="M96" t="s">
        <v>227</v>
      </c>
      <c r="N96" t="s">
        <v>282</v>
      </c>
      <c r="O96" t="s">
        <v>20</v>
      </c>
      <c r="P96" t="s">
        <v>283</v>
      </c>
      <c r="Q96" t="s">
        <v>284</v>
      </c>
      <c r="R96" t="s">
        <v>290</v>
      </c>
      <c r="S96" t="s">
        <v>291</v>
      </c>
      <c r="T96" s="10" t="s">
        <v>1280</v>
      </c>
      <c r="U96" s="10" t="str">
        <f>VLOOKUP(A96,'TBCD VL06O'!A:B,2,0)</f>
        <v>Rond Ø152 Bohler</v>
      </c>
      <c r="V96" s="10" t="str">
        <f>VLOOKUP(A96,'TBCD VL06O'!A:C,3,0)</f>
        <v>UTEXAM L2</v>
      </c>
      <c r="W96" s="12">
        <f>VLOOKUP(A96,'TBCD VL06O'!A:D,4,0)</f>
        <v>43379.25</v>
      </c>
    </row>
    <row r="97" spans="1:23" x14ac:dyDescent="0.25">
      <c r="A97" t="s">
        <v>114</v>
      </c>
      <c r="B97" t="str">
        <f t="shared" si="1"/>
        <v>ADRZ*</v>
      </c>
      <c r="C97" t="s">
        <v>115</v>
      </c>
      <c r="D97" t="s">
        <v>20</v>
      </c>
      <c r="E97" t="s">
        <v>21</v>
      </c>
      <c r="F97" t="s">
        <v>20</v>
      </c>
      <c r="G97" t="s">
        <v>20</v>
      </c>
      <c r="H97" t="s">
        <v>203</v>
      </c>
      <c r="I97" t="s">
        <v>270</v>
      </c>
      <c r="J97" t="s">
        <v>237</v>
      </c>
      <c r="K97" t="s">
        <v>238</v>
      </c>
      <c r="L97" t="s">
        <v>238</v>
      </c>
      <c r="M97" t="s">
        <v>227</v>
      </c>
      <c r="N97" t="s">
        <v>282</v>
      </c>
      <c r="O97" t="s">
        <v>20</v>
      </c>
      <c r="P97" t="s">
        <v>283</v>
      </c>
      <c r="Q97" t="s">
        <v>284</v>
      </c>
      <c r="R97" t="s">
        <v>290</v>
      </c>
      <c r="S97" t="s">
        <v>291</v>
      </c>
      <c r="T97" s="10" t="s">
        <v>1281</v>
      </c>
      <c r="U97" s="10" t="str">
        <f>VLOOKUP(A97,'TBCD VL06O'!A:B,2,0)</f>
        <v>Rond Ø152 Bohler</v>
      </c>
      <c r="V97" s="10" t="str">
        <f>VLOOKUP(A97,'TBCD VL06O'!A:C,3,0)</f>
        <v>UTEXAM L2</v>
      </c>
      <c r="W97" s="12">
        <f>VLOOKUP(A97,'TBCD VL06O'!A:D,4,0)</f>
        <v>43404</v>
      </c>
    </row>
    <row r="98" spans="1:23" x14ac:dyDescent="0.25">
      <c r="A98" t="s">
        <v>114</v>
      </c>
      <c r="B98" t="str">
        <f t="shared" si="1"/>
        <v>ADRZ*</v>
      </c>
      <c r="C98" t="s">
        <v>115</v>
      </c>
      <c r="D98" t="s">
        <v>20</v>
      </c>
      <c r="E98" t="s">
        <v>21</v>
      </c>
      <c r="F98" t="s">
        <v>20</v>
      </c>
      <c r="G98" t="s">
        <v>20</v>
      </c>
      <c r="H98" t="s">
        <v>204</v>
      </c>
      <c r="I98" t="s">
        <v>270</v>
      </c>
      <c r="J98" t="s">
        <v>237</v>
      </c>
      <c r="K98" t="s">
        <v>238</v>
      </c>
      <c r="L98" t="s">
        <v>238</v>
      </c>
      <c r="M98" t="s">
        <v>227</v>
      </c>
      <c r="N98" t="s">
        <v>282</v>
      </c>
      <c r="O98" t="s">
        <v>20</v>
      </c>
      <c r="P98" t="s">
        <v>283</v>
      </c>
      <c r="Q98" t="s">
        <v>284</v>
      </c>
      <c r="R98" t="s">
        <v>290</v>
      </c>
      <c r="S98" t="s">
        <v>291</v>
      </c>
      <c r="T98" s="10" t="s">
        <v>1281</v>
      </c>
      <c r="U98" s="10" t="str">
        <f>VLOOKUP(A98,'TBCD VL06O'!A:B,2,0)</f>
        <v>Rond Ø152 Bohler</v>
      </c>
      <c r="V98" s="10" t="str">
        <f>VLOOKUP(A98,'TBCD VL06O'!A:C,3,0)</f>
        <v>UTEXAM L2</v>
      </c>
      <c r="W98" s="12">
        <f>VLOOKUP(A98,'TBCD VL06O'!A:D,4,0)</f>
        <v>43404</v>
      </c>
    </row>
    <row r="99" spans="1:23" x14ac:dyDescent="0.25">
      <c r="A99" t="s">
        <v>116</v>
      </c>
      <c r="B99" t="str">
        <f t="shared" si="1"/>
        <v>ADSE*</v>
      </c>
      <c r="C99" t="s">
        <v>117</v>
      </c>
      <c r="D99" t="s">
        <v>20</v>
      </c>
      <c r="E99" t="s">
        <v>21</v>
      </c>
      <c r="F99" t="s">
        <v>20</v>
      </c>
      <c r="G99" t="s">
        <v>20</v>
      </c>
      <c r="H99" t="s">
        <v>205</v>
      </c>
      <c r="I99" t="s">
        <v>270</v>
      </c>
      <c r="J99" t="s">
        <v>237</v>
      </c>
      <c r="K99" t="s">
        <v>240</v>
      </c>
      <c r="L99" t="s">
        <v>240</v>
      </c>
      <c r="M99" t="s">
        <v>227</v>
      </c>
      <c r="N99" t="s">
        <v>282</v>
      </c>
      <c r="O99" t="s">
        <v>20</v>
      </c>
      <c r="P99" t="s">
        <v>283</v>
      </c>
      <c r="Q99" t="s">
        <v>284</v>
      </c>
      <c r="R99" t="s">
        <v>290</v>
      </c>
      <c r="S99" t="s">
        <v>291</v>
      </c>
      <c r="T99" s="10" t="s">
        <v>1282</v>
      </c>
      <c r="U99" s="10" t="str">
        <f>VLOOKUP(A99,'TBCD VL06O'!A:B,2,0)</f>
        <v>Rond Ø152 Bohler</v>
      </c>
      <c r="V99" s="10" t="str">
        <f>VLOOKUP(A99,'TBCD VL06O'!A:C,3,0)</f>
        <v>UTEXAM L2</v>
      </c>
      <c r="W99" s="12">
        <f>VLOOKUP(A99,'TBCD VL06O'!A:D,4,0)</f>
        <v>43363</v>
      </c>
    </row>
    <row r="100" spans="1:23" x14ac:dyDescent="0.25">
      <c r="A100" t="s">
        <v>116</v>
      </c>
      <c r="B100" t="str">
        <f t="shared" si="1"/>
        <v>ADSE*</v>
      </c>
      <c r="C100" t="s">
        <v>117</v>
      </c>
      <c r="D100" t="s">
        <v>20</v>
      </c>
      <c r="E100" t="s">
        <v>21</v>
      </c>
      <c r="F100" t="s">
        <v>20</v>
      </c>
      <c r="G100" t="s">
        <v>20</v>
      </c>
      <c r="H100" t="s">
        <v>206</v>
      </c>
      <c r="I100" t="s">
        <v>270</v>
      </c>
      <c r="J100" t="s">
        <v>237</v>
      </c>
      <c r="K100" t="s">
        <v>240</v>
      </c>
      <c r="L100" t="s">
        <v>240</v>
      </c>
      <c r="M100" t="s">
        <v>227</v>
      </c>
      <c r="N100" t="s">
        <v>282</v>
      </c>
      <c r="O100" t="s">
        <v>20</v>
      </c>
      <c r="P100" t="s">
        <v>283</v>
      </c>
      <c r="Q100" t="s">
        <v>284</v>
      </c>
      <c r="R100" t="s">
        <v>290</v>
      </c>
      <c r="S100" t="s">
        <v>291</v>
      </c>
      <c r="T100" s="10" t="s">
        <v>1282</v>
      </c>
      <c r="U100" s="10" t="str">
        <f>VLOOKUP(A100,'TBCD VL06O'!A:B,2,0)</f>
        <v>Rond Ø152 Bohler</v>
      </c>
      <c r="V100" s="10" t="str">
        <f>VLOOKUP(A100,'TBCD VL06O'!A:C,3,0)</f>
        <v>UTEXAM L2</v>
      </c>
      <c r="W100" s="12">
        <f>VLOOKUP(A100,'TBCD VL06O'!A:D,4,0)</f>
        <v>43363</v>
      </c>
    </row>
    <row r="101" spans="1:23" x14ac:dyDescent="0.25">
      <c r="A101" t="s">
        <v>116</v>
      </c>
      <c r="B101" t="str">
        <f t="shared" si="1"/>
        <v>ADSE*</v>
      </c>
      <c r="C101" t="s">
        <v>117</v>
      </c>
      <c r="D101" t="s">
        <v>20</v>
      </c>
      <c r="E101" t="s">
        <v>21</v>
      </c>
      <c r="F101" t="s">
        <v>20</v>
      </c>
      <c r="G101" t="s">
        <v>20</v>
      </c>
      <c r="H101" t="s">
        <v>207</v>
      </c>
      <c r="I101" t="s">
        <v>270</v>
      </c>
      <c r="J101" t="s">
        <v>237</v>
      </c>
      <c r="K101" t="s">
        <v>240</v>
      </c>
      <c r="L101" t="s">
        <v>240</v>
      </c>
      <c r="M101" t="s">
        <v>227</v>
      </c>
      <c r="N101" t="s">
        <v>282</v>
      </c>
      <c r="O101" t="s">
        <v>20</v>
      </c>
      <c r="P101" t="s">
        <v>283</v>
      </c>
      <c r="Q101" t="s">
        <v>284</v>
      </c>
      <c r="R101" t="s">
        <v>290</v>
      </c>
      <c r="S101" t="s">
        <v>291</v>
      </c>
      <c r="T101" s="10" t="s">
        <v>1282</v>
      </c>
      <c r="U101" s="10" t="str">
        <f>VLOOKUP(A101,'TBCD VL06O'!A:B,2,0)</f>
        <v>Rond Ø152 Bohler</v>
      </c>
      <c r="V101" s="10" t="str">
        <f>VLOOKUP(A101,'TBCD VL06O'!A:C,3,0)</f>
        <v>UTEXAM L2</v>
      </c>
      <c r="W101" s="12">
        <f>VLOOKUP(A101,'TBCD VL06O'!A:D,4,0)</f>
        <v>43363</v>
      </c>
    </row>
    <row r="102" spans="1:23" x14ac:dyDescent="0.25">
      <c r="A102" t="s">
        <v>116</v>
      </c>
      <c r="B102" t="str">
        <f t="shared" si="1"/>
        <v>ADSE*</v>
      </c>
      <c r="C102" t="s">
        <v>117</v>
      </c>
      <c r="D102" t="s">
        <v>20</v>
      </c>
      <c r="E102" t="s">
        <v>21</v>
      </c>
      <c r="F102" t="s">
        <v>20</v>
      </c>
      <c r="G102" t="s">
        <v>20</v>
      </c>
      <c r="H102" t="s">
        <v>208</v>
      </c>
      <c r="I102" t="s">
        <v>270</v>
      </c>
      <c r="J102" t="s">
        <v>237</v>
      </c>
      <c r="K102" t="s">
        <v>240</v>
      </c>
      <c r="L102" t="s">
        <v>240</v>
      </c>
      <c r="M102" t="s">
        <v>227</v>
      </c>
      <c r="N102" t="s">
        <v>282</v>
      </c>
      <c r="O102" t="s">
        <v>20</v>
      </c>
      <c r="P102" t="s">
        <v>283</v>
      </c>
      <c r="Q102" t="s">
        <v>284</v>
      </c>
      <c r="R102" t="s">
        <v>290</v>
      </c>
      <c r="S102" t="s">
        <v>291</v>
      </c>
      <c r="T102" s="10" t="s">
        <v>1282</v>
      </c>
      <c r="U102" s="10" t="str">
        <f>VLOOKUP(A102,'TBCD VL06O'!A:B,2,0)</f>
        <v>Rond Ø152 Bohler</v>
      </c>
      <c r="V102" s="10" t="str">
        <f>VLOOKUP(A102,'TBCD VL06O'!A:C,3,0)</f>
        <v>UTEXAM L2</v>
      </c>
      <c r="W102" s="12">
        <f>VLOOKUP(A102,'TBCD VL06O'!A:D,4,0)</f>
        <v>43363</v>
      </c>
    </row>
    <row r="103" spans="1:23" x14ac:dyDescent="0.25">
      <c r="A103" t="s">
        <v>116</v>
      </c>
      <c r="B103" t="str">
        <f t="shared" si="1"/>
        <v>ADSE*</v>
      </c>
      <c r="C103" t="s">
        <v>117</v>
      </c>
      <c r="D103" t="s">
        <v>20</v>
      </c>
      <c r="E103" t="s">
        <v>21</v>
      </c>
      <c r="F103" t="s">
        <v>20</v>
      </c>
      <c r="G103" t="s">
        <v>20</v>
      </c>
      <c r="H103" t="s">
        <v>209</v>
      </c>
      <c r="I103" t="s">
        <v>270</v>
      </c>
      <c r="J103" t="s">
        <v>237</v>
      </c>
      <c r="K103" t="s">
        <v>240</v>
      </c>
      <c r="L103" t="s">
        <v>240</v>
      </c>
      <c r="M103" t="s">
        <v>227</v>
      </c>
      <c r="N103" t="s">
        <v>282</v>
      </c>
      <c r="O103" t="s">
        <v>20</v>
      </c>
      <c r="P103" t="s">
        <v>283</v>
      </c>
      <c r="Q103" t="s">
        <v>284</v>
      </c>
      <c r="R103" t="s">
        <v>290</v>
      </c>
      <c r="S103" t="s">
        <v>291</v>
      </c>
      <c r="T103" s="10" t="s">
        <v>1282</v>
      </c>
      <c r="U103" s="10" t="str">
        <f>VLOOKUP(A103,'TBCD VL06O'!A:B,2,0)</f>
        <v>Rond Ø152 Bohler</v>
      </c>
      <c r="V103" s="10" t="str">
        <f>VLOOKUP(A103,'TBCD VL06O'!A:C,3,0)</f>
        <v>UTEXAM L2</v>
      </c>
      <c r="W103" s="12">
        <f>VLOOKUP(A103,'TBCD VL06O'!A:D,4,0)</f>
        <v>43363</v>
      </c>
    </row>
    <row r="104" spans="1:23" x14ac:dyDescent="0.25">
      <c r="A104" t="s">
        <v>116</v>
      </c>
      <c r="B104" t="str">
        <f t="shared" si="1"/>
        <v>ADSE*</v>
      </c>
      <c r="C104" t="s">
        <v>117</v>
      </c>
      <c r="D104" t="s">
        <v>20</v>
      </c>
      <c r="E104" t="s">
        <v>21</v>
      </c>
      <c r="F104" t="s">
        <v>20</v>
      </c>
      <c r="G104" t="s">
        <v>20</v>
      </c>
      <c r="H104" t="s">
        <v>210</v>
      </c>
      <c r="I104" t="s">
        <v>270</v>
      </c>
      <c r="J104" t="s">
        <v>237</v>
      </c>
      <c r="K104" t="s">
        <v>240</v>
      </c>
      <c r="L104" t="s">
        <v>240</v>
      </c>
      <c r="M104" t="s">
        <v>227</v>
      </c>
      <c r="N104" t="s">
        <v>282</v>
      </c>
      <c r="O104" t="s">
        <v>20</v>
      </c>
      <c r="P104" t="s">
        <v>283</v>
      </c>
      <c r="Q104" t="s">
        <v>284</v>
      </c>
      <c r="R104" t="s">
        <v>290</v>
      </c>
      <c r="S104" t="s">
        <v>291</v>
      </c>
      <c r="T104" s="10" t="s">
        <v>1282</v>
      </c>
      <c r="U104" s="10" t="str">
        <f>VLOOKUP(A104,'TBCD VL06O'!A:B,2,0)</f>
        <v>Rond Ø152 Bohler</v>
      </c>
      <c r="V104" s="10" t="str">
        <f>VLOOKUP(A104,'TBCD VL06O'!A:C,3,0)</f>
        <v>UTEXAM L2</v>
      </c>
      <c r="W104" s="12">
        <f>VLOOKUP(A104,'TBCD VL06O'!A:D,4,0)</f>
        <v>43363</v>
      </c>
    </row>
    <row r="105" spans="1:23" x14ac:dyDescent="0.25">
      <c r="A105" t="s">
        <v>116</v>
      </c>
      <c r="B105" t="str">
        <f t="shared" si="1"/>
        <v>ADSE*</v>
      </c>
      <c r="C105" t="s">
        <v>117</v>
      </c>
      <c r="D105" t="s">
        <v>20</v>
      </c>
      <c r="E105" t="s">
        <v>21</v>
      </c>
      <c r="F105" t="s">
        <v>20</v>
      </c>
      <c r="G105" t="s">
        <v>20</v>
      </c>
      <c r="H105" t="s">
        <v>211</v>
      </c>
      <c r="I105" t="s">
        <v>270</v>
      </c>
      <c r="J105" t="s">
        <v>237</v>
      </c>
      <c r="K105" t="s">
        <v>240</v>
      </c>
      <c r="L105" t="s">
        <v>240</v>
      </c>
      <c r="M105" t="s">
        <v>227</v>
      </c>
      <c r="N105" t="s">
        <v>282</v>
      </c>
      <c r="O105" t="s">
        <v>20</v>
      </c>
      <c r="P105" t="s">
        <v>283</v>
      </c>
      <c r="Q105" t="s">
        <v>284</v>
      </c>
      <c r="R105" t="s">
        <v>290</v>
      </c>
      <c r="S105" t="s">
        <v>291</v>
      </c>
      <c r="T105" s="10" t="s">
        <v>1282</v>
      </c>
      <c r="U105" s="10" t="str">
        <f>VLOOKUP(A105,'TBCD VL06O'!A:B,2,0)</f>
        <v>Rond Ø152 Bohler</v>
      </c>
      <c r="V105" s="10" t="str">
        <f>VLOOKUP(A105,'TBCD VL06O'!A:C,3,0)</f>
        <v>UTEXAM L2</v>
      </c>
      <c r="W105" s="12">
        <f>VLOOKUP(A105,'TBCD VL06O'!A:D,4,0)</f>
        <v>43363</v>
      </c>
    </row>
    <row r="106" spans="1:23" x14ac:dyDescent="0.25">
      <c r="A106" t="s">
        <v>116</v>
      </c>
      <c r="B106" t="str">
        <f t="shared" si="1"/>
        <v>ADSE*</v>
      </c>
      <c r="C106" t="s">
        <v>117</v>
      </c>
      <c r="D106" t="s">
        <v>20</v>
      </c>
      <c r="E106" t="s">
        <v>21</v>
      </c>
      <c r="F106" t="s">
        <v>20</v>
      </c>
      <c r="G106" t="s">
        <v>20</v>
      </c>
      <c r="H106" t="s">
        <v>212</v>
      </c>
      <c r="I106" t="s">
        <v>270</v>
      </c>
      <c r="J106" t="s">
        <v>237</v>
      </c>
      <c r="K106" t="s">
        <v>240</v>
      </c>
      <c r="L106" t="s">
        <v>240</v>
      </c>
      <c r="M106" t="s">
        <v>227</v>
      </c>
      <c r="N106" t="s">
        <v>282</v>
      </c>
      <c r="O106" t="s">
        <v>20</v>
      </c>
      <c r="P106" t="s">
        <v>283</v>
      </c>
      <c r="Q106" t="s">
        <v>284</v>
      </c>
      <c r="R106" t="s">
        <v>290</v>
      </c>
      <c r="S106" t="s">
        <v>291</v>
      </c>
      <c r="T106" s="10" t="s">
        <v>1282</v>
      </c>
      <c r="U106" s="10" t="str">
        <f>VLOOKUP(A106,'TBCD VL06O'!A:B,2,0)</f>
        <v>Rond Ø152 Bohler</v>
      </c>
      <c r="V106" s="10" t="str">
        <f>VLOOKUP(A106,'TBCD VL06O'!A:C,3,0)</f>
        <v>UTEXAM L2</v>
      </c>
      <c r="W106" s="12">
        <f>VLOOKUP(A106,'TBCD VL06O'!A:D,4,0)</f>
        <v>43363</v>
      </c>
    </row>
    <row r="107" spans="1:23" x14ac:dyDescent="0.25">
      <c r="A107" t="s">
        <v>118</v>
      </c>
      <c r="B107" t="str">
        <f t="shared" si="1"/>
        <v>ADSX*</v>
      </c>
      <c r="C107" t="s">
        <v>119</v>
      </c>
      <c r="D107" t="s">
        <v>20</v>
      </c>
      <c r="E107" t="s">
        <v>21</v>
      </c>
      <c r="F107" t="s">
        <v>20</v>
      </c>
      <c r="G107" t="s">
        <v>20</v>
      </c>
      <c r="H107" t="s">
        <v>213</v>
      </c>
      <c r="I107" t="s">
        <v>270</v>
      </c>
      <c r="J107" t="s">
        <v>237</v>
      </c>
      <c r="K107" t="s">
        <v>238</v>
      </c>
      <c r="L107" t="s">
        <v>238</v>
      </c>
      <c r="M107" t="s">
        <v>227</v>
      </c>
      <c r="N107" t="s">
        <v>282</v>
      </c>
      <c r="O107" t="s">
        <v>20</v>
      </c>
      <c r="P107" t="s">
        <v>283</v>
      </c>
      <c r="Q107" t="s">
        <v>284</v>
      </c>
      <c r="R107" t="s">
        <v>290</v>
      </c>
      <c r="S107" t="s">
        <v>291</v>
      </c>
      <c r="T107" s="10" t="s">
        <v>1283</v>
      </c>
      <c r="U107" s="10" t="str">
        <f>VLOOKUP(A107,'TBCD VL06O'!A:B,2,0)</f>
        <v>Rond Ø152 Bohler</v>
      </c>
      <c r="V107" s="10" t="str">
        <f>VLOOKUP(A107,'TBCD VL06O'!A:C,3,0)</f>
        <v>UTEXAM L2</v>
      </c>
      <c r="W107" s="12">
        <f>VLOOKUP(A107,'TBCD VL06O'!A:D,4,0)</f>
        <v>43402.083333333336</v>
      </c>
    </row>
    <row r="108" spans="1:23" x14ac:dyDescent="0.25">
      <c r="A108" t="s">
        <v>118</v>
      </c>
      <c r="B108" t="str">
        <f t="shared" si="1"/>
        <v>ADSX*</v>
      </c>
      <c r="C108" t="s">
        <v>119</v>
      </c>
      <c r="D108" t="s">
        <v>20</v>
      </c>
      <c r="E108" t="s">
        <v>21</v>
      </c>
      <c r="F108" t="s">
        <v>20</v>
      </c>
      <c r="G108" t="s">
        <v>20</v>
      </c>
      <c r="H108" t="s">
        <v>214</v>
      </c>
      <c r="I108" t="s">
        <v>270</v>
      </c>
      <c r="J108" t="s">
        <v>237</v>
      </c>
      <c r="K108" t="s">
        <v>238</v>
      </c>
      <c r="L108" t="s">
        <v>238</v>
      </c>
      <c r="M108" t="s">
        <v>227</v>
      </c>
      <c r="N108" t="s">
        <v>282</v>
      </c>
      <c r="O108" t="s">
        <v>20</v>
      </c>
      <c r="P108" t="s">
        <v>283</v>
      </c>
      <c r="Q108" t="s">
        <v>284</v>
      </c>
      <c r="R108" t="s">
        <v>290</v>
      </c>
      <c r="S108" t="s">
        <v>291</v>
      </c>
      <c r="T108" s="10" t="s">
        <v>1283</v>
      </c>
      <c r="U108" s="10" t="str">
        <f>VLOOKUP(A108,'TBCD VL06O'!A:B,2,0)</f>
        <v>Rond Ø152 Bohler</v>
      </c>
      <c r="V108" s="10" t="str">
        <f>VLOOKUP(A108,'TBCD VL06O'!A:C,3,0)</f>
        <v>UTEXAM L2</v>
      </c>
      <c r="W108" s="12">
        <f>VLOOKUP(A108,'TBCD VL06O'!A:D,4,0)</f>
        <v>43402.083333333336</v>
      </c>
    </row>
    <row r="109" spans="1:23" x14ac:dyDescent="0.25">
      <c r="A109" t="s">
        <v>118</v>
      </c>
      <c r="B109" t="str">
        <f t="shared" si="1"/>
        <v>ADSX*</v>
      </c>
      <c r="C109" t="s">
        <v>119</v>
      </c>
      <c r="D109" t="s">
        <v>20</v>
      </c>
      <c r="E109" t="s">
        <v>21</v>
      </c>
      <c r="F109" t="s">
        <v>20</v>
      </c>
      <c r="G109" t="s">
        <v>20</v>
      </c>
      <c r="H109" t="s">
        <v>215</v>
      </c>
      <c r="I109" t="s">
        <v>270</v>
      </c>
      <c r="J109" t="s">
        <v>237</v>
      </c>
      <c r="K109" t="s">
        <v>238</v>
      </c>
      <c r="L109" t="s">
        <v>238</v>
      </c>
      <c r="M109" t="s">
        <v>227</v>
      </c>
      <c r="N109" t="s">
        <v>282</v>
      </c>
      <c r="O109" t="s">
        <v>20</v>
      </c>
      <c r="P109" t="s">
        <v>283</v>
      </c>
      <c r="Q109" t="s">
        <v>284</v>
      </c>
      <c r="R109" t="s">
        <v>290</v>
      </c>
      <c r="S109" t="s">
        <v>291</v>
      </c>
      <c r="T109" s="10" t="s">
        <v>1283</v>
      </c>
      <c r="U109" s="10" t="str">
        <f>VLOOKUP(A109,'TBCD VL06O'!A:B,2,0)</f>
        <v>Rond Ø152 Bohler</v>
      </c>
      <c r="V109" s="10" t="str">
        <f>VLOOKUP(A109,'TBCD VL06O'!A:C,3,0)</f>
        <v>UTEXAM L2</v>
      </c>
      <c r="W109" s="12">
        <f>VLOOKUP(A109,'TBCD VL06O'!A:D,4,0)</f>
        <v>43402.083333333336</v>
      </c>
    </row>
    <row r="110" spans="1:23" x14ac:dyDescent="0.25">
      <c r="A110" t="s">
        <v>118</v>
      </c>
      <c r="B110" t="str">
        <f t="shared" si="1"/>
        <v>ADSX*</v>
      </c>
      <c r="C110" t="s">
        <v>119</v>
      </c>
      <c r="D110" t="s">
        <v>20</v>
      </c>
      <c r="E110" t="s">
        <v>21</v>
      </c>
      <c r="F110" t="s">
        <v>20</v>
      </c>
      <c r="G110" t="s">
        <v>20</v>
      </c>
      <c r="H110" t="s">
        <v>216</v>
      </c>
      <c r="I110" t="s">
        <v>270</v>
      </c>
      <c r="J110" t="s">
        <v>237</v>
      </c>
      <c r="K110" t="s">
        <v>238</v>
      </c>
      <c r="L110" t="s">
        <v>238</v>
      </c>
      <c r="M110" t="s">
        <v>227</v>
      </c>
      <c r="N110" t="s">
        <v>282</v>
      </c>
      <c r="O110" t="s">
        <v>20</v>
      </c>
      <c r="P110" t="s">
        <v>283</v>
      </c>
      <c r="Q110" t="s">
        <v>284</v>
      </c>
      <c r="R110" t="s">
        <v>290</v>
      </c>
      <c r="S110" t="s">
        <v>291</v>
      </c>
      <c r="T110" s="10" t="s">
        <v>1283</v>
      </c>
      <c r="U110" s="10" t="str">
        <f>VLOOKUP(A110,'TBCD VL06O'!A:B,2,0)</f>
        <v>Rond Ø152 Bohler</v>
      </c>
      <c r="V110" s="10" t="str">
        <f>VLOOKUP(A110,'TBCD VL06O'!A:C,3,0)</f>
        <v>UTEXAM L2</v>
      </c>
      <c r="W110" s="12">
        <f>VLOOKUP(A110,'TBCD VL06O'!A:D,4,0)</f>
        <v>43402.083333333336</v>
      </c>
    </row>
    <row r="111" spans="1:23" x14ac:dyDescent="0.25">
      <c r="A111" t="s">
        <v>118</v>
      </c>
      <c r="B111" t="str">
        <f t="shared" si="1"/>
        <v>ADSX*</v>
      </c>
      <c r="C111" t="s">
        <v>119</v>
      </c>
      <c r="D111" t="s">
        <v>20</v>
      </c>
      <c r="E111" t="s">
        <v>21</v>
      </c>
      <c r="F111" t="s">
        <v>20</v>
      </c>
      <c r="G111" t="s">
        <v>20</v>
      </c>
      <c r="H111" t="s">
        <v>217</v>
      </c>
      <c r="I111" t="s">
        <v>270</v>
      </c>
      <c r="J111" t="s">
        <v>237</v>
      </c>
      <c r="K111" t="s">
        <v>238</v>
      </c>
      <c r="L111" t="s">
        <v>238</v>
      </c>
      <c r="M111" t="s">
        <v>227</v>
      </c>
      <c r="N111" t="s">
        <v>282</v>
      </c>
      <c r="O111" t="s">
        <v>20</v>
      </c>
      <c r="P111" t="s">
        <v>283</v>
      </c>
      <c r="Q111" t="s">
        <v>284</v>
      </c>
      <c r="R111" t="s">
        <v>290</v>
      </c>
      <c r="S111" t="s">
        <v>291</v>
      </c>
      <c r="T111" s="10" t="s">
        <v>1283</v>
      </c>
      <c r="U111" s="10" t="str">
        <f>VLOOKUP(A111,'TBCD VL06O'!A:B,2,0)</f>
        <v>Rond Ø152 Bohler</v>
      </c>
      <c r="V111" s="10" t="str">
        <f>VLOOKUP(A111,'TBCD VL06O'!A:C,3,0)</f>
        <v>UTEXAM L2</v>
      </c>
      <c r="W111" s="12">
        <f>VLOOKUP(A111,'TBCD VL06O'!A:D,4,0)</f>
        <v>43402.083333333336</v>
      </c>
    </row>
    <row r="112" spans="1:23" x14ac:dyDescent="0.25">
      <c r="A112" t="s">
        <v>118</v>
      </c>
      <c r="B112" t="str">
        <f t="shared" si="1"/>
        <v>ADSX*</v>
      </c>
      <c r="C112" t="s">
        <v>119</v>
      </c>
      <c r="D112" t="s">
        <v>20</v>
      </c>
      <c r="E112" t="s">
        <v>21</v>
      </c>
      <c r="F112" t="s">
        <v>20</v>
      </c>
      <c r="G112" t="s">
        <v>20</v>
      </c>
      <c r="H112" t="s">
        <v>218</v>
      </c>
      <c r="I112" t="s">
        <v>270</v>
      </c>
      <c r="J112" t="s">
        <v>237</v>
      </c>
      <c r="K112" t="s">
        <v>238</v>
      </c>
      <c r="L112" t="s">
        <v>238</v>
      </c>
      <c r="M112" t="s">
        <v>227</v>
      </c>
      <c r="N112" t="s">
        <v>282</v>
      </c>
      <c r="O112" t="s">
        <v>20</v>
      </c>
      <c r="P112" t="s">
        <v>283</v>
      </c>
      <c r="Q112" t="s">
        <v>284</v>
      </c>
      <c r="R112" t="s">
        <v>290</v>
      </c>
      <c r="S112" t="s">
        <v>291</v>
      </c>
      <c r="T112" s="10" t="s">
        <v>1283</v>
      </c>
      <c r="U112" s="10" t="str">
        <f>VLOOKUP(A112,'TBCD VL06O'!A:B,2,0)</f>
        <v>Rond Ø152 Bohler</v>
      </c>
      <c r="V112" s="10" t="str">
        <f>VLOOKUP(A112,'TBCD VL06O'!A:C,3,0)</f>
        <v>UTEXAM L2</v>
      </c>
      <c r="W112" s="12">
        <f>VLOOKUP(A112,'TBCD VL06O'!A:D,4,0)</f>
        <v>43402.083333333336</v>
      </c>
    </row>
    <row r="113" spans="1:23" x14ac:dyDescent="0.25">
      <c r="A113" t="s">
        <v>120</v>
      </c>
      <c r="B113" t="str">
        <f t="shared" si="1"/>
        <v>ADTT*</v>
      </c>
      <c r="C113" t="s">
        <v>121</v>
      </c>
      <c r="D113" t="s">
        <v>20</v>
      </c>
      <c r="E113" t="s">
        <v>21</v>
      </c>
      <c r="F113" t="s">
        <v>20</v>
      </c>
      <c r="G113" t="s">
        <v>20</v>
      </c>
      <c r="H113" t="s">
        <v>219</v>
      </c>
      <c r="I113" t="s">
        <v>270</v>
      </c>
      <c r="J113" t="s">
        <v>237</v>
      </c>
      <c r="K113" t="s">
        <v>238</v>
      </c>
      <c r="L113" t="s">
        <v>240</v>
      </c>
      <c r="M113" t="s">
        <v>233</v>
      </c>
      <c r="N113" t="s">
        <v>282</v>
      </c>
      <c r="O113" t="s">
        <v>20</v>
      </c>
      <c r="P113" t="s">
        <v>283</v>
      </c>
      <c r="Q113" t="s">
        <v>284</v>
      </c>
      <c r="R113" t="s">
        <v>290</v>
      </c>
      <c r="S113" t="s">
        <v>291</v>
      </c>
      <c r="T113" s="10" t="s">
        <v>1284</v>
      </c>
      <c r="U113" s="10" t="str">
        <f>VLOOKUP(A113,'TBCD VL06O'!A:B,2,0)</f>
        <v>Rond Ø228 Bohler</v>
      </c>
      <c r="V113" s="10" t="str">
        <f>VLOOKUP(A113,'TBCD VL06O'!A:C,3,0)</f>
        <v>UTEXAM L2</v>
      </c>
      <c r="W113" s="12">
        <f>VLOOKUP(A113,'TBCD VL06O'!A:D,4,0)</f>
        <v>43430</v>
      </c>
    </row>
    <row r="114" spans="1:23" x14ac:dyDescent="0.25">
      <c r="A114" t="s">
        <v>120</v>
      </c>
      <c r="B114" t="str">
        <f t="shared" si="1"/>
        <v>ADTT*</v>
      </c>
      <c r="C114" t="s">
        <v>121</v>
      </c>
      <c r="D114" t="s">
        <v>20</v>
      </c>
      <c r="E114" t="s">
        <v>21</v>
      </c>
      <c r="F114" t="s">
        <v>20</v>
      </c>
      <c r="G114" t="s">
        <v>20</v>
      </c>
      <c r="H114" t="s">
        <v>220</v>
      </c>
      <c r="I114" t="s">
        <v>270</v>
      </c>
      <c r="J114" t="s">
        <v>237</v>
      </c>
      <c r="K114" t="s">
        <v>238</v>
      </c>
      <c r="L114" t="s">
        <v>240</v>
      </c>
      <c r="M114" t="s">
        <v>233</v>
      </c>
      <c r="N114" t="s">
        <v>282</v>
      </c>
      <c r="O114" t="s">
        <v>20</v>
      </c>
      <c r="P114" t="s">
        <v>283</v>
      </c>
      <c r="Q114" t="s">
        <v>284</v>
      </c>
      <c r="R114" t="s">
        <v>290</v>
      </c>
      <c r="S114" t="s">
        <v>291</v>
      </c>
      <c r="T114" s="10" t="s">
        <v>1284</v>
      </c>
      <c r="U114" s="10" t="str">
        <f>VLOOKUP(A114,'TBCD VL06O'!A:B,2,0)</f>
        <v>Rond Ø228 Bohler</v>
      </c>
      <c r="V114" s="10" t="str">
        <f>VLOOKUP(A114,'TBCD VL06O'!A:C,3,0)</f>
        <v>UTEXAM L2</v>
      </c>
      <c r="W114" s="12">
        <f>VLOOKUP(A114,'TBCD VL06O'!A:D,4,0)</f>
        <v>43430</v>
      </c>
    </row>
    <row r="115" spans="1:23" x14ac:dyDescent="0.25">
      <c r="A115" t="s">
        <v>120</v>
      </c>
      <c r="B115" t="str">
        <f t="shared" si="1"/>
        <v>ADTT*</v>
      </c>
      <c r="C115" t="s">
        <v>121</v>
      </c>
      <c r="D115" t="s">
        <v>20</v>
      </c>
      <c r="E115" t="s">
        <v>21</v>
      </c>
      <c r="F115" t="s">
        <v>20</v>
      </c>
      <c r="G115" t="s">
        <v>20</v>
      </c>
      <c r="H115" t="s">
        <v>221</v>
      </c>
      <c r="I115" t="s">
        <v>270</v>
      </c>
      <c r="J115" t="s">
        <v>237</v>
      </c>
      <c r="K115" t="s">
        <v>238</v>
      </c>
      <c r="L115" t="s">
        <v>240</v>
      </c>
      <c r="M115" t="s">
        <v>233</v>
      </c>
      <c r="N115" t="s">
        <v>282</v>
      </c>
      <c r="O115" t="s">
        <v>20</v>
      </c>
      <c r="P115" t="s">
        <v>283</v>
      </c>
      <c r="Q115" t="s">
        <v>284</v>
      </c>
      <c r="R115" t="s">
        <v>290</v>
      </c>
      <c r="S115" t="s">
        <v>291</v>
      </c>
      <c r="T115" s="10" t="s">
        <v>1284</v>
      </c>
      <c r="U115" s="10" t="str">
        <f>VLOOKUP(A115,'TBCD VL06O'!A:B,2,0)</f>
        <v>Rond Ø228 Bohler</v>
      </c>
      <c r="V115" s="10" t="str">
        <f>VLOOKUP(A115,'TBCD VL06O'!A:C,3,0)</f>
        <v>UTEXAM L2</v>
      </c>
      <c r="W115" s="12">
        <f>VLOOKUP(A115,'TBCD VL06O'!A:D,4,0)</f>
        <v>43430</v>
      </c>
    </row>
    <row r="116" spans="1:23" x14ac:dyDescent="0.25">
      <c r="A116" t="s">
        <v>120</v>
      </c>
      <c r="B116" t="str">
        <f t="shared" si="1"/>
        <v>ADTT*</v>
      </c>
      <c r="C116" t="s">
        <v>121</v>
      </c>
      <c r="D116" t="s">
        <v>20</v>
      </c>
      <c r="E116" t="s">
        <v>21</v>
      </c>
      <c r="F116" t="s">
        <v>20</v>
      </c>
      <c r="G116" t="s">
        <v>20</v>
      </c>
      <c r="H116" t="s">
        <v>222</v>
      </c>
      <c r="I116" t="s">
        <v>270</v>
      </c>
      <c r="J116" t="s">
        <v>237</v>
      </c>
      <c r="K116" t="s">
        <v>238</v>
      </c>
      <c r="L116" t="s">
        <v>240</v>
      </c>
      <c r="M116" t="s">
        <v>233</v>
      </c>
      <c r="N116" t="s">
        <v>282</v>
      </c>
      <c r="O116" t="s">
        <v>20</v>
      </c>
      <c r="P116" t="s">
        <v>283</v>
      </c>
      <c r="Q116" t="s">
        <v>284</v>
      </c>
      <c r="R116" t="s">
        <v>290</v>
      </c>
      <c r="S116" t="s">
        <v>291</v>
      </c>
      <c r="T116" s="10" t="s">
        <v>1284</v>
      </c>
      <c r="U116" s="10" t="str">
        <f>VLOOKUP(A116,'TBCD VL06O'!A:B,2,0)</f>
        <v>Rond Ø228 Bohler</v>
      </c>
      <c r="V116" s="10" t="str">
        <f>VLOOKUP(A116,'TBCD VL06O'!A:C,3,0)</f>
        <v>UTEXAM L2</v>
      </c>
      <c r="W116" s="12">
        <f>VLOOKUP(A116,'TBCD VL06O'!A:D,4,0)</f>
        <v>43430</v>
      </c>
    </row>
    <row r="117" spans="1:23" x14ac:dyDescent="0.25">
      <c r="A117" t="s">
        <v>120</v>
      </c>
      <c r="B117" t="str">
        <f t="shared" si="1"/>
        <v>ADTT*</v>
      </c>
      <c r="C117" t="s">
        <v>121</v>
      </c>
      <c r="D117" t="s">
        <v>20</v>
      </c>
      <c r="E117" t="s">
        <v>21</v>
      </c>
      <c r="F117" t="s">
        <v>20</v>
      </c>
      <c r="G117" t="s">
        <v>20</v>
      </c>
      <c r="H117" t="s">
        <v>223</v>
      </c>
      <c r="I117" t="s">
        <v>270</v>
      </c>
      <c r="J117" t="s">
        <v>237</v>
      </c>
      <c r="K117" t="s">
        <v>238</v>
      </c>
      <c r="L117" t="s">
        <v>240</v>
      </c>
      <c r="M117" t="s">
        <v>233</v>
      </c>
      <c r="N117" t="s">
        <v>282</v>
      </c>
      <c r="O117" t="s">
        <v>20</v>
      </c>
      <c r="P117" t="s">
        <v>283</v>
      </c>
      <c r="Q117" t="s">
        <v>284</v>
      </c>
      <c r="R117" t="s">
        <v>290</v>
      </c>
      <c r="S117" t="s">
        <v>291</v>
      </c>
      <c r="T117" s="10" t="s">
        <v>1284</v>
      </c>
      <c r="U117" s="10" t="str">
        <f>VLOOKUP(A117,'TBCD VL06O'!A:B,2,0)</f>
        <v>Rond Ø228 Bohler</v>
      </c>
      <c r="V117" s="10" t="str">
        <f>VLOOKUP(A117,'TBCD VL06O'!A:C,3,0)</f>
        <v>UTEXAM L2</v>
      </c>
      <c r="W117" s="12">
        <f>VLOOKUP(A117,'TBCD VL06O'!A:D,4,0)</f>
        <v>43430</v>
      </c>
    </row>
    <row r="118" spans="1:23" x14ac:dyDescent="0.25">
      <c r="A118" t="s">
        <v>292</v>
      </c>
      <c r="B118" t="str">
        <f t="shared" si="1"/>
        <v>LL0096164*</v>
      </c>
      <c r="C118" t="s">
        <v>293</v>
      </c>
      <c r="D118" t="s">
        <v>20</v>
      </c>
      <c r="E118" t="s">
        <v>21</v>
      </c>
      <c r="F118" t="s">
        <v>294</v>
      </c>
      <c r="G118" t="s">
        <v>297</v>
      </c>
      <c r="H118" t="s">
        <v>298</v>
      </c>
      <c r="I118" t="s">
        <v>270</v>
      </c>
      <c r="J118" t="s">
        <v>237</v>
      </c>
      <c r="K118" t="s">
        <v>238</v>
      </c>
      <c r="L118" t="s">
        <v>240</v>
      </c>
      <c r="M118" t="s">
        <v>233</v>
      </c>
      <c r="N118" t="s">
        <v>324</v>
      </c>
      <c r="O118" t="s">
        <v>294</v>
      </c>
      <c r="P118" t="s">
        <v>283</v>
      </c>
      <c r="Q118" t="s">
        <v>20</v>
      </c>
      <c r="R118" t="s">
        <v>285</v>
      </c>
      <c r="S118" t="s">
        <v>291</v>
      </c>
      <c r="T118" s="10" t="e">
        <v>#N/A</v>
      </c>
      <c r="U118" s="10" t="e">
        <f>VLOOKUP(A118,'TBCD VL06O'!A:B,2,0)</f>
        <v>#N/A</v>
      </c>
      <c r="V118" s="10" t="e">
        <f>VLOOKUP(A118,'TBCD VL06O'!A:C,3,0)</f>
        <v>#N/A</v>
      </c>
      <c r="W118" s="12" t="e">
        <f>VLOOKUP(A118,'TBCD VL06O'!A:D,4,0)</f>
        <v>#N/A</v>
      </c>
    </row>
    <row r="119" spans="1:23" x14ac:dyDescent="0.25">
      <c r="A119" t="s">
        <v>292</v>
      </c>
      <c r="B119" t="str">
        <f t="shared" si="1"/>
        <v>LL0096164*</v>
      </c>
      <c r="C119" t="s">
        <v>293</v>
      </c>
      <c r="D119" t="s">
        <v>20</v>
      </c>
      <c r="E119" t="s">
        <v>21</v>
      </c>
      <c r="F119" t="s">
        <v>294</v>
      </c>
      <c r="G119" t="s">
        <v>297</v>
      </c>
      <c r="H119" t="s">
        <v>299</v>
      </c>
      <c r="I119" t="s">
        <v>270</v>
      </c>
      <c r="J119" t="s">
        <v>237</v>
      </c>
      <c r="K119" t="s">
        <v>238</v>
      </c>
      <c r="L119" t="s">
        <v>240</v>
      </c>
      <c r="M119" t="s">
        <v>233</v>
      </c>
      <c r="N119" t="s">
        <v>324</v>
      </c>
      <c r="O119" t="s">
        <v>294</v>
      </c>
      <c r="P119" t="s">
        <v>283</v>
      </c>
      <c r="Q119" t="s">
        <v>20</v>
      </c>
      <c r="R119" t="s">
        <v>285</v>
      </c>
      <c r="S119" t="s">
        <v>291</v>
      </c>
      <c r="T119" s="10" t="e">
        <v>#N/A</v>
      </c>
      <c r="U119" s="10" t="e">
        <f>VLOOKUP(A119,'TBCD VL06O'!A:B,2,0)</f>
        <v>#N/A</v>
      </c>
      <c r="V119" s="10" t="e">
        <f>VLOOKUP(A119,'TBCD VL06O'!A:C,3,0)</f>
        <v>#N/A</v>
      </c>
      <c r="W119" s="12" t="e">
        <f>VLOOKUP(A119,'TBCD VL06O'!A:D,4,0)</f>
        <v>#N/A</v>
      </c>
    </row>
    <row r="120" spans="1:23" x14ac:dyDescent="0.25">
      <c r="A120" t="s">
        <v>292</v>
      </c>
      <c r="B120" t="str">
        <f t="shared" si="1"/>
        <v>LL0096164*</v>
      </c>
      <c r="C120" t="s">
        <v>293</v>
      </c>
      <c r="D120" t="s">
        <v>20</v>
      </c>
      <c r="E120" t="s">
        <v>21</v>
      </c>
      <c r="F120" t="s">
        <v>294</v>
      </c>
      <c r="G120" t="s">
        <v>297</v>
      </c>
      <c r="H120" t="s">
        <v>299</v>
      </c>
      <c r="I120" t="s">
        <v>270</v>
      </c>
      <c r="J120" t="s">
        <v>319</v>
      </c>
      <c r="K120" t="s">
        <v>320</v>
      </c>
      <c r="L120" t="s">
        <v>321</v>
      </c>
      <c r="M120" t="s">
        <v>233</v>
      </c>
      <c r="N120" t="s">
        <v>324</v>
      </c>
      <c r="O120" t="s">
        <v>294</v>
      </c>
      <c r="P120" t="s">
        <v>283</v>
      </c>
      <c r="Q120" t="s">
        <v>20</v>
      </c>
      <c r="R120" t="s">
        <v>285</v>
      </c>
      <c r="S120" t="s">
        <v>291</v>
      </c>
      <c r="T120" s="10" t="e">
        <v>#N/A</v>
      </c>
      <c r="U120" s="10" t="e">
        <f>VLOOKUP(A120,'TBCD VL06O'!A:B,2,0)</f>
        <v>#N/A</v>
      </c>
      <c r="V120" s="10" t="e">
        <f>VLOOKUP(A120,'TBCD VL06O'!A:C,3,0)</f>
        <v>#N/A</v>
      </c>
      <c r="W120" s="12" t="e">
        <f>VLOOKUP(A120,'TBCD VL06O'!A:D,4,0)</f>
        <v>#N/A</v>
      </c>
    </row>
    <row r="121" spans="1:23" x14ac:dyDescent="0.25">
      <c r="A121" t="s">
        <v>292</v>
      </c>
      <c r="B121" t="str">
        <f t="shared" si="1"/>
        <v>LL0096164*</v>
      </c>
      <c r="C121" t="s">
        <v>293</v>
      </c>
      <c r="D121" t="s">
        <v>20</v>
      </c>
      <c r="E121" t="s">
        <v>21</v>
      </c>
      <c r="F121" t="s">
        <v>294</v>
      </c>
      <c r="G121" t="s">
        <v>297</v>
      </c>
      <c r="H121" t="s">
        <v>300</v>
      </c>
      <c r="I121" t="s">
        <v>270</v>
      </c>
      <c r="J121" t="s">
        <v>237</v>
      </c>
      <c r="K121" t="s">
        <v>238</v>
      </c>
      <c r="L121" t="s">
        <v>240</v>
      </c>
      <c r="M121" t="s">
        <v>233</v>
      </c>
      <c r="N121" t="s">
        <v>324</v>
      </c>
      <c r="O121" t="s">
        <v>294</v>
      </c>
      <c r="P121" t="s">
        <v>283</v>
      </c>
      <c r="Q121" t="s">
        <v>20</v>
      </c>
      <c r="R121" t="s">
        <v>285</v>
      </c>
      <c r="S121" t="s">
        <v>291</v>
      </c>
      <c r="T121" s="10" t="e">
        <v>#N/A</v>
      </c>
      <c r="U121" s="10" t="e">
        <f>VLOOKUP(A121,'TBCD VL06O'!A:B,2,0)</f>
        <v>#N/A</v>
      </c>
      <c r="V121" s="10" t="e">
        <f>VLOOKUP(A121,'TBCD VL06O'!A:C,3,0)</f>
        <v>#N/A</v>
      </c>
      <c r="W121" s="12" t="e">
        <f>VLOOKUP(A121,'TBCD VL06O'!A:D,4,0)</f>
        <v>#N/A</v>
      </c>
    </row>
    <row r="122" spans="1:23" x14ac:dyDescent="0.25">
      <c r="A122" t="s">
        <v>292</v>
      </c>
      <c r="B122" t="str">
        <f t="shared" si="1"/>
        <v>LL0096164*</v>
      </c>
      <c r="C122" t="s">
        <v>293</v>
      </c>
      <c r="D122" t="s">
        <v>20</v>
      </c>
      <c r="E122" t="s">
        <v>21</v>
      </c>
      <c r="F122" t="s">
        <v>294</v>
      </c>
      <c r="G122" t="s">
        <v>297</v>
      </c>
      <c r="H122" t="s">
        <v>300</v>
      </c>
      <c r="I122" t="s">
        <v>270</v>
      </c>
      <c r="J122" t="s">
        <v>319</v>
      </c>
      <c r="K122" t="s">
        <v>320</v>
      </c>
      <c r="L122" t="s">
        <v>322</v>
      </c>
      <c r="M122" t="s">
        <v>233</v>
      </c>
      <c r="N122" t="s">
        <v>324</v>
      </c>
      <c r="O122" t="s">
        <v>294</v>
      </c>
      <c r="P122" t="s">
        <v>283</v>
      </c>
      <c r="Q122" t="s">
        <v>20</v>
      </c>
      <c r="R122" t="s">
        <v>285</v>
      </c>
      <c r="S122" t="s">
        <v>291</v>
      </c>
      <c r="T122" s="10" t="e">
        <v>#N/A</v>
      </c>
      <c r="U122" s="10" t="e">
        <f>VLOOKUP(A122,'TBCD VL06O'!A:B,2,0)</f>
        <v>#N/A</v>
      </c>
      <c r="V122" s="10" t="e">
        <f>VLOOKUP(A122,'TBCD VL06O'!A:C,3,0)</f>
        <v>#N/A</v>
      </c>
      <c r="W122" s="12" t="e">
        <f>VLOOKUP(A122,'TBCD VL06O'!A:D,4,0)</f>
        <v>#N/A</v>
      </c>
    </row>
    <row r="123" spans="1:23" x14ac:dyDescent="0.25">
      <c r="A123" t="s">
        <v>292</v>
      </c>
      <c r="B123" t="str">
        <f t="shared" si="1"/>
        <v>LL0096164*</v>
      </c>
      <c r="C123" t="s">
        <v>293</v>
      </c>
      <c r="D123" t="s">
        <v>20</v>
      </c>
      <c r="E123" t="s">
        <v>21</v>
      </c>
      <c r="F123" t="s">
        <v>294</v>
      </c>
      <c r="G123" t="s">
        <v>297</v>
      </c>
      <c r="H123" t="s">
        <v>301</v>
      </c>
      <c r="I123" t="s">
        <v>270</v>
      </c>
      <c r="J123" t="s">
        <v>237</v>
      </c>
      <c r="K123" t="s">
        <v>238</v>
      </c>
      <c r="L123" t="s">
        <v>240</v>
      </c>
      <c r="M123" t="s">
        <v>233</v>
      </c>
      <c r="N123" t="s">
        <v>324</v>
      </c>
      <c r="O123" t="s">
        <v>294</v>
      </c>
      <c r="P123" t="s">
        <v>283</v>
      </c>
      <c r="Q123" t="s">
        <v>20</v>
      </c>
      <c r="R123" t="s">
        <v>285</v>
      </c>
      <c r="S123" t="s">
        <v>291</v>
      </c>
      <c r="T123" s="10" t="e">
        <v>#N/A</v>
      </c>
      <c r="U123" s="10" t="e">
        <f>VLOOKUP(A123,'TBCD VL06O'!A:B,2,0)</f>
        <v>#N/A</v>
      </c>
      <c r="V123" s="10" t="e">
        <f>VLOOKUP(A123,'TBCD VL06O'!A:C,3,0)</f>
        <v>#N/A</v>
      </c>
      <c r="W123" s="12" t="e">
        <f>VLOOKUP(A123,'TBCD VL06O'!A:D,4,0)</f>
        <v>#N/A</v>
      </c>
    </row>
    <row r="124" spans="1:23" x14ac:dyDescent="0.25">
      <c r="A124" t="s">
        <v>292</v>
      </c>
      <c r="B124" t="str">
        <f t="shared" si="1"/>
        <v>LL0096164*</v>
      </c>
      <c r="C124" t="s">
        <v>293</v>
      </c>
      <c r="D124" t="s">
        <v>20</v>
      </c>
      <c r="E124" t="s">
        <v>21</v>
      </c>
      <c r="F124" t="s">
        <v>294</v>
      </c>
      <c r="G124" t="s">
        <v>297</v>
      </c>
      <c r="H124" t="s">
        <v>302</v>
      </c>
      <c r="I124" t="s">
        <v>270</v>
      </c>
      <c r="J124" t="s">
        <v>237</v>
      </c>
      <c r="K124" t="s">
        <v>238</v>
      </c>
      <c r="L124" t="s">
        <v>240</v>
      </c>
      <c r="M124" t="s">
        <v>233</v>
      </c>
      <c r="N124" t="s">
        <v>324</v>
      </c>
      <c r="O124" t="s">
        <v>294</v>
      </c>
      <c r="P124" t="s">
        <v>283</v>
      </c>
      <c r="Q124" t="s">
        <v>20</v>
      </c>
      <c r="R124" t="s">
        <v>285</v>
      </c>
      <c r="S124" t="s">
        <v>291</v>
      </c>
      <c r="T124" s="10" t="e">
        <v>#N/A</v>
      </c>
      <c r="U124" s="10" t="e">
        <f>VLOOKUP(A124,'TBCD VL06O'!A:B,2,0)</f>
        <v>#N/A</v>
      </c>
      <c r="V124" s="10" t="e">
        <f>VLOOKUP(A124,'TBCD VL06O'!A:C,3,0)</f>
        <v>#N/A</v>
      </c>
      <c r="W124" s="12" t="e">
        <f>VLOOKUP(A124,'TBCD VL06O'!A:D,4,0)</f>
        <v>#N/A</v>
      </c>
    </row>
    <row r="125" spans="1:23" x14ac:dyDescent="0.25">
      <c r="A125" t="s">
        <v>292</v>
      </c>
      <c r="B125" t="str">
        <f t="shared" si="1"/>
        <v>LL0096164*</v>
      </c>
      <c r="C125" t="s">
        <v>293</v>
      </c>
      <c r="D125" t="s">
        <v>20</v>
      </c>
      <c r="E125" t="s">
        <v>21</v>
      </c>
      <c r="F125" t="s">
        <v>294</v>
      </c>
      <c r="G125" t="s">
        <v>297</v>
      </c>
      <c r="H125" t="s">
        <v>303</v>
      </c>
      <c r="I125" t="s">
        <v>270</v>
      </c>
      <c r="J125" t="s">
        <v>237</v>
      </c>
      <c r="K125" t="s">
        <v>238</v>
      </c>
      <c r="L125" t="s">
        <v>240</v>
      </c>
      <c r="M125" t="s">
        <v>233</v>
      </c>
      <c r="N125" t="s">
        <v>324</v>
      </c>
      <c r="O125" t="s">
        <v>294</v>
      </c>
      <c r="P125" t="s">
        <v>283</v>
      </c>
      <c r="Q125" t="s">
        <v>20</v>
      </c>
      <c r="R125" t="s">
        <v>285</v>
      </c>
      <c r="S125" t="s">
        <v>291</v>
      </c>
      <c r="T125" s="10" t="e">
        <v>#N/A</v>
      </c>
      <c r="U125" s="10" t="e">
        <f>VLOOKUP(A125,'TBCD VL06O'!A:B,2,0)</f>
        <v>#N/A</v>
      </c>
      <c r="V125" s="10" t="e">
        <f>VLOOKUP(A125,'TBCD VL06O'!A:C,3,0)</f>
        <v>#N/A</v>
      </c>
      <c r="W125" s="12" t="e">
        <f>VLOOKUP(A125,'TBCD VL06O'!A:D,4,0)</f>
        <v>#N/A</v>
      </c>
    </row>
    <row r="126" spans="1:23" x14ac:dyDescent="0.25">
      <c r="A126" t="s">
        <v>292</v>
      </c>
      <c r="B126" t="str">
        <f t="shared" si="1"/>
        <v>LL0096164*</v>
      </c>
      <c r="C126" t="s">
        <v>293</v>
      </c>
      <c r="D126" t="s">
        <v>20</v>
      </c>
      <c r="E126" t="s">
        <v>21</v>
      </c>
      <c r="F126" t="s">
        <v>294</v>
      </c>
      <c r="G126" t="s">
        <v>297</v>
      </c>
      <c r="H126" t="s">
        <v>304</v>
      </c>
      <c r="I126" t="s">
        <v>270</v>
      </c>
      <c r="J126" t="s">
        <v>319</v>
      </c>
      <c r="K126" t="s">
        <v>320</v>
      </c>
      <c r="L126" t="s">
        <v>321</v>
      </c>
      <c r="M126" t="s">
        <v>233</v>
      </c>
      <c r="N126" t="s">
        <v>324</v>
      </c>
      <c r="O126" t="s">
        <v>294</v>
      </c>
      <c r="P126" t="s">
        <v>283</v>
      </c>
      <c r="Q126" t="s">
        <v>20</v>
      </c>
      <c r="R126" t="s">
        <v>285</v>
      </c>
      <c r="S126" t="s">
        <v>291</v>
      </c>
      <c r="T126" s="10" t="e">
        <v>#N/A</v>
      </c>
      <c r="U126" s="10" t="e">
        <f>VLOOKUP(A126,'TBCD VL06O'!A:B,2,0)</f>
        <v>#N/A</v>
      </c>
      <c r="V126" s="10" t="e">
        <f>VLOOKUP(A126,'TBCD VL06O'!A:C,3,0)</f>
        <v>#N/A</v>
      </c>
      <c r="W126" s="12" t="e">
        <f>VLOOKUP(A126,'TBCD VL06O'!A:D,4,0)</f>
        <v>#N/A</v>
      </c>
    </row>
    <row r="127" spans="1:23" x14ac:dyDescent="0.25">
      <c r="A127" t="s">
        <v>292</v>
      </c>
      <c r="B127" t="str">
        <f t="shared" si="1"/>
        <v>LL0096164*</v>
      </c>
      <c r="C127" t="s">
        <v>293</v>
      </c>
      <c r="D127" t="s">
        <v>20</v>
      </c>
      <c r="E127" t="s">
        <v>21</v>
      </c>
      <c r="F127" t="s">
        <v>294</v>
      </c>
      <c r="G127" t="s">
        <v>297</v>
      </c>
      <c r="H127" t="s">
        <v>305</v>
      </c>
      <c r="I127" t="s">
        <v>270</v>
      </c>
      <c r="J127" t="s">
        <v>319</v>
      </c>
      <c r="K127" t="s">
        <v>320</v>
      </c>
      <c r="L127" t="s">
        <v>321</v>
      </c>
      <c r="M127" t="s">
        <v>233</v>
      </c>
      <c r="N127" t="s">
        <v>324</v>
      </c>
      <c r="O127" t="s">
        <v>294</v>
      </c>
      <c r="P127" t="s">
        <v>283</v>
      </c>
      <c r="Q127" t="s">
        <v>20</v>
      </c>
      <c r="R127" t="s">
        <v>285</v>
      </c>
      <c r="S127" t="s">
        <v>291</v>
      </c>
      <c r="T127" s="10" t="e">
        <v>#N/A</v>
      </c>
      <c r="U127" s="10" t="e">
        <f>VLOOKUP(A127,'TBCD VL06O'!A:B,2,0)</f>
        <v>#N/A</v>
      </c>
      <c r="V127" s="10" t="e">
        <f>VLOOKUP(A127,'TBCD VL06O'!A:C,3,0)</f>
        <v>#N/A</v>
      </c>
      <c r="W127" s="12" t="e">
        <f>VLOOKUP(A127,'TBCD VL06O'!A:D,4,0)</f>
        <v>#N/A</v>
      </c>
    </row>
    <row r="128" spans="1:23" x14ac:dyDescent="0.25">
      <c r="A128" t="s">
        <v>292</v>
      </c>
      <c r="B128" t="str">
        <f t="shared" si="1"/>
        <v>LL0096164*</v>
      </c>
      <c r="C128" t="s">
        <v>293</v>
      </c>
      <c r="D128" t="s">
        <v>20</v>
      </c>
      <c r="E128" t="s">
        <v>21</v>
      </c>
      <c r="F128" t="s">
        <v>294</v>
      </c>
      <c r="G128" t="s">
        <v>297</v>
      </c>
      <c r="H128" t="s">
        <v>306</v>
      </c>
      <c r="I128" t="s">
        <v>270</v>
      </c>
      <c r="J128" t="s">
        <v>319</v>
      </c>
      <c r="K128" t="s">
        <v>320</v>
      </c>
      <c r="L128" t="s">
        <v>321</v>
      </c>
      <c r="M128" t="s">
        <v>233</v>
      </c>
      <c r="N128" t="s">
        <v>324</v>
      </c>
      <c r="O128" t="s">
        <v>294</v>
      </c>
      <c r="P128" t="s">
        <v>283</v>
      </c>
      <c r="Q128" t="s">
        <v>20</v>
      </c>
      <c r="R128" t="s">
        <v>285</v>
      </c>
      <c r="S128" t="s">
        <v>291</v>
      </c>
      <c r="T128" s="10" t="e">
        <v>#N/A</v>
      </c>
      <c r="U128" s="10" t="e">
        <f>VLOOKUP(A128,'TBCD VL06O'!A:B,2,0)</f>
        <v>#N/A</v>
      </c>
      <c r="V128" s="10" t="e">
        <f>VLOOKUP(A128,'TBCD VL06O'!A:C,3,0)</f>
        <v>#N/A</v>
      </c>
      <c r="W128" s="12" t="e">
        <f>VLOOKUP(A128,'TBCD VL06O'!A:D,4,0)</f>
        <v>#N/A</v>
      </c>
    </row>
    <row r="129" spans="1:23" x14ac:dyDescent="0.25">
      <c r="A129" t="s">
        <v>292</v>
      </c>
      <c r="B129" t="str">
        <f t="shared" si="1"/>
        <v>LL0096164*</v>
      </c>
      <c r="C129" t="s">
        <v>293</v>
      </c>
      <c r="D129" t="s">
        <v>20</v>
      </c>
      <c r="E129" t="s">
        <v>21</v>
      </c>
      <c r="F129" t="s">
        <v>294</v>
      </c>
      <c r="G129" t="s">
        <v>297</v>
      </c>
      <c r="H129" t="s">
        <v>307</v>
      </c>
      <c r="I129" t="s">
        <v>270</v>
      </c>
      <c r="J129" t="s">
        <v>237</v>
      </c>
      <c r="K129" t="s">
        <v>238</v>
      </c>
      <c r="L129" t="s">
        <v>240</v>
      </c>
      <c r="M129" t="s">
        <v>233</v>
      </c>
      <c r="N129" t="s">
        <v>324</v>
      </c>
      <c r="O129" t="s">
        <v>294</v>
      </c>
      <c r="P129" t="s">
        <v>283</v>
      </c>
      <c r="Q129" t="s">
        <v>20</v>
      </c>
      <c r="R129" t="s">
        <v>285</v>
      </c>
      <c r="S129" t="s">
        <v>291</v>
      </c>
      <c r="T129" s="10" t="e">
        <v>#N/A</v>
      </c>
      <c r="U129" s="10" t="e">
        <f>VLOOKUP(A129,'TBCD VL06O'!A:B,2,0)</f>
        <v>#N/A</v>
      </c>
      <c r="V129" s="10" t="e">
        <f>VLOOKUP(A129,'TBCD VL06O'!A:C,3,0)</f>
        <v>#N/A</v>
      </c>
      <c r="W129" s="12" t="e">
        <f>VLOOKUP(A129,'TBCD VL06O'!A:D,4,0)</f>
        <v>#N/A</v>
      </c>
    </row>
    <row r="130" spans="1:23" x14ac:dyDescent="0.25">
      <c r="A130" t="s">
        <v>292</v>
      </c>
      <c r="B130" t="str">
        <f t="shared" si="1"/>
        <v>LL0096164*</v>
      </c>
      <c r="C130" t="s">
        <v>293</v>
      </c>
      <c r="D130" t="s">
        <v>20</v>
      </c>
      <c r="E130" t="s">
        <v>21</v>
      </c>
      <c r="F130" t="s">
        <v>294</v>
      </c>
      <c r="G130" t="s">
        <v>297</v>
      </c>
      <c r="H130" t="s">
        <v>307</v>
      </c>
      <c r="I130" t="s">
        <v>270</v>
      </c>
      <c r="J130" t="s">
        <v>319</v>
      </c>
      <c r="K130" t="s">
        <v>320</v>
      </c>
      <c r="L130" t="s">
        <v>322</v>
      </c>
      <c r="M130" t="s">
        <v>233</v>
      </c>
      <c r="N130" t="s">
        <v>324</v>
      </c>
      <c r="O130" t="s">
        <v>294</v>
      </c>
      <c r="P130" t="s">
        <v>283</v>
      </c>
      <c r="Q130" t="s">
        <v>20</v>
      </c>
      <c r="R130" t="s">
        <v>285</v>
      </c>
      <c r="S130" t="s">
        <v>291</v>
      </c>
      <c r="T130" s="10" t="e">
        <v>#N/A</v>
      </c>
      <c r="U130" s="10" t="e">
        <f>VLOOKUP(A130,'TBCD VL06O'!A:B,2,0)</f>
        <v>#N/A</v>
      </c>
      <c r="V130" s="10" t="e">
        <f>VLOOKUP(A130,'TBCD VL06O'!A:C,3,0)</f>
        <v>#N/A</v>
      </c>
      <c r="W130" s="12" t="e">
        <f>VLOOKUP(A130,'TBCD VL06O'!A:D,4,0)</f>
        <v>#N/A</v>
      </c>
    </row>
    <row r="131" spans="1:23" x14ac:dyDescent="0.25">
      <c r="A131" t="s">
        <v>292</v>
      </c>
      <c r="B131" t="str">
        <f t="shared" ref="B131:B180" si="2">A131&amp;"*"</f>
        <v>LL0096164*</v>
      </c>
      <c r="C131" t="s">
        <v>293</v>
      </c>
      <c r="D131" t="s">
        <v>20</v>
      </c>
      <c r="E131" t="s">
        <v>21</v>
      </c>
      <c r="F131" t="s">
        <v>294</v>
      </c>
      <c r="G131" t="s">
        <v>297</v>
      </c>
      <c r="H131" t="s">
        <v>298</v>
      </c>
      <c r="I131" t="s">
        <v>270</v>
      </c>
      <c r="J131" t="s">
        <v>319</v>
      </c>
      <c r="K131" t="s">
        <v>320</v>
      </c>
      <c r="L131" t="s">
        <v>322</v>
      </c>
      <c r="M131" t="s">
        <v>233</v>
      </c>
      <c r="N131" t="s">
        <v>324</v>
      </c>
      <c r="O131" t="s">
        <v>294</v>
      </c>
      <c r="P131" t="s">
        <v>283</v>
      </c>
      <c r="Q131" t="s">
        <v>20</v>
      </c>
      <c r="R131" t="s">
        <v>285</v>
      </c>
      <c r="S131" t="s">
        <v>291</v>
      </c>
      <c r="T131" s="10" t="e">
        <v>#N/A</v>
      </c>
      <c r="U131" s="10" t="e">
        <f>VLOOKUP(A131,'TBCD VL06O'!A:B,2,0)</f>
        <v>#N/A</v>
      </c>
      <c r="V131" s="10" t="e">
        <f>VLOOKUP(A131,'TBCD VL06O'!A:C,3,0)</f>
        <v>#N/A</v>
      </c>
      <c r="W131" s="12" t="e">
        <f>VLOOKUP(A131,'TBCD VL06O'!A:D,4,0)</f>
        <v>#N/A</v>
      </c>
    </row>
    <row r="132" spans="1:23" x14ac:dyDescent="0.25">
      <c r="A132" t="s">
        <v>292</v>
      </c>
      <c r="B132" t="str">
        <f t="shared" si="2"/>
        <v>LL0096164*</v>
      </c>
      <c r="C132" t="s">
        <v>293</v>
      </c>
      <c r="D132" t="s">
        <v>20</v>
      </c>
      <c r="E132" t="s">
        <v>21</v>
      </c>
      <c r="F132" t="s">
        <v>294</v>
      </c>
      <c r="G132" t="s">
        <v>297</v>
      </c>
      <c r="H132" t="s">
        <v>301</v>
      </c>
      <c r="I132" t="s">
        <v>270</v>
      </c>
      <c r="J132" t="s">
        <v>319</v>
      </c>
      <c r="K132" t="s">
        <v>320</v>
      </c>
      <c r="L132" t="s">
        <v>321</v>
      </c>
      <c r="M132" t="s">
        <v>233</v>
      </c>
      <c r="N132" t="s">
        <v>324</v>
      </c>
      <c r="O132" t="s">
        <v>294</v>
      </c>
      <c r="P132" t="s">
        <v>283</v>
      </c>
      <c r="Q132" t="s">
        <v>20</v>
      </c>
      <c r="R132" t="s">
        <v>285</v>
      </c>
      <c r="S132" t="s">
        <v>291</v>
      </c>
      <c r="T132" s="10" t="e">
        <v>#N/A</v>
      </c>
      <c r="U132" s="10" t="e">
        <f>VLOOKUP(A132,'TBCD VL06O'!A:B,2,0)</f>
        <v>#N/A</v>
      </c>
      <c r="V132" s="10" t="e">
        <f>VLOOKUP(A132,'TBCD VL06O'!A:C,3,0)</f>
        <v>#N/A</v>
      </c>
      <c r="W132" s="12" t="e">
        <f>VLOOKUP(A132,'TBCD VL06O'!A:D,4,0)</f>
        <v>#N/A</v>
      </c>
    </row>
    <row r="133" spans="1:23" x14ac:dyDescent="0.25">
      <c r="A133" t="s">
        <v>292</v>
      </c>
      <c r="B133" t="str">
        <f t="shared" si="2"/>
        <v>LL0096164*</v>
      </c>
      <c r="C133" t="s">
        <v>293</v>
      </c>
      <c r="D133" t="s">
        <v>20</v>
      </c>
      <c r="E133" t="s">
        <v>21</v>
      </c>
      <c r="F133" t="s">
        <v>294</v>
      </c>
      <c r="G133" t="s">
        <v>297</v>
      </c>
      <c r="H133" t="s">
        <v>308</v>
      </c>
      <c r="I133" t="s">
        <v>270</v>
      </c>
      <c r="J133" t="s">
        <v>237</v>
      </c>
      <c r="K133" t="s">
        <v>238</v>
      </c>
      <c r="L133" t="s">
        <v>240</v>
      </c>
      <c r="M133" t="s">
        <v>233</v>
      </c>
      <c r="N133" t="s">
        <v>324</v>
      </c>
      <c r="O133" t="s">
        <v>294</v>
      </c>
      <c r="P133" t="s">
        <v>283</v>
      </c>
      <c r="Q133" t="s">
        <v>20</v>
      </c>
      <c r="R133" t="s">
        <v>285</v>
      </c>
      <c r="S133" t="s">
        <v>291</v>
      </c>
      <c r="T133" s="10" t="e">
        <v>#N/A</v>
      </c>
      <c r="U133" s="10" t="e">
        <f>VLOOKUP(A133,'TBCD VL06O'!A:B,2,0)</f>
        <v>#N/A</v>
      </c>
      <c r="V133" s="10" t="e">
        <f>VLOOKUP(A133,'TBCD VL06O'!A:C,3,0)</f>
        <v>#N/A</v>
      </c>
      <c r="W133" s="12" t="e">
        <f>VLOOKUP(A133,'TBCD VL06O'!A:D,4,0)</f>
        <v>#N/A</v>
      </c>
    </row>
    <row r="134" spans="1:23" x14ac:dyDescent="0.25">
      <c r="A134" t="s">
        <v>292</v>
      </c>
      <c r="B134" t="str">
        <f t="shared" si="2"/>
        <v>LL0096164*</v>
      </c>
      <c r="C134" t="s">
        <v>293</v>
      </c>
      <c r="D134" t="s">
        <v>20</v>
      </c>
      <c r="E134" t="s">
        <v>21</v>
      </c>
      <c r="F134" t="s">
        <v>294</v>
      </c>
      <c r="G134" t="s">
        <v>297</v>
      </c>
      <c r="H134" t="s">
        <v>308</v>
      </c>
      <c r="I134" t="s">
        <v>270</v>
      </c>
      <c r="J134" t="s">
        <v>319</v>
      </c>
      <c r="K134" t="s">
        <v>320</v>
      </c>
      <c r="L134" t="s">
        <v>321</v>
      </c>
      <c r="M134" t="s">
        <v>233</v>
      </c>
      <c r="N134" t="s">
        <v>324</v>
      </c>
      <c r="O134" t="s">
        <v>294</v>
      </c>
      <c r="P134" t="s">
        <v>283</v>
      </c>
      <c r="Q134" t="s">
        <v>20</v>
      </c>
      <c r="R134" t="s">
        <v>285</v>
      </c>
      <c r="S134" t="s">
        <v>291</v>
      </c>
      <c r="T134" s="10" t="e">
        <v>#N/A</v>
      </c>
      <c r="U134" s="10" t="e">
        <f>VLOOKUP(A134,'TBCD VL06O'!A:B,2,0)</f>
        <v>#N/A</v>
      </c>
      <c r="V134" s="10" t="e">
        <f>VLOOKUP(A134,'TBCD VL06O'!A:C,3,0)</f>
        <v>#N/A</v>
      </c>
      <c r="W134" s="12" t="e">
        <f>VLOOKUP(A134,'TBCD VL06O'!A:D,4,0)</f>
        <v>#N/A</v>
      </c>
    </row>
    <row r="135" spans="1:23" x14ac:dyDescent="0.25">
      <c r="A135" t="s">
        <v>292</v>
      </c>
      <c r="B135" t="str">
        <f t="shared" si="2"/>
        <v>LL0096164*</v>
      </c>
      <c r="C135" t="s">
        <v>293</v>
      </c>
      <c r="D135" t="s">
        <v>20</v>
      </c>
      <c r="E135" t="s">
        <v>21</v>
      </c>
      <c r="F135" t="s">
        <v>294</v>
      </c>
      <c r="G135" t="s">
        <v>297</v>
      </c>
      <c r="H135" t="s">
        <v>302</v>
      </c>
      <c r="I135" t="s">
        <v>270</v>
      </c>
      <c r="J135" t="s">
        <v>237</v>
      </c>
      <c r="K135" t="s">
        <v>238</v>
      </c>
      <c r="L135" t="s">
        <v>240</v>
      </c>
      <c r="M135" t="s">
        <v>233</v>
      </c>
      <c r="N135" t="s">
        <v>324</v>
      </c>
      <c r="O135" t="s">
        <v>294</v>
      </c>
      <c r="P135" t="s">
        <v>283</v>
      </c>
      <c r="Q135" t="s">
        <v>20</v>
      </c>
      <c r="R135" t="s">
        <v>285</v>
      </c>
      <c r="S135" t="s">
        <v>291</v>
      </c>
      <c r="T135" s="10" t="e">
        <v>#N/A</v>
      </c>
      <c r="U135" s="10" t="e">
        <f>VLOOKUP(A135,'TBCD VL06O'!A:B,2,0)</f>
        <v>#N/A</v>
      </c>
      <c r="V135" s="10" t="e">
        <f>VLOOKUP(A135,'TBCD VL06O'!A:C,3,0)</f>
        <v>#N/A</v>
      </c>
      <c r="W135" s="12" t="e">
        <f>VLOOKUP(A135,'TBCD VL06O'!A:D,4,0)</f>
        <v>#N/A</v>
      </c>
    </row>
    <row r="136" spans="1:23" x14ac:dyDescent="0.25">
      <c r="A136" t="s">
        <v>292</v>
      </c>
      <c r="B136" t="str">
        <f t="shared" si="2"/>
        <v>LL0096164*</v>
      </c>
      <c r="C136" t="s">
        <v>293</v>
      </c>
      <c r="D136" t="s">
        <v>20</v>
      </c>
      <c r="E136" t="s">
        <v>21</v>
      </c>
      <c r="F136" t="s">
        <v>294</v>
      </c>
      <c r="G136" t="s">
        <v>297</v>
      </c>
      <c r="H136" t="s">
        <v>302</v>
      </c>
      <c r="I136" t="s">
        <v>270</v>
      </c>
      <c r="J136" t="s">
        <v>319</v>
      </c>
      <c r="K136" t="s">
        <v>320</v>
      </c>
      <c r="L136" t="s">
        <v>321</v>
      </c>
      <c r="M136" t="s">
        <v>233</v>
      </c>
      <c r="N136" t="s">
        <v>324</v>
      </c>
      <c r="O136" t="s">
        <v>294</v>
      </c>
      <c r="P136" t="s">
        <v>283</v>
      </c>
      <c r="Q136" t="s">
        <v>20</v>
      </c>
      <c r="R136" t="s">
        <v>285</v>
      </c>
      <c r="S136" t="s">
        <v>291</v>
      </c>
      <c r="T136" s="10" t="e">
        <v>#N/A</v>
      </c>
      <c r="U136" s="10" t="e">
        <f>VLOOKUP(A136,'TBCD VL06O'!A:B,2,0)</f>
        <v>#N/A</v>
      </c>
      <c r="V136" s="10" t="e">
        <f>VLOOKUP(A136,'TBCD VL06O'!A:C,3,0)</f>
        <v>#N/A</v>
      </c>
      <c r="W136" s="12" t="e">
        <f>VLOOKUP(A136,'TBCD VL06O'!A:D,4,0)</f>
        <v>#N/A</v>
      </c>
    </row>
    <row r="137" spans="1:23" x14ac:dyDescent="0.25">
      <c r="A137" t="s">
        <v>292</v>
      </c>
      <c r="B137" t="str">
        <f t="shared" si="2"/>
        <v>LL0096164*</v>
      </c>
      <c r="C137" t="s">
        <v>293</v>
      </c>
      <c r="D137" t="s">
        <v>20</v>
      </c>
      <c r="E137" t="s">
        <v>21</v>
      </c>
      <c r="F137" t="s">
        <v>294</v>
      </c>
      <c r="G137" t="s">
        <v>297</v>
      </c>
      <c r="H137" t="s">
        <v>303</v>
      </c>
      <c r="I137" t="s">
        <v>270</v>
      </c>
      <c r="J137" t="s">
        <v>319</v>
      </c>
      <c r="K137" t="s">
        <v>320</v>
      </c>
      <c r="L137" t="s">
        <v>322</v>
      </c>
      <c r="M137" t="s">
        <v>233</v>
      </c>
      <c r="N137" t="s">
        <v>324</v>
      </c>
      <c r="O137" t="s">
        <v>294</v>
      </c>
      <c r="P137" t="s">
        <v>283</v>
      </c>
      <c r="Q137" t="s">
        <v>20</v>
      </c>
      <c r="R137" t="s">
        <v>285</v>
      </c>
      <c r="S137" t="s">
        <v>291</v>
      </c>
      <c r="T137" s="10" t="e">
        <v>#N/A</v>
      </c>
      <c r="U137" s="10" t="e">
        <f>VLOOKUP(A137,'TBCD VL06O'!A:B,2,0)</f>
        <v>#N/A</v>
      </c>
      <c r="V137" s="10" t="e">
        <f>VLOOKUP(A137,'TBCD VL06O'!A:C,3,0)</f>
        <v>#N/A</v>
      </c>
      <c r="W137" s="12" t="e">
        <f>VLOOKUP(A137,'TBCD VL06O'!A:D,4,0)</f>
        <v>#N/A</v>
      </c>
    </row>
    <row r="138" spans="1:23" x14ac:dyDescent="0.25">
      <c r="A138" t="s">
        <v>292</v>
      </c>
      <c r="B138" t="str">
        <f t="shared" si="2"/>
        <v>LL0096164*</v>
      </c>
      <c r="C138" t="s">
        <v>293</v>
      </c>
      <c r="D138" t="s">
        <v>20</v>
      </c>
      <c r="E138" t="s">
        <v>21</v>
      </c>
      <c r="F138" t="s">
        <v>294</v>
      </c>
      <c r="G138" t="s">
        <v>297</v>
      </c>
      <c r="H138" t="s">
        <v>309</v>
      </c>
      <c r="I138" t="s">
        <v>270</v>
      </c>
      <c r="J138" t="s">
        <v>237</v>
      </c>
      <c r="K138" t="s">
        <v>238</v>
      </c>
      <c r="L138" t="s">
        <v>240</v>
      </c>
      <c r="M138" t="s">
        <v>233</v>
      </c>
      <c r="N138" t="s">
        <v>324</v>
      </c>
      <c r="O138" t="s">
        <v>294</v>
      </c>
      <c r="P138" t="s">
        <v>283</v>
      </c>
      <c r="Q138" t="s">
        <v>20</v>
      </c>
      <c r="R138" t="s">
        <v>285</v>
      </c>
      <c r="S138" t="s">
        <v>291</v>
      </c>
      <c r="T138" s="10" t="e">
        <v>#N/A</v>
      </c>
      <c r="U138" s="10" t="e">
        <f>VLOOKUP(A138,'TBCD VL06O'!A:B,2,0)</f>
        <v>#N/A</v>
      </c>
      <c r="V138" s="10" t="e">
        <f>VLOOKUP(A138,'TBCD VL06O'!A:C,3,0)</f>
        <v>#N/A</v>
      </c>
      <c r="W138" s="12" t="e">
        <f>VLOOKUP(A138,'TBCD VL06O'!A:D,4,0)</f>
        <v>#N/A</v>
      </c>
    </row>
    <row r="139" spans="1:23" x14ac:dyDescent="0.25">
      <c r="A139" t="s">
        <v>292</v>
      </c>
      <c r="B139" t="str">
        <f t="shared" si="2"/>
        <v>LL0096164*</v>
      </c>
      <c r="C139" t="s">
        <v>293</v>
      </c>
      <c r="D139" t="s">
        <v>20</v>
      </c>
      <c r="E139" t="s">
        <v>21</v>
      </c>
      <c r="F139" t="s">
        <v>294</v>
      </c>
      <c r="G139" t="s">
        <v>297</v>
      </c>
      <c r="H139" t="s">
        <v>309</v>
      </c>
      <c r="I139" t="s">
        <v>270</v>
      </c>
      <c r="J139" t="s">
        <v>319</v>
      </c>
      <c r="K139" t="s">
        <v>320</v>
      </c>
      <c r="L139" t="s">
        <v>321</v>
      </c>
      <c r="M139" t="s">
        <v>233</v>
      </c>
      <c r="N139" t="s">
        <v>324</v>
      </c>
      <c r="O139" t="s">
        <v>294</v>
      </c>
      <c r="P139" t="s">
        <v>283</v>
      </c>
      <c r="Q139" t="s">
        <v>20</v>
      </c>
      <c r="R139" t="s">
        <v>285</v>
      </c>
      <c r="S139" t="s">
        <v>291</v>
      </c>
      <c r="T139" s="10" t="e">
        <v>#N/A</v>
      </c>
      <c r="U139" s="10" t="e">
        <f>VLOOKUP(A139,'TBCD VL06O'!A:B,2,0)</f>
        <v>#N/A</v>
      </c>
      <c r="V139" s="10" t="e">
        <f>VLOOKUP(A139,'TBCD VL06O'!A:C,3,0)</f>
        <v>#N/A</v>
      </c>
      <c r="W139" s="12" t="e">
        <f>VLOOKUP(A139,'TBCD VL06O'!A:D,4,0)</f>
        <v>#N/A</v>
      </c>
    </row>
    <row r="140" spans="1:23" x14ac:dyDescent="0.25">
      <c r="A140" t="s">
        <v>292</v>
      </c>
      <c r="B140" t="str">
        <f t="shared" si="2"/>
        <v>LL0096164*</v>
      </c>
      <c r="C140" t="s">
        <v>293</v>
      </c>
      <c r="D140" t="s">
        <v>20</v>
      </c>
      <c r="E140" t="s">
        <v>21</v>
      </c>
      <c r="F140" t="s">
        <v>294</v>
      </c>
      <c r="G140" t="s">
        <v>297</v>
      </c>
      <c r="H140" t="s">
        <v>304</v>
      </c>
      <c r="I140" t="s">
        <v>270</v>
      </c>
      <c r="J140" t="s">
        <v>237</v>
      </c>
      <c r="K140" t="s">
        <v>238</v>
      </c>
      <c r="L140" t="s">
        <v>240</v>
      </c>
      <c r="M140" t="s">
        <v>233</v>
      </c>
      <c r="N140" t="s">
        <v>324</v>
      </c>
      <c r="O140" t="s">
        <v>294</v>
      </c>
      <c r="P140" t="s">
        <v>283</v>
      </c>
      <c r="Q140" t="s">
        <v>20</v>
      </c>
      <c r="R140" t="s">
        <v>285</v>
      </c>
      <c r="S140" t="s">
        <v>291</v>
      </c>
      <c r="T140" s="10" t="e">
        <v>#N/A</v>
      </c>
      <c r="U140" s="10" t="e">
        <f>VLOOKUP(A140,'TBCD VL06O'!A:B,2,0)</f>
        <v>#N/A</v>
      </c>
      <c r="V140" s="10" t="e">
        <f>VLOOKUP(A140,'TBCD VL06O'!A:C,3,0)</f>
        <v>#N/A</v>
      </c>
      <c r="W140" s="12" t="e">
        <f>VLOOKUP(A140,'TBCD VL06O'!A:D,4,0)</f>
        <v>#N/A</v>
      </c>
    </row>
    <row r="141" spans="1:23" x14ac:dyDescent="0.25">
      <c r="A141" t="s">
        <v>292</v>
      </c>
      <c r="B141" t="str">
        <f t="shared" si="2"/>
        <v>LL0096164*</v>
      </c>
      <c r="C141" t="s">
        <v>293</v>
      </c>
      <c r="D141" t="s">
        <v>20</v>
      </c>
      <c r="E141" t="s">
        <v>21</v>
      </c>
      <c r="F141" t="s">
        <v>294</v>
      </c>
      <c r="G141" t="s">
        <v>297</v>
      </c>
      <c r="H141" t="s">
        <v>305</v>
      </c>
      <c r="I141" t="s">
        <v>270</v>
      </c>
      <c r="J141" t="s">
        <v>237</v>
      </c>
      <c r="K141" t="s">
        <v>238</v>
      </c>
      <c r="L141" t="s">
        <v>240</v>
      </c>
      <c r="M141" t="s">
        <v>233</v>
      </c>
      <c r="N141" t="s">
        <v>324</v>
      </c>
      <c r="O141" t="s">
        <v>294</v>
      </c>
      <c r="P141" t="s">
        <v>283</v>
      </c>
      <c r="Q141" t="s">
        <v>20</v>
      </c>
      <c r="R141" t="s">
        <v>285</v>
      </c>
      <c r="S141" t="s">
        <v>291</v>
      </c>
      <c r="T141" s="10" t="e">
        <v>#N/A</v>
      </c>
      <c r="U141" s="10" t="e">
        <f>VLOOKUP(A141,'TBCD VL06O'!A:B,2,0)</f>
        <v>#N/A</v>
      </c>
      <c r="V141" s="10" t="e">
        <f>VLOOKUP(A141,'TBCD VL06O'!A:C,3,0)</f>
        <v>#N/A</v>
      </c>
      <c r="W141" s="12" t="e">
        <f>VLOOKUP(A141,'TBCD VL06O'!A:D,4,0)</f>
        <v>#N/A</v>
      </c>
    </row>
    <row r="142" spans="1:23" x14ac:dyDescent="0.25">
      <c r="A142" t="s">
        <v>292</v>
      </c>
      <c r="B142" t="str">
        <f t="shared" si="2"/>
        <v>LL0096164*</v>
      </c>
      <c r="C142" t="s">
        <v>293</v>
      </c>
      <c r="D142" t="s">
        <v>20</v>
      </c>
      <c r="E142" t="s">
        <v>21</v>
      </c>
      <c r="F142" t="s">
        <v>294</v>
      </c>
      <c r="G142" t="s">
        <v>297</v>
      </c>
      <c r="H142" t="s">
        <v>306</v>
      </c>
      <c r="I142" t="s">
        <v>270</v>
      </c>
      <c r="J142" t="s">
        <v>237</v>
      </c>
      <c r="K142" t="s">
        <v>238</v>
      </c>
      <c r="L142" t="s">
        <v>240</v>
      </c>
      <c r="M142" t="s">
        <v>233</v>
      </c>
      <c r="N142" t="s">
        <v>324</v>
      </c>
      <c r="O142" t="s">
        <v>294</v>
      </c>
      <c r="P142" t="s">
        <v>283</v>
      </c>
      <c r="Q142" t="s">
        <v>20</v>
      </c>
      <c r="R142" t="s">
        <v>285</v>
      </c>
      <c r="S142" t="s">
        <v>291</v>
      </c>
      <c r="T142" s="10" t="e">
        <v>#N/A</v>
      </c>
      <c r="U142" s="10" t="e">
        <f>VLOOKUP(A142,'TBCD VL06O'!A:B,2,0)</f>
        <v>#N/A</v>
      </c>
      <c r="V142" s="10" t="e">
        <f>VLOOKUP(A142,'TBCD VL06O'!A:C,3,0)</f>
        <v>#N/A</v>
      </c>
      <c r="W142" s="12" t="e">
        <f>VLOOKUP(A142,'TBCD VL06O'!A:D,4,0)</f>
        <v>#N/A</v>
      </c>
    </row>
    <row r="143" spans="1:23" x14ac:dyDescent="0.25">
      <c r="A143" t="s">
        <v>295</v>
      </c>
      <c r="B143" t="str">
        <f t="shared" si="2"/>
        <v>LL0096165*</v>
      </c>
      <c r="C143" t="s">
        <v>296</v>
      </c>
      <c r="D143" t="s">
        <v>20</v>
      </c>
      <c r="E143" t="s">
        <v>21</v>
      </c>
      <c r="F143" t="s">
        <v>294</v>
      </c>
      <c r="G143" t="s">
        <v>297</v>
      </c>
      <c r="H143" t="s">
        <v>310</v>
      </c>
      <c r="I143" t="s">
        <v>270</v>
      </c>
      <c r="J143" t="s">
        <v>319</v>
      </c>
      <c r="K143" t="s">
        <v>320</v>
      </c>
      <c r="L143" t="s">
        <v>322</v>
      </c>
      <c r="M143" t="s">
        <v>233</v>
      </c>
      <c r="N143" t="s">
        <v>324</v>
      </c>
      <c r="O143" t="s">
        <v>294</v>
      </c>
      <c r="P143" t="s">
        <v>283</v>
      </c>
      <c r="Q143" t="s">
        <v>20</v>
      </c>
      <c r="R143" t="s">
        <v>285</v>
      </c>
      <c r="S143" t="s">
        <v>291</v>
      </c>
      <c r="T143" s="10" t="e">
        <v>#N/A</v>
      </c>
      <c r="U143" s="10" t="e">
        <f>VLOOKUP(A143,'TBCD VL06O'!A:B,2,0)</f>
        <v>#N/A</v>
      </c>
      <c r="V143" s="10" t="e">
        <f>VLOOKUP(A143,'TBCD VL06O'!A:C,3,0)</f>
        <v>#N/A</v>
      </c>
      <c r="W143" s="12" t="e">
        <f>VLOOKUP(A143,'TBCD VL06O'!A:D,4,0)</f>
        <v>#N/A</v>
      </c>
    </row>
    <row r="144" spans="1:23" x14ac:dyDescent="0.25">
      <c r="A144" t="s">
        <v>295</v>
      </c>
      <c r="B144" t="str">
        <f t="shared" si="2"/>
        <v>LL0096165*</v>
      </c>
      <c r="C144" t="s">
        <v>296</v>
      </c>
      <c r="D144" t="s">
        <v>20</v>
      </c>
      <c r="E144" t="s">
        <v>21</v>
      </c>
      <c r="F144" t="s">
        <v>294</v>
      </c>
      <c r="G144" t="s">
        <v>297</v>
      </c>
      <c r="H144" t="s">
        <v>310</v>
      </c>
      <c r="I144" t="s">
        <v>270</v>
      </c>
      <c r="J144" t="s">
        <v>237</v>
      </c>
      <c r="K144" t="s">
        <v>238</v>
      </c>
      <c r="L144" t="s">
        <v>240</v>
      </c>
      <c r="M144" t="s">
        <v>233</v>
      </c>
      <c r="N144" t="s">
        <v>324</v>
      </c>
      <c r="O144" t="s">
        <v>294</v>
      </c>
      <c r="P144" t="s">
        <v>283</v>
      </c>
      <c r="Q144" t="s">
        <v>20</v>
      </c>
      <c r="R144" t="s">
        <v>285</v>
      </c>
      <c r="S144" t="s">
        <v>291</v>
      </c>
      <c r="T144" s="10" t="e">
        <v>#N/A</v>
      </c>
      <c r="U144" s="10" t="e">
        <f>VLOOKUP(A144,'TBCD VL06O'!A:B,2,0)</f>
        <v>#N/A</v>
      </c>
      <c r="V144" s="10" t="e">
        <f>VLOOKUP(A144,'TBCD VL06O'!A:C,3,0)</f>
        <v>#N/A</v>
      </c>
      <c r="W144" s="12" t="e">
        <f>VLOOKUP(A144,'TBCD VL06O'!A:D,4,0)</f>
        <v>#N/A</v>
      </c>
    </row>
    <row r="145" spans="1:23" x14ac:dyDescent="0.25">
      <c r="A145" t="s">
        <v>295</v>
      </c>
      <c r="B145" t="str">
        <f t="shared" si="2"/>
        <v>LL0096165*</v>
      </c>
      <c r="C145" t="s">
        <v>296</v>
      </c>
      <c r="D145" t="s">
        <v>20</v>
      </c>
      <c r="E145" t="s">
        <v>21</v>
      </c>
      <c r="F145" t="s">
        <v>294</v>
      </c>
      <c r="G145" t="s">
        <v>297</v>
      </c>
      <c r="H145" t="s">
        <v>311</v>
      </c>
      <c r="I145" t="s">
        <v>270</v>
      </c>
      <c r="J145" t="s">
        <v>319</v>
      </c>
      <c r="K145" t="s">
        <v>320</v>
      </c>
      <c r="L145" t="s">
        <v>322</v>
      </c>
      <c r="M145" t="s">
        <v>233</v>
      </c>
      <c r="N145" t="s">
        <v>324</v>
      </c>
      <c r="O145" t="s">
        <v>294</v>
      </c>
      <c r="P145" t="s">
        <v>283</v>
      </c>
      <c r="Q145" t="s">
        <v>20</v>
      </c>
      <c r="R145" t="s">
        <v>285</v>
      </c>
      <c r="S145" t="s">
        <v>291</v>
      </c>
      <c r="T145" s="10" t="e">
        <v>#N/A</v>
      </c>
      <c r="U145" s="10" t="e">
        <f>VLOOKUP(A145,'TBCD VL06O'!A:B,2,0)</f>
        <v>#N/A</v>
      </c>
      <c r="V145" s="10" t="e">
        <f>VLOOKUP(A145,'TBCD VL06O'!A:C,3,0)</f>
        <v>#N/A</v>
      </c>
      <c r="W145" s="12" t="e">
        <f>VLOOKUP(A145,'TBCD VL06O'!A:D,4,0)</f>
        <v>#N/A</v>
      </c>
    </row>
    <row r="146" spans="1:23" x14ac:dyDescent="0.25">
      <c r="A146" t="s">
        <v>295</v>
      </c>
      <c r="B146" t="str">
        <f t="shared" si="2"/>
        <v>LL0096165*</v>
      </c>
      <c r="C146" t="s">
        <v>296</v>
      </c>
      <c r="D146" t="s">
        <v>20</v>
      </c>
      <c r="E146" t="s">
        <v>21</v>
      </c>
      <c r="F146" t="s">
        <v>294</v>
      </c>
      <c r="G146" t="s">
        <v>297</v>
      </c>
      <c r="H146" t="s">
        <v>312</v>
      </c>
      <c r="I146" t="s">
        <v>270</v>
      </c>
      <c r="J146" t="s">
        <v>237</v>
      </c>
      <c r="K146" t="s">
        <v>238</v>
      </c>
      <c r="L146" t="s">
        <v>240</v>
      </c>
      <c r="M146" t="s">
        <v>233</v>
      </c>
      <c r="N146" t="s">
        <v>324</v>
      </c>
      <c r="O146" t="s">
        <v>294</v>
      </c>
      <c r="P146" t="s">
        <v>283</v>
      </c>
      <c r="Q146" t="s">
        <v>20</v>
      </c>
      <c r="R146" t="s">
        <v>285</v>
      </c>
      <c r="S146" t="s">
        <v>291</v>
      </c>
      <c r="T146" s="10" t="e">
        <v>#N/A</v>
      </c>
      <c r="U146" s="10" t="e">
        <f>VLOOKUP(A146,'TBCD VL06O'!A:B,2,0)</f>
        <v>#N/A</v>
      </c>
      <c r="V146" s="10" t="e">
        <f>VLOOKUP(A146,'TBCD VL06O'!A:C,3,0)</f>
        <v>#N/A</v>
      </c>
      <c r="W146" s="12" t="e">
        <f>VLOOKUP(A146,'TBCD VL06O'!A:D,4,0)</f>
        <v>#N/A</v>
      </c>
    </row>
    <row r="147" spans="1:23" x14ac:dyDescent="0.25">
      <c r="A147" t="s">
        <v>295</v>
      </c>
      <c r="B147" t="str">
        <f t="shared" si="2"/>
        <v>LL0096165*</v>
      </c>
      <c r="C147" t="s">
        <v>296</v>
      </c>
      <c r="D147" t="s">
        <v>20</v>
      </c>
      <c r="E147" t="s">
        <v>21</v>
      </c>
      <c r="F147" t="s">
        <v>294</v>
      </c>
      <c r="G147" t="s">
        <v>297</v>
      </c>
      <c r="H147" t="s">
        <v>312</v>
      </c>
      <c r="I147" t="s">
        <v>270</v>
      </c>
      <c r="J147" t="s">
        <v>319</v>
      </c>
      <c r="K147" t="s">
        <v>320</v>
      </c>
      <c r="L147" t="s">
        <v>322</v>
      </c>
      <c r="M147" t="s">
        <v>233</v>
      </c>
      <c r="N147" t="s">
        <v>324</v>
      </c>
      <c r="O147" t="s">
        <v>294</v>
      </c>
      <c r="P147" t="s">
        <v>283</v>
      </c>
      <c r="Q147" t="s">
        <v>20</v>
      </c>
      <c r="R147" t="s">
        <v>285</v>
      </c>
      <c r="S147" t="s">
        <v>291</v>
      </c>
      <c r="T147" s="10" t="e">
        <v>#N/A</v>
      </c>
      <c r="U147" s="10" t="e">
        <f>VLOOKUP(A147,'TBCD VL06O'!A:B,2,0)</f>
        <v>#N/A</v>
      </c>
      <c r="V147" s="10" t="e">
        <f>VLOOKUP(A147,'TBCD VL06O'!A:C,3,0)</f>
        <v>#N/A</v>
      </c>
      <c r="W147" s="12" t="e">
        <f>VLOOKUP(A147,'TBCD VL06O'!A:D,4,0)</f>
        <v>#N/A</v>
      </c>
    </row>
    <row r="148" spans="1:23" x14ac:dyDescent="0.25">
      <c r="A148" t="s">
        <v>295</v>
      </c>
      <c r="B148" t="str">
        <f t="shared" si="2"/>
        <v>LL0096165*</v>
      </c>
      <c r="C148" t="s">
        <v>296</v>
      </c>
      <c r="D148" t="s">
        <v>20</v>
      </c>
      <c r="E148" t="s">
        <v>21</v>
      </c>
      <c r="F148" t="s">
        <v>294</v>
      </c>
      <c r="G148" t="s">
        <v>297</v>
      </c>
      <c r="H148" t="s">
        <v>313</v>
      </c>
      <c r="I148" t="s">
        <v>270</v>
      </c>
      <c r="J148" t="s">
        <v>319</v>
      </c>
      <c r="K148" t="s">
        <v>320</v>
      </c>
      <c r="L148" t="s">
        <v>322</v>
      </c>
      <c r="M148" t="s">
        <v>233</v>
      </c>
      <c r="N148" t="s">
        <v>324</v>
      </c>
      <c r="O148" t="s">
        <v>294</v>
      </c>
      <c r="P148" t="s">
        <v>283</v>
      </c>
      <c r="Q148" t="s">
        <v>20</v>
      </c>
      <c r="R148" t="s">
        <v>285</v>
      </c>
      <c r="S148" t="s">
        <v>291</v>
      </c>
      <c r="T148" s="10" t="e">
        <v>#N/A</v>
      </c>
      <c r="U148" s="10" t="e">
        <f>VLOOKUP(A148,'TBCD VL06O'!A:B,2,0)</f>
        <v>#N/A</v>
      </c>
      <c r="V148" s="10" t="e">
        <f>VLOOKUP(A148,'TBCD VL06O'!A:C,3,0)</f>
        <v>#N/A</v>
      </c>
      <c r="W148" s="12" t="e">
        <f>VLOOKUP(A148,'TBCD VL06O'!A:D,4,0)</f>
        <v>#N/A</v>
      </c>
    </row>
    <row r="149" spans="1:23" x14ac:dyDescent="0.25">
      <c r="A149" t="s">
        <v>295</v>
      </c>
      <c r="B149" t="str">
        <f t="shared" si="2"/>
        <v>LL0096165*</v>
      </c>
      <c r="C149" t="s">
        <v>296</v>
      </c>
      <c r="D149" t="s">
        <v>20</v>
      </c>
      <c r="E149" t="s">
        <v>21</v>
      </c>
      <c r="F149" t="s">
        <v>294</v>
      </c>
      <c r="G149" t="s">
        <v>297</v>
      </c>
      <c r="H149" t="s">
        <v>314</v>
      </c>
      <c r="I149" t="s">
        <v>270</v>
      </c>
      <c r="J149" t="s">
        <v>237</v>
      </c>
      <c r="K149" t="s">
        <v>238</v>
      </c>
      <c r="L149" t="s">
        <v>240</v>
      </c>
      <c r="M149" t="s">
        <v>233</v>
      </c>
      <c r="N149" t="s">
        <v>324</v>
      </c>
      <c r="O149" t="s">
        <v>294</v>
      </c>
      <c r="P149" t="s">
        <v>283</v>
      </c>
      <c r="Q149" t="s">
        <v>20</v>
      </c>
      <c r="R149" t="s">
        <v>285</v>
      </c>
      <c r="S149" t="s">
        <v>291</v>
      </c>
      <c r="T149" s="10" t="e">
        <v>#N/A</v>
      </c>
      <c r="U149" s="10" t="e">
        <f>VLOOKUP(A149,'TBCD VL06O'!A:B,2,0)</f>
        <v>#N/A</v>
      </c>
      <c r="V149" s="10" t="e">
        <f>VLOOKUP(A149,'TBCD VL06O'!A:C,3,0)</f>
        <v>#N/A</v>
      </c>
      <c r="W149" s="12" t="e">
        <f>VLOOKUP(A149,'TBCD VL06O'!A:D,4,0)</f>
        <v>#N/A</v>
      </c>
    </row>
    <row r="150" spans="1:23" x14ac:dyDescent="0.25">
      <c r="A150" t="s">
        <v>295</v>
      </c>
      <c r="B150" t="str">
        <f t="shared" si="2"/>
        <v>LL0096165*</v>
      </c>
      <c r="C150" t="s">
        <v>296</v>
      </c>
      <c r="D150" t="s">
        <v>20</v>
      </c>
      <c r="E150" t="s">
        <v>21</v>
      </c>
      <c r="F150" t="s">
        <v>294</v>
      </c>
      <c r="G150" t="s">
        <v>297</v>
      </c>
      <c r="H150" t="s">
        <v>315</v>
      </c>
      <c r="I150" t="s">
        <v>270</v>
      </c>
      <c r="J150" t="s">
        <v>319</v>
      </c>
      <c r="K150" t="s">
        <v>320</v>
      </c>
      <c r="L150" t="s">
        <v>323</v>
      </c>
      <c r="M150" t="s">
        <v>233</v>
      </c>
      <c r="N150" t="s">
        <v>324</v>
      </c>
      <c r="O150" t="s">
        <v>294</v>
      </c>
      <c r="P150" t="s">
        <v>283</v>
      </c>
      <c r="Q150" t="s">
        <v>20</v>
      </c>
      <c r="R150" t="s">
        <v>285</v>
      </c>
      <c r="S150" t="s">
        <v>291</v>
      </c>
      <c r="T150" s="10" t="e">
        <v>#N/A</v>
      </c>
      <c r="U150" s="10" t="e">
        <f>VLOOKUP(A150,'TBCD VL06O'!A:B,2,0)</f>
        <v>#N/A</v>
      </c>
      <c r="V150" s="10" t="e">
        <f>VLOOKUP(A150,'TBCD VL06O'!A:C,3,0)</f>
        <v>#N/A</v>
      </c>
      <c r="W150" s="12" t="e">
        <f>VLOOKUP(A150,'TBCD VL06O'!A:D,4,0)</f>
        <v>#N/A</v>
      </c>
    </row>
    <row r="151" spans="1:23" x14ac:dyDescent="0.25">
      <c r="A151" t="s">
        <v>295</v>
      </c>
      <c r="B151" t="str">
        <f t="shared" si="2"/>
        <v>LL0096165*</v>
      </c>
      <c r="C151" t="s">
        <v>296</v>
      </c>
      <c r="D151" t="s">
        <v>20</v>
      </c>
      <c r="E151" t="s">
        <v>21</v>
      </c>
      <c r="F151" t="s">
        <v>294</v>
      </c>
      <c r="G151" t="s">
        <v>297</v>
      </c>
      <c r="H151" t="s">
        <v>311</v>
      </c>
      <c r="I151" t="s">
        <v>270</v>
      </c>
      <c r="J151" t="s">
        <v>237</v>
      </c>
      <c r="K151" t="s">
        <v>238</v>
      </c>
      <c r="L151" t="s">
        <v>240</v>
      </c>
      <c r="M151" t="s">
        <v>233</v>
      </c>
      <c r="N151" t="s">
        <v>324</v>
      </c>
      <c r="O151" t="s">
        <v>294</v>
      </c>
      <c r="P151" t="s">
        <v>283</v>
      </c>
      <c r="Q151" t="s">
        <v>20</v>
      </c>
      <c r="R151" t="s">
        <v>285</v>
      </c>
      <c r="S151" t="s">
        <v>291</v>
      </c>
      <c r="T151" s="10" t="e">
        <v>#N/A</v>
      </c>
      <c r="U151" s="10" t="e">
        <f>VLOOKUP(A151,'TBCD VL06O'!A:B,2,0)</f>
        <v>#N/A</v>
      </c>
      <c r="V151" s="10" t="e">
        <f>VLOOKUP(A151,'TBCD VL06O'!A:C,3,0)</f>
        <v>#N/A</v>
      </c>
      <c r="W151" s="12" t="e">
        <f>VLOOKUP(A151,'TBCD VL06O'!A:D,4,0)</f>
        <v>#N/A</v>
      </c>
    </row>
    <row r="152" spans="1:23" x14ac:dyDescent="0.25">
      <c r="A152" t="s">
        <v>295</v>
      </c>
      <c r="B152" t="str">
        <f t="shared" si="2"/>
        <v>LL0096165*</v>
      </c>
      <c r="C152" t="s">
        <v>296</v>
      </c>
      <c r="D152" t="s">
        <v>20</v>
      </c>
      <c r="E152" t="s">
        <v>21</v>
      </c>
      <c r="F152" t="s">
        <v>294</v>
      </c>
      <c r="G152" t="s">
        <v>297</v>
      </c>
      <c r="H152" t="s">
        <v>313</v>
      </c>
      <c r="I152" t="s">
        <v>270</v>
      </c>
      <c r="J152" t="s">
        <v>237</v>
      </c>
      <c r="K152" t="s">
        <v>238</v>
      </c>
      <c r="L152" t="s">
        <v>240</v>
      </c>
      <c r="M152" t="s">
        <v>233</v>
      </c>
      <c r="N152" t="s">
        <v>324</v>
      </c>
      <c r="O152" t="s">
        <v>294</v>
      </c>
      <c r="P152" t="s">
        <v>283</v>
      </c>
      <c r="Q152" t="s">
        <v>20</v>
      </c>
      <c r="R152" t="s">
        <v>285</v>
      </c>
      <c r="S152" t="s">
        <v>291</v>
      </c>
      <c r="T152" s="10" t="e">
        <v>#N/A</v>
      </c>
      <c r="U152" s="10" t="e">
        <f>VLOOKUP(A152,'TBCD VL06O'!A:B,2,0)</f>
        <v>#N/A</v>
      </c>
      <c r="V152" s="10" t="e">
        <f>VLOOKUP(A152,'TBCD VL06O'!A:C,3,0)</f>
        <v>#N/A</v>
      </c>
      <c r="W152" s="12" t="e">
        <f>VLOOKUP(A152,'TBCD VL06O'!A:D,4,0)</f>
        <v>#N/A</v>
      </c>
    </row>
    <row r="153" spans="1:23" x14ac:dyDescent="0.25">
      <c r="A153" t="s">
        <v>295</v>
      </c>
      <c r="B153" t="str">
        <f t="shared" si="2"/>
        <v>LL0096165*</v>
      </c>
      <c r="C153" t="s">
        <v>296</v>
      </c>
      <c r="D153" t="s">
        <v>20</v>
      </c>
      <c r="E153" t="s">
        <v>21</v>
      </c>
      <c r="F153" t="s">
        <v>294</v>
      </c>
      <c r="G153" t="s">
        <v>297</v>
      </c>
      <c r="H153" t="s">
        <v>316</v>
      </c>
      <c r="I153" t="s">
        <v>270</v>
      </c>
      <c r="J153" t="s">
        <v>237</v>
      </c>
      <c r="K153" t="s">
        <v>238</v>
      </c>
      <c r="L153" t="s">
        <v>240</v>
      </c>
      <c r="M153" t="s">
        <v>233</v>
      </c>
      <c r="N153" t="s">
        <v>324</v>
      </c>
      <c r="O153" t="s">
        <v>294</v>
      </c>
      <c r="P153" t="s">
        <v>283</v>
      </c>
      <c r="Q153" t="s">
        <v>20</v>
      </c>
      <c r="R153" t="s">
        <v>285</v>
      </c>
      <c r="S153" t="s">
        <v>291</v>
      </c>
      <c r="T153" s="10" t="e">
        <v>#N/A</v>
      </c>
      <c r="U153" s="10" t="e">
        <f>VLOOKUP(A153,'TBCD VL06O'!A:B,2,0)</f>
        <v>#N/A</v>
      </c>
      <c r="V153" s="10" t="e">
        <f>VLOOKUP(A153,'TBCD VL06O'!A:C,3,0)</f>
        <v>#N/A</v>
      </c>
      <c r="W153" s="12" t="e">
        <f>VLOOKUP(A153,'TBCD VL06O'!A:D,4,0)</f>
        <v>#N/A</v>
      </c>
    </row>
    <row r="154" spans="1:23" x14ac:dyDescent="0.25">
      <c r="A154" t="s">
        <v>295</v>
      </c>
      <c r="B154" t="str">
        <f t="shared" si="2"/>
        <v>LL0096165*</v>
      </c>
      <c r="C154" t="s">
        <v>296</v>
      </c>
      <c r="D154" t="s">
        <v>20</v>
      </c>
      <c r="E154" t="s">
        <v>21</v>
      </c>
      <c r="F154" t="s">
        <v>294</v>
      </c>
      <c r="G154" t="s">
        <v>297</v>
      </c>
      <c r="H154" t="s">
        <v>316</v>
      </c>
      <c r="I154" t="s">
        <v>270</v>
      </c>
      <c r="J154" t="s">
        <v>319</v>
      </c>
      <c r="K154" t="s">
        <v>320</v>
      </c>
      <c r="L154" t="s">
        <v>322</v>
      </c>
      <c r="M154" t="s">
        <v>233</v>
      </c>
      <c r="N154" t="s">
        <v>324</v>
      </c>
      <c r="O154" t="s">
        <v>294</v>
      </c>
      <c r="P154" t="s">
        <v>283</v>
      </c>
      <c r="Q154" t="s">
        <v>20</v>
      </c>
      <c r="R154" t="s">
        <v>285</v>
      </c>
      <c r="S154" t="s">
        <v>291</v>
      </c>
      <c r="T154" s="10" t="e">
        <v>#N/A</v>
      </c>
      <c r="U154" s="10" t="e">
        <f>VLOOKUP(A154,'TBCD VL06O'!A:B,2,0)</f>
        <v>#N/A</v>
      </c>
      <c r="V154" s="10" t="e">
        <f>VLOOKUP(A154,'TBCD VL06O'!A:C,3,0)</f>
        <v>#N/A</v>
      </c>
      <c r="W154" s="12" t="e">
        <f>VLOOKUP(A154,'TBCD VL06O'!A:D,4,0)</f>
        <v>#N/A</v>
      </c>
    </row>
    <row r="155" spans="1:23" x14ac:dyDescent="0.25">
      <c r="A155" t="s">
        <v>295</v>
      </c>
      <c r="B155" t="str">
        <f t="shared" si="2"/>
        <v>LL0096165*</v>
      </c>
      <c r="C155" t="s">
        <v>296</v>
      </c>
      <c r="D155" t="s">
        <v>20</v>
      </c>
      <c r="E155" t="s">
        <v>21</v>
      </c>
      <c r="F155" t="s">
        <v>294</v>
      </c>
      <c r="G155" t="s">
        <v>297</v>
      </c>
      <c r="H155" t="s">
        <v>317</v>
      </c>
      <c r="I155" t="s">
        <v>270</v>
      </c>
      <c r="J155" t="s">
        <v>237</v>
      </c>
      <c r="K155" t="s">
        <v>238</v>
      </c>
      <c r="L155" t="s">
        <v>240</v>
      </c>
      <c r="M155" t="s">
        <v>233</v>
      </c>
      <c r="N155" t="s">
        <v>324</v>
      </c>
      <c r="O155" t="s">
        <v>294</v>
      </c>
      <c r="P155" t="s">
        <v>283</v>
      </c>
      <c r="Q155" t="s">
        <v>20</v>
      </c>
      <c r="R155" t="s">
        <v>285</v>
      </c>
      <c r="S155" t="s">
        <v>291</v>
      </c>
      <c r="T155" s="10" t="e">
        <v>#N/A</v>
      </c>
      <c r="U155" s="10" t="e">
        <f>VLOOKUP(A155,'TBCD VL06O'!A:B,2,0)</f>
        <v>#N/A</v>
      </c>
      <c r="V155" s="10" t="e">
        <f>VLOOKUP(A155,'TBCD VL06O'!A:C,3,0)</f>
        <v>#N/A</v>
      </c>
      <c r="W155" s="12" t="e">
        <f>VLOOKUP(A155,'TBCD VL06O'!A:D,4,0)</f>
        <v>#N/A</v>
      </c>
    </row>
    <row r="156" spans="1:23" x14ac:dyDescent="0.25">
      <c r="A156" t="s">
        <v>295</v>
      </c>
      <c r="B156" t="str">
        <f t="shared" si="2"/>
        <v>LL0096165*</v>
      </c>
      <c r="C156" t="s">
        <v>296</v>
      </c>
      <c r="D156" t="s">
        <v>20</v>
      </c>
      <c r="E156" t="s">
        <v>21</v>
      </c>
      <c r="F156" t="s">
        <v>294</v>
      </c>
      <c r="G156" t="s">
        <v>297</v>
      </c>
      <c r="H156" t="s">
        <v>317</v>
      </c>
      <c r="I156" t="s">
        <v>270</v>
      </c>
      <c r="J156" t="s">
        <v>319</v>
      </c>
      <c r="K156" t="s">
        <v>320</v>
      </c>
      <c r="L156" t="s">
        <v>323</v>
      </c>
      <c r="M156" t="s">
        <v>233</v>
      </c>
      <c r="N156" t="s">
        <v>324</v>
      </c>
      <c r="O156" t="s">
        <v>294</v>
      </c>
      <c r="P156" t="s">
        <v>283</v>
      </c>
      <c r="Q156" t="s">
        <v>20</v>
      </c>
      <c r="R156" t="s">
        <v>285</v>
      </c>
      <c r="S156" t="s">
        <v>291</v>
      </c>
      <c r="T156" s="10" t="e">
        <v>#N/A</v>
      </c>
      <c r="U156" s="10" t="e">
        <f>VLOOKUP(A156,'TBCD VL06O'!A:B,2,0)</f>
        <v>#N/A</v>
      </c>
      <c r="V156" s="10" t="e">
        <f>VLOOKUP(A156,'TBCD VL06O'!A:C,3,0)</f>
        <v>#N/A</v>
      </c>
      <c r="W156" s="12" t="e">
        <f>VLOOKUP(A156,'TBCD VL06O'!A:D,4,0)</f>
        <v>#N/A</v>
      </c>
    </row>
    <row r="157" spans="1:23" x14ac:dyDescent="0.25">
      <c r="A157" t="s">
        <v>295</v>
      </c>
      <c r="B157" t="str">
        <f t="shared" si="2"/>
        <v>LL0096165*</v>
      </c>
      <c r="C157" t="s">
        <v>296</v>
      </c>
      <c r="D157" t="s">
        <v>20</v>
      </c>
      <c r="E157" t="s">
        <v>21</v>
      </c>
      <c r="F157" t="s">
        <v>294</v>
      </c>
      <c r="G157" t="s">
        <v>297</v>
      </c>
      <c r="H157" t="s">
        <v>318</v>
      </c>
      <c r="I157" t="s">
        <v>270</v>
      </c>
      <c r="J157" t="s">
        <v>237</v>
      </c>
      <c r="K157" t="s">
        <v>238</v>
      </c>
      <c r="L157" t="s">
        <v>240</v>
      </c>
      <c r="M157" t="s">
        <v>233</v>
      </c>
      <c r="N157" t="s">
        <v>324</v>
      </c>
      <c r="O157" t="s">
        <v>294</v>
      </c>
      <c r="P157" t="s">
        <v>283</v>
      </c>
      <c r="Q157" t="s">
        <v>20</v>
      </c>
      <c r="R157" t="s">
        <v>285</v>
      </c>
      <c r="S157" t="s">
        <v>291</v>
      </c>
      <c r="T157" s="10" t="e">
        <v>#N/A</v>
      </c>
      <c r="U157" s="10" t="e">
        <f>VLOOKUP(A157,'TBCD VL06O'!A:B,2,0)</f>
        <v>#N/A</v>
      </c>
      <c r="V157" s="10" t="e">
        <f>VLOOKUP(A157,'TBCD VL06O'!A:C,3,0)</f>
        <v>#N/A</v>
      </c>
      <c r="W157" s="12" t="e">
        <f>VLOOKUP(A157,'TBCD VL06O'!A:D,4,0)</f>
        <v>#N/A</v>
      </c>
    </row>
    <row r="158" spans="1:23" x14ac:dyDescent="0.25">
      <c r="A158" t="s">
        <v>295</v>
      </c>
      <c r="B158" t="str">
        <f t="shared" si="2"/>
        <v>LL0096165*</v>
      </c>
      <c r="C158" t="s">
        <v>296</v>
      </c>
      <c r="D158" t="s">
        <v>20</v>
      </c>
      <c r="E158" t="s">
        <v>21</v>
      </c>
      <c r="F158" t="s">
        <v>294</v>
      </c>
      <c r="G158" t="s">
        <v>297</v>
      </c>
      <c r="H158" t="s">
        <v>318</v>
      </c>
      <c r="I158" t="s">
        <v>270</v>
      </c>
      <c r="J158" t="s">
        <v>319</v>
      </c>
      <c r="K158" t="s">
        <v>320</v>
      </c>
      <c r="L158" t="s">
        <v>322</v>
      </c>
      <c r="M158" t="s">
        <v>233</v>
      </c>
      <c r="N158" t="s">
        <v>324</v>
      </c>
      <c r="O158" t="s">
        <v>294</v>
      </c>
      <c r="P158" t="s">
        <v>283</v>
      </c>
      <c r="Q158" t="s">
        <v>20</v>
      </c>
      <c r="R158" t="s">
        <v>285</v>
      </c>
      <c r="S158" t="s">
        <v>291</v>
      </c>
      <c r="T158" s="10" t="e">
        <v>#N/A</v>
      </c>
      <c r="U158" s="10" t="e">
        <f>VLOOKUP(A158,'TBCD VL06O'!A:B,2,0)</f>
        <v>#N/A</v>
      </c>
      <c r="V158" s="10" t="e">
        <f>VLOOKUP(A158,'TBCD VL06O'!A:C,3,0)</f>
        <v>#N/A</v>
      </c>
      <c r="W158" s="12" t="e">
        <f>VLOOKUP(A158,'TBCD VL06O'!A:D,4,0)</f>
        <v>#N/A</v>
      </c>
    </row>
    <row r="159" spans="1:23" x14ac:dyDescent="0.25">
      <c r="A159" t="s">
        <v>295</v>
      </c>
      <c r="B159" t="str">
        <f t="shared" si="2"/>
        <v>LL0096165*</v>
      </c>
      <c r="C159" t="s">
        <v>296</v>
      </c>
      <c r="D159" t="s">
        <v>20</v>
      </c>
      <c r="E159" t="s">
        <v>21</v>
      </c>
      <c r="F159" t="s">
        <v>294</v>
      </c>
      <c r="G159" t="s">
        <v>297</v>
      </c>
      <c r="H159" t="s">
        <v>314</v>
      </c>
      <c r="I159" t="s">
        <v>270</v>
      </c>
      <c r="J159" t="s">
        <v>319</v>
      </c>
      <c r="K159" t="s">
        <v>320</v>
      </c>
      <c r="L159" t="s">
        <v>322</v>
      </c>
      <c r="M159" t="s">
        <v>233</v>
      </c>
      <c r="N159" t="s">
        <v>324</v>
      </c>
      <c r="O159" t="s">
        <v>294</v>
      </c>
      <c r="P159" t="s">
        <v>283</v>
      </c>
      <c r="Q159" t="s">
        <v>20</v>
      </c>
      <c r="R159" t="s">
        <v>285</v>
      </c>
      <c r="S159" t="s">
        <v>291</v>
      </c>
      <c r="T159" s="10" t="e">
        <v>#N/A</v>
      </c>
      <c r="U159" s="10" t="e">
        <f>VLOOKUP(A159,'TBCD VL06O'!A:B,2,0)</f>
        <v>#N/A</v>
      </c>
      <c r="V159" s="10" t="e">
        <f>VLOOKUP(A159,'TBCD VL06O'!A:C,3,0)</f>
        <v>#N/A</v>
      </c>
      <c r="W159" s="12" t="e">
        <f>VLOOKUP(A159,'TBCD VL06O'!A:D,4,0)</f>
        <v>#N/A</v>
      </c>
    </row>
    <row r="160" spans="1:23" x14ac:dyDescent="0.25">
      <c r="A160" t="s">
        <v>295</v>
      </c>
      <c r="B160" t="str">
        <f t="shared" si="2"/>
        <v>LL0096165*</v>
      </c>
      <c r="C160" t="s">
        <v>296</v>
      </c>
      <c r="D160" t="s">
        <v>20</v>
      </c>
      <c r="E160" t="s">
        <v>21</v>
      </c>
      <c r="F160" t="s">
        <v>294</v>
      </c>
      <c r="G160" t="s">
        <v>297</v>
      </c>
      <c r="H160" t="s">
        <v>315</v>
      </c>
      <c r="I160" t="s">
        <v>270</v>
      </c>
      <c r="J160" t="s">
        <v>237</v>
      </c>
      <c r="K160" t="s">
        <v>238</v>
      </c>
      <c r="L160" t="s">
        <v>240</v>
      </c>
      <c r="M160" t="s">
        <v>233</v>
      </c>
      <c r="N160" t="s">
        <v>324</v>
      </c>
      <c r="O160" t="s">
        <v>294</v>
      </c>
      <c r="P160" t="s">
        <v>283</v>
      </c>
      <c r="Q160" t="s">
        <v>20</v>
      </c>
      <c r="R160" t="s">
        <v>285</v>
      </c>
      <c r="S160" t="s">
        <v>291</v>
      </c>
      <c r="T160" s="10" t="e">
        <v>#N/A</v>
      </c>
      <c r="U160" s="10" t="e">
        <f>VLOOKUP(A160,'TBCD VL06O'!A:B,2,0)</f>
        <v>#N/A</v>
      </c>
      <c r="V160" s="10" t="e">
        <f>VLOOKUP(A160,'TBCD VL06O'!A:C,3,0)</f>
        <v>#N/A</v>
      </c>
      <c r="W160" s="12" t="e">
        <f>VLOOKUP(A160,'TBCD VL06O'!A:D,4,0)</f>
        <v>#N/A</v>
      </c>
    </row>
    <row r="161" spans="1:23" x14ac:dyDescent="0.25">
      <c r="A161" t="s">
        <v>325</v>
      </c>
      <c r="B161" t="str">
        <f t="shared" si="2"/>
        <v>UKTMP*</v>
      </c>
      <c r="C161" t="s">
        <v>326</v>
      </c>
      <c r="D161" t="s">
        <v>20</v>
      </c>
      <c r="E161" t="s">
        <v>21</v>
      </c>
      <c r="F161" t="s">
        <v>20</v>
      </c>
      <c r="G161" t="s">
        <v>20</v>
      </c>
      <c r="H161" t="s">
        <v>342</v>
      </c>
      <c r="I161" t="s">
        <v>224</v>
      </c>
      <c r="J161" t="s">
        <v>248</v>
      </c>
      <c r="K161" t="s">
        <v>264</v>
      </c>
      <c r="L161" t="s">
        <v>362</v>
      </c>
      <c r="M161" t="s">
        <v>233</v>
      </c>
      <c r="N161" t="s">
        <v>282</v>
      </c>
      <c r="O161" t="s">
        <v>20</v>
      </c>
      <c r="P161" t="s">
        <v>283</v>
      </c>
      <c r="Q161" t="s">
        <v>284</v>
      </c>
      <c r="R161" t="s">
        <v>374</v>
      </c>
      <c r="S161" t="s">
        <v>291</v>
      </c>
      <c r="T161" s="10" t="e">
        <v>#N/A</v>
      </c>
      <c r="U161" s="10" t="e">
        <f>VLOOKUP(A161,'TBCD VL06O'!A:B,2,0)</f>
        <v>#N/A</v>
      </c>
      <c r="V161" s="10" t="e">
        <f>VLOOKUP(A161,'TBCD VL06O'!A:C,3,0)</f>
        <v>#N/A</v>
      </c>
      <c r="W161" s="12" t="e">
        <f>VLOOKUP(A161,'TBCD VL06O'!A:D,4,0)</f>
        <v>#N/A</v>
      </c>
    </row>
    <row r="162" spans="1:23" x14ac:dyDescent="0.25">
      <c r="A162" t="s">
        <v>325</v>
      </c>
      <c r="B162" t="str">
        <f t="shared" si="2"/>
        <v>UKTMP*</v>
      </c>
      <c r="C162" t="s">
        <v>327</v>
      </c>
      <c r="D162" t="s">
        <v>20</v>
      </c>
      <c r="E162" t="s">
        <v>21</v>
      </c>
      <c r="F162" t="s">
        <v>20</v>
      </c>
      <c r="G162" t="s">
        <v>20</v>
      </c>
      <c r="H162" t="s">
        <v>343</v>
      </c>
      <c r="I162" t="s">
        <v>224</v>
      </c>
      <c r="J162" t="s">
        <v>248</v>
      </c>
      <c r="K162" t="s">
        <v>363</v>
      </c>
      <c r="L162" t="s">
        <v>364</v>
      </c>
      <c r="M162" t="s">
        <v>233</v>
      </c>
      <c r="N162" t="s">
        <v>282</v>
      </c>
      <c r="O162" t="s">
        <v>20</v>
      </c>
      <c r="P162" t="s">
        <v>283</v>
      </c>
      <c r="Q162" t="s">
        <v>284</v>
      </c>
      <c r="R162" t="s">
        <v>374</v>
      </c>
      <c r="S162" t="s">
        <v>291</v>
      </c>
      <c r="T162" s="10" t="e">
        <v>#N/A</v>
      </c>
      <c r="U162" s="10" t="e">
        <f>VLOOKUP(A162,'TBCD VL06O'!A:B,2,0)</f>
        <v>#N/A</v>
      </c>
      <c r="V162" s="10" t="e">
        <f>VLOOKUP(A162,'TBCD VL06O'!A:C,3,0)</f>
        <v>#N/A</v>
      </c>
      <c r="W162" s="12" t="e">
        <f>VLOOKUP(A162,'TBCD VL06O'!A:D,4,0)</f>
        <v>#N/A</v>
      </c>
    </row>
    <row r="163" spans="1:23" x14ac:dyDescent="0.25">
      <c r="A163" t="s">
        <v>325</v>
      </c>
      <c r="B163" t="str">
        <f t="shared" si="2"/>
        <v>UKTMP*</v>
      </c>
      <c r="C163" t="s">
        <v>328</v>
      </c>
      <c r="D163" t="s">
        <v>20</v>
      </c>
      <c r="E163" t="s">
        <v>21</v>
      </c>
      <c r="F163" t="s">
        <v>20</v>
      </c>
      <c r="G163" t="s">
        <v>20</v>
      </c>
      <c r="H163" t="s">
        <v>344</v>
      </c>
      <c r="I163" t="s">
        <v>224</v>
      </c>
      <c r="J163" t="s">
        <v>248</v>
      </c>
      <c r="K163" t="s">
        <v>250</v>
      </c>
      <c r="L163" t="s">
        <v>250</v>
      </c>
      <c r="M163" t="s">
        <v>227</v>
      </c>
      <c r="N163" t="s">
        <v>282</v>
      </c>
      <c r="O163" t="s">
        <v>20</v>
      </c>
      <c r="P163" t="s">
        <v>283</v>
      </c>
      <c r="Q163" t="s">
        <v>284</v>
      </c>
      <c r="R163" t="s">
        <v>285</v>
      </c>
      <c r="S163" t="s">
        <v>291</v>
      </c>
      <c r="T163" s="10" t="e">
        <v>#N/A</v>
      </c>
      <c r="U163" s="10" t="e">
        <f>VLOOKUP(A163,'TBCD VL06O'!A:B,2,0)</f>
        <v>#N/A</v>
      </c>
      <c r="V163" s="10" t="e">
        <f>VLOOKUP(A163,'TBCD VL06O'!A:C,3,0)</f>
        <v>#N/A</v>
      </c>
      <c r="W163" s="12" t="e">
        <f>VLOOKUP(A163,'TBCD VL06O'!A:D,4,0)</f>
        <v>#N/A</v>
      </c>
    </row>
    <row r="164" spans="1:23" x14ac:dyDescent="0.25">
      <c r="A164" t="s">
        <v>325</v>
      </c>
      <c r="B164" t="str">
        <f t="shared" si="2"/>
        <v>UKTMP*</v>
      </c>
      <c r="C164" t="s">
        <v>329</v>
      </c>
      <c r="D164" t="s">
        <v>20</v>
      </c>
      <c r="E164" t="s">
        <v>21</v>
      </c>
      <c r="F164" t="s">
        <v>20</v>
      </c>
      <c r="G164" t="s">
        <v>20</v>
      </c>
      <c r="H164" t="s">
        <v>345</v>
      </c>
      <c r="I164" t="s">
        <v>224</v>
      </c>
      <c r="J164" t="s">
        <v>248</v>
      </c>
      <c r="K164" t="s">
        <v>249</v>
      </c>
      <c r="L164" t="s">
        <v>365</v>
      </c>
      <c r="M164" t="s">
        <v>233</v>
      </c>
      <c r="N164" t="s">
        <v>282</v>
      </c>
      <c r="O164" t="s">
        <v>20</v>
      </c>
      <c r="P164" t="s">
        <v>283</v>
      </c>
      <c r="Q164" t="s">
        <v>284</v>
      </c>
      <c r="R164" t="s">
        <v>285</v>
      </c>
      <c r="S164" t="s">
        <v>291</v>
      </c>
      <c r="T164" s="10" t="e">
        <v>#N/A</v>
      </c>
      <c r="U164" s="10" t="e">
        <f>VLOOKUP(A164,'TBCD VL06O'!A:B,2,0)</f>
        <v>#N/A</v>
      </c>
      <c r="V164" s="10" t="e">
        <f>VLOOKUP(A164,'TBCD VL06O'!A:C,3,0)</f>
        <v>#N/A</v>
      </c>
      <c r="W164" s="12" t="e">
        <f>VLOOKUP(A164,'TBCD VL06O'!A:D,4,0)</f>
        <v>#N/A</v>
      </c>
    </row>
    <row r="165" spans="1:23" x14ac:dyDescent="0.25">
      <c r="A165" t="s">
        <v>325</v>
      </c>
      <c r="B165" t="str">
        <f t="shared" si="2"/>
        <v>UKTMP*</v>
      </c>
      <c r="C165" t="s">
        <v>330</v>
      </c>
      <c r="D165" t="s">
        <v>20</v>
      </c>
      <c r="E165" t="s">
        <v>21</v>
      </c>
      <c r="F165" t="s">
        <v>20</v>
      </c>
      <c r="G165" t="s">
        <v>20</v>
      </c>
      <c r="H165" t="s">
        <v>346</v>
      </c>
      <c r="I165" t="s">
        <v>224</v>
      </c>
      <c r="J165" t="s">
        <v>248</v>
      </c>
      <c r="K165" t="s">
        <v>366</v>
      </c>
      <c r="L165" t="s">
        <v>367</v>
      </c>
      <c r="M165" t="s">
        <v>233</v>
      </c>
      <c r="N165" t="s">
        <v>282</v>
      </c>
      <c r="O165" t="s">
        <v>20</v>
      </c>
      <c r="P165" t="s">
        <v>283</v>
      </c>
      <c r="Q165" t="s">
        <v>284</v>
      </c>
      <c r="R165" t="s">
        <v>285</v>
      </c>
      <c r="S165" t="s">
        <v>291</v>
      </c>
      <c r="T165" s="10" t="e">
        <v>#N/A</v>
      </c>
      <c r="U165" s="10" t="e">
        <f>VLOOKUP(A165,'TBCD VL06O'!A:B,2,0)</f>
        <v>#N/A</v>
      </c>
      <c r="V165" s="10" t="e">
        <f>VLOOKUP(A165,'TBCD VL06O'!A:C,3,0)</f>
        <v>#N/A</v>
      </c>
      <c r="W165" s="12" t="e">
        <f>VLOOKUP(A165,'TBCD VL06O'!A:D,4,0)</f>
        <v>#N/A</v>
      </c>
    </row>
    <row r="166" spans="1:23" x14ac:dyDescent="0.25">
      <c r="A166" t="s">
        <v>325</v>
      </c>
      <c r="B166" t="str">
        <f t="shared" si="2"/>
        <v>UKTMP*</v>
      </c>
      <c r="C166" t="s">
        <v>331</v>
      </c>
      <c r="D166" t="s">
        <v>20</v>
      </c>
      <c r="E166" t="s">
        <v>21</v>
      </c>
      <c r="F166" t="s">
        <v>20</v>
      </c>
      <c r="G166" t="s">
        <v>20</v>
      </c>
      <c r="H166" t="s">
        <v>347</v>
      </c>
      <c r="I166" t="s">
        <v>224</v>
      </c>
      <c r="J166" t="s">
        <v>248</v>
      </c>
      <c r="K166" t="s">
        <v>267</v>
      </c>
      <c r="L166" t="s">
        <v>275</v>
      </c>
      <c r="M166" t="s">
        <v>233</v>
      </c>
      <c r="N166" t="s">
        <v>282</v>
      </c>
      <c r="O166" t="s">
        <v>20</v>
      </c>
      <c r="P166" t="s">
        <v>283</v>
      </c>
      <c r="Q166" t="s">
        <v>284</v>
      </c>
      <c r="R166" t="s">
        <v>374</v>
      </c>
      <c r="S166" t="s">
        <v>291</v>
      </c>
      <c r="T166" s="10" t="e">
        <v>#N/A</v>
      </c>
      <c r="U166" s="10" t="e">
        <f>VLOOKUP(A166,'TBCD VL06O'!A:B,2,0)</f>
        <v>#N/A</v>
      </c>
      <c r="V166" s="10" t="e">
        <f>VLOOKUP(A166,'TBCD VL06O'!A:C,3,0)</f>
        <v>#N/A</v>
      </c>
      <c r="W166" s="12" t="e">
        <f>VLOOKUP(A166,'TBCD VL06O'!A:D,4,0)</f>
        <v>#N/A</v>
      </c>
    </row>
    <row r="167" spans="1:23" x14ac:dyDescent="0.25">
      <c r="A167" t="s">
        <v>325</v>
      </c>
      <c r="B167" t="str">
        <f t="shared" si="2"/>
        <v>UKTMP*</v>
      </c>
      <c r="C167" t="s">
        <v>332</v>
      </c>
      <c r="D167" t="s">
        <v>20</v>
      </c>
      <c r="E167" t="s">
        <v>21</v>
      </c>
      <c r="F167" t="s">
        <v>20</v>
      </c>
      <c r="G167" t="s">
        <v>20</v>
      </c>
      <c r="H167" t="s">
        <v>348</v>
      </c>
      <c r="I167" t="s">
        <v>224</v>
      </c>
      <c r="J167" t="s">
        <v>248</v>
      </c>
      <c r="K167" t="s">
        <v>368</v>
      </c>
      <c r="L167" t="s">
        <v>368</v>
      </c>
      <c r="M167" t="s">
        <v>227</v>
      </c>
      <c r="N167" t="s">
        <v>282</v>
      </c>
      <c r="O167" t="s">
        <v>20</v>
      </c>
      <c r="P167" t="s">
        <v>283</v>
      </c>
      <c r="Q167" t="s">
        <v>284</v>
      </c>
      <c r="R167" t="s">
        <v>285</v>
      </c>
      <c r="S167" t="s">
        <v>291</v>
      </c>
      <c r="T167" s="10" t="e">
        <v>#N/A</v>
      </c>
      <c r="U167" s="10" t="e">
        <f>VLOOKUP(A167,'TBCD VL06O'!A:B,2,0)</f>
        <v>#N/A</v>
      </c>
      <c r="V167" s="10" t="e">
        <f>VLOOKUP(A167,'TBCD VL06O'!A:C,3,0)</f>
        <v>#N/A</v>
      </c>
      <c r="W167" s="12" t="e">
        <f>VLOOKUP(A167,'TBCD VL06O'!A:D,4,0)</f>
        <v>#N/A</v>
      </c>
    </row>
    <row r="168" spans="1:23" x14ac:dyDescent="0.25">
      <c r="A168" t="s">
        <v>325</v>
      </c>
      <c r="B168" t="str">
        <f t="shared" si="2"/>
        <v>UKTMP*</v>
      </c>
      <c r="C168" t="s">
        <v>332</v>
      </c>
      <c r="D168" t="s">
        <v>20</v>
      </c>
      <c r="E168" t="s">
        <v>21</v>
      </c>
      <c r="F168" t="s">
        <v>20</v>
      </c>
      <c r="G168" t="s">
        <v>20</v>
      </c>
      <c r="H168" t="s">
        <v>349</v>
      </c>
      <c r="I168" t="s">
        <v>224</v>
      </c>
      <c r="J168" t="s">
        <v>248</v>
      </c>
      <c r="K168" t="s">
        <v>369</v>
      </c>
      <c r="L168" t="s">
        <v>369</v>
      </c>
      <c r="M168" t="s">
        <v>227</v>
      </c>
      <c r="N168" t="s">
        <v>282</v>
      </c>
      <c r="O168" t="s">
        <v>20</v>
      </c>
      <c r="P168" t="s">
        <v>283</v>
      </c>
      <c r="Q168" t="s">
        <v>284</v>
      </c>
      <c r="R168" t="s">
        <v>285</v>
      </c>
      <c r="S168" t="s">
        <v>291</v>
      </c>
      <c r="T168" s="10" t="e">
        <v>#N/A</v>
      </c>
      <c r="U168" s="10" t="e">
        <f>VLOOKUP(A168,'TBCD VL06O'!A:B,2,0)</f>
        <v>#N/A</v>
      </c>
      <c r="V168" s="10" t="e">
        <f>VLOOKUP(A168,'TBCD VL06O'!A:C,3,0)</f>
        <v>#N/A</v>
      </c>
      <c r="W168" s="12" t="e">
        <f>VLOOKUP(A168,'TBCD VL06O'!A:D,4,0)</f>
        <v>#N/A</v>
      </c>
    </row>
    <row r="169" spans="1:23" x14ac:dyDescent="0.25">
      <c r="A169" t="s">
        <v>325</v>
      </c>
      <c r="B169" t="str">
        <f t="shared" si="2"/>
        <v>UKTMP*</v>
      </c>
      <c r="C169" t="s">
        <v>333</v>
      </c>
      <c r="D169" t="s">
        <v>20</v>
      </c>
      <c r="E169" t="s">
        <v>21</v>
      </c>
      <c r="F169" t="s">
        <v>20</v>
      </c>
      <c r="G169" t="s">
        <v>20</v>
      </c>
      <c r="H169" t="s">
        <v>350</v>
      </c>
      <c r="I169" t="s">
        <v>224</v>
      </c>
      <c r="J169" t="s">
        <v>248</v>
      </c>
      <c r="K169" t="s">
        <v>370</v>
      </c>
      <c r="L169" t="s">
        <v>370</v>
      </c>
      <c r="M169" t="s">
        <v>227</v>
      </c>
      <c r="N169" t="s">
        <v>282</v>
      </c>
      <c r="O169" t="s">
        <v>20</v>
      </c>
      <c r="P169" t="s">
        <v>283</v>
      </c>
      <c r="Q169" t="s">
        <v>284</v>
      </c>
      <c r="R169" t="s">
        <v>285</v>
      </c>
      <c r="S169" t="s">
        <v>291</v>
      </c>
      <c r="T169" s="10" t="e">
        <v>#N/A</v>
      </c>
      <c r="U169" s="10" t="e">
        <f>VLOOKUP(A169,'TBCD VL06O'!A:B,2,0)</f>
        <v>#N/A</v>
      </c>
      <c r="V169" s="10" t="e">
        <f>VLOOKUP(A169,'TBCD VL06O'!A:C,3,0)</f>
        <v>#N/A</v>
      </c>
      <c r="W169" s="12" t="e">
        <f>VLOOKUP(A169,'TBCD VL06O'!A:D,4,0)</f>
        <v>#N/A</v>
      </c>
    </row>
    <row r="170" spans="1:23" x14ac:dyDescent="0.25">
      <c r="A170" t="s">
        <v>325</v>
      </c>
      <c r="B170" t="str">
        <f t="shared" si="2"/>
        <v>UKTMP*</v>
      </c>
      <c r="C170" t="s">
        <v>334</v>
      </c>
      <c r="D170" t="s">
        <v>20</v>
      </c>
      <c r="E170" t="s">
        <v>21</v>
      </c>
      <c r="F170" t="s">
        <v>20</v>
      </c>
      <c r="G170" t="s">
        <v>20</v>
      </c>
      <c r="H170" t="s">
        <v>351</v>
      </c>
      <c r="I170" t="s">
        <v>224</v>
      </c>
      <c r="J170" t="s">
        <v>248</v>
      </c>
      <c r="K170" t="s">
        <v>371</v>
      </c>
      <c r="L170" t="s">
        <v>371</v>
      </c>
      <c r="M170" t="s">
        <v>227</v>
      </c>
      <c r="N170" t="s">
        <v>282</v>
      </c>
      <c r="O170" t="s">
        <v>20</v>
      </c>
      <c r="P170" t="s">
        <v>283</v>
      </c>
      <c r="Q170" t="s">
        <v>284</v>
      </c>
      <c r="R170" t="s">
        <v>285</v>
      </c>
      <c r="S170" t="s">
        <v>291</v>
      </c>
      <c r="T170" s="10" t="e">
        <v>#N/A</v>
      </c>
      <c r="U170" s="10" t="e">
        <f>VLOOKUP(A170,'TBCD VL06O'!A:B,2,0)</f>
        <v>#N/A</v>
      </c>
      <c r="V170" s="10" t="e">
        <f>VLOOKUP(A170,'TBCD VL06O'!A:C,3,0)</f>
        <v>#N/A</v>
      </c>
      <c r="W170" s="12" t="e">
        <f>VLOOKUP(A170,'TBCD VL06O'!A:D,4,0)</f>
        <v>#N/A</v>
      </c>
    </row>
    <row r="171" spans="1:23" x14ac:dyDescent="0.25">
      <c r="A171" t="s">
        <v>325</v>
      </c>
      <c r="B171" t="str">
        <f t="shared" si="2"/>
        <v>UKTMP*</v>
      </c>
      <c r="C171" t="s">
        <v>334</v>
      </c>
      <c r="D171" t="s">
        <v>20</v>
      </c>
      <c r="E171" t="s">
        <v>21</v>
      </c>
      <c r="F171" t="s">
        <v>20</v>
      </c>
      <c r="G171" t="s">
        <v>20</v>
      </c>
      <c r="H171" t="s">
        <v>352</v>
      </c>
      <c r="I171" t="s">
        <v>224</v>
      </c>
      <c r="J171" t="s">
        <v>228</v>
      </c>
      <c r="K171" t="s">
        <v>372</v>
      </c>
      <c r="L171" t="s">
        <v>372</v>
      </c>
      <c r="M171" t="s">
        <v>227</v>
      </c>
      <c r="N171" t="s">
        <v>282</v>
      </c>
      <c r="O171" t="s">
        <v>20</v>
      </c>
      <c r="P171" t="s">
        <v>283</v>
      </c>
      <c r="Q171" t="s">
        <v>284</v>
      </c>
      <c r="R171" t="s">
        <v>285</v>
      </c>
      <c r="S171" t="s">
        <v>291</v>
      </c>
      <c r="T171" s="10" t="e">
        <v>#N/A</v>
      </c>
      <c r="U171" s="10" t="e">
        <f>VLOOKUP(A171,'TBCD VL06O'!A:B,2,0)</f>
        <v>#N/A</v>
      </c>
      <c r="V171" s="10" t="e">
        <f>VLOOKUP(A171,'TBCD VL06O'!A:C,3,0)</f>
        <v>#N/A</v>
      </c>
      <c r="W171" s="12" t="e">
        <f>VLOOKUP(A171,'TBCD VL06O'!A:D,4,0)</f>
        <v>#N/A</v>
      </c>
    </row>
    <row r="172" spans="1:23" x14ac:dyDescent="0.25">
      <c r="A172" t="s">
        <v>325</v>
      </c>
      <c r="B172" t="str">
        <f t="shared" si="2"/>
        <v>UKTMP*</v>
      </c>
      <c r="C172" t="s">
        <v>335</v>
      </c>
      <c r="D172" t="s">
        <v>20</v>
      </c>
      <c r="E172" t="s">
        <v>21</v>
      </c>
      <c r="F172" t="s">
        <v>20</v>
      </c>
      <c r="G172" t="s">
        <v>20</v>
      </c>
      <c r="H172" t="s">
        <v>353</v>
      </c>
      <c r="I172" t="s">
        <v>224</v>
      </c>
      <c r="J172" t="s">
        <v>248</v>
      </c>
      <c r="K172" t="s">
        <v>262</v>
      </c>
      <c r="L172" t="s">
        <v>262</v>
      </c>
      <c r="M172" t="s">
        <v>227</v>
      </c>
      <c r="N172" t="s">
        <v>282</v>
      </c>
      <c r="O172" t="s">
        <v>20</v>
      </c>
      <c r="P172" t="s">
        <v>283</v>
      </c>
      <c r="Q172" t="s">
        <v>284</v>
      </c>
      <c r="R172" t="s">
        <v>285</v>
      </c>
      <c r="S172" t="s">
        <v>291</v>
      </c>
      <c r="T172" s="10" t="e">
        <v>#N/A</v>
      </c>
      <c r="U172" s="10" t="e">
        <f>VLOOKUP(A172,'TBCD VL06O'!A:B,2,0)</f>
        <v>#N/A</v>
      </c>
      <c r="V172" s="10" t="e">
        <f>VLOOKUP(A172,'TBCD VL06O'!A:C,3,0)</f>
        <v>#N/A</v>
      </c>
      <c r="W172" s="12" t="e">
        <f>VLOOKUP(A172,'TBCD VL06O'!A:D,4,0)</f>
        <v>#N/A</v>
      </c>
    </row>
    <row r="173" spans="1:23" x14ac:dyDescent="0.25">
      <c r="A173" t="s">
        <v>325</v>
      </c>
      <c r="B173" t="str">
        <f t="shared" si="2"/>
        <v>UKTMP*</v>
      </c>
      <c r="C173" t="s">
        <v>336</v>
      </c>
      <c r="D173" t="s">
        <v>20</v>
      </c>
      <c r="E173" t="s">
        <v>21</v>
      </c>
      <c r="F173" t="s">
        <v>20</v>
      </c>
      <c r="G173" t="s">
        <v>20</v>
      </c>
      <c r="H173" t="s">
        <v>354</v>
      </c>
      <c r="I173" t="s">
        <v>224</v>
      </c>
      <c r="J173" t="s">
        <v>248</v>
      </c>
      <c r="K173" t="s">
        <v>373</v>
      </c>
      <c r="L173" t="s">
        <v>373</v>
      </c>
      <c r="M173" t="s">
        <v>227</v>
      </c>
      <c r="N173" t="s">
        <v>282</v>
      </c>
      <c r="O173" t="s">
        <v>20</v>
      </c>
      <c r="P173" t="s">
        <v>283</v>
      </c>
      <c r="Q173" t="s">
        <v>284</v>
      </c>
      <c r="R173" t="s">
        <v>285</v>
      </c>
      <c r="S173" t="s">
        <v>291</v>
      </c>
      <c r="T173" s="10" t="e">
        <v>#N/A</v>
      </c>
      <c r="U173" s="10" t="e">
        <f>VLOOKUP(A173,'TBCD VL06O'!A:B,2,0)</f>
        <v>#N/A</v>
      </c>
      <c r="V173" s="10" t="e">
        <f>VLOOKUP(A173,'TBCD VL06O'!A:C,3,0)</f>
        <v>#N/A</v>
      </c>
      <c r="W173" s="12" t="e">
        <f>VLOOKUP(A173,'TBCD VL06O'!A:D,4,0)</f>
        <v>#N/A</v>
      </c>
    </row>
    <row r="174" spans="1:23" x14ac:dyDescent="0.25">
      <c r="A174" t="s">
        <v>325</v>
      </c>
      <c r="B174" t="str">
        <f t="shared" si="2"/>
        <v>UKTMP*</v>
      </c>
      <c r="C174" t="s">
        <v>337</v>
      </c>
      <c r="D174" t="s">
        <v>20</v>
      </c>
      <c r="E174" t="s">
        <v>21</v>
      </c>
      <c r="F174" t="s">
        <v>20</v>
      </c>
      <c r="G174" t="s">
        <v>20</v>
      </c>
      <c r="H174" t="s">
        <v>355</v>
      </c>
      <c r="I174" t="s">
        <v>224</v>
      </c>
      <c r="J174" t="s">
        <v>248</v>
      </c>
      <c r="K174" t="s">
        <v>262</v>
      </c>
      <c r="L174" t="s">
        <v>262</v>
      </c>
      <c r="M174" t="s">
        <v>227</v>
      </c>
      <c r="N174" t="s">
        <v>282</v>
      </c>
      <c r="O174" t="s">
        <v>20</v>
      </c>
      <c r="P174" t="s">
        <v>283</v>
      </c>
      <c r="Q174" t="s">
        <v>284</v>
      </c>
      <c r="R174" t="s">
        <v>285</v>
      </c>
      <c r="S174" t="s">
        <v>291</v>
      </c>
      <c r="T174" s="10" t="e">
        <v>#N/A</v>
      </c>
      <c r="U174" s="10" t="e">
        <f>VLOOKUP(A174,'TBCD VL06O'!A:B,2,0)</f>
        <v>#N/A</v>
      </c>
      <c r="V174" s="10" t="e">
        <f>VLOOKUP(A174,'TBCD VL06O'!A:C,3,0)</f>
        <v>#N/A</v>
      </c>
      <c r="W174" s="12" t="e">
        <f>VLOOKUP(A174,'TBCD VL06O'!A:D,4,0)</f>
        <v>#N/A</v>
      </c>
    </row>
    <row r="175" spans="1:23" x14ac:dyDescent="0.25">
      <c r="A175" t="s">
        <v>338</v>
      </c>
      <c r="B175" t="str">
        <f t="shared" si="2"/>
        <v>WAEY*</v>
      </c>
      <c r="C175" t="s">
        <v>339</v>
      </c>
      <c r="D175" t="s">
        <v>20</v>
      </c>
      <c r="E175" t="s">
        <v>21</v>
      </c>
      <c r="F175" t="s">
        <v>20</v>
      </c>
      <c r="G175" t="s">
        <v>20</v>
      </c>
      <c r="H175" t="s">
        <v>356</v>
      </c>
      <c r="I175" t="s">
        <v>239</v>
      </c>
      <c r="J175" t="s">
        <v>237</v>
      </c>
      <c r="K175" t="s">
        <v>238</v>
      </c>
      <c r="L175" t="s">
        <v>240</v>
      </c>
      <c r="M175" t="s">
        <v>233</v>
      </c>
      <c r="N175" t="s">
        <v>282</v>
      </c>
      <c r="O175" t="s">
        <v>20</v>
      </c>
      <c r="P175" t="s">
        <v>283</v>
      </c>
      <c r="Q175" t="s">
        <v>284</v>
      </c>
      <c r="R175" t="s">
        <v>287</v>
      </c>
      <c r="S175" t="s">
        <v>291</v>
      </c>
      <c r="T175" s="10" t="s">
        <v>1285</v>
      </c>
      <c r="U175" s="10" t="str">
        <f>VLOOKUP(A175,'TBCD VL06O'!A:B,2,0)</f>
        <v>Stub TA6V UKTMP</v>
      </c>
      <c r="V175" s="10" t="str">
        <f>VLOOKUP(A175,'TBCD VL06O'!A:C,3,0)</f>
        <v>CWT</v>
      </c>
      <c r="W175" s="12">
        <f>VLOOKUP(A175,'TBCD VL06O'!A:D,4,0)</f>
        <v>42304</v>
      </c>
    </row>
    <row r="176" spans="1:23" x14ac:dyDescent="0.25">
      <c r="A176" t="s">
        <v>338</v>
      </c>
      <c r="B176" t="str">
        <f t="shared" si="2"/>
        <v>WAEY*</v>
      </c>
      <c r="C176" t="s">
        <v>339</v>
      </c>
      <c r="D176" t="s">
        <v>20</v>
      </c>
      <c r="E176" t="s">
        <v>21</v>
      </c>
      <c r="F176" t="s">
        <v>20</v>
      </c>
      <c r="G176" t="s">
        <v>20</v>
      </c>
      <c r="H176" t="s">
        <v>357</v>
      </c>
      <c r="I176" t="s">
        <v>239</v>
      </c>
      <c r="J176" t="s">
        <v>237</v>
      </c>
      <c r="K176" t="s">
        <v>238</v>
      </c>
      <c r="L176" t="s">
        <v>240</v>
      </c>
      <c r="M176" t="s">
        <v>233</v>
      </c>
      <c r="N176" t="s">
        <v>282</v>
      </c>
      <c r="O176" t="s">
        <v>20</v>
      </c>
      <c r="P176" t="s">
        <v>283</v>
      </c>
      <c r="Q176" t="s">
        <v>284</v>
      </c>
      <c r="R176" t="s">
        <v>287</v>
      </c>
      <c r="S176" t="s">
        <v>291</v>
      </c>
      <c r="T176" s="10" t="s">
        <v>1285</v>
      </c>
      <c r="U176" s="10" t="str">
        <f>VLOOKUP(A176,'TBCD VL06O'!A:B,2,0)</f>
        <v>Stub TA6V UKTMP</v>
      </c>
      <c r="V176" s="10" t="str">
        <f>VLOOKUP(A176,'TBCD VL06O'!A:C,3,0)</f>
        <v>CWT</v>
      </c>
      <c r="W176" s="12">
        <f>VLOOKUP(A176,'TBCD VL06O'!A:D,4,0)</f>
        <v>42304</v>
      </c>
    </row>
    <row r="177" spans="1:23" x14ac:dyDescent="0.25">
      <c r="A177" t="s">
        <v>338</v>
      </c>
      <c r="B177" t="str">
        <f t="shared" si="2"/>
        <v>WAEY*</v>
      </c>
      <c r="C177" t="s">
        <v>339</v>
      </c>
      <c r="D177" t="s">
        <v>20</v>
      </c>
      <c r="E177" t="s">
        <v>21</v>
      </c>
      <c r="F177" t="s">
        <v>20</v>
      </c>
      <c r="G177" t="s">
        <v>20</v>
      </c>
      <c r="H177" t="s">
        <v>358</v>
      </c>
      <c r="I177" t="s">
        <v>239</v>
      </c>
      <c r="J177" t="s">
        <v>237</v>
      </c>
      <c r="K177" t="s">
        <v>238</v>
      </c>
      <c r="L177" t="s">
        <v>240</v>
      </c>
      <c r="M177" t="s">
        <v>233</v>
      </c>
      <c r="N177" t="s">
        <v>282</v>
      </c>
      <c r="O177" t="s">
        <v>20</v>
      </c>
      <c r="P177" t="s">
        <v>283</v>
      </c>
      <c r="Q177" t="s">
        <v>284</v>
      </c>
      <c r="R177" t="s">
        <v>287</v>
      </c>
      <c r="S177" t="s">
        <v>291</v>
      </c>
      <c r="T177" s="10" t="s">
        <v>1285</v>
      </c>
      <c r="U177" s="10" t="str">
        <f>VLOOKUP(A177,'TBCD VL06O'!A:B,2,0)</f>
        <v>Stub TA6V UKTMP</v>
      </c>
      <c r="V177" s="10" t="str">
        <f>VLOOKUP(A177,'TBCD VL06O'!A:C,3,0)</f>
        <v>CWT</v>
      </c>
      <c r="W177" s="12">
        <f>VLOOKUP(A177,'TBCD VL06O'!A:D,4,0)</f>
        <v>42304</v>
      </c>
    </row>
    <row r="178" spans="1:23" x14ac:dyDescent="0.25">
      <c r="A178" t="s">
        <v>340</v>
      </c>
      <c r="B178" t="str">
        <f t="shared" si="2"/>
        <v>WAEZ*</v>
      </c>
      <c r="C178" t="s">
        <v>341</v>
      </c>
      <c r="D178" t="s">
        <v>20</v>
      </c>
      <c r="E178" t="s">
        <v>21</v>
      </c>
      <c r="F178" t="s">
        <v>20</v>
      </c>
      <c r="G178" t="s">
        <v>20</v>
      </c>
      <c r="H178" t="s">
        <v>359</v>
      </c>
      <c r="I178" t="s">
        <v>239</v>
      </c>
      <c r="J178" t="s">
        <v>237</v>
      </c>
      <c r="K178" t="s">
        <v>238</v>
      </c>
      <c r="L178" t="s">
        <v>238</v>
      </c>
      <c r="M178" t="s">
        <v>227</v>
      </c>
      <c r="N178" t="s">
        <v>282</v>
      </c>
      <c r="O178" t="s">
        <v>20</v>
      </c>
      <c r="P178" t="s">
        <v>283</v>
      </c>
      <c r="Q178" t="s">
        <v>284</v>
      </c>
      <c r="R178" t="s">
        <v>287</v>
      </c>
      <c r="S178" t="s">
        <v>291</v>
      </c>
      <c r="T178" s="10" t="s">
        <v>1286</v>
      </c>
      <c r="U178" s="10" t="str">
        <f>VLOOKUP(A178,'TBCD VL06O'!A:B,2,0)</f>
        <v>Stub TA6V UKTMP</v>
      </c>
      <c r="V178" s="10" t="str">
        <f>VLOOKUP(A178,'TBCD VL06O'!A:C,3,0)</f>
        <v>CWT</v>
      </c>
      <c r="W178" s="12">
        <f>VLOOKUP(A178,'TBCD VL06O'!A:D,4,0)</f>
        <v>42304</v>
      </c>
    </row>
    <row r="179" spans="1:23" x14ac:dyDescent="0.25">
      <c r="A179" t="s">
        <v>340</v>
      </c>
      <c r="B179" t="str">
        <f t="shared" si="2"/>
        <v>WAEZ*</v>
      </c>
      <c r="C179" t="s">
        <v>341</v>
      </c>
      <c r="D179" t="s">
        <v>20</v>
      </c>
      <c r="E179" t="s">
        <v>21</v>
      </c>
      <c r="F179" t="s">
        <v>20</v>
      </c>
      <c r="G179" t="s">
        <v>20</v>
      </c>
      <c r="H179" t="s">
        <v>360</v>
      </c>
      <c r="I179" t="s">
        <v>239</v>
      </c>
      <c r="J179" t="s">
        <v>237</v>
      </c>
      <c r="K179" t="s">
        <v>238</v>
      </c>
      <c r="L179" t="s">
        <v>240</v>
      </c>
      <c r="M179" t="s">
        <v>233</v>
      </c>
      <c r="N179" t="s">
        <v>282</v>
      </c>
      <c r="O179" t="s">
        <v>20</v>
      </c>
      <c r="P179" t="s">
        <v>283</v>
      </c>
      <c r="Q179" t="s">
        <v>284</v>
      </c>
      <c r="R179" t="s">
        <v>287</v>
      </c>
      <c r="S179" t="s">
        <v>291</v>
      </c>
      <c r="T179" s="10" t="s">
        <v>1286</v>
      </c>
      <c r="U179" s="10" t="str">
        <f>VLOOKUP(A179,'TBCD VL06O'!A:B,2,0)</f>
        <v>Stub TA6V UKTMP</v>
      </c>
      <c r="V179" s="10" t="str">
        <f>VLOOKUP(A179,'TBCD VL06O'!A:C,3,0)</f>
        <v>CWT</v>
      </c>
      <c r="W179" s="12">
        <f>VLOOKUP(A179,'TBCD VL06O'!A:D,4,0)</f>
        <v>42304</v>
      </c>
    </row>
    <row r="180" spans="1:23" x14ac:dyDescent="0.25">
      <c r="A180" t="s">
        <v>340</v>
      </c>
      <c r="B180" t="str">
        <f t="shared" si="2"/>
        <v>WAEZ*</v>
      </c>
      <c r="C180" t="s">
        <v>341</v>
      </c>
      <c r="D180" t="s">
        <v>20</v>
      </c>
      <c r="E180" t="s">
        <v>21</v>
      </c>
      <c r="F180" t="s">
        <v>20</v>
      </c>
      <c r="G180" t="s">
        <v>20</v>
      </c>
      <c r="H180" t="s">
        <v>361</v>
      </c>
      <c r="I180" t="s">
        <v>239</v>
      </c>
      <c r="J180" t="s">
        <v>237</v>
      </c>
      <c r="K180" t="s">
        <v>238</v>
      </c>
      <c r="L180" t="s">
        <v>240</v>
      </c>
      <c r="M180" t="s">
        <v>233</v>
      </c>
      <c r="N180" t="s">
        <v>282</v>
      </c>
      <c r="O180" t="s">
        <v>20</v>
      </c>
      <c r="P180" t="s">
        <v>283</v>
      </c>
      <c r="Q180" t="s">
        <v>284</v>
      </c>
      <c r="R180" t="s">
        <v>287</v>
      </c>
      <c r="S180" t="s">
        <v>291</v>
      </c>
      <c r="T180" s="10" t="s">
        <v>1286</v>
      </c>
      <c r="U180" s="10" t="str">
        <f>VLOOKUP(A180,'TBCD VL06O'!A:B,2,0)</f>
        <v>Stub TA6V UKTMP</v>
      </c>
      <c r="V180" s="10" t="str">
        <f>VLOOKUP(A180,'TBCD VL06O'!A:C,3,0)</f>
        <v>CWT</v>
      </c>
      <c r="W180" s="12">
        <f>VLOOKUP(A180,'TBCD VL06O'!A:D,4,0)</f>
        <v>42304</v>
      </c>
    </row>
  </sheetData>
  <autoFilter ref="A1:S18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TBCD VL06O</vt:lpstr>
      <vt:lpstr>VL06O Detail</vt:lpstr>
      <vt:lpstr>Liste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Petit</dc:creator>
  <cp:lastModifiedBy>Fabien Havez</cp:lastModifiedBy>
  <dcterms:created xsi:type="dcterms:W3CDTF">2018-12-11T11:30:31Z</dcterms:created>
  <dcterms:modified xsi:type="dcterms:W3CDTF">2018-12-12T08:02:19Z</dcterms:modified>
</cp:coreProperties>
</file>