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k.delaborde\Documents\UKAD\Pamiers\"/>
    </mc:Choice>
  </mc:AlternateContent>
  <xr:revisionPtr revIDLastSave="0" documentId="8_{B1BCB28A-477C-4FEF-8760-CC9FEEAB5895}" xr6:coauthVersionLast="44" xr6:coauthVersionMax="44" xr10:uidLastSave="{00000000-0000-0000-0000-000000000000}"/>
  <bookViews>
    <workbookView xWindow="1068" yWindow="1152" windowWidth="23880" windowHeight="14724" activeTab="1" xr2:uid="{00000000-000D-0000-FFFF-FFFF00000000}"/>
  </bookViews>
  <sheets>
    <sheet name="17 mrs 2020" sheetId="18" r:id="rId1"/>
    <sheet name="25 mrs 2020" sheetId="19" r:id="rId2"/>
    <sheet name="Conbid au 01avril2020" sheetId="20" r:id="rId3"/>
  </sheets>
  <definedNames>
    <definedName name="_xlnm._FilterDatabase" localSheetId="0" hidden="1">'17 mrs 2020'!$A$1:$K$152</definedName>
    <definedName name="_xlnm._FilterDatabase" localSheetId="1" hidden="1">'25 mrs 2020'!$A$1:$K$151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20" l="1"/>
  <c r="G19" i="20"/>
  <c r="G17" i="20"/>
  <c r="G21" i="20" s="1"/>
  <c r="E17" i="20"/>
  <c r="D17" i="20"/>
  <c r="B17" i="20"/>
  <c r="F16" i="20"/>
  <c r="H16" i="20" s="1"/>
  <c r="F15" i="20"/>
  <c r="F14" i="20"/>
  <c r="H14" i="20" s="1"/>
  <c r="E14" i="20"/>
  <c r="F13" i="20"/>
  <c r="H13" i="20" s="1"/>
  <c r="E13" i="20"/>
  <c r="F12" i="20"/>
  <c r="H12" i="20" s="1"/>
  <c r="C12" i="20"/>
  <c r="H11" i="20"/>
  <c r="F11" i="20"/>
  <c r="F10" i="20"/>
  <c r="H10" i="20" s="1"/>
  <c r="B10" i="20"/>
  <c r="F9" i="20"/>
  <c r="H9" i="20" s="1"/>
  <c r="F8" i="20"/>
  <c r="H8" i="20" s="1"/>
  <c r="C7" i="20"/>
  <c r="C17" i="20" s="1"/>
  <c r="F6" i="20"/>
  <c r="H6" i="20" s="1"/>
  <c r="H5" i="20"/>
  <c r="F5" i="20"/>
  <c r="H4" i="20"/>
  <c r="F4" i="20"/>
  <c r="F17" i="20" l="1"/>
  <c r="H19" i="20"/>
  <c r="F7" i="20"/>
  <c r="H7" i="20" s="1"/>
  <c r="H21" i="20" l="1"/>
  <c r="H17" i="20"/>
</calcChain>
</file>

<file path=xl/sharedStrings.xml><?xml version="1.0" encoding="utf-8"?>
<sst xmlns="http://schemas.openxmlformats.org/spreadsheetml/2006/main" count="2162" uniqueCount="377">
  <si>
    <t>Nom Fournisseur</t>
  </si>
  <si>
    <t>Cde</t>
  </si>
  <si>
    <t>Ressource</t>
  </si>
  <si>
    <t>Description ressource</t>
  </si>
  <si>
    <t>Qté cdée</t>
  </si>
  <si>
    <t>Qté Reçue</t>
  </si>
  <si>
    <t xml:space="preserve">Ref Fournisseur </t>
  </si>
  <si>
    <t>Date besoin (Requis)</t>
  </si>
  <si>
    <t>A/MM
requis</t>
  </si>
  <si>
    <t>UKAD</t>
  </si>
  <si>
    <t/>
  </si>
  <si>
    <t>T0500LB240M370B</t>
  </si>
  <si>
    <t>TA6V UKAD DIA 240 MULT 370 KG</t>
  </si>
  <si>
    <t>T0518LB330</t>
  </si>
  <si>
    <t>TA6V STD DIA 330  UKAD</t>
  </si>
  <si>
    <t>T0518LB240</t>
  </si>
  <si>
    <t>TA6V STD DIA 240 UKAD</t>
  </si>
  <si>
    <t>TA6V STD DIA 180 UKAD</t>
  </si>
  <si>
    <t>TA6V STD DIA 200 UKAD</t>
  </si>
  <si>
    <t>T0517LB180</t>
  </si>
  <si>
    <t>TA6V STD DIA 180  UKAD</t>
  </si>
  <si>
    <t>T0518LB200</t>
  </si>
  <si>
    <t>T0518LB280</t>
  </si>
  <si>
    <t>TA6V STD DIA 280 UKAD</t>
  </si>
  <si>
    <t>T0518LB125</t>
  </si>
  <si>
    <t>TA6V STD DIA 125 UKAD</t>
  </si>
  <si>
    <t>T0518LB330B_4B</t>
  </si>
  <si>
    <t>TA6V STD DIA 330 UKAD 4 BARRES</t>
  </si>
  <si>
    <t>T0500LB240B</t>
  </si>
  <si>
    <t>TA6V UKAD STD D 240BOMBARDIER</t>
  </si>
  <si>
    <t>T0518LB180</t>
  </si>
  <si>
    <t>T0517LB330</t>
  </si>
  <si>
    <t>T0500LP650X305S</t>
  </si>
  <si>
    <t>650*305 USI MIN 1020KG MPM132</t>
  </si>
  <si>
    <t xml:space="preserve"> PA25418</t>
  </si>
  <si>
    <t xml:space="preserve"> PA25531</t>
  </si>
  <si>
    <t xml:space="preserve"> PA25542</t>
  </si>
  <si>
    <t>T0518LB140</t>
  </si>
  <si>
    <t>TA6V STD DIA 140 UKAD</t>
  </si>
  <si>
    <t xml:space="preserve"> PA26156</t>
  </si>
  <si>
    <t>T0510LB240B</t>
  </si>
  <si>
    <t>TA6V UKAD ECOTI STD DIA 240</t>
  </si>
  <si>
    <t>T0518LB330MIL</t>
  </si>
  <si>
    <t>TA6V STD DIA 330 UKAD MILITAIR</t>
  </si>
  <si>
    <t>2003</t>
  </si>
  <si>
    <t>11002605</t>
  </si>
  <si>
    <t xml:space="preserve"> PA25870</t>
  </si>
  <si>
    <t xml:space="preserve"> PA26018</t>
  </si>
  <si>
    <t>11002606</t>
  </si>
  <si>
    <t xml:space="preserve"> PA26227</t>
  </si>
  <si>
    <t>2002</t>
  </si>
  <si>
    <t>AA Requis</t>
  </si>
  <si>
    <t xml:space="preserve"> PA26431</t>
  </si>
  <si>
    <t xml:space="preserve"> PA26432</t>
  </si>
  <si>
    <t>2004</t>
  </si>
  <si>
    <t xml:space="preserve"> PA26433</t>
  </si>
  <si>
    <t xml:space="preserve"> PA26438</t>
  </si>
  <si>
    <t xml:space="preserve"> PA26443</t>
  </si>
  <si>
    <t xml:space="preserve"> PA26444</t>
  </si>
  <si>
    <t xml:space="preserve"> PA26445</t>
  </si>
  <si>
    <t xml:space="preserve"> PA26451</t>
  </si>
  <si>
    <t xml:space="preserve"> PA26452</t>
  </si>
  <si>
    <t xml:space="preserve"> PA26454</t>
  </si>
  <si>
    <t xml:space="preserve"> PA26458</t>
  </si>
  <si>
    <t xml:space="preserve"> PA26460</t>
  </si>
  <si>
    <t xml:space="preserve"> PA26461</t>
  </si>
  <si>
    <t xml:space="preserve"> PA26462</t>
  </si>
  <si>
    <t xml:space="preserve"> PA26463</t>
  </si>
  <si>
    <t xml:space="preserve"> PA26464</t>
  </si>
  <si>
    <t xml:space="preserve"> PA26466</t>
  </si>
  <si>
    <t xml:space="preserve"> PA26468</t>
  </si>
  <si>
    <t xml:space="preserve"> PA26469</t>
  </si>
  <si>
    <t xml:space="preserve"> PA26470</t>
  </si>
  <si>
    <t xml:space="preserve"> PA26471</t>
  </si>
  <si>
    <t xml:space="preserve"> PA26472</t>
  </si>
  <si>
    <t xml:space="preserve"> PA26473</t>
  </si>
  <si>
    <t xml:space="preserve"> PA26475</t>
  </si>
  <si>
    <t xml:space="preserve"> PA26483</t>
  </si>
  <si>
    <t xml:space="preserve"> PA26484</t>
  </si>
  <si>
    <t xml:space="preserve"> PA26485</t>
  </si>
  <si>
    <t xml:space="preserve"> PA26486</t>
  </si>
  <si>
    <t xml:space="preserve"> PA26487</t>
  </si>
  <si>
    <t xml:space="preserve"> PA26496</t>
  </si>
  <si>
    <t xml:space="preserve"> PA26498</t>
  </si>
  <si>
    <t xml:space="preserve"> PA26501</t>
  </si>
  <si>
    <t xml:space="preserve"> PA26502</t>
  </si>
  <si>
    <t xml:space="preserve"> PA26503</t>
  </si>
  <si>
    <t xml:space="preserve"> PA26507</t>
  </si>
  <si>
    <t xml:space="preserve"> PA26517</t>
  </si>
  <si>
    <t xml:space="preserve"> PA26519</t>
  </si>
  <si>
    <t xml:space="preserve"> PA26522</t>
  </si>
  <si>
    <t xml:space="preserve"> PA26524</t>
  </si>
  <si>
    <t xml:space="preserve"> PA26525</t>
  </si>
  <si>
    <t xml:space="preserve"> PA26526</t>
  </si>
  <si>
    <t xml:space="preserve"> PA26527</t>
  </si>
  <si>
    <t xml:space="preserve"> PA26528</t>
  </si>
  <si>
    <t xml:space="preserve"> PA26529</t>
  </si>
  <si>
    <t xml:space="preserve"> PA26530</t>
  </si>
  <si>
    <t>T0600LB110</t>
  </si>
  <si>
    <t>TA6V ELI UKAD DIA 110 MM</t>
  </si>
  <si>
    <t>2005</t>
  </si>
  <si>
    <t>11002713</t>
  </si>
  <si>
    <t xml:space="preserve"> PA26540</t>
  </si>
  <si>
    <t xml:space="preserve"> PA26541</t>
  </si>
  <si>
    <t xml:space="preserve"> PA26543</t>
  </si>
  <si>
    <t xml:space="preserve"> PA26545</t>
  </si>
  <si>
    <t xml:space="preserve"> PA26547</t>
  </si>
  <si>
    <t xml:space="preserve"> PA26548</t>
  </si>
  <si>
    <t xml:space="preserve"> PA26549</t>
  </si>
  <si>
    <t xml:space="preserve"> PA26550</t>
  </si>
  <si>
    <t>11002706</t>
  </si>
  <si>
    <t>11002848</t>
  </si>
  <si>
    <t>11002847</t>
  </si>
  <si>
    <t>11002851</t>
  </si>
  <si>
    <t>11002855</t>
  </si>
  <si>
    <t>11002858</t>
  </si>
  <si>
    <t>11002859</t>
  </si>
  <si>
    <t>11002860</t>
  </si>
  <si>
    <t>2007</t>
  </si>
  <si>
    <t>2011</t>
  </si>
  <si>
    <t>2006</t>
  </si>
  <si>
    <t xml:space="preserve"> PA26558</t>
  </si>
  <si>
    <t xml:space="preserve"> PA26563</t>
  </si>
  <si>
    <t xml:space="preserve"> PA26564</t>
  </si>
  <si>
    <t xml:space="preserve"> PA26565</t>
  </si>
  <si>
    <t xml:space="preserve"> PA26566</t>
  </si>
  <si>
    <t xml:space="preserve"> PA26567</t>
  </si>
  <si>
    <t xml:space="preserve"> PA26568</t>
  </si>
  <si>
    <t xml:space="preserve"> PA26569</t>
  </si>
  <si>
    <t xml:space="preserve"> PA26570</t>
  </si>
  <si>
    <t xml:space="preserve"> PA26571</t>
  </si>
  <si>
    <t xml:space="preserve"> PA26572</t>
  </si>
  <si>
    <t xml:space="preserve"> PA26593</t>
  </si>
  <si>
    <t xml:space="preserve"> PA26594</t>
  </si>
  <si>
    <t xml:space="preserve"> PA26703</t>
  </si>
  <si>
    <t xml:space="preserve"> PA26704</t>
  </si>
  <si>
    <t xml:space="preserve"> PA26705</t>
  </si>
  <si>
    <t xml:space="preserve"> PA26706</t>
  </si>
  <si>
    <t xml:space="preserve"> PA26707</t>
  </si>
  <si>
    <t xml:space="preserve"> PA26708</t>
  </si>
  <si>
    <t xml:space="preserve"> PA26930</t>
  </si>
  <si>
    <t xml:space="preserve"> PA27021</t>
  </si>
  <si>
    <t xml:space="preserve"> PA27401</t>
  </si>
  <si>
    <t xml:space="preserve"> PA27404</t>
  </si>
  <si>
    <t xml:space="preserve"> PA27405</t>
  </si>
  <si>
    <t xml:space="preserve"> PA27406</t>
  </si>
  <si>
    <t xml:space="preserve"> PA27422</t>
  </si>
  <si>
    <t xml:space="preserve"> PA27423</t>
  </si>
  <si>
    <t xml:space="preserve"> PA27424</t>
  </si>
  <si>
    <t>P</t>
  </si>
  <si>
    <t>T0510LB180B</t>
  </si>
  <si>
    <t>TA6V UKAD ECOTI STD DIA 180</t>
  </si>
  <si>
    <t>T0518LB300M397</t>
  </si>
  <si>
    <t>TA6V STD DIA 300 MULT397 UKAD</t>
  </si>
  <si>
    <t>T0518LB300M389</t>
  </si>
  <si>
    <t>TA6V STD DIA 300 MULT389 UKAD</t>
  </si>
  <si>
    <t>11002871</t>
  </si>
  <si>
    <t>11002881</t>
  </si>
  <si>
    <t>11002882</t>
  </si>
  <si>
    <t>11002883</t>
  </si>
  <si>
    <t>11002884</t>
  </si>
  <si>
    <t>11002885</t>
  </si>
  <si>
    <t>11002888</t>
  </si>
  <si>
    <t>11002891</t>
  </si>
  <si>
    <t>11002892</t>
  </si>
  <si>
    <t>11002901</t>
  </si>
  <si>
    <t>2010</t>
  </si>
  <si>
    <t>2009</t>
  </si>
  <si>
    <t>11002659</t>
  </si>
  <si>
    <t>11002666</t>
  </si>
  <si>
    <t xml:space="preserve"> PA26434</t>
  </si>
  <si>
    <t xml:space="preserve"> PA26446</t>
  </si>
  <si>
    <t xml:space="preserve"> PA26449</t>
  </si>
  <si>
    <t xml:space="preserve"> PA26453</t>
  </si>
  <si>
    <t xml:space="preserve"> PA26455</t>
  </si>
  <si>
    <t xml:space="preserve"> PA26456</t>
  </si>
  <si>
    <t xml:space="preserve"> PA26491</t>
  </si>
  <si>
    <t xml:space="preserve"> PA26531</t>
  </si>
  <si>
    <t xml:space="preserve"> PA26532</t>
  </si>
  <si>
    <t xml:space="preserve"> PA26533</t>
  </si>
  <si>
    <t xml:space="preserve"> PA26552</t>
  </si>
  <si>
    <t xml:space="preserve"> PA26553</t>
  </si>
  <si>
    <t xml:space="preserve"> PA26554</t>
  </si>
  <si>
    <t xml:space="preserve"> PA26555</t>
  </si>
  <si>
    <t xml:space="preserve"> PA26556</t>
  </si>
  <si>
    <t xml:space="preserve"> PA26557</t>
  </si>
  <si>
    <t xml:space="preserve"> PA26931</t>
  </si>
  <si>
    <t xml:space="preserve"> PA26936</t>
  </si>
  <si>
    <t xml:space="preserve"> PA27101</t>
  </si>
  <si>
    <t xml:space="preserve"> PA27104</t>
  </si>
  <si>
    <t xml:space="preserve"> PA27102</t>
  </si>
  <si>
    <t xml:space="preserve"> PA27105</t>
  </si>
  <si>
    <t xml:space="preserve"> PA27106</t>
  </si>
  <si>
    <t xml:space="preserve"> PA27527</t>
  </si>
  <si>
    <t xml:space="preserve"> PA27528</t>
  </si>
  <si>
    <t xml:space="preserve"> PA27531</t>
  </si>
  <si>
    <t xml:space="preserve"> PA27532</t>
  </si>
  <si>
    <t xml:space="preserve"> PA27533</t>
  </si>
  <si>
    <t xml:space="preserve"> PA27534</t>
  </si>
  <si>
    <t xml:space="preserve"> PA27535</t>
  </si>
  <si>
    <t xml:space="preserve"> PA27536</t>
  </si>
  <si>
    <t xml:space="preserve"> PA27586</t>
  </si>
  <si>
    <t xml:space="preserve"> PA27587</t>
  </si>
  <si>
    <t xml:space="preserve"> PA27588</t>
  </si>
  <si>
    <t xml:space="preserve"> PA27589</t>
  </si>
  <si>
    <t>11002846</t>
  </si>
  <si>
    <t>11002920</t>
  </si>
  <si>
    <t>11002815</t>
  </si>
  <si>
    <t>11002816</t>
  </si>
  <si>
    <t>11002817</t>
  </si>
  <si>
    <t>11002818</t>
  </si>
  <si>
    <t>11002773</t>
  </si>
  <si>
    <t>11002774</t>
  </si>
  <si>
    <t>11002775</t>
  </si>
  <si>
    <t>11002776</t>
  </si>
  <si>
    <t>11002778</t>
  </si>
  <si>
    <t>11002779</t>
  </si>
  <si>
    <t>11002780</t>
  </si>
  <si>
    <t>11002781</t>
  </si>
  <si>
    <t>11002782</t>
  </si>
  <si>
    <t>11002783</t>
  </si>
  <si>
    <t>11002785</t>
  </si>
  <si>
    <t>11002787</t>
  </si>
  <si>
    <t>11002788</t>
  </si>
  <si>
    <t>11002789</t>
  </si>
  <si>
    <t>11002790</t>
  </si>
  <si>
    <t>11002791</t>
  </si>
  <si>
    <t>11002792</t>
  </si>
  <si>
    <t>11002794</t>
  </si>
  <si>
    <t>11002861</t>
  </si>
  <si>
    <t>11002862</t>
  </si>
  <si>
    <t>11002863</t>
  </si>
  <si>
    <t>11002864</t>
  </si>
  <si>
    <t>11002865</t>
  </si>
  <si>
    <t>11002819</t>
  </si>
  <si>
    <t>11002824</t>
  </si>
  <si>
    <t>11002836</t>
  </si>
  <si>
    <t>11002840</t>
  </si>
  <si>
    <t>11002795</t>
  </si>
  <si>
    <t>11002797</t>
  </si>
  <si>
    <t>11002800</t>
  </si>
  <si>
    <t>11002802</t>
  </si>
  <si>
    <t>11002803</t>
  </si>
  <si>
    <t>11002804</t>
  </si>
  <si>
    <t>11002805</t>
  </si>
  <si>
    <t>11002806</t>
  </si>
  <si>
    <t>11002807</t>
  </si>
  <si>
    <t>11002808</t>
  </si>
  <si>
    <t>11002809</t>
  </si>
  <si>
    <t>11002810</t>
  </si>
  <si>
    <t>11002844</t>
  </si>
  <si>
    <t>11002893</t>
  </si>
  <si>
    <t>11002894</t>
  </si>
  <si>
    <t>11002895</t>
  </si>
  <si>
    <t>11002896</t>
  </si>
  <si>
    <t>2012</t>
  </si>
  <si>
    <t>Type 
livr</t>
  </si>
  <si>
    <t>RETARD 11002850</t>
  </si>
  <si>
    <t>2101</t>
  </si>
  <si>
    <t>RETARD 11002853</t>
  </si>
  <si>
    <t>RETARD 11002857</t>
  </si>
  <si>
    <t xml:space="preserve"> PA26728</t>
  </si>
  <si>
    <t xml:space="preserve"> PA26729</t>
  </si>
  <si>
    <t xml:space="preserve"> PA27695</t>
  </si>
  <si>
    <t xml:space="preserve"> PA27696</t>
  </si>
  <si>
    <t>RETARD 11002876</t>
  </si>
  <si>
    <t>RETARD 11002877</t>
  </si>
  <si>
    <t>RETARD 11002878</t>
  </si>
  <si>
    <t>RETARD 11002879</t>
  </si>
  <si>
    <t>STATUS 11002880</t>
  </si>
  <si>
    <t>RETARD 11002770</t>
  </si>
  <si>
    <t>RETARD 11002854</t>
  </si>
  <si>
    <t>RETARD 11002886</t>
  </si>
  <si>
    <t>RETARD 11002887</t>
  </si>
  <si>
    <t>11002919</t>
  </si>
  <si>
    <t>11002960</t>
  </si>
  <si>
    <t>11002961</t>
  </si>
  <si>
    <t>11003003</t>
  </si>
  <si>
    <t>11002931</t>
  </si>
  <si>
    <t>11002932</t>
  </si>
  <si>
    <t>11002933</t>
  </si>
  <si>
    <t>11003001</t>
  </si>
  <si>
    <t>11003002</t>
  </si>
  <si>
    <t xml:space="preserve"> PA27712</t>
  </si>
  <si>
    <t xml:space="preserve"> PA27839</t>
  </si>
  <si>
    <t xml:space="preserve"> PA27840</t>
  </si>
  <si>
    <t xml:space="preserve"> PA27841</t>
  </si>
  <si>
    <t xml:space="preserve"> PA27842</t>
  </si>
  <si>
    <t xml:space="preserve"> PA27844</t>
  </si>
  <si>
    <t>T0605LB200</t>
  </si>
  <si>
    <t>*TA6V ELI UKAD DIA 200 MM</t>
  </si>
  <si>
    <t>11003000</t>
  </si>
  <si>
    <t>11003031</t>
  </si>
  <si>
    <t>11003032</t>
  </si>
  <si>
    <t>11003033</t>
  </si>
  <si>
    <t>11003034</t>
  </si>
  <si>
    <t>11003035</t>
  </si>
  <si>
    <t xml:space="preserve"> PA27964</t>
  </si>
  <si>
    <t xml:space="preserve"> PA27965</t>
  </si>
  <si>
    <t xml:space="preserve"> PA28036</t>
  </si>
  <si>
    <t xml:space="preserve"> PA28037</t>
  </si>
  <si>
    <t>11003022</t>
  </si>
  <si>
    <t>11003021</t>
  </si>
  <si>
    <t>T0500LB220</t>
  </si>
  <si>
    <t>*TA6V UKAD STD DIA 220</t>
  </si>
  <si>
    <t>RETARD 11002845</t>
  </si>
  <si>
    <t>T0500LB240</t>
  </si>
  <si>
    <t>TA6V UKAD STD DIA 240</t>
  </si>
  <si>
    <t>T0500LB200</t>
  </si>
  <si>
    <t>*TA6V UKAD STD DIA 200</t>
  </si>
  <si>
    <t>11002915</t>
  </si>
  <si>
    <t>11002916</t>
  </si>
  <si>
    <t>11002949</t>
  </si>
  <si>
    <t>11002950</t>
  </si>
  <si>
    <t>11002951</t>
  </si>
  <si>
    <t>11002959</t>
  </si>
  <si>
    <t>11002957</t>
  </si>
  <si>
    <t xml:space="preserve"> PA27730</t>
  </si>
  <si>
    <t xml:space="preserve"> PA27732</t>
  </si>
  <si>
    <t xml:space="preserve"> PA27735</t>
  </si>
  <si>
    <t xml:space="preserve"> PA27736</t>
  </si>
  <si>
    <t xml:space="preserve"> PA27968</t>
  </si>
  <si>
    <t xml:space="preserve"> PA27969</t>
  </si>
  <si>
    <t xml:space="preserve"> PA27970</t>
  </si>
  <si>
    <t xml:space="preserve"> PA28033</t>
  </si>
  <si>
    <t xml:space="preserve"> PA28034</t>
  </si>
  <si>
    <t xml:space="preserve"> PA28182</t>
  </si>
  <si>
    <t xml:space="preserve"> PA28183</t>
  </si>
  <si>
    <t xml:space="preserve"> PA28192</t>
  </si>
  <si>
    <t xml:space="preserve"> PA28194</t>
  </si>
  <si>
    <t xml:space="preserve"> PA28219</t>
  </si>
  <si>
    <t>11002952</t>
  </si>
  <si>
    <t>11002953</t>
  </si>
  <si>
    <t>11002994</t>
  </si>
  <si>
    <t>11002954</t>
  </si>
  <si>
    <t>11002955</t>
  </si>
  <si>
    <t>11002956</t>
  </si>
  <si>
    <t>11002962</t>
  </si>
  <si>
    <t>11002991</t>
  </si>
  <si>
    <t>11002992</t>
  </si>
  <si>
    <t>11002958</t>
  </si>
  <si>
    <t>11002993</t>
  </si>
  <si>
    <t>11003028</t>
  </si>
  <si>
    <t>11003029</t>
  </si>
  <si>
    <t>11003030</t>
  </si>
  <si>
    <t>11003027</t>
  </si>
  <si>
    <t>11003026</t>
  </si>
  <si>
    <t>2008</t>
  </si>
  <si>
    <t>Type commande</t>
  </si>
  <si>
    <t>N</t>
  </si>
  <si>
    <t>RETARD 11002880</t>
  </si>
  <si>
    <t>Conbid 2020</t>
  </si>
  <si>
    <t>Qté reçue 2020</t>
  </si>
  <si>
    <t>Qté cdé 2020 (non livrée)</t>
  </si>
  <si>
    <t>Prévisionnel 2020</t>
  </si>
  <si>
    <t>Annulations souhaitées au 01/04/2020</t>
  </si>
  <si>
    <t>Total 2020</t>
  </si>
  <si>
    <t>Conbid 2020 (au 31/03/2020)</t>
  </si>
  <si>
    <t>Ecarts Conbid 2020</t>
  </si>
  <si>
    <t>Commentaires au 01/04/2020</t>
  </si>
  <si>
    <t>T0500LP650X305</t>
  </si>
  <si>
    <t>CR à faire pour -11T (Pyramides A350)</t>
  </si>
  <si>
    <t>CR à faire pour -2,5T (Fitting A350-900)</t>
  </si>
  <si>
    <t>T0518LB200 &amp; T0500LB200</t>
  </si>
  <si>
    <t>T0518LB220 &amp; T0500LB220</t>
  </si>
  <si>
    <t>T0518LB240 &amp; T0500LB240</t>
  </si>
  <si>
    <t>CR à faire pour -5T (baisse RIB &amp; Trunnion A350)</t>
  </si>
  <si>
    <t>Dia 240 Ancizes **</t>
  </si>
  <si>
    <t xml:space="preserve">CR à faire pour -20T (baisse pyramides A350) </t>
  </si>
  <si>
    <t xml:space="preserve">T0518LB330 </t>
  </si>
  <si>
    <t>CR à faire pour -30T (baisse A350-900/1000)</t>
  </si>
  <si>
    <t>CR à faire pour 5T (baisse A350)</t>
  </si>
  <si>
    <t>Total général</t>
  </si>
  <si>
    <t>Change request</t>
  </si>
  <si>
    <t>Hors Conbid</t>
  </si>
  <si>
    <t>** Les quantités Ancizes sont des moyennes par rapport aux EB livrées / commandées</t>
  </si>
  <si>
    <t>T0517LB180 Doorframe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</si>
</sst>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&quot;N$&quot;* #,##0.00_);_(&quot;N$&quot;* \(#,##0.00\);_(&quot;N$&quot;* &quot;-&quot;??_);_(@_)"/>
    <numFmt numFmtId="166" formatCode="_-* #,##0\ _€_-;\-* #,##0\ _€_-;_-* &quot;-&quot;??\ _€_-;_-@_-"/>
    <numFmt numFmtId="167" formatCode="#,##0_ ;[Red]\-#,##0\ 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6" fillId="0" borderId="1" xfId="9" applyBorder="1"/>
    <xf numFmtId="14" fontId="6" fillId="0" borderId="1" xfId="9" applyNumberFormat="1" applyFill="1" applyBorder="1"/>
    <xf numFmtId="0" fontId="6" fillId="0" borderId="1" xfId="9" applyBorder="1" applyAlignment="1">
      <alignment horizontal="center"/>
    </xf>
    <xf numFmtId="0" fontId="2" fillId="2" borderId="1" xfId="9" applyFont="1" applyFill="1" applyBorder="1" applyAlignment="1">
      <alignment horizontal="center" vertical="center" wrapText="1"/>
    </xf>
    <xf numFmtId="14" fontId="2" fillId="3" borderId="1" xfId="9" applyNumberFormat="1" applyFont="1" applyFill="1" applyBorder="1" applyAlignment="1">
      <alignment horizontal="center" vertical="center" wrapText="1"/>
    </xf>
    <xf numFmtId="0" fontId="2" fillId="3" borderId="1" xfId="9" applyFont="1" applyFill="1" applyBorder="1" applyAlignment="1">
      <alignment horizontal="center" vertical="center" wrapText="1"/>
    </xf>
    <xf numFmtId="0" fontId="6" fillId="0" borderId="1" xfId="9" applyNumberFormat="1" applyFill="1" applyBorder="1"/>
    <xf numFmtId="0" fontId="2" fillId="4" borderId="1" xfId="9" applyFont="1" applyFill="1" applyBorder="1" applyAlignment="1">
      <alignment horizontal="center" vertical="center" wrapText="1"/>
    </xf>
    <xf numFmtId="14" fontId="10" fillId="4" borderId="2" xfId="0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0" fillId="5" borderId="0" xfId="0" applyFill="1" applyAlignment="1">
      <alignment wrapText="1"/>
    </xf>
    <xf numFmtId="0" fontId="14" fillId="0" borderId="4" xfId="0" applyFont="1" applyBorder="1"/>
    <xf numFmtId="0" fontId="9" fillId="0" borderId="0" xfId="0" applyFont="1" applyAlignment="1">
      <alignment horizontal="left"/>
    </xf>
    <xf numFmtId="166" fontId="13" fillId="0" borderId="5" xfId="0" applyNumberFormat="1" applyFont="1" applyBorder="1"/>
    <xf numFmtId="0" fontId="9" fillId="0" borderId="0" xfId="0" applyFont="1"/>
    <xf numFmtId="0" fontId="0" fillId="5" borderId="0" xfId="0" applyFill="1"/>
    <xf numFmtId="0" fontId="0" fillId="0" borderId="0" xfId="0" applyAlignment="1">
      <alignment horizontal="left"/>
    </xf>
    <xf numFmtId="0" fontId="0" fillId="0" borderId="4" xfId="0" applyBorder="1"/>
    <xf numFmtId="166" fontId="0" fillId="0" borderId="0" xfId="11" applyNumberFormat="1" applyFont="1"/>
    <xf numFmtId="166" fontId="15" fillId="0" borderId="0" xfId="11" applyNumberFormat="1" applyFont="1"/>
    <xf numFmtId="166" fontId="10" fillId="0" borderId="0" xfId="11" applyNumberFormat="1" applyFont="1"/>
    <xf numFmtId="166" fontId="16" fillId="0" borderId="5" xfId="0" applyNumberFormat="1" applyFont="1" applyBorder="1"/>
    <xf numFmtId="166" fontId="17" fillId="0" borderId="0" xfId="0" applyNumberFormat="1" applyFont="1"/>
    <xf numFmtId="166" fontId="10" fillId="5" borderId="0" xfId="11" applyNumberFormat="1" applyFont="1" applyFill="1"/>
    <xf numFmtId="167" fontId="0" fillId="0" borderId="0" xfId="0" applyNumberFormat="1"/>
    <xf numFmtId="0" fontId="18" fillId="0" borderId="4" xfId="0" applyFont="1" applyBorder="1"/>
    <xf numFmtId="166" fontId="16" fillId="0" borderId="5" xfId="11" applyNumberFormat="1" applyFont="1" applyBorder="1" applyAlignment="1">
      <alignment horizontal="left"/>
    </xf>
    <xf numFmtId="0" fontId="19" fillId="0" borderId="4" xfId="0" applyFont="1" applyBorder="1"/>
    <xf numFmtId="0" fontId="19" fillId="0" borderId="4" xfId="0" quotePrefix="1" applyFont="1" applyBorder="1"/>
    <xf numFmtId="0" fontId="18" fillId="0" borderId="4" xfId="0" applyFont="1" applyBorder="1" applyAlignment="1">
      <alignment wrapText="1"/>
    </xf>
    <xf numFmtId="166" fontId="20" fillId="0" borderId="0" xfId="11" applyNumberFormat="1" applyFont="1"/>
    <xf numFmtId="166" fontId="21" fillId="0" borderId="4" xfId="11" applyNumberFormat="1" applyFont="1" applyBorder="1" applyAlignment="1">
      <alignment horizontal="left"/>
    </xf>
    <xf numFmtId="166" fontId="8" fillId="0" borderId="0" xfId="11" applyNumberFormat="1" applyFont="1"/>
    <xf numFmtId="166" fontId="9" fillId="0" borderId="0" xfId="11" applyNumberFormat="1" applyFont="1"/>
    <xf numFmtId="166" fontId="0" fillId="0" borderId="0" xfId="11" applyNumberFormat="1" applyFont="1" applyAlignment="1">
      <alignment horizontal="left"/>
    </xf>
    <xf numFmtId="166" fontId="13" fillId="0" borderId="6" xfId="11" applyNumberFormat="1" applyFont="1" applyBorder="1" applyAlignment="1">
      <alignment horizontal="left"/>
    </xf>
    <xf numFmtId="166" fontId="9" fillId="0" borderId="2" xfId="0" applyNumberFormat="1" applyFont="1" applyBorder="1"/>
    <xf numFmtId="166" fontId="9" fillId="5" borderId="2" xfId="11" applyNumberFormat="1" applyFont="1" applyFill="1" applyBorder="1"/>
    <xf numFmtId="167" fontId="9" fillId="0" borderId="0" xfId="0" applyNumberFormat="1" applyFont="1"/>
    <xf numFmtId="0" fontId="14" fillId="6" borderId="4" xfId="0" applyFont="1" applyFill="1" applyBorder="1" applyAlignment="1">
      <alignment wrapText="1"/>
    </xf>
    <xf numFmtId="166" fontId="0" fillId="0" borderId="0" xfId="0" applyNumberFormat="1"/>
    <xf numFmtId="9" fontId="13" fillId="0" borderId="0" xfId="12" applyFont="1"/>
    <xf numFmtId="0" fontId="0" fillId="0" borderId="6" xfId="0" applyBorder="1"/>
    <xf numFmtId="0" fontId="9" fillId="0" borderId="7" xfId="0" applyFont="1" applyBorder="1" applyAlignment="1">
      <alignment horizontal="right"/>
    </xf>
    <xf numFmtId="167" fontId="0" fillId="0" borderId="7" xfId="0" applyNumberFormat="1" applyBorder="1"/>
    <xf numFmtId="9" fontId="0" fillId="0" borderId="8" xfId="12" applyFont="1" applyBorder="1"/>
    <xf numFmtId="0" fontId="9" fillId="0" borderId="0" xfId="0" applyFont="1" applyAlignment="1">
      <alignment horizontal="right"/>
    </xf>
    <xf numFmtId="4" fontId="9" fillId="0" borderId="0" xfId="0" applyNumberFormat="1" applyFont="1" applyAlignment="1">
      <alignment horizontal="right" indent="2"/>
    </xf>
    <xf numFmtId="166" fontId="17" fillId="7" borderId="2" xfId="0" applyNumberFormat="1" applyFont="1" applyFill="1" applyBorder="1"/>
    <xf numFmtId="0" fontId="13" fillId="0" borderId="9" xfId="0" applyFont="1" applyBorder="1"/>
    <xf numFmtId="0" fontId="13" fillId="0" borderId="0" xfId="0" applyFont="1"/>
    <xf numFmtId="4" fontId="22" fillId="0" borderId="0" xfId="0" applyNumberFormat="1" applyFont="1" applyAlignment="1">
      <alignment horizontal="right" indent="2"/>
    </xf>
    <xf numFmtId="0" fontId="23" fillId="0" borderId="0" xfId="0" applyFont="1"/>
    <xf numFmtId="166" fontId="24" fillId="0" borderId="0" xfId="0" applyNumberFormat="1" applyFont="1"/>
    <xf numFmtId="0" fontId="25" fillId="0" borderId="0" xfId="0" applyFont="1" applyAlignment="1">
      <alignment horizontal="left"/>
    </xf>
  </cellXfs>
  <cellStyles count="13">
    <cellStyle name="Followed Hyperlink" xfId="2" xr:uid="{00000000-0005-0000-0000-000000000000}"/>
    <cellStyle name="Hyperlink" xfId="3" xr:uid="{00000000-0005-0000-0000-000001000000}"/>
    <cellStyle name="Milliers" xfId="11" builtinId="3"/>
    <cellStyle name="Milliers 2" xfId="4" xr:uid="{00000000-0005-0000-0000-000002000000}"/>
    <cellStyle name="Milliers 3" xfId="8" xr:uid="{00000000-0005-0000-0000-000003000000}"/>
    <cellStyle name="Milliers 4" xfId="10" xr:uid="{00928C24-DD72-4D87-93F8-06F60CC1107C}"/>
    <cellStyle name="Moneda_Solectron" xfId="5" xr:uid="{00000000-0005-0000-0000-000004000000}"/>
    <cellStyle name="Normal" xfId="0" builtinId="0"/>
    <cellStyle name="Normal 2" xfId="6" xr:uid="{00000000-0005-0000-0000-000006000000}"/>
    <cellStyle name="Normal 3" xfId="1" xr:uid="{00000000-0005-0000-0000-000007000000}"/>
    <cellStyle name="Normal 4" xfId="7" xr:uid="{00000000-0005-0000-0000-000008000000}"/>
    <cellStyle name="Normal 5" xfId="9" xr:uid="{477046CE-641B-4B71-95B4-AD2F3EC2B043}"/>
    <cellStyle name="Pourcentage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36C5-D970-4D70-B802-C04408DDC269}">
  <dimension ref="A1:K152"/>
  <sheetViews>
    <sheetView workbookViewId="0">
      <selection activeCell="O15" sqref="O15"/>
    </sheetView>
  </sheetViews>
  <sheetFormatPr baseColWidth="10" defaultRowHeight="14.4" x14ac:dyDescent="0.3"/>
  <cols>
    <col min="3" max="3" width="16.6640625" bestFit="1" customWidth="1"/>
    <col min="4" max="4" width="30.77734375" bestFit="1" customWidth="1"/>
    <col min="8" max="8" width="16" bestFit="1" customWidth="1"/>
  </cols>
  <sheetData>
    <row r="1" spans="1:11" ht="26.4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256</v>
      </c>
      <c r="H1" s="1" t="s">
        <v>6</v>
      </c>
      <c r="I1" s="3" t="s">
        <v>7</v>
      </c>
      <c r="J1" s="4" t="s">
        <v>8</v>
      </c>
      <c r="K1" s="4" t="s">
        <v>51</v>
      </c>
    </row>
    <row r="2" spans="1:11" x14ac:dyDescent="0.3">
      <c r="A2" s="5" t="s">
        <v>9</v>
      </c>
      <c r="B2" s="5" t="s">
        <v>39</v>
      </c>
      <c r="C2" s="5" t="s">
        <v>42</v>
      </c>
      <c r="D2" s="5" t="s">
        <v>43</v>
      </c>
      <c r="E2" s="5">
        <v>3032</v>
      </c>
      <c r="F2" s="5">
        <v>0</v>
      </c>
      <c r="G2" s="6" t="s">
        <v>10</v>
      </c>
      <c r="H2" s="6" t="s">
        <v>101</v>
      </c>
      <c r="I2" s="7">
        <v>43965</v>
      </c>
      <c r="J2" s="7" t="s">
        <v>100</v>
      </c>
      <c r="K2" s="5">
        <v>2020</v>
      </c>
    </row>
    <row r="3" spans="1:11" x14ac:dyDescent="0.3">
      <c r="A3" s="5" t="s">
        <v>9</v>
      </c>
      <c r="B3" s="5" t="s">
        <v>49</v>
      </c>
      <c r="C3" s="5" t="s">
        <v>28</v>
      </c>
      <c r="D3" s="5" t="s">
        <v>29</v>
      </c>
      <c r="E3" s="5">
        <v>5500</v>
      </c>
      <c r="F3" s="5">
        <v>0</v>
      </c>
      <c r="G3" s="6" t="s">
        <v>10</v>
      </c>
      <c r="H3" s="6" t="s">
        <v>110</v>
      </c>
      <c r="I3" s="7">
        <v>43965</v>
      </c>
      <c r="J3" s="7" t="s">
        <v>100</v>
      </c>
      <c r="K3" s="5">
        <v>2020</v>
      </c>
    </row>
    <row r="4" spans="1:11" x14ac:dyDescent="0.3">
      <c r="A4" s="5" t="s">
        <v>9</v>
      </c>
      <c r="B4" s="5" t="s">
        <v>52</v>
      </c>
      <c r="C4" s="5" t="s">
        <v>26</v>
      </c>
      <c r="D4" s="5" t="s">
        <v>27</v>
      </c>
      <c r="E4" s="5">
        <v>5500</v>
      </c>
      <c r="F4" s="5">
        <v>0</v>
      </c>
      <c r="G4" s="6" t="s">
        <v>10</v>
      </c>
      <c r="H4" s="6" t="s">
        <v>111</v>
      </c>
      <c r="I4" s="7">
        <v>44021</v>
      </c>
      <c r="J4" s="7" t="s">
        <v>118</v>
      </c>
      <c r="K4" s="5">
        <v>2020</v>
      </c>
    </row>
    <row r="5" spans="1:11" x14ac:dyDescent="0.3">
      <c r="A5" s="5" t="s">
        <v>9</v>
      </c>
      <c r="B5" s="5" t="s">
        <v>53</v>
      </c>
      <c r="C5" s="5" t="s">
        <v>26</v>
      </c>
      <c r="D5" s="5" t="s">
        <v>27</v>
      </c>
      <c r="E5" s="5">
        <v>5500</v>
      </c>
      <c r="F5" s="5">
        <v>0</v>
      </c>
      <c r="G5" s="6" t="s">
        <v>10</v>
      </c>
      <c r="H5" s="6" t="s">
        <v>112</v>
      </c>
      <c r="I5" s="7">
        <v>44210</v>
      </c>
      <c r="J5" s="7" t="s">
        <v>258</v>
      </c>
      <c r="K5" s="5">
        <v>2021</v>
      </c>
    </row>
    <row r="6" spans="1:11" x14ac:dyDescent="0.3">
      <c r="A6" s="5" t="s">
        <v>9</v>
      </c>
      <c r="B6" s="5" t="s">
        <v>102</v>
      </c>
      <c r="C6" s="5" t="s">
        <v>11</v>
      </c>
      <c r="D6" s="5" t="s">
        <v>12</v>
      </c>
      <c r="E6" s="5">
        <v>5920</v>
      </c>
      <c r="F6" s="5">
        <v>0</v>
      </c>
      <c r="G6" s="6" t="s">
        <v>10</v>
      </c>
      <c r="H6" s="6" t="s">
        <v>257</v>
      </c>
      <c r="I6" s="7">
        <v>43937</v>
      </c>
      <c r="J6" s="7" t="s">
        <v>54</v>
      </c>
      <c r="K6" s="5">
        <v>2020</v>
      </c>
    </row>
    <row r="7" spans="1:11" x14ac:dyDescent="0.3">
      <c r="A7" s="5" t="s">
        <v>9</v>
      </c>
      <c r="B7" s="5" t="s">
        <v>103</v>
      </c>
      <c r="C7" s="5" t="s">
        <v>11</v>
      </c>
      <c r="D7" s="5" t="s">
        <v>12</v>
      </c>
      <c r="E7" s="5">
        <v>5920</v>
      </c>
      <c r="F7" s="5">
        <v>0</v>
      </c>
      <c r="G7" s="6" t="s">
        <v>10</v>
      </c>
      <c r="H7" s="6" t="s">
        <v>113</v>
      </c>
      <c r="I7" s="7">
        <v>43979</v>
      </c>
      <c r="J7" s="7" t="s">
        <v>100</v>
      </c>
      <c r="K7" s="5">
        <v>2020</v>
      </c>
    </row>
    <row r="8" spans="1:11" x14ac:dyDescent="0.3">
      <c r="A8" s="5" t="s">
        <v>9</v>
      </c>
      <c r="B8" s="5" t="s">
        <v>104</v>
      </c>
      <c r="C8" s="5" t="s">
        <v>11</v>
      </c>
      <c r="D8" s="5" t="s">
        <v>12</v>
      </c>
      <c r="E8" s="5">
        <v>5920</v>
      </c>
      <c r="F8" s="5">
        <v>0</v>
      </c>
      <c r="G8" s="6" t="s">
        <v>10</v>
      </c>
      <c r="H8" s="6" t="s">
        <v>259</v>
      </c>
      <c r="I8" s="7">
        <v>43902</v>
      </c>
      <c r="J8" s="7" t="s">
        <v>44</v>
      </c>
      <c r="K8" s="5">
        <v>2020</v>
      </c>
    </row>
    <row r="9" spans="1:11" x14ac:dyDescent="0.3">
      <c r="A9" s="5" t="s">
        <v>9</v>
      </c>
      <c r="B9" s="5" t="s">
        <v>105</v>
      </c>
      <c r="C9" s="5" t="s">
        <v>40</v>
      </c>
      <c r="D9" s="5" t="s">
        <v>41</v>
      </c>
      <c r="E9" s="5">
        <v>5000</v>
      </c>
      <c r="F9" s="5">
        <v>0</v>
      </c>
      <c r="G9" s="6" t="s">
        <v>10</v>
      </c>
      <c r="H9" s="6" t="s">
        <v>114</v>
      </c>
      <c r="I9" s="7">
        <v>44021</v>
      </c>
      <c r="J9" s="7" t="s">
        <v>118</v>
      </c>
      <c r="K9" s="5">
        <v>2020</v>
      </c>
    </row>
    <row r="10" spans="1:11" x14ac:dyDescent="0.3">
      <c r="A10" s="5" t="s">
        <v>9</v>
      </c>
      <c r="B10" s="5" t="s">
        <v>106</v>
      </c>
      <c r="C10" s="5" t="s">
        <v>28</v>
      </c>
      <c r="D10" s="5" t="s">
        <v>29</v>
      </c>
      <c r="E10" s="5">
        <v>5500</v>
      </c>
      <c r="F10" s="5">
        <v>0</v>
      </c>
      <c r="G10" s="6" t="s">
        <v>10</v>
      </c>
      <c r="H10" s="6" t="s">
        <v>260</v>
      </c>
      <c r="I10" s="7">
        <v>43909</v>
      </c>
      <c r="J10" s="7" t="s">
        <v>44</v>
      </c>
      <c r="K10" s="5">
        <v>2020</v>
      </c>
    </row>
    <row r="11" spans="1:11" x14ac:dyDescent="0.3">
      <c r="A11" s="5" t="s">
        <v>9</v>
      </c>
      <c r="B11" s="5" t="s">
        <v>107</v>
      </c>
      <c r="C11" s="5" t="s">
        <v>40</v>
      </c>
      <c r="D11" s="5" t="s">
        <v>41</v>
      </c>
      <c r="E11" s="5">
        <v>5000</v>
      </c>
      <c r="F11" s="5">
        <v>0</v>
      </c>
      <c r="G11" s="6" t="s">
        <v>10</v>
      </c>
      <c r="H11" s="6" t="s">
        <v>115</v>
      </c>
      <c r="I11" s="7">
        <v>44098</v>
      </c>
      <c r="J11" s="7" t="s">
        <v>167</v>
      </c>
      <c r="K11" s="5">
        <v>2020</v>
      </c>
    </row>
    <row r="12" spans="1:11" x14ac:dyDescent="0.3">
      <c r="A12" s="5" t="s">
        <v>9</v>
      </c>
      <c r="B12" s="5" t="s">
        <v>108</v>
      </c>
      <c r="C12" s="5" t="s">
        <v>28</v>
      </c>
      <c r="D12" s="5" t="s">
        <v>29</v>
      </c>
      <c r="E12" s="5">
        <v>5500</v>
      </c>
      <c r="F12" s="5">
        <v>0</v>
      </c>
      <c r="G12" s="6" t="s">
        <v>10</v>
      </c>
      <c r="H12" s="6" t="s">
        <v>116</v>
      </c>
      <c r="I12" s="7">
        <v>43923</v>
      </c>
      <c r="J12" s="7" t="s">
        <v>54</v>
      </c>
      <c r="K12" s="5">
        <v>2020</v>
      </c>
    </row>
    <row r="13" spans="1:11" x14ac:dyDescent="0.3">
      <c r="A13" s="5" t="s">
        <v>9</v>
      </c>
      <c r="B13" s="5" t="s">
        <v>109</v>
      </c>
      <c r="C13" s="5" t="s">
        <v>40</v>
      </c>
      <c r="D13" s="5" t="s">
        <v>41</v>
      </c>
      <c r="E13" s="5">
        <v>5000</v>
      </c>
      <c r="F13" s="5">
        <v>0</v>
      </c>
      <c r="G13" s="6" t="s">
        <v>10</v>
      </c>
      <c r="H13" s="6" t="s">
        <v>117</v>
      </c>
      <c r="I13" s="7">
        <v>43958</v>
      </c>
      <c r="J13" s="7" t="s">
        <v>100</v>
      </c>
      <c r="K13" s="5">
        <v>2020</v>
      </c>
    </row>
    <row r="14" spans="1:11" x14ac:dyDescent="0.3">
      <c r="A14" s="5" t="s">
        <v>9</v>
      </c>
      <c r="B14" s="5" t="s">
        <v>121</v>
      </c>
      <c r="C14" s="5" t="s">
        <v>19</v>
      </c>
      <c r="D14" s="5" t="s">
        <v>20</v>
      </c>
      <c r="E14" s="5">
        <v>5400</v>
      </c>
      <c r="F14" s="5">
        <v>0</v>
      </c>
      <c r="G14" s="6" t="s">
        <v>10</v>
      </c>
      <c r="H14" s="6" t="s">
        <v>156</v>
      </c>
      <c r="I14" s="7">
        <v>43993</v>
      </c>
      <c r="J14" s="7" t="s">
        <v>120</v>
      </c>
      <c r="K14" s="5">
        <v>2020</v>
      </c>
    </row>
    <row r="15" spans="1:11" x14ac:dyDescent="0.3">
      <c r="A15" s="5" t="s">
        <v>9</v>
      </c>
      <c r="B15" s="5" t="s">
        <v>122</v>
      </c>
      <c r="C15" s="5" t="s">
        <v>19</v>
      </c>
      <c r="D15" s="5" t="s">
        <v>20</v>
      </c>
      <c r="E15" s="5">
        <v>5400</v>
      </c>
      <c r="F15" s="5">
        <v>4408</v>
      </c>
      <c r="G15" s="6" t="s">
        <v>149</v>
      </c>
      <c r="H15" s="6" t="s">
        <v>265</v>
      </c>
      <c r="I15" s="7">
        <v>43867</v>
      </c>
      <c r="J15" s="7" t="s">
        <v>50</v>
      </c>
      <c r="K15" s="5">
        <v>2020</v>
      </c>
    </row>
    <row r="16" spans="1:11" x14ac:dyDescent="0.3">
      <c r="A16" s="5" t="s">
        <v>9</v>
      </c>
      <c r="B16" s="5" t="s">
        <v>123</v>
      </c>
      <c r="C16" s="5" t="s">
        <v>19</v>
      </c>
      <c r="D16" s="5" t="s">
        <v>20</v>
      </c>
      <c r="E16" s="5">
        <v>5400</v>
      </c>
      <c r="F16" s="5">
        <v>0</v>
      </c>
      <c r="G16" s="6" t="s">
        <v>10</v>
      </c>
      <c r="H16" s="6" t="s">
        <v>266</v>
      </c>
      <c r="I16" s="7">
        <v>43874</v>
      </c>
      <c r="J16" s="7" t="s">
        <v>50</v>
      </c>
      <c r="K16" s="5">
        <v>2020</v>
      </c>
    </row>
    <row r="17" spans="1:11" x14ac:dyDescent="0.3">
      <c r="A17" s="5" t="s">
        <v>9</v>
      </c>
      <c r="B17" s="5" t="s">
        <v>124</v>
      </c>
      <c r="C17" s="5" t="s">
        <v>19</v>
      </c>
      <c r="D17" s="5" t="s">
        <v>20</v>
      </c>
      <c r="E17" s="5">
        <v>5400</v>
      </c>
      <c r="F17" s="5">
        <v>0</v>
      </c>
      <c r="G17" s="6" t="s">
        <v>10</v>
      </c>
      <c r="H17" s="6" t="s">
        <v>267</v>
      </c>
      <c r="I17" s="7">
        <v>43888</v>
      </c>
      <c r="J17" s="7" t="s">
        <v>50</v>
      </c>
      <c r="K17" s="5">
        <v>2020</v>
      </c>
    </row>
    <row r="18" spans="1:11" x14ac:dyDescent="0.3">
      <c r="A18" s="5" t="s">
        <v>9</v>
      </c>
      <c r="B18" s="5" t="s">
        <v>125</v>
      </c>
      <c r="C18" s="5" t="s">
        <v>19</v>
      </c>
      <c r="D18" s="5" t="s">
        <v>20</v>
      </c>
      <c r="E18" s="5">
        <v>5400</v>
      </c>
      <c r="F18" s="5">
        <v>0</v>
      </c>
      <c r="G18" s="6" t="s">
        <v>10</v>
      </c>
      <c r="H18" s="6" t="s">
        <v>268</v>
      </c>
      <c r="I18" s="7">
        <v>43902</v>
      </c>
      <c r="J18" s="7" t="s">
        <v>44</v>
      </c>
      <c r="K18" s="5">
        <v>2020</v>
      </c>
    </row>
    <row r="19" spans="1:11" x14ac:dyDescent="0.3">
      <c r="A19" s="5" t="s">
        <v>9</v>
      </c>
      <c r="B19" s="5" t="s">
        <v>126</v>
      </c>
      <c r="C19" s="5" t="s">
        <v>19</v>
      </c>
      <c r="D19" s="5" t="s">
        <v>20</v>
      </c>
      <c r="E19" s="5">
        <v>5400</v>
      </c>
      <c r="F19" s="5">
        <v>0</v>
      </c>
      <c r="G19" s="6" t="s">
        <v>10</v>
      </c>
      <c r="H19" s="6" t="s">
        <v>269</v>
      </c>
      <c r="I19" s="7">
        <v>43909</v>
      </c>
      <c r="J19" s="7" t="s">
        <v>44</v>
      </c>
      <c r="K19" s="5">
        <v>2020</v>
      </c>
    </row>
    <row r="20" spans="1:11" x14ac:dyDescent="0.3">
      <c r="A20" s="5" t="s">
        <v>9</v>
      </c>
      <c r="B20" s="5" t="s">
        <v>127</v>
      </c>
      <c r="C20" s="5" t="s">
        <v>19</v>
      </c>
      <c r="D20" s="5" t="s">
        <v>20</v>
      </c>
      <c r="E20" s="5">
        <v>5400</v>
      </c>
      <c r="F20" s="5">
        <v>0</v>
      </c>
      <c r="G20" s="6" t="s">
        <v>10</v>
      </c>
      <c r="H20" s="6" t="s">
        <v>157</v>
      </c>
      <c r="I20" s="7">
        <v>43930</v>
      </c>
      <c r="J20" s="7" t="s">
        <v>54</v>
      </c>
      <c r="K20" s="5">
        <v>2020</v>
      </c>
    </row>
    <row r="21" spans="1:11" x14ac:dyDescent="0.3">
      <c r="A21" s="5" t="s">
        <v>9</v>
      </c>
      <c r="B21" s="5" t="s">
        <v>128</v>
      </c>
      <c r="C21" s="5" t="s">
        <v>19</v>
      </c>
      <c r="D21" s="5" t="s">
        <v>20</v>
      </c>
      <c r="E21" s="5">
        <v>5400</v>
      </c>
      <c r="F21" s="5">
        <v>0</v>
      </c>
      <c r="G21" s="6" t="s">
        <v>10</v>
      </c>
      <c r="H21" s="6" t="s">
        <v>158</v>
      </c>
      <c r="I21" s="7">
        <v>43944</v>
      </c>
      <c r="J21" s="7" t="s">
        <v>54</v>
      </c>
      <c r="K21" s="5">
        <v>2020</v>
      </c>
    </row>
    <row r="22" spans="1:11" x14ac:dyDescent="0.3">
      <c r="A22" s="5" t="s">
        <v>9</v>
      </c>
      <c r="B22" s="5" t="s">
        <v>129</v>
      </c>
      <c r="C22" s="5" t="s">
        <v>19</v>
      </c>
      <c r="D22" s="5" t="s">
        <v>20</v>
      </c>
      <c r="E22" s="5">
        <v>5400</v>
      </c>
      <c r="F22" s="5">
        <v>0</v>
      </c>
      <c r="G22" s="6" t="s">
        <v>10</v>
      </c>
      <c r="H22" s="6" t="s">
        <v>159</v>
      </c>
      <c r="I22" s="7">
        <v>43951</v>
      </c>
      <c r="J22" s="7" t="s">
        <v>54</v>
      </c>
      <c r="K22" s="5">
        <v>2020</v>
      </c>
    </row>
    <row r="23" spans="1:11" x14ac:dyDescent="0.3">
      <c r="A23" s="5" t="s">
        <v>9</v>
      </c>
      <c r="B23" s="5" t="s">
        <v>130</v>
      </c>
      <c r="C23" s="5" t="s">
        <v>19</v>
      </c>
      <c r="D23" s="5" t="s">
        <v>20</v>
      </c>
      <c r="E23" s="5">
        <v>5400</v>
      </c>
      <c r="F23" s="5">
        <v>0</v>
      </c>
      <c r="G23" s="6" t="s">
        <v>10</v>
      </c>
      <c r="H23" s="6" t="s">
        <v>160</v>
      </c>
      <c r="I23" s="7">
        <v>43979</v>
      </c>
      <c r="J23" s="7" t="s">
        <v>100</v>
      </c>
      <c r="K23" s="5">
        <v>2020</v>
      </c>
    </row>
    <row r="24" spans="1:11" x14ac:dyDescent="0.3">
      <c r="A24" s="5" t="s">
        <v>9</v>
      </c>
      <c r="B24" s="5" t="s">
        <v>131</v>
      </c>
      <c r="C24" s="5" t="s">
        <v>19</v>
      </c>
      <c r="D24" s="5" t="s">
        <v>20</v>
      </c>
      <c r="E24" s="5">
        <v>5400</v>
      </c>
      <c r="F24" s="5">
        <v>0</v>
      </c>
      <c r="G24" s="6" t="s">
        <v>10</v>
      </c>
      <c r="H24" s="6" t="s">
        <v>161</v>
      </c>
      <c r="I24" s="7">
        <v>44007</v>
      </c>
      <c r="J24" s="7" t="s">
        <v>120</v>
      </c>
      <c r="K24" s="5">
        <v>2020</v>
      </c>
    </row>
    <row r="25" spans="1:11" x14ac:dyDescent="0.3">
      <c r="A25" s="5" t="s">
        <v>9</v>
      </c>
      <c r="B25" s="5" t="s">
        <v>132</v>
      </c>
      <c r="C25" s="5" t="s">
        <v>28</v>
      </c>
      <c r="D25" s="5" t="s">
        <v>29</v>
      </c>
      <c r="E25" s="5">
        <v>5500</v>
      </c>
      <c r="F25" s="5">
        <v>3888</v>
      </c>
      <c r="G25" s="6" t="s">
        <v>149</v>
      </c>
      <c r="H25" s="6" t="s">
        <v>270</v>
      </c>
      <c r="I25" s="7">
        <v>43902</v>
      </c>
      <c r="J25" s="7" t="s">
        <v>44</v>
      </c>
      <c r="K25" s="5">
        <v>2020</v>
      </c>
    </row>
    <row r="26" spans="1:11" x14ac:dyDescent="0.3">
      <c r="A26" s="5" t="s">
        <v>9</v>
      </c>
      <c r="B26" s="5" t="s">
        <v>133</v>
      </c>
      <c r="C26" s="5" t="s">
        <v>11</v>
      </c>
      <c r="D26" s="5" t="s">
        <v>12</v>
      </c>
      <c r="E26" s="5">
        <v>5920</v>
      </c>
      <c r="F26" s="5">
        <v>0</v>
      </c>
      <c r="G26" s="6" t="s">
        <v>10</v>
      </c>
      <c r="H26" s="6" t="s">
        <v>271</v>
      </c>
      <c r="I26" s="7">
        <v>43923</v>
      </c>
      <c r="J26" s="7" t="s">
        <v>54</v>
      </c>
      <c r="K26" s="5">
        <v>2020</v>
      </c>
    </row>
    <row r="27" spans="1:11" x14ac:dyDescent="0.3">
      <c r="A27" s="5" t="s">
        <v>9</v>
      </c>
      <c r="B27" s="5" t="s">
        <v>134</v>
      </c>
      <c r="C27" s="5" t="s">
        <v>19</v>
      </c>
      <c r="D27" s="5" t="s">
        <v>20</v>
      </c>
      <c r="E27" s="5">
        <v>5400</v>
      </c>
      <c r="F27" s="5">
        <v>0</v>
      </c>
      <c r="G27" s="6" t="s">
        <v>10</v>
      </c>
      <c r="H27" s="6" t="s">
        <v>272</v>
      </c>
      <c r="I27" s="7">
        <v>43881</v>
      </c>
      <c r="J27" s="7" t="s">
        <v>50</v>
      </c>
      <c r="K27" s="5">
        <v>2020</v>
      </c>
    </row>
    <row r="28" spans="1:11" x14ac:dyDescent="0.3">
      <c r="A28" s="5" t="s">
        <v>9</v>
      </c>
      <c r="B28" s="5" t="s">
        <v>135</v>
      </c>
      <c r="C28" s="5" t="s">
        <v>19</v>
      </c>
      <c r="D28" s="5" t="s">
        <v>20</v>
      </c>
      <c r="E28" s="5">
        <v>5400</v>
      </c>
      <c r="F28" s="5">
        <v>0</v>
      </c>
      <c r="G28" s="6" t="s">
        <v>10</v>
      </c>
      <c r="H28" s="6" t="s">
        <v>273</v>
      </c>
      <c r="I28" s="7">
        <v>43895</v>
      </c>
      <c r="J28" s="7" t="s">
        <v>44</v>
      </c>
      <c r="K28" s="5">
        <v>2020</v>
      </c>
    </row>
    <row r="29" spans="1:11" x14ac:dyDescent="0.3">
      <c r="A29" s="5" t="s">
        <v>9</v>
      </c>
      <c r="B29" s="5" t="s">
        <v>136</v>
      </c>
      <c r="C29" s="5" t="s">
        <v>19</v>
      </c>
      <c r="D29" s="5" t="s">
        <v>20</v>
      </c>
      <c r="E29" s="5">
        <v>5400</v>
      </c>
      <c r="F29" s="5">
        <v>0</v>
      </c>
      <c r="G29" s="6" t="s">
        <v>10</v>
      </c>
      <c r="H29" s="6" t="s">
        <v>162</v>
      </c>
      <c r="I29" s="7">
        <v>43937</v>
      </c>
      <c r="J29" s="7" t="s">
        <v>54</v>
      </c>
      <c r="K29" s="5">
        <v>2020</v>
      </c>
    </row>
    <row r="30" spans="1:11" x14ac:dyDescent="0.3">
      <c r="A30" s="5" t="s">
        <v>9</v>
      </c>
      <c r="B30" s="5" t="s">
        <v>137</v>
      </c>
      <c r="C30" s="5" t="s">
        <v>19</v>
      </c>
      <c r="D30" s="5" t="s">
        <v>20</v>
      </c>
      <c r="E30" s="5">
        <v>5400</v>
      </c>
      <c r="F30" s="5">
        <v>0</v>
      </c>
      <c r="G30" s="6" t="s">
        <v>10</v>
      </c>
      <c r="H30" s="6" t="s">
        <v>163</v>
      </c>
      <c r="I30" s="7">
        <v>44021</v>
      </c>
      <c r="J30" s="7" t="s">
        <v>118</v>
      </c>
      <c r="K30" s="5">
        <v>2020</v>
      </c>
    </row>
    <row r="31" spans="1:11" x14ac:dyDescent="0.3">
      <c r="A31" s="5" t="s">
        <v>9</v>
      </c>
      <c r="B31" s="5" t="s">
        <v>138</v>
      </c>
      <c r="C31" s="5" t="s">
        <v>19</v>
      </c>
      <c r="D31" s="5" t="s">
        <v>20</v>
      </c>
      <c r="E31" s="5">
        <v>5400</v>
      </c>
      <c r="F31" s="5">
        <v>0</v>
      </c>
      <c r="G31" s="6" t="s">
        <v>10</v>
      </c>
      <c r="H31" s="6" t="s">
        <v>274</v>
      </c>
      <c r="I31" s="7">
        <v>44028</v>
      </c>
      <c r="J31" s="7" t="s">
        <v>118</v>
      </c>
      <c r="K31" s="5">
        <v>2020</v>
      </c>
    </row>
    <row r="32" spans="1:11" x14ac:dyDescent="0.3">
      <c r="A32" s="5" t="s">
        <v>9</v>
      </c>
      <c r="B32" s="5" t="s">
        <v>139</v>
      </c>
      <c r="C32" s="5" t="s">
        <v>19</v>
      </c>
      <c r="D32" s="5" t="s">
        <v>20</v>
      </c>
      <c r="E32" s="5">
        <v>5400</v>
      </c>
      <c r="F32" s="5">
        <v>0</v>
      </c>
      <c r="G32" s="6" t="s">
        <v>10</v>
      </c>
      <c r="H32" s="6" t="s">
        <v>164</v>
      </c>
      <c r="I32" s="7">
        <v>43986</v>
      </c>
      <c r="J32" s="7" t="s">
        <v>120</v>
      </c>
      <c r="K32" s="5">
        <v>2020</v>
      </c>
    </row>
    <row r="33" spans="1:11" x14ac:dyDescent="0.3">
      <c r="A33" s="5" t="s">
        <v>9</v>
      </c>
      <c r="B33" s="5" t="s">
        <v>261</v>
      </c>
      <c r="C33" s="5" t="s">
        <v>11</v>
      </c>
      <c r="D33" s="5" t="s">
        <v>12</v>
      </c>
      <c r="E33" s="5">
        <v>5920</v>
      </c>
      <c r="F33" s="5">
        <v>0</v>
      </c>
      <c r="G33" s="6" t="s">
        <v>10</v>
      </c>
      <c r="H33" s="6" t="s">
        <v>275</v>
      </c>
      <c r="I33" s="7">
        <v>44000</v>
      </c>
      <c r="J33" s="7" t="s">
        <v>120</v>
      </c>
      <c r="K33" s="5">
        <v>2020</v>
      </c>
    </row>
    <row r="34" spans="1:11" x14ac:dyDescent="0.3">
      <c r="A34" s="5" t="s">
        <v>9</v>
      </c>
      <c r="B34" s="5" t="s">
        <v>262</v>
      </c>
      <c r="C34" s="5" t="s">
        <v>11</v>
      </c>
      <c r="D34" s="5" t="s">
        <v>12</v>
      </c>
      <c r="E34" s="5">
        <v>5920</v>
      </c>
      <c r="F34" s="5">
        <v>0</v>
      </c>
      <c r="G34" s="6" t="s">
        <v>10</v>
      </c>
      <c r="H34" s="6" t="s">
        <v>276</v>
      </c>
      <c r="I34" s="7">
        <v>44021</v>
      </c>
      <c r="J34" s="7" t="s">
        <v>118</v>
      </c>
      <c r="K34" s="5">
        <v>2020</v>
      </c>
    </row>
    <row r="35" spans="1:11" x14ac:dyDescent="0.3">
      <c r="A35" s="5" t="s">
        <v>9</v>
      </c>
      <c r="B35" s="5" t="s">
        <v>140</v>
      </c>
      <c r="C35" s="5" t="s">
        <v>150</v>
      </c>
      <c r="D35" s="5" t="s">
        <v>151</v>
      </c>
      <c r="E35" s="5">
        <v>1700</v>
      </c>
      <c r="F35" s="5">
        <v>0</v>
      </c>
      <c r="G35" s="6" t="s">
        <v>10</v>
      </c>
      <c r="H35" s="6" t="s">
        <v>277</v>
      </c>
      <c r="I35" s="7">
        <v>43958</v>
      </c>
      <c r="J35" s="7" t="s">
        <v>100</v>
      </c>
      <c r="K35" s="5">
        <v>2020</v>
      </c>
    </row>
    <row r="36" spans="1:11" x14ac:dyDescent="0.3">
      <c r="A36" s="5" t="s">
        <v>9</v>
      </c>
      <c r="B36" s="5" t="s">
        <v>141</v>
      </c>
      <c r="C36" s="5" t="s">
        <v>26</v>
      </c>
      <c r="D36" s="5" t="s">
        <v>27</v>
      </c>
      <c r="E36" s="5">
        <v>5500</v>
      </c>
      <c r="F36" s="5">
        <v>0</v>
      </c>
      <c r="G36" s="6" t="s">
        <v>10</v>
      </c>
      <c r="H36" s="6" t="s">
        <v>165</v>
      </c>
      <c r="I36" s="7">
        <v>44126</v>
      </c>
      <c r="J36" s="7" t="s">
        <v>166</v>
      </c>
      <c r="K36" s="5">
        <v>2020</v>
      </c>
    </row>
    <row r="37" spans="1:11" x14ac:dyDescent="0.3">
      <c r="A37" s="5" t="s">
        <v>9</v>
      </c>
      <c r="B37" s="5" t="s">
        <v>142</v>
      </c>
      <c r="C37" s="5" t="s">
        <v>152</v>
      </c>
      <c r="D37" s="5" t="s">
        <v>153</v>
      </c>
      <c r="E37" s="5">
        <v>2382</v>
      </c>
      <c r="F37" s="5">
        <v>0</v>
      </c>
      <c r="G37" s="6" t="s">
        <v>10</v>
      </c>
      <c r="H37" s="6" t="s">
        <v>10</v>
      </c>
      <c r="I37" s="7">
        <v>44098</v>
      </c>
      <c r="J37" s="7" t="s">
        <v>167</v>
      </c>
      <c r="K37" s="5">
        <v>2020</v>
      </c>
    </row>
    <row r="38" spans="1:11" x14ac:dyDescent="0.3">
      <c r="A38" s="5" t="s">
        <v>9</v>
      </c>
      <c r="B38" s="5" t="s">
        <v>143</v>
      </c>
      <c r="C38" s="5" t="s">
        <v>154</v>
      </c>
      <c r="D38" s="5" t="s">
        <v>155</v>
      </c>
      <c r="E38" s="5">
        <v>2334</v>
      </c>
      <c r="F38" s="5">
        <v>0</v>
      </c>
      <c r="G38" s="6" t="s">
        <v>10</v>
      </c>
      <c r="H38" s="6" t="s">
        <v>10</v>
      </c>
      <c r="I38" s="7">
        <v>44021</v>
      </c>
      <c r="J38" s="7" t="s">
        <v>118</v>
      </c>
      <c r="K38" s="5">
        <v>2020</v>
      </c>
    </row>
    <row r="39" spans="1:11" x14ac:dyDescent="0.3">
      <c r="A39" s="5" t="s">
        <v>9</v>
      </c>
      <c r="B39" s="5" t="s">
        <v>144</v>
      </c>
      <c r="C39" s="5" t="s">
        <v>154</v>
      </c>
      <c r="D39" s="5" t="s">
        <v>155</v>
      </c>
      <c r="E39" s="5">
        <v>2334</v>
      </c>
      <c r="F39" s="5">
        <v>0</v>
      </c>
      <c r="G39" s="6" t="s">
        <v>10</v>
      </c>
      <c r="H39" s="6" t="s">
        <v>10</v>
      </c>
      <c r="I39" s="7">
        <v>44098</v>
      </c>
      <c r="J39" s="7" t="s">
        <v>167</v>
      </c>
      <c r="K39" s="5">
        <v>2020</v>
      </c>
    </row>
    <row r="40" spans="1:11" x14ac:dyDescent="0.3">
      <c r="A40" s="5" t="s">
        <v>9</v>
      </c>
      <c r="B40" s="5" t="s">
        <v>145</v>
      </c>
      <c r="C40" s="5" t="s">
        <v>154</v>
      </c>
      <c r="D40" s="5" t="s">
        <v>155</v>
      </c>
      <c r="E40" s="5">
        <v>2334</v>
      </c>
      <c r="F40" s="5">
        <v>0</v>
      </c>
      <c r="G40" s="6" t="s">
        <v>10</v>
      </c>
      <c r="H40" s="6" t="s">
        <v>10</v>
      </c>
      <c r="I40" s="7">
        <v>44126</v>
      </c>
      <c r="J40" s="7" t="s">
        <v>166</v>
      </c>
      <c r="K40" s="5">
        <v>2020</v>
      </c>
    </row>
    <row r="41" spans="1:11" x14ac:dyDescent="0.3">
      <c r="A41" s="5" t="s">
        <v>9</v>
      </c>
      <c r="B41" s="5" t="s">
        <v>146</v>
      </c>
      <c r="C41" s="5" t="s">
        <v>19</v>
      </c>
      <c r="D41" s="5" t="s">
        <v>20</v>
      </c>
      <c r="E41" s="5">
        <v>5400</v>
      </c>
      <c r="F41" s="5">
        <v>0</v>
      </c>
      <c r="G41" s="6" t="s">
        <v>10</v>
      </c>
      <c r="H41" s="6" t="s">
        <v>278</v>
      </c>
      <c r="I41" s="7">
        <v>44077</v>
      </c>
      <c r="J41" s="7" t="s">
        <v>167</v>
      </c>
      <c r="K41" s="5">
        <v>2020</v>
      </c>
    </row>
    <row r="42" spans="1:11" x14ac:dyDescent="0.3">
      <c r="A42" s="5" t="s">
        <v>9</v>
      </c>
      <c r="B42" s="5" t="s">
        <v>147</v>
      </c>
      <c r="C42" s="5" t="s">
        <v>19</v>
      </c>
      <c r="D42" s="5" t="s">
        <v>20</v>
      </c>
      <c r="E42" s="5">
        <v>5400</v>
      </c>
      <c r="F42" s="5">
        <v>0</v>
      </c>
      <c r="G42" s="6" t="s">
        <v>10</v>
      </c>
      <c r="H42" s="6" t="s">
        <v>279</v>
      </c>
      <c r="I42" s="7">
        <v>44084</v>
      </c>
      <c r="J42" s="7" t="s">
        <v>167</v>
      </c>
      <c r="K42" s="5">
        <v>2020</v>
      </c>
    </row>
    <row r="43" spans="1:11" x14ac:dyDescent="0.3">
      <c r="A43" s="5" t="s">
        <v>9</v>
      </c>
      <c r="B43" s="5" t="s">
        <v>148</v>
      </c>
      <c r="C43" s="5" t="s">
        <v>19</v>
      </c>
      <c r="D43" s="5" t="s">
        <v>20</v>
      </c>
      <c r="E43" s="5">
        <v>5400</v>
      </c>
      <c r="F43" s="5">
        <v>0</v>
      </c>
      <c r="G43" s="6" t="s">
        <v>10</v>
      </c>
      <c r="H43" s="6" t="s">
        <v>280</v>
      </c>
      <c r="I43" s="7">
        <v>44042</v>
      </c>
      <c r="J43" s="7" t="s">
        <v>118</v>
      </c>
      <c r="K43" s="5">
        <v>2020</v>
      </c>
    </row>
    <row r="44" spans="1:11" x14ac:dyDescent="0.3">
      <c r="A44" s="5" t="s">
        <v>9</v>
      </c>
      <c r="B44" s="5" t="s">
        <v>263</v>
      </c>
      <c r="C44" s="5" t="s">
        <v>28</v>
      </c>
      <c r="D44" s="5" t="s">
        <v>29</v>
      </c>
      <c r="E44" s="5">
        <v>5500</v>
      </c>
      <c r="F44" s="5">
        <v>0</v>
      </c>
      <c r="G44" s="6" t="s">
        <v>10</v>
      </c>
      <c r="H44" s="6" t="s">
        <v>281</v>
      </c>
      <c r="I44" s="7">
        <v>43986</v>
      </c>
      <c r="J44" s="7" t="s">
        <v>120</v>
      </c>
      <c r="K44" s="5">
        <v>2020</v>
      </c>
    </row>
    <row r="45" spans="1:11" x14ac:dyDescent="0.3">
      <c r="A45" s="5" t="s">
        <v>9</v>
      </c>
      <c r="B45" s="5" t="s">
        <v>264</v>
      </c>
      <c r="C45" s="5" t="s">
        <v>28</v>
      </c>
      <c r="D45" s="5" t="s">
        <v>29</v>
      </c>
      <c r="E45" s="5">
        <v>5500</v>
      </c>
      <c r="F45" s="5">
        <v>0</v>
      </c>
      <c r="G45" s="6" t="s">
        <v>10</v>
      </c>
      <c r="H45" s="6" t="s">
        <v>282</v>
      </c>
      <c r="I45" s="7">
        <v>44029</v>
      </c>
      <c r="J45" s="7" t="s">
        <v>118</v>
      </c>
      <c r="K45" s="5">
        <v>2020</v>
      </c>
    </row>
    <row r="46" spans="1:11" x14ac:dyDescent="0.3">
      <c r="A46" s="5" t="s">
        <v>9</v>
      </c>
      <c r="B46" s="5" t="s">
        <v>283</v>
      </c>
      <c r="C46" s="5" t="s">
        <v>289</v>
      </c>
      <c r="D46" s="5" t="s">
        <v>290</v>
      </c>
      <c r="E46" s="5">
        <v>3046</v>
      </c>
      <c r="F46" s="5">
        <v>0</v>
      </c>
      <c r="G46" s="6" t="s">
        <v>10</v>
      </c>
      <c r="H46" s="6" t="s">
        <v>291</v>
      </c>
      <c r="I46" s="7">
        <v>43937</v>
      </c>
      <c r="J46" s="7" t="s">
        <v>54</v>
      </c>
      <c r="K46" s="5">
        <v>2020</v>
      </c>
    </row>
    <row r="47" spans="1:11" x14ac:dyDescent="0.3">
      <c r="A47" s="5" t="s">
        <v>9</v>
      </c>
      <c r="B47" s="5" t="s">
        <v>284</v>
      </c>
      <c r="C47" s="5" t="s">
        <v>19</v>
      </c>
      <c r="D47" s="5" t="s">
        <v>20</v>
      </c>
      <c r="E47" s="5">
        <v>5400</v>
      </c>
      <c r="F47" s="5">
        <v>0</v>
      </c>
      <c r="G47" s="6" t="s">
        <v>10</v>
      </c>
      <c r="H47" s="6" t="s">
        <v>292</v>
      </c>
      <c r="I47" s="7">
        <v>44098</v>
      </c>
      <c r="J47" s="7" t="s">
        <v>167</v>
      </c>
      <c r="K47" s="5">
        <v>2020</v>
      </c>
    </row>
    <row r="48" spans="1:11" x14ac:dyDescent="0.3">
      <c r="A48" s="5" t="s">
        <v>9</v>
      </c>
      <c r="B48" s="5" t="s">
        <v>285</v>
      </c>
      <c r="C48" s="5" t="s">
        <v>19</v>
      </c>
      <c r="D48" s="5" t="s">
        <v>20</v>
      </c>
      <c r="E48" s="5">
        <v>5400</v>
      </c>
      <c r="F48" s="5">
        <v>0</v>
      </c>
      <c r="G48" s="6" t="s">
        <v>10</v>
      </c>
      <c r="H48" s="6" t="s">
        <v>293</v>
      </c>
      <c r="I48" s="7">
        <v>44112</v>
      </c>
      <c r="J48" s="7" t="s">
        <v>166</v>
      </c>
      <c r="K48" s="5">
        <v>2020</v>
      </c>
    </row>
    <row r="49" spans="1:11" x14ac:dyDescent="0.3">
      <c r="A49" s="5" t="s">
        <v>9</v>
      </c>
      <c r="B49" s="5" t="s">
        <v>286</v>
      </c>
      <c r="C49" s="5" t="s">
        <v>19</v>
      </c>
      <c r="D49" s="5" t="s">
        <v>20</v>
      </c>
      <c r="E49" s="5">
        <v>5400</v>
      </c>
      <c r="F49" s="5">
        <v>0</v>
      </c>
      <c r="G49" s="6" t="s">
        <v>10</v>
      </c>
      <c r="H49" s="6" t="s">
        <v>294</v>
      </c>
      <c r="I49" s="7">
        <v>44119</v>
      </c>
      <c r="J49" s="7" t="s">
        <v>166</v>
      </c>
      <c r="K49" s="5">
        <v>2020</v>
      </c>
    </row>
    <row r="50" spans="1:11" x14ac:dyDescent="0.3">
      <c r="A50" s="5" t="s">
        <v>9</v>
      </c>
      <c r="B50" s="5" t="s">
        <v>287</v>
      </c>
      <c r="C50" s="5" t="s">
        <v>19</v>
      </c>
      <c r="D50" s="5" t="s">
        <v>20</v>
      </c>
      <c r="E50" s="5">
        <v>5400</v>
      </c>
      <c r="F50" s="5">
        <v>0</v>
      </c>
      <c r="G50" s="6" t="s">
        <v>10</v>
      </c>
      <c r="H50" s="6" t="s">
        <v>295</v>
      </c>
      <c r="I50" s="7">
        <v>44133</v>
      </c>
      <c r="J50" s="7" t="s">
        <v>166</v>
      </c>
      <c r="K50" s="5">
        <v>2020</v>
      </c>
    </row>
    <row r="51" spans="1:11" x14ac:dyDescent="0.3">
      <c r="A51" s="5" t="s">
        <v>9</v>
      </c>
      <c r="B51" s="5" t="s">
        <v>288</v>
      </c>
      <c r="C51" s="5" t="s">
        <v>19</v>
      </c>
      <c r="D51" s="5" t="s">
        <v>20</v>
      </c>
      <c r="E51" s="5">
        <v>5400</v>
      </c>
      <c r="F51" s="5">
        <v>0</v>
      </c>
      <c r="G51" s="6" t="s">
        <v>10</v>
      </c>
      <c r="H51" s="6" t="s">
        <v>296</v>
      </c>
      <c r="I51" s="7">
        <v>44000</v>
      </c>
      <c r="J51" s="7" t="s">
        <v>120</v>
      </c>
      <c r="K51" s="5">
        <v>2020</v>
      </c>
    </row>
    <row r="52" spans="1:11" x14ac:dyDescent="0.3">
      <c r="A52" s="5" t="s">
        <v>9</v>
      </c>
      <c r="B52" s="5" t="s">
        <v>297</v>
      </c>
      <c r="C52" s="5" t="s">
        <v>42</v>
      </c>
      <c r="D52" s="5" t="s">
        <v>43</v>
      </c>
      <c r="E52" s="5">
        <v>3032</v>
      </c>
      <c r="F52" s="5">
        <v>0</v>
      </c>
      <c r="G52" s="6" t="s">
        <v>10</v>
      </c>
      <c r="H52" s="6" t="s">
        <v>301</v>
      </c>
      <c r="I52" s="7">
        <v>44091</v>
      </c>
      <c r="J52" s="7" t="s">
        <v>167</v>
      </c>
      <c r="K52" s="5">
        <v>2020</v>
      </c>
    </row>
    <row r="53" spans="1:11" x14ac:dyDescent="0.3">
      <c r="A53" s="5" t="s">
        <v>9</v>
      </c>
      <c r="B53" s="5" t="s">
        <v>298</v>
      </c>
      <c r="C53" s="5" t="s">
        <v>42</v>
      </c>
      <c r="D53" s="5" t="s">
        <v>43</v>
      </c>
      <c r="E53" s="5">
        <v>3032</v>
      </c>
      <c r="F53" s="5">
        <v>0</v>
      </c>
      <c r="G53" s="6" t="s">
        <v>10</v>
      </c>
      <c r="H53" s="6" t="s">
        <v>302</v>
      </c>
      <c r="I53" s="7">
        <v>44210</v>
      </c>
      <c r="J53" s="7" t="s">
        <v>258</v>
      </c>
      <c r="K53" s="5">
        <v>2021</v>
      </c>
    </row>
    <row r="54" spans="1:11" x14ac:dyDescent="0.3">
      <c r="A54" s="5" t="s">
        <v>9</v>
      </c>
      <c r="B54" s="5" t="s">
        <v>299</v>
      </c>
      <c r="C54" s="5" t="s">
        <v>19</v>
      </c>
      <c r="D54" s="5" t="s">
        <v>20</v>
      </c>
      <c r="E54" s="5">
        <v>5400</v>
      </c>
      <c r="F54" s="5">
        <v>0</v>
      </c>
      <c r="G54" s="6" t="s">
        <v>10</v>
      </c>
      <c r="H54" s="6" t="s">
        <v>10</v>
      </c>
      <c r="I54" s="7">
        <v>44140</v>
      </c>
      <c r="J54" s="7" t="s">
        <v>119</v>
      </c>
      <c r="K54" s="5">
        <v>2020</v>
      </c>
    </row>
    <row r="55" spans="1:11" x14ac:dyDescent="0.3">
      <c r="A55" s="5" t="s">
        <v>9</v>
      </c>
      <c r="B55" s="5" t="s">
        <v>300</v>
      </c>
      <c r="C55" s="5" t="s">
        <v>19</v>
      </c>
      <c r="D55" s="5" t="s">
        <v>20</v>
      </c>
      <c r="E55" s="5">
        <v>5400</v>
      </c>
      <c r="F55" s="5">
        <v>0</v>
      </c>
      <c r="G55" s="6" t="s">
        <v>10</v>
      </c>
      <c r="H55" s="6" t="s">
        <v>10</v>
      </c>
      <c r="I55" s="7">
        <v>44154</v>
      </c>
      <c r="J55" s="7" t="s">
        <v>119</v>
      </c>
      <c r="K55" s="5">
        <v>2020</v>
      </c>
    </row>
    <row r="56" spans="1:11" x14ac:dyDescent="0.3">
      <c r="A56" s="5" t="s">
        <v>9</v>
      </c>
      <c r="B56" s="5" t="s">
        <v>34</v>
      </c>
      <c r="C56" s="5" t="s">
        <v>22</v>
      </c>
      <c r="D56" s="5" t="s">
        <v>23</v>
      </c>
      <c r="E56" s="5">
        <v>3740</v>
      </c>
      <c r="F56" s="5">
        <v>0</v>
      </c>
      <c r="G56" s="6" t="s">
        <v>10</v>
      </c>
      <c r="H56" s="6" t="s">
        <v>45</v>
      </c>
      <c r="I56" s="7">
        <v>43965</v>
      </c>
      <c r="J56" s="7" t="s">
        <v>100</v>
      </c>
      <c r="K56" s="5">
        <v>2020</v>
      </c>
    </row>
    <row r="57" spans="1:11" x14ac:dyDescent="0.3">
      <c r="A57" s="5" t="s">
        <v>9</v>
      </c>
      <c r="B57" s="5" t="s">
        <v>35</v>
      </c>
      <c r="C57" s="5" t="s">
        <v>22</v>
      </c>
      <c r="D57" s="5" t="s">
        <v>23</v>
      </c>
      <c r="E57" s="5">
        <v>3740</v>
      </c>
      <c r="F57" s="5">
        <v>0</v>
      </c>
      <c r="G57" s="6" t="s">
        <v>10</v>
      </c>
      <c r="H57" s="6" t="s">
        <v>168</v>
      </c>
      <c r="I57" s="7">
        <v>44021</v>
      </c>
      <c r="J57" s="7" t="s">
        <v>118</v>
      </c>
      <c r="K57" s="5">
        <v>2020</v>
      </c>
    </row>
    <row r="58" spans="1:11" x14ac:dyDescent="0.3">
      <c r="A58" s="5" t="s">
        <v>9</v>
      </c>
      <c r="B58" s="5" t="s">
        <v>36</v>
      </c>
      <c r="C58" s="5" t="s">
        <v>22</v>
      </c>
      <c r="D58" s="5" t="s">
        <v>23</v>
      </c>
      <c r="E58" s="5">
        <v>3740</v>
      </c>
      <c r="F58" s="5">
        <v>0</v>
      </c>
      <c r="G58" s="6" t="s">
        <v>10</v>
      </c>
      <c r="H58" s="6" t="s">
        <v>48</v>
      </c>
      <c r="I58" s="7">
        <v>44077</v>
      </c>
      <c r="J58" s="7" t="s">
        <v>167</v>
      </c>
      <c r="K58" s="5">
        <v>2020</v>
      </c>
    </row>
    <row r="59" spans="1:11" x14ac:dyDescent="0.3">
      <c r="A59" s="5" t="s">
        <v>9</v>
      </c>
      <c r="B59" s="5" t="s">
        <v>46</v>
      </c>
      <c r="C59" s="5" t="s">
        <v>303</v>
      </c>
      <c r="D59" s="5" t="s">
        <v>304</v>
      </c>
      <c r="E59" s="5">
        <v>5500</v>
      </c>
      <c r="F59" s="5">
        <v>0</v>
      </c>
      <c r="G59" s="6" t="s">
        <v>10</v>
      </c>
      <c r="H59" s="6" t="s">
        <v>10</v>
      </c>
      <c r="I59" s="7">
        <v>44098</v>
      </c>
      <c r="J59" s="7" t="s">
        <v>167</v>
      </c>
      <c r="K59" s="5">
        <v>2020</v>
      </c>
    </row>
    <row r="60" spans="1:11" x14ac:dyDescent="0.3">
      <c r="A60" s="5" t="s">
        <v>9</v>
      </c>
      <c r="B60" s="5" t="s">
        <v>47</v>
      </c>
      <c r="C60" s="5" t="s">
        <v>22</v>
      </c>
      <c r="D60" s="5" t="s">
        <v>23</v>
      </c>
      <c r="E60" s="5">
        <v>3740</v>
      </c>
      <c r="F60" s="5">
        <v>0</v>
      </c>
      <c r="G60" s="6" t="s">
        <v>10</v>
      </c>
      <c r="H60" s="6" t="s">
        <v>169</v>
      </c>
      <c r="I60" s="7">
        <v>44148</v>
      </c>
      <c r="J60" s="7" t="s">
        <v>119</v>
      </c>
      <c r="K60" s="5">
        <v>2020</v>
      </c>
    </row>
    <row r="61" spans="1:11" x14ac:dyDescent="0.3">
      <c r="A61" s="5" t="s">
        <v>9</v>
      </c>
      <c r="B61" s="5" t="s">
        <v>55</v>
      </c>
      <c r="C61" s="5" t="s">
        <v>98</v>
      </c>
      <c r="D61" s="5" t="s">
        <v>99</v>
      </c>
      <c r="E61" s="5">
        <v>1500</v>
      </c>
      <c r="F61" s="5">
        <v>0</v>
      </c>
      <c r="G61" s="6" t="s">
        <v>10</v>
      </c>
      <c r="H61" s="6" t="s">
        <v>205</v>
      </c>
      <c r="I61" s="7">
        <v>43909</v>
      </c>
      <c r="J61" s="7" t="s">
        <v>44</v>
      </c>
      <c r="K61" s="5">
        <v>2020</v>
      </c>
    </row>
    <row r="62" spans="1:11" x14ac:dyDescent="0.3">
      <c r="A62" s="5" t="s">
        <v>9</v>
      </c>
      <c r="B62" s="5" t="s">
        <v>170</v>
      </c>
      <c r="C62" s="5" t="s">
        <v>24</v>
      </c>
      <c r="D62" s="5" t="s">
        <v>25</v>
      </c>
      <c r="E62" s="5">
        <v>2750</v>
      </c>
      <c r="F62" s="5">
        <v>0</v>
      </c>
      <c r="G62" s="6" t="s">
        <v>10</v>
      </c>
      <c r="H62" s="6" t="s">
        <v>206</v>
      </c>
      <c r="I62" s="7">
        <v>43986</v>
      </c>
      <c r="J62" s="7" t="s">
        <v>120</v>
      </c>
      <c r="K62" s="5">
        <v>2020</v>
      </c>
    </row>
    <row r="63" spans="1:11" x14ac:dyDescent="0.3">
      <c r="A63" s="5" t="s">
        <v>9</v>
      </c>
      <c r="B63" s="5" t="s">
        <v>56</v>
      </c>
      <c r="C63" s="5" t="s">
        <v>37</v>
      </c>
      <c r="D63" s="5" t="s">
        <v>38</v>
      </c>
      <c r="E63" s="5">
        <v>2750</v>
      </c>
      <c r="F63" s="5">
        <v>2024</v>
      </c>
      <c r="G63" s="6" t="s">
        <v>149</v>
      </c>
      <c r="H63" s="6" t="s">
        <v>305</v>
      </c>
      <c r="I63" s="7">
        <v>43889</v>
      </c>
      <c r="J63" s="7" t="s">
        <v>50</v>
      </c>
      <c r="K63" s="5">
        <v>2020</v>
      </c>
    </row>
    <row r="64" spans="1:11" x14ac:dyDescent="0.3">
      <c r="A64" s="5" t="s">
        <v>9</v>
      </c>
      <c r="B64" s="5" t="s">
        <v>57</v>
      </c>
      <c r="C64" s="5" t="s">
        <v>30</v>
      </c>
      <c r="D64" s="5" t="s">
        <v>17</v>
      </c>
      <c r="E64" s="5">
        <v>2750</v>
      </c>
      <c r="F64" s="5">
        <v>0</v>
      </c>
      <c r="G64" s="6" t="s">
        <v>10</v>
      </c>
      <c r="H64" s="6" t="s">
        <v>207</v>
      </c>
      <c r="I64" s="7">
        <v>43909</v>
      </c>
      <c r="J64" s="7" t="s">
        <v>44</v>
      </c>
      <c r="K64" s="5">
        <v>2020</v>
      </c>
    </row>
    <row r="65" spans="1:11" x14ac:dyDescent="0.3">
      <c r="A65" s="5" t="s">
        <v>9</v>
      </c>
      <c r="B65" s="5" t="s">
        <v>58</v>
      </c>
      <c r="C65" s="5" t="s">
        <v>30</v>
      </c>
      <c r="D65" s="5" t="s">
        <v>17</v>
      </c>
      <c r="E65" s="5">
        <v>2750</v>
      </c>
      <c r="F65" s="5">
        <v>0</v>
      </c>
      <c r="G65" s="6" t="s">
        <v>10</v>
      </c>
      <c r="H65" s="6" t="s">
        <v>208</v>
      </c>
      <c r="I65" s="7">
        <v>44084</v>
      </c>
      <c r="J65" s="7" t="s">
        <v>167</v>
      </c>
      <c r="K65" s="5">
        <v>2020</v>
      </c>
    </row>
    <row r="66" spans="1:11" x14ac:dyDescent="0.3">
      <c r="A66" s="5" t="s">
        <v>9</v>
      </c>
      <c r="B66" s="5" t="s">
        <v>59</v>
      </c>
      <c r="C66" s="5" t="s">
        <v>30</v>
      </c>
      <c r="D66" s="5" t="s">
        <v>17</v>
      </c>
      <c r="E66" s="5">
        <v>2750</v>
      </c>
      <c r="F66" s="5">
        <v>0</v>
      </c>
      <c r="G66" s="6" t="s">
        <v>10</v>
      </c>
      <c r="H66" s="6" t="s">
        <v>209</v>
      </c>
      <c r="I66" s="7">
        <v>44021</v>
      </c>
      <c r="J66" s="7" t="s">
        <v>118</v>
      </c>
      <c r="K66" s="5">
        <v>2020</v>
      </c>
    </row>
    <row r="67" spans="1:11" x14ac:dyDescent="0.3">
      <c r="A67" s="5" t="s">
        <v>9</v>
      </c>
      <c r="B67" s="5" t="s">
        <v>171</v>
      </c>
      <c r="C67" s="5" t="s">
        <v>30</v>
      </c>
      <c r="D67" s="5" t="s">
        <v>17</v>
      </c>
      <c r="E67" s="5">
        <v>2750</v>
      </c>
      <c r="F67" s="5">
        <v>0</v>
      </c>
      <c r="G67" s="6" t="s">
        <v>10</v>
      </c>
      <c r="H67" s="6" t="s">
        <v>210</v>
      </c>
      <c r="I67" s="7">
        <v>44105</v>
      </c>
      <c r="J67" s="7" t="s">
        <v>166</v>
      </c>
      <c r="K67" s="5">
        <v>2020</v>
      </c>
    </row>
    <row r="68" spans="1:11" x14ac:dyDescent="0.3">
      <c r="A68" s="5" t="s">
        <v>9</v>
      </c>
      <c r="B68" s="5" t="s">
        <v>172</v>
      </c>
      <c r="C68" s="5" t="s">
        <v>306</v>
      </c>
      <c r="D68" s="5" t="s">
        <v>307</v>
      </c>
      <c r="E68" s="5">
        <v>5500</v>
      </c>
      <c r="F68" s="5">
        <v>0</v>
      </c>
      <c r="G68" s="6" t="s">
        <v>10</v>
      </c>
      <c r="H68" s="6" t="s">
        <v>10</v>
      </c>
      <c r="I68" s="7">
        <v>43944</v>
      </c>
      <c r="J68" s="7" t="s">
        <v>54</v>
      </c>
      <c r="K68" s="5">
        <v>2020</v>
      </c>
    </row>
    <row r="69" spans="1:11" x14ac:dyDescent="0.3">
      <c r="A69" s="5" t="s">
        <v>9</v>
      </c>
      <c r="B69" s="5" t="s">
        <v>60</v>
      </c>
      <c r="C69" s="5" t="s">
        <v>306</v>
      </c>
      <c r="D69" s="5" t="s">
        <v>307</v>
      </c>
      <c r="E69" s="5">
        <v>5500</v>
      </c>
      <c r="F69" s="5">
        <v>0</v>
      </c>
      <c r="G69" s="6" t="s">
        <v>10</v>
      </c>
      <c r="H69" s="6" t="s">
        <v>10</v>
      </c>
      <c r="I69" s="7">
        <v>44084</v>
      </c>
      <c r="J69" s="7" t="s">
        <v>167</v>
      </c>
      <c r="K69" s="5">
        <v>2020</v>
      </c>
    </row>
    <row r="70" spans="1:11" x14ac:dyDescent="0.3">
      <c r="A70" s="5" t="s">
        <v>9</v>
      </c>
      <c r="B70" s="5" t="s">
        <v>61</v>
      </c>
      <c r="C70" s="5" t="s">
        <v>306</v>
      </c>
      <c r="D70" s="5" t="s">
        <v>307</v>
      </c>
      <c r="E70" s="5">
        <v>5500</v>
      </c>
      <c r="F70" s="5">
        <v>0</v>
      </c>
      <c r="G70" s="6" t="s">
        <v>10</v>
      </c>
      <c r="H70" s="6" t="s">
        <v>10</v>
      </c>
      <c r="I70" s="7">
        <v>43965</v>
      </c>
      <c r="J70" s="7" t="s">
        <v>100</v>
      </c>
      <c r="K70" s="5">
        <v>2020</v>
      </c>
    </row>
    <row r="71" spans="1:11" x14ac:dyDescent="0.3">
      <c r="A71" s="5" t="s">
        <v>9</v>
      </c>
      <c r="B71" s="5" t="s">
        <v>173</v>
      </c>
      <c r="C71" s="5" t="s">
        <v>22</v>
      </c>
      <c r="D71" s="5" t="s">
        <v>23</v>
      </c>
      <c r="E71" s="5">
        <v>3744</v>
      </c>
      <c r="F71" s="5">
        <v>0</v>
      </c>
      <c r="G71" s="6" t="s">
        <v>10</v>
      </c>
      <c r="H71" s="6" t="s">
        <v>211</v>
      </c>
      <c r="I71" s="7">
        <v>44119</v>
      </c>
      <c r="J71" s="7" t="s">
        <v>166</v>
      </c>
      <c r="K71" s="5">
        <v>2020</v>
      </c>
    </row>
    <row r="72" spans="1:11" x14ac:dyDescent="0.3">
      <c r="A72" s="5" t="s">
        <v>9</v>
      </c>
      <c r="B72" s="5" t="s">
        <v>62</v>
      </c>
      <c r="C72" s="5" t="s">
        <v>22</v>
      </c>
      <c r="D72" s="5" t="s">
        <v>23</v>
      </c>
      <c r="E72" s="5">
        <v>3744</v>
      </c>
      <c r="F72" s="5">
        <v>0</v>
      </c>
      <c r="G72" s="6" t="s">
        <v>10</v>
      </c>
      <c r="H72" s="6" t="s">
        <v>212</v>
      </c>
      <c r="I72" s="7">
        <v>44126</v>
      </c>
      <c r="J72" s="7" t="s">
        <v>166</v>
      </c>
      <c r="K72" s="5">
        <v>2020</v>
      </c>
    </row>
    <row r="73" spans="1:11" x14ac:dyDescent="0.3">
      <c r="A73" s="5" t="s">
        <v>9</v>
      </c>
      <c r="B73" s="5" t="s">
        <v>174</v>
      </c>
      <c r="C73" s="5" t="s">
        <v>22</v>
      </c>
      <c r="D73" s="5" t="s">
        <v>23</v>
      </c>
      <c r="E73" s="5">
        <v>3744</v>
      </c>
      <c r="F73" s="5">
        <v>0</v>
      </c>
      <c r="G73" s="6" t="s">
        <v>10</v>
      </c>
      <c r="H73" s="6" t="s">
        <v>213</v>
      </c>
      <c r="I73" s="7">
        <v>44133</v>
      </c>
      <c r="J73" s="7" t="s">
        <v>166</v>
      </c>
      <c r="K73" s="5">
        <v>2020</v>
      </c>
    </row>
    <row r="74" spans="1:11" x14ac:dyDescent="0.3">
      <c r="A74" s="5" t="s">
        <v>9</v>
      </c>
      <c r="B74" s="5" t="s">
        <v>175</v>
      </c>
      <c r="C74" s="5" t="s">
        <v>22</v>
      </c>
      <c r="D74" s="5" t="s">
        <v>23</v>
      </c>
      <c r="E74" s="5">
        <v>3744</v>
      </c>
      <c r="F74" s="5">
        <v>0</v>
      </c>
      <c r="G74" s="6" t="s">
        <v>10</v>
      </c>
      <c r="H74" s="6" t="s">
        <v>214</v>
      </c>
      <c r="I74" s="7">
        <v>44154</v>
      </c>
      <c r="J74" s="7" t="s">
        <v>119</v>
      </c>
      <c r="K74" s="5">
        <v>2020</v>
      </c>
    </row>
    <row r="75" spans="1:11" x14ac:dyDescent="0.3">
      <c r="A75" s="5" t="s">
        <v>9</v>
      </c>
      <c r="B75" s="5" t="s">
        <v>63</v>
      </c>
      <c r="C75" s="5" t="s">
        <v>22</v>
      </c>
      <c r="D75" s="5" t="s">
        <v>23</v>
      </c>
      <c r="E75" s="5">
        <v>3744</v>
      </c>
      <c r="F75" s="5">
        <v>0</v>
      </c>
      <c r="G75" s="6" t="s">
        <v>10</v>
      </c>
      <c r="H75" s="6" t="s">
        <v>215</v>
      </c>
      <c r="I75" s="7">
        <v>43958</v>
      </c>
      <c r="J75" s="7" t="s">
        <v>100</v>
      </c>
      <c r="K75" s="5">
        <v>2020</v>
      </c>
    </row>
    <row r="76" spans="1:11" x14ac:dyDescent="0.3">
      <c r="A76" s="5" t="s">
        <v>9</v>
      </c>
      <c r="B76" s="5" t="s">
        <v>64</v>
      </c>
      <c r="C76" s="5" t="s">
        <v>22</v>
      </c>
      <c r="D76" s="5" t="s">
        <v>23</v>
      </c>
      <c r="E76" s="5">
        <v>3744</v>
      </c>
      <c r="F76" s="5">
        <v>0</v>
      </c>
      <c r="G76" s="6" t="s">
        <v>10</v>
      </c>
      <c r="H76" s="6" t="s">
        <v>216</v>
      </c>
      <c r="I76" s="7">
        <v>43986</v>
      </c>
      <c r="J76" s="7" t="s">
        <v>120</v>
      </c>
      <c r="K76" s="5">
        <v>2020</v>
      </c>
    </row>
    <row r="77" spans="1:11" x14ac:dyDescent="0.3">
      <c r="A77" s="5" t="s">
        <v>9</v>
      </c>
      <c r="B77" s="5" t="s">
        <v>65</v>
      </c>
      <c r="C77" s="5" t="s">
        <v>22</v>
      </c>
      <c r="D77" s="5" t="s">
        <v>23</v>
      </c>
      <c r="E77" s="5">
        <v>3744</v>
      </c>
      <c r="F77" s="5">
        <v>0</v>
      </c>
      <c r="G77" s="6" t="s">
        <v>10</v>
      </c>
      <c r="H77" s="6" t="s">
        <v>217</v>
      </c>
      <c r="I77" s="7">
        <v>44007</v>
      </c>
      <c r="J77" s="7" t="s">
        <v>120</v>
      </c>
      <c r="K77" s="5">
        <v>2020</v>
      </c>
    </row>
    <row r="78" spans="1:11" x14ac:dyDescent="0.3">
      <c r="A78" s="5" t="s">
        <v>9</v>
      </c>
      <c r="B78" s="5" t="s">
        <v>66</v>
      </c>
      <c r="C78" s="5" t="s">
        <v>22</v>
      </c>
      <c r="D78" s="5" t="s">
        <v>23</v>
      </c>
      <c r="E78" s="5">
        <v>3744</v>
      </c>
      <c r="F78" s="5">
        <v>0</v>
      </c>
      <c r="G78" s="6" t="s">
        <v>10</v>
      </c>
      <c r="H78" s="6" t="s">
        <v>218</v>
      </c>
      <c r="I78" s="7">
        <v>43993</v>
      </c>
      <c r="J78" s="7" t="s">
        <v>120</v>
      </c>
      <c r="K78" s="5">
        <v>2020</v>
      </c>
    </row>
    <row r="79" spans="1:11" x14ac:dyDescent="0.3">
      <c r="A79" s="5" t="s">
        <v>9</v>
      </c>
      <c r="B79" s="5" t="s">
        <v>67</v>
      </c>
      <c r="C79" s="5" t="s">
        <v>22</v>
      </c>
      <c r="D79" s="5" t="s">
        <v>23</v>
      </c>
      <c r="E79" s="5">
        <v>3744</v>
      </c>
      <c r="F79" s="5">
        <v>0</v>
      </c>
      <c r="G79" s="6" t="s">
        <v>10</v>
      </c>
      <c r="H79" s="6" t="s">
        <v>219</v>
      </c>
      <c r="I79" s="7">
        <v>44000</v>
      </c>
      <c r="J79" s="7" t="s">
        <v>120</v>
      </c>
      <c r="K79" s="5">
        <v>2020</v>
      </c>
    </row>
    <row r="80" spans="1:11" x14ac:dyDescent="0.3">
      <c r="A80" s="5" t="s">
        <v>9</v>
      </c>
      <c r="B80" s="5" t="s">
        <v>68</v>
      </c>
      <c r="C80" s="5" t="s">
        <v>22</v>
      </c>
      <c r="D80" s="5" t="s">
        <v>23</v>
      </c>
      <c r="E80" s="5">
        <v>3744</v>
      </c>
      <c r="F80" s="5">
        <v>0</v>
      </c>
      <c r="G80" s="6" t="s">
        <v>10</v>
      </c>
      <c r="H80" s="6" t="s">
        <v>220</v>
      </c>
      <c r="I80" s="7">
        <v>44014</v>
      </c>
      <c r="J80" s="7" t="s">
        <v>118</v>
      </c>
      <c r="K80" s="5">
        <v>2020</v>
      </c>
    </row>
    <row r="81" spans="1:11" x14ac:dyDescent="0.3">
      <c r="A81" s="5" t="s">
        <v>9</v>
      </c>
      <c r="B81" s="5" t="s">
        <v>69</v>
      </c>
      <c r="C81" s="5" t="s">
        <v>22</v>
      </c>
      <c r="D81" s="5" t="s">
        <v>23</v>
      </c>
      <c r="E81" s="5">
        <v>3744</v>
      </c>
      <c r="F81" s="5">
        <v>0</v>
      </c>
      <c r="G81" s="6" t="s">
        <v>10</v>
      </c>
      <c r="H81" s="6" t="s">
        <v>221</v>
      </c>
      <c r="I81" s="7">
        <v>43938</v>
      </c>
      <c r="J81" s="7" t="s">
        <v>54</v>
      </c>
      <c r="K81" s="5">
        <v>2020</v>
      </c>
    </row>
    <row r="82" spans="1:11" x14ac:dyDescent="0.3">
      <c r="A82" s="5" t="s">
        <v>9</v>
      </c>
      <c r="B82" s="5" t="s">
        <v>70</v>
      </c>
      <c r="C82" s="5" t="s">
        <v>22</v>
      </c>
      <c r="D82" s="5" t="s">
        <v>23</v>
      </c>
      <c r="E82" s="5">
        <v>3744</v>
      </c>
      <c r="F82" s="5">
        <v>0</v>
      </c>
      <c r="G82" s="6" t="s">
        <v>10</v>
      </c>
      <c r="H82" s="6" t="s">
        <v>222</v>
      </c>
      <c r="I82" s="7">
        <v>44084</v>
      </c>
      <c r="J82" s="7" t="s">
        <v>167</v>
      </c>
      <c r="K82" s="5">
        <v>2020</v>
      </c>
    </row>
    <row r="83" spans="1:11" x14ac:dyDescent="0.3">
      <c r="A83" s="5" t="s">
        <v>9</v>
      </c>
      <c r="B83" s="5" t="s">
        <v>71</v>
      </c>
      <c r="C83" s="5" t="s">
        <v>22</v>
      </c>
      <c r="D83" s="5" t="s">
        <v>23</v>
      </c>
      <c r="E83" s="5">
        <v>3744</v>
      </c>
      <c r="F83" s="5">
        <v>0</v>
      </c>
      <c r="G83" s="6" t="s">
        <v>10</v>
      </c>
      <c r="H83" s="6" t="s">
        <v>223</v>
      </c>
      <c r="I83" s="7">
        <v>43909</v>
      </c>
      <c r="J83" s="7" t="s">
        <v>44</v>
      </c>
      <c r="K83" s="5">
        <v>2020</v>
      </c>
    </row>
    <row r="84" spans="1:11" x14ac:dyDescent="0.3">
      <c r="A84" s="5" t="s">
        <v>9</v>
      </c>
      <c r="B84" s="5" t="s">
        <v>72</v>
      </c>
      <c r="C84" s="5" t="s">
        <v>22</v>
      </c>
      <c r="D84" s="5" t="s">
        <v>23</v>
      </c>
      <c r="E84" s="5">
        <v>3744</v>
      </c>
      <c r="F84" s="5">
        <v>0</v>
      </c>
      <c r="G84" s="6" t="s">
        <v>10</v>
      </c>
      <c r="H84" s="6" t="s">
        <v>224</v>
      </c>
      <c r="I84" s="7">
        <v>44098</v>
      </c>
      <c r="J84" s="7" t="s">
        <v>167</v>
      </c>
      <c r="K84" s="5">
        <v>2020</v>
      </c>
    </row>
    <row r="85" spans="1:11" x14ac:dyDescent="0.3">
      <c r="A85" s="5" t="s">
        <v>9</v>
      </c>
      <c r="B85" s="5" t="s">
        <v>73</v>
      </c>
      <c r="C85" s="5" t="s">
        <v>22</v>
      </c>
      <c r="D85" s="5" t="s">
        <v>23</v>
      </c>
      <c r="E85" s="5">
        <v>3744</v>
      </c>
      <c r="F85" s="5">
        <v>0</v>
      </c>
      <c r="G85" s="6" t="s">
        <v>10</v>
      </c>
      <c r="H85" s="6" t="s">
        <v>225</v>
      </c>
      <c r="I85" s="7">
        <v>44105</v>
      </c>
      <c r="J85" s="7" t="s">
        <v>166</v>
      </c>
      <c r="K85" s="5">
        <v>2020</v>
      </c>
    </row>
    <row r="86" spans="1:11" x14ac:dyDescent="0.3">
      <c r="A86" s="5" t="s">
        <v>9</v>
      </c>
      <c r="B86" s="5" t="s">
        <v>74</v>
      </c>
      <c r="C86" s="5" t="s">
        <v>22</v>
      </c>
      <c r="D86" s="5" t="s">
        <v>23</v>
      </c>
      <c r="E86" s="5">
        <v>3744</v>
      </c>
      <c r="F86" s="5">
        <v>0</v>
      </c>
      <c r="G86" s="6" t="s">
        <v>10</v>
      </c>
      <c r="H86" s="6" t="s">
        <v>226</v>
      </c>
      <c r="I86" s="7">
        <v>43916</v>
      </c>
      <c r="J86" s="7" t="s">
        <v>44</v>
      </c>
      <c r="K86" s="5">
        <v>2020</v>
      </c>
    </row>
    <row r="87" spans="1:11" x14ac:dyDescent="0.3">
      <c r="A87" s="5" t="s">
        <v>9</v>
      </c>
      <c r="B87" s="5" t="s">
        <v>75</v>
      </c>
      <c r="C87" s="5" t="s">
        <v>22</v>
      </c>
      <c r="D87" s="5" t="s">
        <v>23</v>
      </c>
      <c r="E87" s="5">
        <v>3744</v>
      </c>
      <c r="F87" s="5">
        <v>0</v>
      </c>
      <c r="G87" s="6" t="s">
        <v>10</v>
      </c>
      <c r="H87" s="6" t="s">
        <v>227</v>
      </c>
      <c r="I87" s="7">
        <v>43923</v>
      </c>
      <c r="J87" s="7" t="s">
        <v>54</v>
      </c>
      <c r="K87" s="5">
        <v>2020</v>
      </c>
    </row>
    <row r="88" spans="1:11" x14ac:dyDescent="0.3">
      <c r="A88" s="5" t="s">
        <v>9</v>
      </c>
      <c r="B88" s="5" t="s">
        <v>76</v>
      </c>
      <c r="C88" s="5" t="s">
        <v>22</v>
      </c>
      <c r="D88" s="5" t="s">
        <v>23</v>
      </c>
      <c r="E88" s="5">
        <v>3744</v>
      </c>
      <c r="F88" s="5">
        <v>0</v>
      </c>
      <c r="G88" s="6" t="s">
        <v>10</v>
      </c>
      <c r="H88" s="6" t="s">
        <v>228</v>
      </c>
      <c r="I88" s="7">
        <v>44091</v>
      </c>
      <c r="J88" s="7" t="s">
        <v>167</v>
      </c>
      <c r="K88" s="5">
        <v>2020</v>
      </c>
    </row>
    <row r="89" spans="1:11" x14ac:dyDescent="0.3">
      <c r="A89" s="5" t="s">
        <v>9</v>
      </c>
      <c r="B89" s="5" t="s">
        <v>77</v>
      </c>
      <c r="C89" s="5" t="s">
        <v>32</v>
      </c>
      <c r="D89" s="5" t="s">
        <v>33</v>
      </c>
      <c r="E89" s="5">
        <v>5500</v>
      </c>
      <c r="F89" s="5">
        <v>0</v>
      </c>
      <c r="G89" s="6" t="s">
        <v>10</v>
      </c>
      <c r="H89" s="6" t="s">
        <v>229</v>
      </c>
      <c r="I89" s="7">
        <v>43951</v>
      </c>
      <c r="J89" s="7" t="s">
        <v>54</v>
      </c>
      <c r="K89" s="5">
        <v>2020</v>
      </c>
    </row>
    <row r="90" spans="1:11" x14ac:dyDescent="0.3">
      <c r="A90" s="5" t="s">
        <v>9</v>
      </c>
      <c r="B90" s="5" t="s">
        <v>78</v>
      </c>
      <c r="C90" s="5" t="s">
        <v>32</v>
      </c>
      <c r="D90" s="5" t="s">
        <v>33</v>
      </c>
      <c r="E90" s="5">
        <v>5500</v>
      </c>
      <c r="F90" s="5">
        <v>0</v>
      </c>
      <c r="G90" s="6" t="s">
        <v>10</v>
      </c>
      <c r="H90" s="6" t="s">
        <v>230</v>
      </c>
      <c r="I90" s="7">
        <v>44007</v>
      </c>
      <c r="J90" s="7" t="s">
        <v>120</v>
      </c>
      <c r="K90" s="5">
        <v>2020</v>
      </c>
    </row>
    <row r="91" spans="1:11" x14ac:dyDescent="0.3">
      <c r="A91" s="5" t="s">
        <v>9</v>
      </c>
      <c r="B91" s="5" t="s">
        <v>79</v>
      </c>
      <c r="C91" s="5" t="s">
        <v>32</v>
      </c>
      <c r="D91" s="5" t="s">
        <v>33</v>
      </c>
      <c r="E91" s="5">
        <v>5500</v>
      </c>
      <c r="F91" s="5">
        <v>0</v>
      </c>
      <c r="G91" s="6" t="s">
        <v>10</v>
      </c>
      <c r="H91" s="6" t="s">
        <v>231</v>
      </c>
      <c r="I91" s="7">
        <v>44021</v>
      </c>
      <c r="J91" s="7" t="s">
        <v>118</v>
      </c>
      <c r="K91" s="5">
        <v>2020</v>
      </c>
    </row>
    <row r="92" spans="1:11" x14ac:dyDescent="0.3">
      <c r="A92" s="5" t="s">
        <v>9</v>
      </c>
      <c r="B92" s="5" t="s">
        <v>80</v>
      </c>
      <c r="C92" s="5" t="s">
        <v>32</v>
      </c>
      <c r="D92" s="5" t="s">
        <v>33</v>
      </c>
      <c r="E92" s="5">
        <v>5500</v>
      </c>
      <c r="F92" s="5">
        <v>0</v>
      </c>
      <c r="G92" s="6" t="s">
        <v>10</v>
      </c>
      <c r="H92" s="6" t="s">
        <v>232</v>
      </c>
      <c r="I92" s="7">
        <v>44112</v>
      </c>
      <c r="J92" s="7" t="s">
        <v>166</v>
      </c>
      <c r="K92" s="5">
        <v>2020</v>
      </c>
    </row>
    <row r="93" spans="1:11" x14ac:dyDescent="0.3">
      <c r="A93" s="5" t="s">
        <v>9</v>
      </c>
      <c r="B93" s="5" t="s">
        <v>81</v>
      </c>
      <c r="C93" s="5" t="s">
        <v>32</v>
      </c>
      <c r="D93" s="5" t="s">
        <v>33</v>
      </c>
      <c r="E93" s="5">
        <v>5500</v>
      </c>
      <c r="F93" s="5">
        <v>0</v>
      </c>
      <c r="G93" s="6" t="s">
        <v>10</v>
      </c>
      <c r="H93" s="6" t="s">
        <v>233</v>
      </c>
      <c r="I93" s="7">
        <v>44133</v>
      </c>
      <c r="J93" s="7" t="s">
        <v>166</v>
      </c>
      <c r="K93" s="5">
        <v>2020</v>
      </c>
    </row>
    <row r="94" spans="1:11" x14ac:dyDescent="0.3">
      <c r="A94" s="5" t="s">
        <v>9</v>
      </c>
      <c r="B94" s="5" t="s">
        <v>176</v>
      </c>
      <c r="C94" s="5" t="s">
        <v>21</v>
      </c>
      <c r="D94" s="5" t="s">
        <v>18</v>
      </c>
      <c r="E94" s="5">
        <v>5500</v>
      </c>
      <c r="F94" s="5">
        <v>0</v>
      </c>
      <c r="G94" s="6" t="s">
        <v>10</v>
      </c>
      <c r="H94" s="6" t="s">
        <v>234</v>
      </c>
      <c r="I94" s="7">
        <v>44119</v>
      </c>
      <c r="J94" s="7" t="s">
        <v>166</v>
      </c>
      <c r="K94" s="5">
        <v>2020</v>
      </c>
    </row>
    <row r="95" spans="1:11" x14ac:dyDescent="0.3">
      <c r="A95" s="5" t="s">
        <v>9</v>
      </c>
      <c r="B95" s="5" t="s">
        <v>82</v>
      </c>
      <c r="C95" s="5" t="s">
        <v>21</v>
      </c>
      <c r="D95" s="5" t="s">
        <v>18</v>
      </c>
      <c r="E95" s="5">
        <v>5500</v>
      </c>
      <c r="F95" s="5">
        <v>0</v>
      </c>
      <c r="G95" s="6" t="s">
        <v>10</v>
      </c>
      <c r="H95" s="6" t="s">
        <v>235</v>
      </c>
      <c r="I95" s="7">
        <v>43971</v>
      </c>
      <c r="J95" s="7" t="s">
        <v>100</v>
      </c>
      <c r="K95" s="5">
        <v>2020</v>
      </c>
    </row>
    <row r="96" spans="1:11" x14ac:dyDescent="0.3">
      <c r="A96" s="5" t="s">
        <v>9</v>
      </c>
      <c r="B96" s="5" t="s">
        <v>83</v>
      </c>
      <c r="C96" s="5" t="s">
        <v>308</v>
      </c>
      <c r="D96" s="5" t="s">
        <v>309</v>
      </c>
      <c r="E96" s="5">
        <v>5500</v>
      </c>
      <c r="F96" s="5">
        <v>0</v>
      </c>
      <c r="G96" s="6" t="s">
        <v>10</v>
      </c>
      <c r="H96" s="6" t="s">
        <v>10</v>
      </c>
      <c r="I96" s="7">
        <v>43944</v>
      </c>
      <c r="J96" s="7" t="s">
        <v>54</v>
      </c>
      <c r="K96" s="5">
        <v>2020</v>
      </c>
    </row>
    <row r="97" spans="1:11" x14ac:dyDescent="0.3">
      <c r="A97" s="5" t="s">
        <v>9</v>
      </c>
      <c r="B97" s="5" t="s">
        <v>84</v>
      </c>
      <c r="C97" s="5" t="s">
        <v>303</v>
      </c>
      <c r="D97" s="5" t="s">
        <v>304</v>
      </c>
      <c r="E97" s="5">
        <v>5500</v>
      </c>
      <c r="F97" s="5">
        <v>0</v>
      </c>
      <c r="G97" s="6" t="s">
        <v>10</v>
      </c>
      <c r="H97" s="6" t="s">
        <v>10</v>
      </c>
      <c r="I97" s="7">
        <v>43923</v>
      </c>
      <c r="J97" s="7" t="s">
        <v>54</v>
      </c>
      <c r="K97" s="5">
        <v>2020</v>
      </c>
    </row>
    <row r="98" spans="1:11" x14ac:dyDescent="0.3">
      <c r="A98" s="5" t="s">
        <v>9</v>
      </c>
      <c r="B98" s="5" t="s">
        <v>85</v>
      </c>
      <c r="C98" s="5" t="s">
        <v>303</v>
      </c>
      <c r="D98" s="5" t="s">
        <v>304</v>
      </c>
      <c r="E98" s="5">
        <v>5500</v>
      </c>
      <c r="F98" s="5">
        <v>0</v>
      </c>
      <c r="G98" s="6" t="s">
        <v>10</v>
      </c>
      <c r="H98" s="6" t="s">
        <v>10</v>
      </c>
      <c r="I98" s="7">
        <v>43993</v>
      </c>
      <c r="J98" s="7" t="s">
        <v>120</v>
      </c>
      <c r="K98" s="5">
        <v>2020</v>
      </c>
    </row>
    <row r="99" spans="1:11" x14ac:dyDescent="0.3">
      <c r="A99" s="5" t="s">
        <v>9</v>
      </c>
      <c r="B99" s="5" t="s">
        <v>86</v>
      </c>
      <c r="C99" s="5" t="s">
        <v>31</v>
      </c>
      <c r="D99" s="5" t="s">
        <v>14</v>
      </c>
      <c r="E99" s="5">
        <v>5500</v>
      </c>
      <c r="F99" s="5">
        <v>0</v>
      </c>
      <c r="G99" s="6" t="s">
        <v>10</v>
      </c>
      <c r="H99" s="6" t="s">
        <v>236</v>
      </c>
      <c r="I99" s="7">
        <v>43909</v>
      </c>
      <c r="J99" s="7" t="s">
        <v>44</v>
      </c>
      <c r="K99" s="5">
        <v>2020</v>
      </c>
    </row>
    <row r="100" spans="1:11" x14ac:dyDescent="0.3">
      <c r="A100" s="5" t="s">
        <v>9</v>
      </c>
      <c r="B100" s="5" t="s">
        <v>87</v>
      </c>
      <c r="C100" s="5" t="s">
        <v>31</v>
      </c>
      <c r="D100" s="5" t="s">
        <v>14</v>
      </c>
      <c r="E100" s="5">
        <v>5500</v>
      </c>
      <c r="F100" s="5">
        <v>0</v>
      </c>
      <c r="G100" s="6" t="s">
        <v>10</v>
      </c>
      <c r="H100" s="6" t="s">
        <v>237</v>
      </c>
      <c r="I100" s="7">
        <v>43930</v>
      </c>
      <c r="J100" s="7" t="s">
        <v>54</v>
      </c>
      <c r="K100" s="5">
        <v>2020</v>
      </c>
    </row>
    <row r="101" spans="1:11" x14ac:dyDescent="0.3">
      <c r="A101" s="5" t="s">
        <v>9</v>
      </c>
      <c r="B101" s="5" t="s">
        <v>88</v>
      </c>
      <c r="C101" s="5" t="s">
        <v>13</v>
      </c>
      <c r="D101" s="5" t="s">
        <v>14</v>
      </c>
      <c r="E101" s="5">
        <v>5500</v>
      </c>
      <c r="F101" s="5">
        <v>0</v>
      </c>
      <c r="G101" s="6" t="s">
        <v>10</v>
      </c>
      <c r="H101" s="6" t="s">
        <v>238</v>
      </c>
      <c r="I101" s="7">
        <v>43937</v>
      </c>
      <c r="J101" s="7" t="s">
        <v>54</v>
      </c>
      <c r="K101" s="5">
        <v>2020</v>
      </c>
    </row>
    <row r="102" spans="1:11" x14ac:dyDescent="0.3">
      <c r="A102" s="5" t="s">
        <v>9</v>
      </c>
      <c r="B102" s="5" t="s">
        <v>89</v>
      </c>
      <c r="C102" s="5" t="s">
        <v>13</v>
      </c>
      <c r="D102" s="5" t="s">
        <v>14</v>
      </c>
      <c r="E102" s="5">
        <v>5500</v>
      </c>
      <c r="F102" s="5">
        <v>0</v>
      </c>
      <c r="G102" s="6" t="s">
        <v>10</v>
      </c>
      <c r="H102" s="6" t="s">
        <v>239</v>
      </c>
      <c r="I102" s="7">
        <v>43971</v>
      </c>
      <c r="J102" s="7" t="s">
        <v>100</v>
      </c>
      <c r="K102" s="5">
        <v>2020</v>
      </c>
    </row>
    <row r="103" spans="1:11" x14ac:dyDescent="0.3">
      <c r="A103" s="5" t="s">
        <v>9</v>
      </c>
      <c r="B103" s="5" t="s">
        <v>90</v>
      </c>
      <c r="C103" s="5" t="s">
        <v>13</v>
      </c>
      <c r="D103" s="5" t="s">
        <v>14</v>
      </c>
      <c r="E103" s="5">
        <v>5500</v>
      </c>
      <c r="F103" s="5">
        <v>0</v>
      </c>
      <c r="G103" s="6" t="s">
        <v>10</v>
      </c>
      <c r="H103" s="6" t="s">
        <v>240</v>
      </c>
      <c r="I103" s="7">
        <v>44161</v>
      </c>
      <c r="J103" s="7" t="s">
        <v>119</v>
      </c>
      <c r="K103" s="5">
        <v>2020</v>
      </c>
    </row>
    <row r="104" spans="1:11" x14ac:dyDescent="0.3">
      <c r="A104" s="5" t="s">
        <v>9</v>
      </c>
      <c r="B104" s="5" t="s">
        <v>91</v>
      </c>
      <c r="C104" s="5" t="s">
        <v>13</v>
      </c>
      <c r="D104" s="5" t="s">
        <v>14</v>
      </c>
      <c r="E104" s="5">
        <v>5500</v>
      </c>
      <c r="F104" s="5">
        <v>0</v>
      </c>
      <c r="G104" s="6" t="s">
        <v>10</v>
      </c>
      <c r="H104" s="6" t="s">
        <v>241</v>
      </c>
      <c r="I104" s="7">
        <v>43916</v>
      </c>
      <c r="J104" s="7" t="s">
        <v>44</v>
      </c>
      <c r="K104" s="5">
        <v>2020</v>
      </c>
    </row>
    <row r="105" spans="1:11" x14ac:dyDescent="0.3">
      <c r="A105" s="5" t="s">
        <v>9</v>
      </c>
      <c r="B105" s="5" t="s">
        <v>92</v>
      </c>
      <c r="C105" s="5" t="s">
        <v>13</v>
      </c>
      <c r="D105" s="5" t="s">
        <v>14</v>
      </c>
      <c r="E105" s="5">
        <v>5500</v>
      </c>
      <c r="F105" s="5">
        <v>0</v>
      </c>
      <c r="G105" s="6" t="s">
        <v>10</v>
      </c>
      <c r="H105" s="6" t="s">
        <v>242</v>
      </c>
      <c r="I105" s="7">
        <v>43923</v>
      </c>
      <c r="J105" s="7" t="s">
        <v>54</v>
      </c>
      <c r="K105" s="5">
        <v>2020</v>
      </c>
    </row>
    <row r="106" spans="1:11" x14ac:dyDescent="0.3">
      <c r="A106" s="5" t="s">
        <v>9</v>
      </c>
      <c r="B106" s="5" t="s">
        <v>93</v>
      </c>
      <c r="C106" s="5" t="s">
        <v>13</v>
      </c>
      <c r="D106" s="5" t="s">
        <v>14</v>
      </c>
      <c r="E106" s="5">
        <v>5500</v>
      </c>
      <c r="F106" s="5">
        <v>0</v>
      </c>
      <c r="G106" s="6" t="s">
        <v>10</v>
      </c>
      <c r="H106" s="6" t="s">
        <v>243</v>
      </c>
      <c r="I106" s="7">
        <v>43930</v>
      </c>
      <c r="J106" s="7" t="s">
        <v>54</v>
      </c>
      <c r="K106" s="5">
        <v>2020</v>
      </c>
    </row>
    <row r="107" spans="1:11" x14ac:dyDescent="0.3">
      <c r="A107" s="5" t="s">
        <v>9</v>
      </c>
      <c r="B107" s="5" t="s">
        <v>94</v>
      </c>
      <c r="C107" s="5" t="s">
        <v>13</v>
      </c>
      <c r="D107" s="5" t="s">
        <v>14</v>
      </c>
      <c r="E107" s="5">
        <v>5500</v>
      </c>
      <c r="F107" s="5">
        <v>0</v>
      </c>
      <c r="G107" s="6" t="s">
        <v>10</v>
      </c>
      <c r="H107" s="6" t="s">
        <v>244</v>
      </c>
      <c r="I107" s="7">
        <v>43993</v>
      </c>
      <c r="J107" s="7" t="s">
        <v>120</v>
      </c>
      <c r="K107" s="5">
        <v>2020</v>
      </c>
    </row>
    <row r="108" spans="1:11" x14ac:dyDescent="0.3">
      <c r="A108" s="5" t="s">
        <v>9</v>
      </c>
      <c r="B108" s="5" t="s">
        <v>95</v>
      </c>
      <c r="C108" s="5" t="s">
        <v>13</v>
      </c>
      <c r="D108" s="5" t="s">
        <v>14</v>
      </c>
      <c r="E108" s="5">
        <v>5500</v>
      </c>
      <c r="F108" s="5">
        <v>0</v>
      </c>
      <c r="G108" s="6" t="s">
        <v>10</v>
      </c>
      <c r="H108" s="6" t="s">
        <v>245</v>
      </c>
      <c r="I108" s="7">
        <v>43944</v>
      </c>
      <c r="J108" s="7" t="s">
        <v>54</v>
      </c>
      <c r="K108" s="5">
        <v>2020</v>
      </c>
    </row>
    <row r="109" spans="1:11" x14ac:dyDescent="0.3">
      <c r="A109" s="5" t="s">
        <v>9</v>
      </c>
      <c r="B109" s="5" t="s">
        <v>96</v>
      </c>
      <c r="C109" s="5" t="s">
        <v>13</v>
      </c>
      <c r="D109" s="5" t="s">
        <v>14</v>
      </c>
      <c r="E109" s="5">
        <v>5500</v>
      </c>
      <c r="F109" s="5">
        <v>0</v>
      </c>
      <c r="G109" s="6" t="s">
        <v>10</v>
      </c>
      <c r="H109" s="6" t="s">
        <v>246</v>
      </c>
      <c r="I109" s="7">
        <v>44154</v>
      </c>
      <c r="J109" s="7" t="s">
        <v>119</v>
      </c>
      <c r="K109" s="5">
        <v>2020</v>
      </c>
    </row>
    <row r="110" spans="1:11" x14ac:dyDescent="0.3">
      <c r="A110" s="5" t="s">
        <v>9</v>
      </c>
      <c r="B110" s="5" t="s">
        <v>97</v>
      </c>
      <c r="C110" s="5" t="s">
        <v>13</v>
      </c>
      <c r="D110" s="5" t="s">
        <v>14</v>
      </c>
      <c r="E110" s="5">
        <v>5500</v>
      </c>
      <c r="F110" s="5">
        <v>0</v>
      </c>
      <c r="G110" s="6" t="s">
        <v>10</v>
      </c>
      <c r="H110" s="6" t="s">
        <v>247</v>
      </c>
      <c r="I110" s="7">
        <v>43958</v>
      </c>
      <c r="J110" s="7" t="s">
        <v>100</v>
      </c>
      <c r="K110" s="5">
        <v>2020</v>
      </c>
    </row>
    <row r="111" spans="1:11" x14ac:dyDescent="0.3">
      <c r="A111" s="5" t="s">
        <v>9</v>
      </c>
      <c r="B111" s="5" t="s">
        <v>177</v>
      </c>
      <c r="C111" s="5" t="s">
        <v>13</v>
      </c>
      <c r="D111" s="5" t="s">
        <v>14</v>
      </c>
      <c r="E111" s="5">
        <v>5500</v>
      </c>
      <c r="F111" s="5">
        <v>0</v>
      </c>
      <c r="G111" s="6" t="s">
        <v>10</v>
      </c>
      <c r="H111" s="6" t="s">
        <v>248</v>
      </c>
      <c r="I111" s="7">
        <v>43979</v>
      </c>
      <c r="J111" s="7" t="s">
        <v>100</v>
      </c>
      <c r="K111" s="5">
        <v>2020</v>
      </c>
    </row>
    <row r="112" spans="1:11" x14ac:dyDescent="0.3">
      <c r="A112" s="5" t="s">
        <v>9</v>
      </c>
      <c r="B112" s="5" t="s">
        <v>178</v>
      </c>
      <c r="C112" s="5" t="s">
        <v>13</v>
      </c>
      <c r="D112" s="5" t="s">
        <v>14</v>
      </c>
      <c r="E112" s="5">
        <v>5500</v>
      </c>
      <c r="F112" s="5">
        <v>0</v>
      </c>
      <c r="G112" s="6" t="s">
        <v>10</v>
      </c>
      <c r="H112" s="6" t="s">
        <v>249</v>
      </c>
      <c r="I112" s="7">
        <v>44168</v>
      </c>
      <c r="J112" s="7" t="s">
        <v>255</v>
      </c>
      <c r="K112" s="5">
        <v>2020</v>
      </c>
    </row>
    <row r="113" spans="1:11" x14ac:dyDescent="0.3">
      <c r="A113" s="5" t="s">
        <v>9</v>
      </c>
      <c r="B113" s="5" t="s">
        <v>179</v>
      </c>
      <c r="C113" s="5" t="s">
        <v>13</v>
      </c>
      <c r="D113" s="5" t="s">
        <v>14</v>
      </c>
      <c r="E113" s="5">
        <v>5500</v>
      </c>
      <c r="F113" s="5">
        <v>0</v>
      </c>
      <c r="G113" s="6" t="s">
        <v>10</v>
      </c>
      <c r="H113" s="6" t="s">
        <v>310</v>
      </c>
      <c r="I113" s="7">
        <v>44000</v>
      </c>
      <c r="J113" s="7" t="s">
        <v>120</v>
      </c>
      <c r="K113" s="5">
        <v>2020</v>
      </c>
    </row>
    <row r="114" spans="1:11" x14ac:dyDescent="0.3">
      <c r="A114" s="5" t="s">
        <v>9</v>
      </c>
      <c r="B114" s="5" t="s">
        <v>180</v>
      </c>
      <c r="C114" s="5" t="s">
        <v>37</v>
      </c>
      <c r="D114" s="5" t="s">
        <v>38</v>
      </c>
      <c r="E114" s="5">
        <v>2750</v>
      </c>
      <c r="F114" s="5">
        <v>0</v>
      </c>
      <c r="G114" s="6" t="s">
        <v>10</v>
      </c>
      <c r="H114" s="6" t="s">
        <v>250</v>
      </c>
      <c r="I114" s="7">
        <v>44000</v>
      </c>
      <c r="J114" s="7" t="s">
        <v>120</v>
      </c>
      <c r="K114" s="5">
        <v>2020</v>
      </c>
    </row>
    <row r="115" spans="1:11" x14ac:dyDescent="0.3">
      <c r="A115" s="5" t="s">
        <v>9</v>
      </c>
      <c r="B115" s="5" t="s">
        <v>181</v>
      </c>
      <c r="C115" s="5" t="s">
        <v>22</v>
      </c>
      <c r="D115" s="5" t="s">
        <v>23</v>
      </c>
      <c r="E115" s="5">
        <v>3744</v>
      </c>
      <c r="F115" s="5">
        <v>0</v>
      </c>
      <c r="G115" s="6" t="s">
        <v>10</v>
      </c>
      <c r="H115" s="6" t="s">
        <v>251</v>
      </c>
      <c r="I115" s="7">
        <v>44161</v>
      </c>
      <c r="J115" s="7" t="s">
        <v>119</v>
      </c>
      <c r="K115" s="5">
        <v>2020</v>
      </c>
    </row>
    <row r="116" spans="1:11" x14ac:dyDescent="0.3">
      <c r="A116" s="5" t="s">
        <v>9</v>
      </c>
      <c r="B116" s="5" t="s">
        <v>182</v>
      </c>
      <c r="C116" s="5" t="s">
        <v>22</v>
      </c>
      <c r="D116" s="5" t="s">
        <v>23</v>
      </c>
      <c r="E116" s="5">
        <v>3744</v>
      </c>
      <c r="F116" s="5">
        <v>0</v>
      </c>
      <c r="G116" s="6" t="s">
        <v>10</v>
      </c>
      <c r="H116" s="6" t="s">
        <v>252</v>
      </c>
      <c r="I116" s="7">
        <v>43979</v>
      </c>
      <c r="J116" s="7" t="s">
        <v>100</v>
      </c>
      <c r="K116" s="5">
        <v>2020</v>
      </c>
    </row>
    <row r="117" spans="1:11" x14ac:dyDescent="0.3">
      <c r="A117" s="5" t="s">
        <v>9</v>
      </c>
      <c r="B117" s="5" t="s">
        <v>183</v>
      </c>
      <c r="C117" s="5" t="s">
        <v>22</v>
      </c>
      <c r="D117" s="5" t="s">
        <v>23</v>
      </c>
      <c r="E117" s="5">
        <v>3744</v>
      </c>
      <c r="F117" s="5">
        <v>0</v>
      </c>
      <c r="G117" s="6" t="s">
        <v>10</v>
      </c>
      <c r="H117" s="6" t="s">
        <v>253</v>
      </c>
      <c r="I117" s="7">
        <v>44175</v>
      </c>
      <c r="J117" s="7" t="s">
        <v>255</v>
      </c>
      <c r="K117" s="5">
        <v>2020</v>
      </c>
    </row>
    <row r="118" spans="1:11" x14ac:dyDescent="0.3">
      <c r="A118" s="5" t="s">
        <v>9</v>
      </c>
      <c r="B118" s="5" t="s">
        <v>184</v>
      </c>
      <c r="C118" s="5" t="s">
        <v>308</v>
      </c>
      <c r="D118" s="5" t="s">
        <v>309</v>
      </c>
      <c r="E118" s="5">
        <v>5500</v>
      </c>
      <c r="F118" s="5">
        <v>0</v>
      </c>
      <c r="G118" s="6" t="s">
        <v>10</v>
      </c>
      <c r="H118" s="6" t="s">
        <v>10</v>
      </c>
      <c r="I118" s="7">
        <v>43986</v>
      </c>
      <c r="J118" s="7" t="s">
        <v>120</v>
      </c>
      <c r="K118" s="5">
        <v>2020</v>
      </c>
    </row>
    <row r="119" spans="1:11" x14ac:dyDescent="0.3">
      <c r="A119" s="5" t="s">
        <v>9</v>
      </c>
      <c r="B119" s="5" t="s">
        <v>185</v>
      </c>
      <c r="C119" s="5" t="s">
        <v>13</v>
      </c>
      <c r="D119" s="5" t="s">
        <v>14</v>
      </c>
      <c r="E119" s="5">
        <v>5500</v>
      </c>
      <c r="F119" s="5">
        <v>0</v>
      </c>
      <c r="G119" s="6" t="s">
        <v>10</v>
      </c>
      <c r="H119" s="6" t="s">
        <v>311</v>
      </c>
      <c r="I119" s="7">
        <v>44007</v>
      </c>
      <c r="J119" s="7" t="s">
        <v>120</v>
      </c>
      <c r="K119" s="5">
        <v>2020</v>
      </c>
    </row>
    <row r="120" spans="1:11" x14ac:dyDescent="0.3">
      <c r="A120" s="5" t="s">
        <v>9</v>
      </c>
      <c r="B120" s="5" t="s">
        <v>186</v>
      </c>
      <c r="C120" s="5" t="s">
        <v>22</v>
      </c>
      <c r="D120" s="5" t="s">
        <v>23</v>
      </c>
      <c r="E120" s="5">
        <v>3744</v>
      </c>
      <c r="F120" s="5">
        <v>0</v>
      </c>
      <c r="G120" s="6" t="s">
        <v>10</v>
      </c>
      <c r="H120" s="6" t="s">
        <v>254</v>
      </c>
      <c r="I120" s="7">
        <v>44182</v>
      </c>
      <c r="J120" s="7" t="s">
        <v>255</v>
      </c>
      <c r="K120" s="5">
        <v>2020</v>
      </c>
    </row>
    <row r="121" spans="1:11" x14ac:dyDescent="0.3">
      <c r="A121" s="5" t="s">
        <v>9</v>
      </c>
      <c r="B121" s="5" t="s">
        <v>187</v>
      </c>
      <c r="C121" s="5" t="s">
        <v>21</v>
      </c>
      <c r="D121" s="5" t="s">
        <v>18</v>
      </c>
      <c r="E121" s="5">
        <v>5500</v>
      </c>
      <c r="F121" s="5">
        <v>0</v>
      </c>
      <c r="G121" s="6" t="s">
        <v>10</v>
      </c>
      <c r="H121" s="6" t="s">
        <v>10</v>
      </c>
      <c r="I121" s="7">
        <v>44021</v>
      </c>
      <c r="J121" s="7" t="s">
        <v>118</v>
      </c>
      <c r="K121" s="5">
        <v>2020</v>
      </c>
    </row>
    <row r="122" spans="1:11" x14ac:dyDescent="0.3">
      <c r="A122" s="5" t="s">
        <v>9</v>
      </c>
      <c r="B122" s="5" t="s">
        <v>188</v>
      </c>
      <c r="C122" s="5" t="s">
        <v>303</v>
      </c>
      <c r="D122" s="5" t="s">
        <v>304</v>
      </c>
      <c r="E122" s="5">
        <v>5500</v>
      </c>
      <c r="F122" s="5">
        <v>0</v>
      </c>
      <c r="G122" s="6" t="s">
        <v>10</v>
      </c>
      <c r="H122" s="6" t="s">
        <v>10</v>
      </c>
      <c r="I122" s="7">
        <v>44021</v>
      </c>
      <c r="J122" s="7" t="s">
        <v>118</v>
      </c>
      <c r="K122" s="5">
        <v>2020</v>
      </c>
    </row>
    <row r="123" spans="1:11" x14ac:dyDescent="0.3">
      <c r="A123" s="5" t="s">
        <v>9</v>
      </c>
      <c r="B123" s="5" t="s">
        <v>190</v>
      </c>
      <c r="C123" s="5" t="s">
        <v>31</v>
      </c>
      <c r="D123" s="5" t="s">
        <v>14</v>
      </c>
      <c r="E123" s="5">
        <v>5500</v>
      </c>
      <c r="F123" s="5">
        <v>0</v>
      </c>
      <c r="G123" s="6" t="s">
        <v>10</v>
      </c>
      <c r="H123" s="6" t="s">
        <v>312</v>
      </c>
      <c r="I123" s="7">
        <v>44014</v>
      </c>
      <c r="J123" s="7" t="s">
        <v>118</v>
      </c>
      <c r="K123" s="5">
        <v>2020</v>
      </c>
    </row>
    <row r="124" spans="1:11" x14ac:dyDescent="0.3">
      <c r="A124" s="5" t="s">
        <v>9</v>
      </c>
      <c r="B124" s="5" t="s">
        <v>189</v>
      </c>
      <c r="C124" s="5" t="s">
        <v>13</v>
      </c>
      <c r="D124" s="5" t="s">
        <v>14</v>
      </c>
      <c r="E124" s="5">
        <v>5500</v>
      </c>
      <c r="F124" s="5">
        <v>0</v>
      </c>
      <c r="G124" s="6" t="s">
        <v>10</v>
      </c>
      <c r="H124" s="6" t="s">
        <v>10</v>
      </c>
      <c r="I124" s="7">
        <v>44028</v>
      </c>
      <c r="J124" s="7" t="s">
        <v>118</v>
      </c>
      <c r="K124" s="5">
        <v>2020</v>
      </c>
    </row>
    <row r="125" spans="1:11" x14ac:dyDescent="0.3">
      <c r="A125" s="5" t="s">
        <v>9</v>
      </c>
      <c r="B125" s="5" t="s">
        <v>191</v>
      </c>
      <c r="C125" s="5" t="s">
        <v>13</v>
      </c>
      <c r="D125" s="5" t="s">
        <v>14</v>
      </c>
      <c r="E125" s="5">
        <v>5500</v>
      </c>
      <c r="F125" s="5">
        <v>0</v>
      </c>
      <c r="G125" s="6" t="s">
        <v>10</v>
      </c>
      <c r="H125" s="6" t="s">
        <v>313</v>
      </c>
      <c r="I125" s="7">
        <v>44035</v>
      </c>
      <c r="J125" s="7" t="s">
        <v>118</v>
      </c>
      <c r="K125" s="5">
        <v>2020</v>
      </c>
    </row>
    <row r="126" spans="1:11" x14ac:dyDescent="0.3">
      <c r="A126" s="5" t="s">
        <v>9</v>
      </c>
      <c r="B126" s="5" t="s">
        <v>192</v>
      </c>
      <c r="C126" s="5" t="s">
        <v>13</v>
      </c>
      <c r="D126" s="5" t="s">
        <v>14</v>
      </c>
      <c r="E126" s="5">
        <v>5500</v>
      </c>
      <c r="F126" s="5">
        <v>0</v>
      </c>
      <c r="G126" s="6" t="s">
        <v>10</v>
      </c>
      <c r="H126" s="6" t="s">
        <v>314</v>
      </c>
      <c r="I126" s="7">
        <v>44175</v>
      </c>
      <c r="J126" s="7" t="s">
        <v>255</v>
      </c>
      <c r="K126" s="5">
        <v>2020</v>
      </c>
    </row>
    <row r="127" spans="1:11" x14ac:dyDescent="0.3">
      <c r="A127" s="5" t="s">
        <v>9</v>
      </c>
      <c r="B127" s="5" t="s">
        <v>193</v>
      </c>
      <c r="C127" s="5" t="s">
        <v>24</v>
      </c>
      <c r="D127" s="5" t="s">
        <v>25</v>
      </c>
      <c r="E127" s="5">
        <v>2750</v>
      </c>
      <c r="F127" s="5">
        <v>0</v>
      </c>
      <c r="G127" s="6" t="s">
        <v>10</v>
      </c>
      <c r="H127" s="6" t="s">
        <v>315</v>
      </c>
      <c r="I127" s="7">
        <v>44098</v>
      </c>
      <c r="J127" s="7" t="s">
        <v>167</v>
      </c>
      <c r="K127" s="5">
        <v>2020</v>
      </c>
    </row>
    <row r="128" spans="1:11" x14ac:dyDescent="0.3">
      <c r="A128" s="5" t="s">
        <v>9</v>
      </c>
      <c r="B128" s="5" t="s">
        <v>194</v>
      </c>
      <c r="C128" s="5" t="s">
        <v>21</v>
      </c>
      <c r="D128" s="5" t="s">
        <v>18</v>
      </c>
      <c r="E128" s="5">
        <v>5500</v>
      </c>
      <c r="F128" s="5">
        <v>0</v>
      </c>
      <c r="G128" s="6" t="s">
        <v>10</v>
      </c>
      <c r="H128" s="6" t="s">
        <v>316</v>
      </c>
      <c r="I128" s="7">
        <v>44077</v>
      </c>
      <c r="J128" s="7" t="s">
        <v>167</v>
      </c>
      <c r="K128" s="5">
        <v>2020</v>
      </c>
    </row>
    <row r="129" spans="1:11" x14ac:dyDescent="0.3">
      <c r="A129" s="5" t="s">
        <v>9</v>
      </c>
      <c r="B129" s="5" t="s">
        <v>195</v>
      </c>
      <c r="C129" s="5" t="s">
        <v>13</v>
      </c>
      <c r="D129" s="5" t="s">
        <v>14</v>
      </c>
      <c r="E129" s="5">
        <v>5500</v>
      </c>
      <c r="F129" s="5">
        <v>0</v>
      </c>
      <c r="G129" s="6" t="s">
        <v>10</v>
      </c>
      <c r="H129" s="6" t="s">
        <v>331</v>
      </c>
      <c r="I129" s="7">
        <v>44098</v>
      </c>
      <c r="J129" s="7" t="s">
        <v>167</v>
      </c>
      <c r="K129" s="5">
        <v>2020</v>
      </c>
    </row>
    <row r="130" spans="1:11" x14ac:dyDescent="0.3">
      <c r="A130" s="5" t="s">
        <v>9</v>
      </c>
      <c r="B130" s="5" t="s">
        <v>196</v>
      </c>
      <c r="C130" s="5" t="s">
        <v>13</v>
      </c>
      <c r="D130" s="5" t="s">
        <v>14</v>
      </c>
      <c r="E130" s="5">
        <v>5500</v>
      </c>
      <c r="F130" s="5">
        <v>0</v>
      </c>
      <c r="G130" s="6" t="s">
        <v>10</v>
      </c>
      <c r="H130" s="6" t="s">
        <v>332</v>
      </c>
      <c r="I130" s="7">
        <v>44021</v>
      </c>
      <c r="J130" s="7" t="s">
        <v>118</v>
      </c>
      <c r="K130" s="5">
        <v>2020</v>
      </c>
    </row>
    <row r="131" spans="1:11" x14ac:dyDescent="0.3">
      <c r="A131" s="5" t="s">
        <v>9</v>
      </c>
      <c r="B131" s="5" t="s">
        <v>197</v>
      </c>
      <c r="C131" s="5" t="s">
        <v>13</v>
      </c>
      <c r="D131" s="5" t="s">
        <v>14</v>
      </c>
      <c r="E131" s="5">
        <v>5500</v>
      </c>
      <c r="F131" s="5">
        <v>0</v>
      </c>
      <c r="G131" s="6" t="s">
        <v>10</v>
      </c>
      <c r="H131" s="6" t="s">
        <v>333</v>
      </c>
      <c r="I131" s="7">
        <v>44105</v>
      </c>
      <c r="J131" s="7" t="s">
        <v>166</v>
      </c>
      <c r="K131" s="5">
        <v>2020</v>
      </c>
    </row>
    <row r="132" spans="1:11" x14ac:dyDescent="0.3">
      <c r="A132" s="5" t="s">
        <v>9</v>
      </c>
      <c r="B132" s="5" t="s">
        <v>198</v>
      </c>
      <c r="C132" s="5" t="s">
        <v>13</v>
      </c>
      <c r="D132" s="5" t="s">
        <v>14</v>
      </c>
      <c r="E132" s="5">
        <v>5500</v>
      </c>
      <c r="F132" s="5">
        <v>0</v>
      </c>
      <c r="G132" s="6" t="s">
        <v>10</v>
      </c>
      <c r="H132" s="6" t="s">
        <v>334</v>
      </c>
      <c r="I132" s="7">
        <v>44077</v>
      </c>
      <c r="J132" s="7" t="s">
        <v>167</v>
      </c>
      <c r="K132" s="5">
        <v>2020</v>
      </c>
    </row>
    <row r="133" spans="1:11" x14ac:dyDescent="0.3">
      <c r="A133" s="5" t="s">
        <v>9</v>
      </c>
      <c r="B133" s="5" t="s">
        <v>199</v>
      </c>
      <c r="C133" s="5" t="s">
        <v>13</v>
      </c>
      <c r="D133" s="5" t="s">
        <v>14</v>
      </c>
      <c r="E133" s="5">
        <v>5500</v>
      </c>
      <c r="F133" s="5">
        <v>0</v>
      </c>
      <c r="G133" s="6" t="s">
        <v>10</v>
      </c>
      <c r="H133" s="6" t="s">
        <v>335</v>
      </c>
      <c r="I133" s="7">
        <v>44084</v>
      </c>
      <c r="J133" s="7" t="s">
        <v>167</v>
      </c>
      <c r="K133" s="5">
        <v>2020</v>
      </c>
    </row>
    <row r="134" spans="1:11" x14ac:dyDescent="0.3">
      <c r="A134" s="5" t="s">
        <v>9</v>
      </c>
      <c r="B134" s="5" t="s">
        <v>200</v>
      </c>
      <c r="C134" s="5" t="s">
        <v>13</v>
      </c>
      <c r="D134" s="5" t="s">
        <v>14</v>
      </c>
      <c r="E134" s="5">
        <v>5500</v>
      </c>
      <c r="F134" s="5">
        <v>0</v>
      </c>
      <c r="G134" s="6" t="s">
        <v>10</v>
      </c>
      <c r="H134" s="6" t="s">
        <v>336</v>
      </c>
      <c r="I134" s="7">
        <v>44091</v>
      </c>
      <c r="J134" s="7" t="s">
        <v>167</v>
      </c>
      <c r="K134" s="5">
        <v>2020</v>
      </c>
    </row>
    <row r="135" spans="1:11" x14ac:dyDescent="0.3">
      <c r="A135" s="5" t="s">
        <v>9</v>
      </c>
      <c r="B135" s="5" t="s">
        <v>201</v>
      </c>
      <c r="C135" s="5" t="s">
        <v>31</v>
      </c>
      <c r="D135" s="5" t="s">
        <v>14</v>
      </c>
      <c r="E135" s="5">
        <v>5500</v>
      </c>
      <c r="F135" s="5">
        <v>0</v>
      </c>
      <c r="G135" s="6" t="s">
        <v>10</v>
      </c>
      <c r="H135" s="6" t="s">
        <v>337</v>
      </c>
      <c r="I135" s="7">
        <v>44126</v>
      </c>
      <c r="J135" s="7" t="s">
        <v>166</v>
      </c>
      <c r="K135" s="5">
        <v>2020</v>
      </c>
    </row>
    <row r="136" spans="1:11" x14ac:dyDescent="0.3">
      <c r="A136" s="5" t="s">
        <v>9</v>
      </c>
      <c r="B136" s="5" t="s">
        <v>202</v>
      </c>
      <c r="C136" s="5" t="s">
        <v>13</v>
      </c>
      <c r="D136" s="5" t="s">
        <v>14</v>
      </c>
      <c r="E136" s="5">
        <v>5500</v>
      </c>
      <c r="F136" s="5">
        <v>0</v>
      </c>
      <c r="G136" s="6" t="s">
        <v>10</v>
      </c>
      <c r="H136" s="6" t="s">
        <v>338</v>
      </c>
      <c r="I136" s="7">
        <v>44119</v>
      </c>
      <c r="J136" s="7" t="s">
        <v>166</v>
      </c>
      <c r="K136" s="5">
        <v>2020</v>
      </c>
    </row>
    <row r="137" spans="1:11" x14ac:dyDescent="0.3">
      <c r="A137" s="5" t="s">
        <v>9</v>
      </c>
      <c r="B137" s="5" t="s">
        <v>203</v>
      </c>
      <c r="C137" s="5" t="s">
        <v>13</v>
      </c>
      <c r="D137" s="5" t="s">
        <v>14</v>
      </c>
      <c r="E137" s="5">
        <v>5500</v>
      </c>
      <c r="F137" s="5">
        <v>0</v>
      </c>
      <c r="G137" s="6" t="s">
        <v>10</v>
      </c>
      <c r="H137" s="6" t="s">
        <v>339</v>
      </c>
      <c r="I137" s="7">
        <v>44112</v>
      </c>
      <c r="J137" s="7" t="s">
        <v>166</v>
      </c>
      <c r="K137" s="5">
        <v>2020</v>
      </c>
    </row>
    <row r="138" spans="1:11" x14ac:dyDescent="0.3">
      <c r="A138" s="5" t="s">
        <v>9</v>
      </c>
      <c r="B138" s="5" t="s">
        <v>204</v>
      </c>
      <c r="C138" s="5" t="s">
        <v>21</v>
      </c>
      <c r="D138" s="5" t="s">
        <v>18</v>
      </c>
      <c r="E138" s="5">
        <v>5500</v>
      </c>
      <c r="F138" s="5">
        <v>0</v>
      </c>
      <c r="G138" s="6" t="s">
        <v>10</v>
      </c>
      <c r="H138" s="6" t="s">
        <v>340</v>
      </c>
      <c r="I138" s="7">
        <v>44098</v>
      </c>
      <c r="J138" s="7" t="s">
        <v>167</v>
      </c>
      <c r="K138" s="5">
        <v>2020</v>
      </c>
    </row>
    <row r="139" spans="1:11" x14ac:dyDescent="0.3">
      <c r="A139" s="5" t="s">
        <v>9</v>
      </c>
      <c r="B139" s="5" t="s">
        <v>317</v>
      </c>
      <c r="C139" s="5" t="s">
        <v>306</v>
      </c>
      <c r="D139" s="5" t="s">
        <v>307</v>
      </c>
      <c r="E139" s="5">
        <v>5500</v>
      </c>
      <c r="F139" s="5">
        <v>0</v>
      </c>
      <c r="G139" s="6" t="s">
        <v>10</v>
      </c>
      <c r="H139" s="6" t="s">
        <v>10</v>
      </c>
      <c r="I139" s="7">
        <v>44105</v>
      </c>
      <c r="J139" s="7" t="s">
        <v>166</v>
      </c>
      <c r="K139" s="5">
        <v>2020</v>
      </c>
    </row>
    <row r="140" spans="1:11" x14ac:dyDescent="0.3">
      <c r="A140" s="5" t="s">
        <v>9</v>
      </c>
      <c r="B140" s="5" t="s">
        <v>318</v>
      </c>
      <c r="C140" s="5" t="s">
        <v>13</v>
      </c>
      <c r="D140" s="5" t="s">
        <v>14</v>
      </c>
      <c r="E140" s="5">
        <v>5500</v>
      </c>
      <c r="F140" s="5">
        <v>0</v>
      </c>
      <c r="G140" s="6" t="s">
        <v>10</v>
      </c>
      <c r="H140" s="6" t="s">
        <v>341</v>
      </c>
      <c r="I140" s="7">
        <v>44126</v>
      </c>
      <c r="J140" s="7" t="s">
        <v>166</v>
      </c>
      <c r="K140" s="5">
        <v>2020</v>
      </c>
    </row>
    <row r="141" spans="1:11" x14ac:dyDescent="0.3">
      <c r="A141" s="5" t="s">
        <v>9</v>
      </c>
      <c r="B141" s="5" t="s">
        <v>319</v>
      </c>
      <c r="C141" s="5" t="s">
        <v>308</v>
      </c>
      <c r="D141" s="5" t="s">
        <v>309</v>
      </c>
      <c r="E141" s="5">
        <v>5500</v>
      </c>
      <c r="F141" s="5">
        <v>0</v>
      </c>
      <c r="G141" s="6" t="s">
        <v>10</v>
      </c>
      <c r="H141" s="6" t="s">
        <v>10</v>
      </c>
      <c r="I141" s="7">
        <v>44126</v>
      </c>
      <c r="J141" s="7" t="s">
        <v>166</v>
      </c>
      <c r="K141" s="5">
        <v>2020</v>
      </c>
    </row>
    <row r="142" spans="1:11" x14ac:dyDescent="0.3">
      <c r="A142" s="5" t="s">
        <v>9</v>
      </c>
      <c r="B142" s="5" t="s">
        <v>320</v>
      </c>
      <c r="C142" s="5" t="s">
        <v>21</v>
      </c>
      <c r="D142" s="5" t="s">
        <v>18</v>
      </c>
      <c r="E142" s="5">
        <v>5500</v>
      </c>
      <c r="F142" s="5">
        <v>0</v>
      </c>
      <c r="G142" s="6" t="s">
        <v>10</v>
      </c>
      <c r="H142" s="6" t="s">
        <v>10</v>
      </c>
      <c r="I142" s="7">
        <v>44021</v>
      </c>
      <c r="J142" s="7" t="s">
        <v>118</v>
      </c>
      <c r="K142" s="5">
        <v>2020</v>
      </c>
    </row>
    <row r="143" spans="1:11" x14ac:dyDescent="0.3">
      <c r="A143" s="5" t="s">
        <v>9</v>
      </c>
      <c r="B143" s="5" t="s">
        <v>321</v>
      </c>
      <c r="C143" s="5" t="s">
        <v>21</v>
      </c>
      <c r="D143" s="5" t="s">
        <v>18</v>
      </c>
      <c r="E143" s="5">
        <v>5500</v>
      </c>
      <c r="F143" s="5">
        <v>0</v>
      </c>
      <c r="G143" s="6" t="s">
        <v>10</v>
      </c>
      <c r="H143" s="6" t="s">
        <v>342</v>
      </c>
      <c r="I143" s="7">
        <v>44070</v>
      </c>
      <c r="J143" s="7" t="s">
        <v>347</v>
      </c>
      <c r="K143" s="5">
        <v>2020</v>
      </c>
    </row>
    <row r="144" spans="1:11" x14ac:dyDescent="0.3">
      <c r="A144" s="5" t="s">
        <v>9</v>
      </c>
      <c r="B144" s="5" t="s">
        <v>322</v>
      </c>
      <c r="C144" s="5" t="s">
        <v>21</v>
      </c>
      <c r="D144" s="5" t="s">
        <v>18</v>
      </c>
      <c r="E144" s="5">
        <v>5500</v>
      </c>
      <c r="F144" s="5">
        <v>0</v>
      </c>
      <c r="G144" s="6" t="s">
        <v>10</v>
      </c>
      <c r="H144" s="6" t="s">
        <v>343</v>
      </c>
      <c r="I144" s="7">
        <v>44105</v>
      </c>
      <c r="J144" s="7" t="s">
        <v>166</v>
      </c>
      <c r="K144" s="5">
        <v>2020</v>
      </c>
    </row>
    <row r="145" spans="1:11" x14ac:dyDescent="0.3">
      <c r="A145" s="5" t="s">
        <v>9</v>
      </c>
      <c r="B145" s="5" t="s">
        <v>323</v>
      </c>
      <c r="C145" s="5" t="s">
        <v>21</v>
      </c>
      <c r="D145" s="5" t="s">
        <v>18</v>
      </c>
      <c r="E145" s="5">
        <v>5500</v>
      </c>
      <c r="F145" s="5">
        <v>0</v>
      </c>
      <c r="G145" s="6" t="s">
        <v>10</v>
      </c>
      <c r="H145" s="6" t="s">
        <v>344</v>
      </c>
      <c r="I145" s="7">
        <v>44007</v>
      </c>
      <c r="J145" s="7" t="s">
        <v>120</v>
      </c>
      <c r="K145" s="5">
        <v>2020</v>
      </c>
    </row>
    <row r="146" spans="1:11" x14ac:dyDescent="0.3">
      <c r="A146" s="5" t="s">
        <v>9</v>
      </c>
      <c r="B146" s="5" t="s">
        <v>324</v>
      </c>
      <c r="C146" s="5" t="s">
        <v>13</v>
      </c>
      <c r="D146" s="5" t="s">
        <v>14</v>
      </c>
      <c r="E146" s="5">
        <v>5500</v>
      </c>
      <c r="F146" s="5">
        <v>0</v>
      </c>
      <c r="G146" s="6" t="s">
        <v>10</v>
      </c>
      <c r="H146" s="6" t="s">
        <v>345</v>
      </c>
      <c r="I146" s="7">
        <v>44084</v>
      </c>
      <c r="J146" s="7" t="s">
        <v>167</v>
      </c>
      <c r="K146" s="5">
        <v>2020</v>
      </c>
    </row>
    <row r="147" spans="1:11" x14ac:dyDescent="0.3">
      <c r="A147" s="5" t="s">
        <v>9</v>
      </c>
      <c r="B147" s="5" t="s">
        <v>325</v>
      </c>
      <c r="C147" s="5" t="s">
        <v>13</v>
      </c>
      <c r="D147" s="5" t="s">
        <v>14</v>
      </c>
      <c r="E147" s="5">
        <v>5500</v>
      </c>
      <c r="F147" s="5">
        <v>0</v>
      </c>
      <c r="G147" s="6" t="s">
        <v>10</v>
      </c>
      <c r="H147" s="6" t="s">
        <v>346</v>
      </c>
      <c r="I147" s="7">
        <v>44098</v>
      </c>
      <c r="J147" s="7" t="s">
        <v>167</v>
      </c>
      <c r="K147" s="5">
        <v>2020</v>
      </c>
    </row>
    <row r="148" spans="1:11" x14ac:dyDescent="0.3">
      <c r="A148" s="5" t="s">
        <v>9</v>
      </c>
      <c r="B148" s="5" t="s">
        <v>326</v>
      </c>
      <c r="C148" s="5" t="s">
        <v>13</v>
      </c>
      <c r="D148" s="5" t="s">
        <v>14</v>
      </c>
      <c r="E148" s="5">
        <v>5500</v>
      </c>
      <c r="F148" s="5">
        <v>0</v>
      </c>
      <c r="G148" s="6" t="s">
        <v>10</v>
      </c>
      <c r="H148" s="6" t="s">
        <v>10</v>
      </c>
      <c r="I148" s="7">
        <v>44014</v>
      </c>
      <c r="J148" s="7" t="s">
        <v>118</v>
      </c>
      <c r="K148" s="5">
        <v>2020</v>
      </c>
    </row>
    <row r="149" spans="1:11" x14ac:dyDescent="0.3">
      <c r="A149" s="5" t="s">
        <v>9</v>
      </c>
      <c r="B149" s="5" t="s">
        <v>327</v>
      </c>
      <c r="C149" s="5" t="s">
        <v>13</v>
      </c>
      <c r="D149" s="5" t="s">
        <v>14</v>
      </c>
      <c r="E149" s="5">
        <v>5500</v>
      </c>
      <c r="F149" s="5">
        <v>0</v>
      </c>
      <c r="G149" s="6" t="s">
        <v>10</v>
      </c>
      <c r="H149" s="6" t="s">
        <v>10</v>
      </c>
      <c r="I149" s="7">
        <v>44042</v>
      </c>
      <c r="J149" s="7" t="s">
        <v>118</v>
      </c>
      <c r="K149" s="5">
        <v>2020</v>
      </c>
    </row>
    <row r="150" spans="1:11" x14ac:dyDescent="0.3">
      <c r="A150" s="5" t="s">
        <v>9</v>
      </c>
      <c r="B150" s="5" t="s">
        <v>328</v>
      </c>
      <c r="C150" s="5" t="s">
        <v>15</v>
      </c>
      <c r="D150" s="5" t="s">
        <v>16</v>
      </c>
      <c r="E150" s="5">
        <v>5500</v>
      </c>
      <c r="F150" s="5">
        <v>0</v>
      </c>
      <c r="G150" s="6" t="s">
        <v>10</v>
      </c>
      <c r="H150" s="6" t="s">
        <v>10</v>
      </c>
      <c r="I150" s="7">
        <v>44091</v>
      </c>
      <c r="J150" s="7" t="s">
        <v>167</v>
      </c>
      <c r="K150" s="5">
        <v>2020</v>
      </c>
    </row>
    <row r="151" spans="1:11" x14ac:dyDescent="0.3">
      <c r="A151" s="5" t="s">
        <v>9</v>
      </c>
      <c r="B151" s="5" t="s">
        <v>329</v>
      </c>
      <c r="C151" s="5" t="s">
        <v>306</v>
      </c>
      <c r="D151" s="5" t="s">
        <v>307</v>
      </c>
      <c r="E151" s="5">
        <v>5500</v>
      </c>
      <c r="F151" s="5">
        <v>0</v>
      </c>
      <c r="G151" s="6" t="s">
        <v>10</v>
      </c>
      <c r="H151" s="6" t="s">
        <v>10</v>
      </c>
      <c r="I151" s="7">
        <v>44035</v>
      </c>
      <c r="J151" s="7" t="s">
        <v>118</v>
      </c>
      <c r="K151" s="5">
        <v>2020</v>
      </c>
    </row>
    <row r="152" spans="1:11" x14ac:dyDescent="0.3">
      <c r="A152" s="5" t="s">
        <v>9</v>
      </c>
      <c r="B152" s="5" t="s">
        <v>330</v>
      </c>
      <c r="C152" s="5" t="s">
        <v>21</v>
      </c>
      <c r="D152" s="5" t="s">
        <v>18</v>
      </c>
      <c r="E152" s="5">
        <v>5500</v>
      </c>
      <c r="F152" s="5">
        <v>0</v>
      </c>
      <c r="G152" s="6" t="s">
        <v>10</v>
      </c>
      <c r="H152" s="6" t="s">
        <v>10</v>
      </c>
      <c r="I152" s="7">
        <v>44133</v>
      </c>
      <c r="J152" s="7" t="s">
        <v>166</v>
      </c>
      <c r="K152" s="5">
        <v>2020</v>
      </c>
    </row>
  </sheetData>
  <autoFilter ref="A1:K152" xr:uid="{D3E32C1A-D3ED-43AB-A50A-A478A0C8B2C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A647-7968-4CED-89CE-78946CFB818C}">
  <dimension ref="A1:K151"/>
  <sheetViews>
    <sheetView tabSelected="1" workbookViewId="0">
      <selection activeCell="N9" sqref="N9"/>
    </sheetView>
  </sheetViews>
  <sheetFormatPr baseColWidth="10" defaultRowHeight="14.4" x14ac:dyDescent="0.3"/>
  <cols>
    <col min="4" max="4" width="18.21875" customWidth="1"/>
    <col min="5" max="5" width="32.5546875" bestFit="1" customWidth="1"/>
    <col min="8" max="8" width="18.21875" customWidth="1"/>
    <col min="9" max="9" width="12.5546875" customWidth="1"/>
  </cols>
  <sheetData>
    <row r="1" spans="1:11" ht="26.4" x14ac:dyDescent="0.3">
      <c r="A1" s="11" t="s">
        <v>0</v>
      </c>
      <c r="B1" s="11" t="s">
        <v>348</v>
      </c>
      <c r="C1" s="11" t="s">
        <v>1</v>
      </c>
      <c r="D1" s="11" t="s">
        <v>2</v>
      </c>
      <c r="E1" s="11" t="s">
        <v>3</v>
      </c>
      <c r="F1" s="15" t="s">
        <v>4</v>
      </c>
      <c r="G1" s="11" t="s">
        <v>5</v>
      </c>
      <c r="H1" s="11" t="s">
        <v>6</v>
      </c>
      <c r="I1" s="12" t="s">
        <v>7</v>
      </c>
      <c r="J1" s="13" t="s">
        <v>8</v>
      </c>
      <c r="K1" s="13" t="s">
        <v>51</v>
      </c>
    </row>
    <row r="2" spans="1:11" x14ac:dyDescent="0.3">
      <c r="A2" s="8" t="s">
        <v>9</v>
      </c>
      <c r="B2" s="8" t="s">
        <v>349</v>
      </c>
      <c r="C2" s="8" t="s">
        <v>39</v>
      </c>
      <c r="D2" s="8" t="s">
        <v>42</v>
      </c>
      <c r="E2" s="8" t="s">
        <v>43</v>
      </c>
      <c r="F2" s="8">
        <v>3032</v>
      </c>
      <c r="G2" s="8">
        <v>0</v>
      </c>
      <c r="H2" s="10" t="s">
        <v>101</v>
      </c>
      <c r="I2" s="9">
        <v>43965</v>
      </c>
      <c r="J2" s="9" t="s">
        <v>100</v>
      </c>
      <c r="K2" s="14">
        <v>2020</v>
      </c>
    </row>
    <row r="3" spans="1:11" x14ac:dyDescent="0.3">
      <c r="A3" s="8" t="s">
        <v>9</v>
      </c>
      <c r="B3" s="8" t="s">
        <v>349</v>
      </c>
      <c r="C3" s="8" t="s">
        <v>49</v>
      </c>
      <c r="D3" s="8" t="s">
        <v>28</v>
      </c>
      <c r="E3" s="8" t="s">
        <v>29</v>
      </c>
      <c r="F3" s="8">
        <v>5500</v>
      </c>
      <c r="G3" s="8">
        <v>0</v>
      </c>
      <c r="H3" s="10" t="s">
        <v>110</v>
      </c>
      <c r="I3" s="9">
        <v>43965</v>
      </c>
      <c r="J3" s="9" t="s">
        <v>100</v>
      </c>
      <c r="K3" s="14">
        <v>2020</v>
      </c>
    </row>
    <row r="4" spans="1:11" x14ac:dyDescent="0.3">
      <c r="A4" s="8" t="s">
        <v>9</v>
      </c>
      <c r="B4" s="8" t="s">
        <v>349</v>
      </c>
      <c r="C4" s="8" t="s">
        <v>52</v>
      </c>
      <c r="D4" s="8" t="s">
        <v>26</v>
      </c>
      <c r="E4" s="8" t="s">
        <v>27</v>
      </c>
      <c r="F4" s="8">
        <v>5500</v>
      </c>
      <c r="G4" s="8">
        <v>0</v>
      </c>
      <c r="H4" s="10" t="s">
        <v>111</v>
      </c>
      <c r="I4" s="9">
        <v>44021</v>
      </c>
      <c r="J4" s="9" t="s">
        <v>118</v>
      </c>
      <c r="K4" s="14">
        <v>2020</v>
      </c>
    </row>
    <row r="5" spans="1:11" x14ac:dyDescent="0.3">
      <c r="A5" s="8" t="s">
        <v>9</v>
      </c>
      <c r="B5" s="8" t="s">
        <v>349</v>
      </c>
      <c r="C5" s="8" t="s">
        <v>53</v>
      </c>
      <c r="D5" s="8" t="s">
        <v>26</v>
      </c>
      <c r="E5" s="8" t="s">
        <v>27</v>
      </c>
      <c r="F5" s="8">
        <v>5500</v>
      </c>
      <c r="G5" s="8">
        <v>0</v>
      </c>
      <c r="H5" s="10" t="s">
        <v>112</v>
      </c>
      <c r="I5" s="9">
        <v>44210</v>
      </c>
      <c r="J5" s="9" t="s">
        <v>258</v>
      </c>
      <c r="K5" s="14">
        <v>2021</v>
      </c>
    </row>
    <row r="6" spans="1:11" x14ac:dyDescent="0.3">
      <c r="A6" s="8" t="s">
        <v>9</v>
      </c>
      <c r="B6" s="8" t="s">
        <v>349</v>
      </c>
      <c r="C6" s="8" t="s">
        <v>102</v>
      </c>
      <c r="D6" s="8" t="s">
        <v>11</v>
      </c>
      <c r="E6" s="8" t="s">
        <v>12</v>
      </c>
      <c r="F6" s="8">
        <v>5920</v>
      </c>
      <c r="G6" s="8">
        <v>0</v>
      </c>
      <c r="H6" s="10" t="s">
        <v>257</v>
      </c>
      <c r="I6" s="9">
        <v>43937</v>
      </c>
      <c r="J6" s="9" t="s">
        <v>54</v>
      </c>
      <c r="K6" s="14">
        <v>2020</v>
      </c>
    </row>
    <row r="7" spans="1:11" x14ac:dyDescent="0.3">
      <c r="A7" s="8" t="s">
        <v>9</v>
      </c>
      <c r="B7" s="8" t="s">
        <v>349</v>
      </c>
      <c r="C7" s="8" t="s">
        <v>103</v>
      </c>
      <c r="D7" s="8" t="s">
        <v>11</v>
      </c>
      <c r="E7" s="8" t="s">
        <v>12</v>
      </c>
      <c r="F7" s="8">
        <v>5920</v>
      </c>
      <c r="G7" s="8">
        <v>0</v>
      </c>
      <c r="H7" s="10" t="s">
        <v>113</v>
      </c>
      <c r="I7" s="9">
        <v>43979</v>
      </c>
      <c r="J7" s="9" t="s">
        <v>100</v>
      </c>
      <c r="K7" s="14">
        <v>2020</v>
      </c>
    </row>
    <row r="8" spans="1:11" x14ac:dyDescent="0.3">
      <c r="A8" s="8" t="s">
        <v>9</v>
      </c>
      <c r="B8" s="8" t="s">
        <v>349</v>
      </c>
      <c r="C8" s="8" t="s">
        <v>104</v>
      </c>
      <c r="D8" s="8" t="s">
        <v>11</v>
      </c>
      <c r="E8" s="8" t="s">
        <v>12</v>
      </c>
      <c r="F8" s="8">
        <v>5920</v>
      </c>
      <c r="G8" s="8">
        <v>0</v>
      </c>
      <c r="H8" s="10" t="s">
        <v>259</v>
      </c>
      <c r="I8" s="9">
        <v>43902</v>
      </c>
      <c r="J8" s="9" t="s">
        <v>44</v>
      </c>
      <c r="K8" s="14">
        <v>2020</v>
      </c>
    </row>
    <row r="9" spans="1:11" x14ac:dyDescent="0.3">
      <c r="A9" s="8" t="s">
        <v>9</v>
      </c>
      <c r="B9" s="8" t="s">
        <v>349</v>
      </c>
      <c r="C9" s="8" t="s">
        <v>105</v>
      </c>
      <c r="D9" s="8" t="s">
        <v>40</v>
      </c>
      <c r="E9" s="8" t="s">
        <v>41</v>
      </c>
      <c r="F9" s="8">
        <v>5000</v>
      </c>
      <c r="G9" s="8">
        <v>0</v>
      </c>
      <c r="H9" s="10" t="s">
        <v>114</v>
      </c>
      <c r="I9" s="9">
        <v>44021</v>
      </c>
      <c r="J9" s="9" t="s">
        <v>118</v>
      </c>
      <c r="K9" s="14">
        <v>2020</v>
      </c>
    </row>
    <row r="10" spans="1:11" x14ac:dyDescent="0.3">
      <c r="A10" s="8" t="s">
        <v>9</v>
      </c>
      <c r="B10" s="8" t="s">
        <v>349</v>
      </c>
      <c r="C10" s="8" t="s">
        <v>106</v>
      </c>
      <c r="D10" s="8" t="s">
        <v>28</v>
      </c>
      <c r="E10" s="8" t="s">
        <v>29</v>
      </c>
      <c r="F10" s="8">
        <v>5500</v>
      </c>
      <c r="G10" s="8">
        <v>0</v>
      </c>
      <c r="H10" s="10" t="s">
        <v>260</v>
      </c>
      <c r="I10" s="9">
        <v>43909</v>
      </c>
      <c r="J10" s="9" t="s">
        <v>44</v>
      </c>
      <c r="K10" s="14">
        <v>2020</v>
      </c>
    </row>
    <row r="11" spans="1:11" x14ac:dyDescent="0.3">
      <c r="A11" s="8" t="s">
        <v>9</v>
      </c>
      <c r="B11" s="8" t="s">
        <v>349</v>
      </c>
      <c r="C11" s="8" t="s">
        <v>107</v>
      </c>
      <c r="D11" s="8" t="s">
        <v>40</v>
      </c>
      <c r="E11" s="8" t="s">
        <v>41</v>
      </c>
      <c r="F11" s="8">
        <v>5000</v>
      </c>
      <c r="G11" s="8">
        <v>0</v>
      </c>
      <c r="H11" s="10" t="s">
        <v>115</v>
      </c>
      <c r="I11" s="9">
        <v>44098</v>
      </c>
      <c r="J11" s="9" t="s">
        <v>167</v>
      </c>
      <c r="K11" s="14">
        <v>2020</v>
      </c>
    </row>
    <row r="12" spans="1:11" x14ac:dyDescent="0.3">
      <c r="A12" s="8" t="s">
        <v>9</v>
      </c>
      <c r="B12" s="8" t="s">
        <v>349</v>
      </c>
      <c r="C12" s="8" t="s">
        <v>108</v>
      </c>
      <c r="D12" s="8" t="s">
        <v>28</v>
      </c>
      <c r="E12" s="8" t="s">
        <v>29</v>
      </c>
      <c r="F12" s="8">
        <v>5500</v>
      </c>
      <c r="G12" s="8">
        <v>0</v>
      </c>
      <c r="H12" s="10" t="s">
        <v>116</v>
      </c>
      <c r="I12" s="9">
        <v>43923</v>
      </c>
      <c r="J12" s="9" t="s">
        <v>54</v>
      </c>
      <c r="K12" s="14">
        <v>2020</v>
      </c>
    </row>
    <row r="13" spans="1:11" x14ac:dyDescent="0.3">
      <c r="A13" s="8" t="s">
        <v>9</v>
      </c>
      <c r="B13" s="8" t="s">
        <v>349</v>
      </c>
      <c r="C13" s="8" t="s">
        <v>109</v>
      </c>
      <c r="D13" s="8" t="s">
        <v>40</v>
      </c>
      <c r="E13" s="8" t="s">
        <v>41</v>
      </c>
      <c r="F13" s="8">
        <v>5000</v>
      </c>
      <c r="G13" s="8">
        <v>0</v>
      </c>
      <c r="H13" s="10" t="s">
        <v>117</v>
      </c>
      <c r="I13" s="9">
        <v>43958</v>
      </c>
      <c r="J13" s="9" t="s">
        <v>100</v>
      </c>
      <c r="K13" s="14">
        <v>2020</v>
      </c>
    </row>
    <row r="14" spans="1:11" x14ac:dyDescent="0.3">
      <c r="A14" s="8" t="s">
        <v>9</v>
      </c>
      <c r="B14" s="8" t="s">
        <v>349</v>
      </c>
      <c r="C14" s="8" t="s">
        <v>121</v>
      </c>
      <c r="D14" s="8" t="s">
        <v>19</v>
      </c>
      <c r="E14" s="8" t="s">
        <v>20</v>
      </c>
      <c r="F14" s="8">
        <v>5400</v>
      </c>
      <c r="G14" s="8">
        <v>0</v>
      </c>
      <c r="H14" s="10" t="s">
        <v>156</v>
      </c>
      <c r="I14" s="9">
        <v>43993</v>
      </c>
      <c r="J14" s="9" t="s">
        <v>120</v>
      </c>
      <c r="K14" s="14">
        <v>2020</v>
      </c>
    </row>
    <row r="15" spans="1:11" x14ac:dyDescent="0.3">
      <c r="A15" s="8" t="s">
        <v>9</v>
      </c>
      <c r="B15" s="8" t="s">
        <v>349</v>
      </c>
      <c r="C15" s="8" t="s">
        <v>123</v>
      </c>
      <c r="D15" s="8" t="s">
        <v>19</v>
      </c>
      <c r="E15" s="8" t="s">
        <v>20</v>
      </c>
      <c r="F15" s="8">
        <v>5400</v>
      </c>
      <c r="G15" s="8">
        <v>4452</v>
      </c>
      <c r="H15" s="10" t="s">
        <v>266</v>
      </c>
      <c r="I15" s="9">
        <v>43874</v>
      </c>
      <c r="J15" s="9" t="s">
        <v>50</v>
      </c>
      <c r="K15" s="14">
        <v>2020</v>
      </c>
    </row>
    <row r="16" spans="1:11" x14ac:dyDescent="0.3">
      <c r="A16" s="8" t="s">
        <v>9</v>
      </c>
      <c r="B16" s="8" t="s">
        <v>349</v>
      </c>
      <c r="C16" s="8" t="s">
        <v>124</v>
      </c>
      <c r="D16" s="8" t="s">
        <v>19</v>
      </c>
      <c r="E16" s="8" t="s">
        <v>20</v>
      </c>
      <c r="F16" s="8">
        <v>5400</v>
      </c>
      <c r="G16" s="8">
        <v>0</v>
      </c>
      <c r="H16" s="10" t="s">
        <v>267</v>
      </c>
      <c r="I16" s="9">
        <v>43888</v>
      </c>
      <c r="J16" s="9" t="s">
        <v>50</v>
      </c>
      <c r="K16" s="14">
        <v>2020</v>
      </c>
    </row>
    <row r="17" spans="1:11" x14ac:dyDescent="0.3">
      <c r="A17" s="8" t="s">
        <v>9</v>
      </c>
      <c r="B17" s="8" t="s">
        <v>349</v>
      </c>
      <c r="C17" s="8" t="s">
        <v>125</v>
      </c>
      <c r="D17" s="8" t="s">
        <v>19</v>
      </c>
      <c r="E17" s="8" t="s">
        <v>20</v>
      </c>
      <c r="F17" s="8">
        <v>5400</v>
      </c>
      <c r="G17" s="8">
        <v>0</v>
      </c>
      <c r="H17" s="10" t="s">
        <v>268</v>
      </c>
      <c r="I17" s="9">
        <v>43902</v>
      </c>
      <c r="J17" s="9" t="s">
        <v>44</v>
      </c>
      <c r="K17" s="14">
        <v>2020</v>
      </c>
    </row>
    <row r="18" spans="1:11" x14ac:dyDescent="0.3">
      <c r="A18" s="8" t="s">
        <v>9</v>
      </c>
      <c r="B18" s="8" t="s">
        <v>349</v>
      </c>
      <c r="C18" s="8" t="s">
        <v>126</v>
      </c>
      <c r="D18" s="8" t="s">
        <v>19</v>
      </c>
      <c r="E18" s="8" t="s">
        <v>20</v>
      </c>
      <c r="F18" s="8">
        <v>5400</v>
      </c>
      <c r="G18" s="8">
        <v>0</v>
      </c>
      <c r="H18" s="10" t="s">
        <v>350</v>
      </c>
      <c r="I18" s="9">
        <v>43909</v>
      </c>
      <c r="J18" s="9" t="s">
        <v>44</v>
      </c>
      <c r="K18" s="14">
        <v>2020</v>
      </c>
    </row>
    <row r="19" spans="1:11" x14ac:dyDescent="0.3">
      <c r="A19" s="8" t="s">
        <v>9</v>
      </c>
      <c r="B19" s="8" t="s">
        <v>349</v>
      </c>
      <c r="C19" s="8" t="s">
        <v>127</v>
      </c>
      <c r="D19" s="8" t="s">
        <v>19</v>
      </c>
      <c r="E19" s="8" t="s">
        <v>20</v>
      </c>
      <c r="F19" s="8">
        <v>5400</v>
      </c>
      <c r="G19" s="8">
        <v>0</v>
      </c>
      <c r="H19" s="10" t="s">
        <v>157</v>
      </c>
      <c r="I19" s="9">
        <v>43930</v>
      </c>
      <c r="J19" s="9" t="s">
        <v>54</v>
      </c>
      <c r="K19" s="14">
        <v>2020</v>
      </c>
    </row>
    <row r="20" spans="1:11" x14ac:dyDescent="0.3">
      <c r="A20" s="8" t="s">
        <v>9</v>
      </c>
      <c r="B20" s="8" t="s">
        <v>349</v>
      </c>
      <c r="C20" s="8" t="s">
        <v>128</v>
      </c>
      <c r="D20" s="8" t="s">
        <v>19</v>
      </c>
      <c r="E20" s="8" t="s">
        <v>20</v>
      </c>
      <c r="F20" s="8">
        <v>5400</v>
      </c>
      <c r="G20" s="8">
        <v>0</v>
      </c>
      <c r="H20" s="10" t="s">
        <v>158</v>
      </c>
      <c r="I20" s="9">
        <v>43944</v>
      </c>
      <c r="J20" s="9" t="s">
        <v>54</v>
      </c>
      <c r="K20" s="14">
        <v>2020</v>
      </c>
    </row>
    <row r="21" spans="1:11" x14ac:dyDescent="0.3">
      <c r="A21" s="8" t="s">
        <v>9</v>
      </c>
      <c r="B21" s="8" t="s">
        <v>349</v>
      </c>
      <c r="C21" s="8" t="s">
        <v>129</v>
      </c>
      <c r="D21" s="8" t="s">
        <v>19</v>
      </c>
      <c r="E21" s="8" t="s">
        <v>20</v>
      </c>
      <c r="F21" s="8">
        <v>5400</v>
      </c>
      <c r="G21" s="8">
        <v>0</v>
      </c>
      <c r="H21" s="10" t="s">
        <v>159</v>
      </c>
      <c r="I21" s="9">
        <v>43951</v>
      </c>
      <c r="J21" s="9" t="s">
        <v>54</v>
      </c>
      <c r="K21" s="14">
        <v>2020</v>
      </c>
    </row>
    <row r="22" spans="1:11" x14ac:dyDescent="0.3">
      <c r="A22" s="8" t="s">
        <v>9</v>
      </c>
      <c r="B22" s="8" t="s">
        <v>349</v>
      </c>
      <c r="C22" s="8" t="s">
        <v>130</v>
      </c>
      <c r="D22" s="8" t="s">
        <v>19</v>
      </c>
      <c r="E22" s="8" t="s">
        <v>20</v>
      </c>
      <c r="F22" s="8">
        <v>5400</v>
      </c>
      <c r="G22" s="8">
        <v>0</v>
      </c>
      <c r="H22" s="10" t="s">
        <v>160</v>
      </c>
      <c r="I22" s="9">
        <v>43979</v>
      </c>
      <c r="J22" s="9" t="s">
        <v>100</v>
      </c>
      <c r="K22" s="14">
        <v>2020</v>
      </c>
    </row>
    <row r="23" spans="1:11" x14ac:dyDescent="0.3">
      <c r="A23" s="8" t="s">
        <v>9</v>
      </c>
      <c r="B23" s="8" t="s">
        <v>349</v>
      </c>
      <c r="C23" s="8" t="s">
        <v>131</v>
      </c>
      <c r="D23" s="8" t="s">
        <v>19</v>
      </c>
      <c r="E23" s="8" t="s">
        <v>20</v>
      </c>
      <c r="F23" s="8">
        <v>5400</v>
      </c>
      <c r="G23" s="8">
        <v>0</v>
      </c>
      <c r="H23" s="10" t="s">
        <v>161</v>
      </c>
      <c r="I23" s="9">
        <v>44007</v>
      </c>
      <c r="J23" s="9" t="s">
        <v>120</v>
      </c>
      <c r="K23" s="14">
        <v>2020</v>
      </c>
    </row>
    <row r="24" spans="1:11" x14ac:dyDescent="0.3">
      <c r="A24" s="8" t="s">
        <v>9</v>
      </c>
      <c r="B24" s="8" t="s">
        <v>349</v>
      </c>
      <c r="C24" s="8" t="s">
        <v>132</v>
      </c>
      <c r="D24" s="8" t="s">
        <v>28</v>
      </c>
      <c r="E24" s="8" t="s">
        <v>29</v>
      </c>
      <c r="F24" s="8">
        <v>5500</v>
      </c>
      <c r="G24" s="8">
        <v>3888</v>
      </c>
      <c r="H24" s="10" t="s">
        <v>270</v>
      </c>
      <c r="I24" s="9">
        <v>43902</v>
      </c>
      <c r="J24" s="9" t="s">
        <v>44</v>
      </c>
      <c r="K24" s="14">
        <v>2020</v>
      </c>
    </row>
    <row r="25" spans="1:11" x14ac:dyDescent="0.3">
      <c r="A25" s="8" t="s">
        <v>9</v>
      </c>
      <c r="B25" s="8" t="s">
        <v>349</v>
      </c>
      <c r="C25" s="8" t="s">
        <v>133</v>
      </c>
      <c r="D25" s="8" t="s">
        <v>11</v>
      </c>
      <c r="E25" s="8" t="s">
        <v>12</v>
      </c>
      <c r="F25" s="8">
        <v>5920</v>
      </c>
      <c r="G25" s="8">
        <v>0</v>
      </c>
      <c r="H25" s="10" t="s">
        <v>271</v>
      </c>
      <c r="I25" s="9">
        <v>43923</v>
      </c>
      <c r="J25" s="9" t="s">
        <v>54</v>
      </c>
      <c r="K25" s="14">
        <v>2020</v>
      </c>
    </row>
    <row r="26" spans="1:11" x14ac:dyDescent="0.3">
      <c r="A26" s="8" t="s">
        <v>9</v>
      </c>
      <c r="B26" s="8" t="s">
        <v>349</v>
      </c>
      <c r="C26" s="8" t="s">
        <v>134</v>
      </c>
      <c r="D26" s="8" t="s">
        <v>19</v>
      </c>
      <c r="E26" s="8" t="s">
        <v>20</v>
      </c>
      <c r="F26" s="8">
        <v>5400</v>
      </c>
      <c r="G26" s="8">
        <v>0</v>
      </c>
      <c r="H26" s="10" t="s">
        <v>272</v>
      </c>
      <c r="I26" s="9">
        <v>43881</v>
      </c>
      <c r="J26" s="9" t="s">
        <v>50</v>
      </c>
      <c r="K26" s="14">
        <v>2020</v>
      </c>
    </row>
    <row r="27" spans="1:11" x14ac:dyDescent="0.3">
      <c r="A27" s="8" t="s">
        <v>9</v>
      </c>
      <c r="B27" s="8" t="s">
        <v>349</v>
      </c>
      <c r="C27" s="8" t="s">
        <v>135</v>
      </c>
      <c r="D27" s="8" t="s">
        <v>19</v>
      </c>
      <c r="E27" s="8" t="s">
        <v>20</v>
      </c>
      <c r="F27" s="8">
        <v>5400</v>
      </c>
      <c r="G27" s="8">
        <v>0</v>
      </c>
      <c r="H27" s="10" t="s">
        <v>273</v>
      </c>
      <c r="I27" s="9">
        <v>43895</v>
      </c>
      <c r="J27" s="9" t="s">
        <v>44</v>
      </c>
      <c r="K27" s="14">
        <v>2020</v>
      </c>
    </row>
    <row r="28" spans="1:11" x14ac:dyDescent="0.3">
      <c r="A28" s="8" t="s">
        <v>9</v>
      </c>
      <c r="B28" s="8" t="s">
        <v>349</v>
      </c>
      <c r="C28" s="8" t="s">
        <v>136</v>
      </c>
      <c r="D28" s="8" t="s">
        <v>19</v>
      </c>
      <c r="E28" s="8" t="s">
        <v>20</v>
      </c>
      <c r="F28" s="8">
        <v>5400</v>
      </c>
      <c r="G28" s="8">
        <v>0</v>
      </c>
      <c r="H28" s="10" t="s">
        <v>162</v>
      </c>
      <c r="I28" s="9">
        <v>43937</v>
      </c>
      <c r="J28" s="9" t="s">
        <v>54</v>
      </c>
      <c r="K28" s="14">
        <v>2020</v>
      </c>
    </row>
    <row r="29" spans="1:11" x14ac:dyDescent="0.3">
      <c r="A29" s="8" t="s">
        <v>9</v>
      </c>
      <c r="B29" s="8" t="s">
        <v>349</v>
      </c>
      <c r="C29" s="8" t="s">
        <v>137</v>
      </c>
      <c r="D29" s="8" t="s">
        <v>19</v>
      </c>
      <c r="E29" s="8" t="s">
        <v>20</v>
      </c>
      <c r="F29" s="8">
        <v>5400</v>
      </c>
      <c r="G29" s="8">
        <v>0</v>
      </c>
      <c r="H29" s="10" t="s">
        <v>163</v>
      </c>
      <c r="I29" s="9">
        <v>44021</v>
      </c>
      <c r="J29" s="9" t="s">
        <v>118</v>
      </c>
      <c r="K29" s="14">
        <v>2020</v>
      </c>
    </row>
    <row r="30" spans="1:11" x14ac:dyDescent="0.3">
      <c r="A30" s="8" t="s">
        <v>9</v>
      </c>
      <c r="B30" s="8" t="s">
        <v>349</v>
      </c>
      <c r="C30" s="8" t="s">
        <v>138</v>
      </c>
      <c r="D30" s="8" t="s">
        <v>19</v>
      </c>
      <c r="E30" s="8" t="s">
        <v>20</v>
      </c>
      <c r="F30" s="8">
        <v>5400</v>
      </c>
      <c r="G30" s="8">
        <v>0</v>
      </c>
      <c r="H30" s="10" t="s">
        <v>274</v>
      </c>
      <c r="I30" s="9">
        <v>44028</v>
      </c>
      <c r="J30" s="9" t="s">
        <v>118</v>
      </c>
      <c r="K30" s="14">
        <v>2020</v>
      </c>
    </row>
    <row r="31" spans="1:11" x14ac:dyDescent="0.3">
      <c r="A31" s="8" t="s">
        <v>9</v>
      </c>
      <c r="B31" s="8" t="s">
        <v>349</v>
      </c>
      <c r="C31" s="8" t="s">
        <v>139</v>
      </c>
      <c r="D31" s="8" t="s">
        <v>19</v>
      </c>
      <c r="E31" s="8" t="s">
        <v>20</v>
      </c>
      <c r="F31" s="8">
        <v>5400</v>
      </c>
      <c r="G31" s="8">
        <v>0</v>
      </c>
      <c r="H31" s="10" t="s">
        <v>164</v>
      </c>
      <c r="I31" s="9">
        <v>43986</v>
      </c>
      <c r="J31" s="9" t="s">
        <v>120</v>
      </c>
      <c r="K31" s="14">
        <v>2020</v>
      </c>
    </row>
    <row r="32" spans="1:11" x14ac:dyDescent="0.3">
      <c r="A32" s="8" t="s">
        <v>9</v>
      </c>
      <c r="B32" s="8" t="s">
        <v>349</v>
      </c>
      <c r="C32" s="8" t="s">
        <v>261</v>
      </c>
      <c r="D32" s="8" t="s">
        <v>11</v>
      </c>
      <c r="E32" s="8" t="s">
        <v>12</v>
      </c>
      <c r="F32" s="8">
        <v>5920</v>
      </c>
      <c r="G32" s="8">
        <v>0</v>
      </c>
      <c r="H32" s="10" t="s">
        <v>275</v>
      </c>
      <c r="I32" s="9">
        <v>44000</v>
      </c>
      <c r="J32" s="9" t="s">
        <v>120</v>
      </c>
      <c r="K32" s="14">
        <v>2020</v>
      </c>
    </row>
    <row r="33" spans="1:11" x14ac:dyDescent="0.3">
      <c r="A33" s="8" t="s">
        <v>9</v>
      </c>
      <c r="B33" s="8" t="s">
        <v>349</v>
      </c>
      <c r="C33" s="8" t="s">
        <v>262</v>
      </c>
      <c r="D33" s="8" t="s">
        <v>11</v>
      </c>
      <c r="E33" s="8" t="s">
        <v>12</v>
      </c>
      <c r="F33" s="8">
        <v>5920</v>
      </c>
      <c r="G33" s="8">
        <v>0</v>
      </c>
      <c r="H33" s="10" t="s">
        <v>276</v>
      </c>
      <c r="I33" s="9">
        <v>44021</v>
      </c>
      <c r="J33" s="9" t="s">
        <v>118</v>
      </c>
      <c r="K33" s="14">
        <v>2020</v>
      </c>
    </row>
    <row r="34" spans="1:11" x14ac:dyDescent="0.3">
      <c r="A34" s="8" t="s">
        <v>9</v>
      </c>
      <c r="B34" s="8" t="s">
        <v>349</v>
      </c>
      <c r="C34" s="8" t="s">
        <v>140</v>
      </c>
      <c r="D34" s="8" t="s">
        <v>150</v>
      </c>
      <c r="E34" s="8" t="s">
        <v>151</v>
      </c>
      <c r="F34" s="8">
        <v>1700</v>
      </c>
      <c r="G34" s="8">
        <v>0</v>
      </c>
      <c r="H34" s="10" t="s">
        <v>277</v>
      </c>
      <c r="I34" s="9">
        <v>43958</v>
      </c>
      <c r="J34" s="9" t="s">
        <v>100</v>
      </c>
      <c r="K34" s="14">
        <v>2020</v>
      </c>
    </row>
    <row r="35" spans="1:11" x14ac:dyDescent="0.3">
      <c r="A35" s="8" t="s">
        <v>9</v>
      </c>
      <c r="B35" s="8" t="s">
        <v>349</v>
      </c>
      <c r="C35" s="8" t="s">
        <v>141</v>
      </c>
      <c r="D35" s="8" t="s">
        <v>26</v>
      </c>
      <c r="E35" s="8" t="s">
        <v>27</v>
      </c>
      <c r="F35" s="8">
        <v>5500</v>
      </c>
      <c r="G35" s="8">
        <v>0</v>
      </c>
      <c r="H35" s="10" t="s">
        <v>165</v>
      </c>
      <c r="I35" s="9">
        <v>44126</v>
      </c>
      <c r="J35" s="9" t="s">
        <v>166</v>
      </c>
      <c r="K35" s="14">
        <v>2020</v>
      </c>
    </row>
    <row r="36" spans="1:11" x14ac:dyDescent="0.3">
      <c r="A36" s="8" t="s">
        <v>9</v>
      </c>
      <c r="B36" s="8" t="s">
        <v>349</v>
      </c>
      <c r="C36" s="8" t="s">
        <v>142</v>
      </c>
      <c r="D36" s="8" t="s">
        <v>152</v>
      </c>
      <c r="E36" s="8" t="s">
        <v>153</v>
      </c>
      <c r="F36" s="8">
        <v>2382</v>
      </c>
      <c r="G36" s="8">
        <v>0</v>
      </c>
      <c r="H36" s="10" t="s">
        <v>10</v>
      </c>
      <c r="I36" s="9">
        <v>44098</v>
      </c>
      <c r="J36" s="9" t="s">
        <v>167</v>
      </c>
      <c r="K36" s="14">
        <v>2020</v>
      </c>
    </row>
    <row r="37" spans="1:11" x14ac:dyDescent="0.3">
      <c r="A37" s="8" t="s">
        <v>9</v>
      </c>
      <c r="B37" s="8" t="s">
        <v>349</v>
      </c>
      <c r="C37" s="8" t="s">
        <v>143</v>
      </c>
      <c r="D37" s="8" t="s">
        <v>154</v>
      </c>
      <c r="E37" s="8" t="s">
        <v>155</v>
      </c>
      <c r="F37" s="8">
        <v>2334</v>
      </c>
      <c r="G37" s="8">
        <v>0</v>
      </c>
      <c r="H37" s="10" t="s">
        <v>10</v>
      </c>
      <c r="I37" s="9">
        <v>44021</v>
      </c>
      <c r="J37" s="9" t="s">
        <v>118</v>
      </c>
      <c r="K37" s="14">
        <v>2020</v>
      </c>
    </row>
    <row r="38" spans="1:11" x14ac:dyDescent="0.3">
      <c r="A38" s="8" t="s">
        <v>9</v>
      </c>
      <c r="B38" s="8" t="s">
        <v>349</v>
      </c>
      <c r="C38" s="8" t="s">
        <v>144</v>
      </c>
      <c r="D38" s="8" t="s">
        <v>154</v>
      </c>
      <c r="E38" s="8" t="s">
        <v>155</v>
      </c>
      <c r="F38" s="8">
        <v>2334</v>
      </c>
      <c r="G38" s="8">
        <v>0</v>
      </c>
      <c r="H38" s="10" t="s">
        <v>10</v>
      </c>
      <c r="I38" s="9">
        <v>44098</v>
      </c>
      <c r="J38" s="9" t="s">
        <v>167</v>
      </c>
      <c r="K38" s="14">
        <v>2020</v>
      </c>
    </row>
    <row r="39" spans="1:11" x14ac:dyDescent="0.3">
      <c r="A39" s="8" t="s">
        <v>9</v>
      </c>
      <c r="B39" s="8" t="s">
        <v>349</v>
      </c>
      <c r="C39" s="8" t="s">
        <v>145</v>
      </c>
      <c r="D39" s="8" t="s">
        <v>154</v>
      </c>
      <c r="E39" s="8" t="s">
        <v>155</v>
      </c>
      <c r="F39" s="8">
        <v>2334</v>
      </c>
      <c r="G39" s="8">
        <v>0</v>
      </c>
      <c r="H39" s="10" t="s">
        <v>10</v>
      </c>
      <c r="I39" s="9">
        <v>44126</v>
      </c>
      <c r="J39" s="9" t="s">
        <v>166</v>
      </c>
      <c r="K39" s="14">
        <v>2020</v>
      </c>
    </row>
    <row r="40" spans="1:11" x14ac:dyDescent="0.3">
      <c r="A40" s="8" t="s">
        <v>9</v>
      </c>
      <c r="B40" s="8" t="s">
        <v>349</v>
      </c>
      <c r="C40" s="8" t="s">
        <v>146</v>
      </c>
      <c r="D40" s="8" t="s">
        <v>19</v>
      </c>
      <c r="E40" s="8" t="s">
        <v>20</v>
      </c>
      <c r="F40" s="8">
        <v>5400</v>
      </c>
      <c r="G40" s="8">
        <v>0</v>
      </c>
      <c r="H40" s="10" t="s">
        <v>278</v>
      </c>
      <c r="I40" s="9">
        <v>44077</v>
      </c>
      <c r="J40" s="9" t="s">
        <v>167</v>
      </c>
      <c r="K40" s="14">
        <v>2020</v>
      </c>
    </row>
    <row r="41" spans="1:11" x14ac:dyDescent="0.3">
      <c r="A41" s="8" t="s">
        <v>9</v>
      </c>
      <c r="B41" s="8" t="s">
        <v>349</v>
      </c>
      <c r="C41" s="8" t="s">
        <v>147</v>
      </c>
      <c r="D41" s="8" t="s">
        <v>19</v>
      </c>
      <c r="E41" s="8" t="s">
        <v>20</v>
      </c>
      <c r="F41" s="8">
        <v>5400</v>
      </c>
      <c r="G41" s="8">
        <v>0</v>
      </c>
      <c r="H41" s="10" t="s">
        <v>279</v>
      </c>
      <c r="I41" s="9">
        <v>44084</v>
      </c>
      <c r="J41" s="9" t="s">
        <v>167</v>
      </c>
      <c r="K41" s="14">
        <v>2020</v>
      </c>
    </row>
    <row r="42" spans="1:11" x14ac:dyDescent="0.3">
      <c r="A42" s="8" t="s">
        <v>9</v>
      </c>
      <c r="B42" s="8" t="s">
        <v>349</v>
      </c>
      <c r="C42" s="8" t="s">
        <v>148</v>
      </c>
      <c r="D42" s="8" t="s">
        <v>19</v>
      </c>
      <c r="E42" s="8" t="s">
        <v>20</v>
      </c>
      <c r="F42" s="8">
        <v>5400</v>
      </c>
      <c r="G42" s="8">
        <v>0</v>
      </c>
      <c r="H42" s="10" t="s">
        <v>280</v>
      </c>
      <c r="I42" s="9">
        <v>44042</v>
      </c>
      <c r="J42" s="9" t="s">
        <v>118</v>
      </c>
      <c r="K42" s="14">
        <v>2020</v>
      </c>
    </row>
    <row r="43" spans="1:11" x14ac:dyDescent="0.3">
      <c r="A43" s="8" t="s">
        <v>9</v>
      </c>
      <c r="B43" s="8" t="s">
        <v>349</v>
      </c>
      <c r="C43" s="8" t="s">
        <v>263</v>
      </c>
      <c r="D43" s="8" t="s">
        <v>28</v>
      </c>
      <c r="E43" s="8" t="s">
        <v>29</v>
      </c>
      <c r="F43" s="8">
        <v>5500</v>
      </c>
      <c r="G43" s="8">
        <v>0</v>
      </c>
      <c r="H43" s="10" t="s">
        <v>281</v>
      </c>
      <c r="I43" s="9">
        <v>43986</v>
      </c>
      <c r="J43" s="9" t="s">
        <v>120</v>
      </c>
      <c r="K43" s="14">
        <v>2020</v>
      </c>
    </row>
    <row r="44" spans="1:11" x14ac:dyDescent="0.3">
      <c r="A44" s="8" t="s">
        <v>9</v>
      </c>
      <c r="B44" s="8" t="s">
        <v>349</v>
      </c>
      <c r="C44" s="8" t="s">
        <v>264</v>
      </c>
      <c r="D44" s="8" t="s">
        <v>28</v>
      </c>
      <c r="E44" s="8" t="s">
        <v>29</v>
      </c>
      <c r="F44" s="8">
        <v>5500</v>
      </c>
      <c r="G44" s="8">
        <v>0</v>
      </c>
      <c r="H44" s="10" t="s">
        <v>282</v>
      </c>
      <c r="I44" s="9">
        <v>44029</v>
      </c>
      <c r="J44" s="9" t="s">
        <v>118</v>
      </c>
      <c r="K44" s="14">
        <v>2020</v>
      </c>
    </row>
    <row r="45" spans="1:11" x14ac:dyDescent="0.3">
      <c r="A45" s="8" t="s">
        <v>9</v>
      </c>
      <c r="B45" s="8" t="s">
        <v>349</v>
      </c>
      <c r="C45" s="8" t="s">
        <v>283</v>
      </c>
      <c r="D45" s="8" t="s">
        <v>289</v>
      </c>
      <c r="E45" s="8" t="s">
        <v>290</v>
      </c>
      <c r="F45" s="8">
        <v>3046</v>
      </c>
      <c r="G45" s="8">
        <v>0</v>
      </c>
      <c r="H45" s="10" t="s">
        <v>291</v>
      </c>
      <c r="I45" s="9">
        <v>43937</v>
      </c>
      <c r="J45" s="9" t="s">
        <v>54</v>
      </c>
      <c r="K45" s="14">
        <v>2020</v>
      </c>
    </row>
    <row r="46" spans="1:11" x14ac:dyDescent="0.3">
      <c r="A46" s="8" t="s">
        <v>9</v>
      </c>
      <c r="B46" s="8" t="s">
        <v>349</v>
      </c>
      <c r="C46" s="8" t="s">
        <v>284</v>
      </c>
      <c r="D46" s="8" t="s">
        <v>19</v>
      </c>
      <c r="E46" s="8" t="s">
        <v>20</v>
      </c>
      <c r="F46" s="8">
        <v>5400</v>
      </c>
      <c r="G46" s="8">
        <v>0</v>
      </c>
      <c r="H46" s="10" t="s">
        <v>292</v>
      </c>
      <c r="I46" s="9">
        <v>44098</v>
      </c>
      <c r="J46" s="9" t="s">
        <v>167</v>
      </c>
      <c r="K46" s="14">
        <v>2020</v>
      </c>
    </row>
    <row r="47" spans="1:11" x14ac:dyDescent="0.3">
      <c r="A47" s="8" t="s">
        <v>9</v>
      </c>
      <c r="B47" s="8" t="s">
        <v>349</v>
      </c>
      <c r="C47" s="8" t="s">
        <v>285</v>
      </c>
      <c r="D47" s="8" t="s">
        <v>19</v>
      </c>
      <c r="E47" s="8" t="s">
        <v>20</v>
      </c>
      <c r="F47" s="8">
        <v>5400</v>
      </c>
      <c r="G47" s="8">
        <v>0</v>
      </c>
      <c r="H47" s="10" t="s">
        <v>293</v>
      </c>
      <c r="I47" s="9">
        <v>44112</v>
      </c>
      <c r="J47" s="9" t="s">
        <v>166</v>
      </c>
      <c r="K47" s="14">
        <v>2020</v>
      </c>
    </row>
    <row r="48" spans="1:11" x14ac:dyDescent="0.3">
      <c r="A48" s="8" t="s">
        <v>9</v>
      </c>
      <c r="B48" s="8" t="s">
        <v>349</v>
      </c>
      <c r="C48" s="8" t="s">
        <v>286</v>
      </c>
      <c r="D48" s="8" t="s">
        <v>19</v>
      </c>
      <c r="E48" s="8" t="s">
        <v>20</v>
      </c>
      <c r="F48" s="8">
        <v>5400</v>
      </c>
      <c r="G48" s="8">
        <v>0</v>
      </c>
      <c r="H48" s="10" t="s">
        <v>294</v>
      </c>
      <c r="I48" s="9">
        <v>44119</v>
      </c>
      <c r="J48" s="9" t="s">
        <v>166</v>
      </c>
      <c r="K48" s="14">
        <v>2020</v>
      </c>
    </row>
    <row r="49" spans="1:11" x14ac:dyDescent="0.3">
      <c r="A49" s="8" t="s">
        <v>9</v>
      </c>
      <c r="B49" s="8" t="s">
        <v>349</v>
      </c>
      <c r="C49" s="8" t="s">
        <v>287</v>
      </c>
      <c r="D49" s="8" t="s">
        <v>19</v>
      </c>
      <c r="E49" s="8" t="s">
        <v>20</v>
      </c>
      <c r="F49" s="8">
        <v>5400</v>
      </c>
      <c r="G49" s="8">
        <v>0</v>
      </c>
      <c r="H49" s="10" t="s">
        <v>295</v>
      </c>
      <c r="I49" s="9">
        <v>44133</v>
      </c>
      <c r="J49" s="9" t="s">
        <v>166</v>
      </c>
      <c r="K49" s="14">
        <v>2020</v>
      </c>
    </row>
    <row r="50" spans="1:11" x14ac:dyDescent="0.3">
      <c r="A50" s="8" t="s">
        <v>9</v>
      </c>
      <c r="B50" s="8" t="s">
        <v>349</v>
      </c>
      <c r="C50" s="8" t="s">
        <v>288</v>
      </c>
      <c r="D50" s="8" t="s">
        <v>19</v>
      </c>
      <c r="E50" s="8" t="s">
        <v>20</v>
      </c>
      <c r="F50" s="8">
        <v>5400</v>
      </c>
      <c r="G50" s="8">
        <v>0</v>
      </c>
      <c r="H50" s="10" t="s">
        <v>296</v>
      </c>
      <c r="I50" s="9">
        <v>44000</v>
      </c>
      <c r="J50" s="9" t="s">
        <v>120</v>
      </c>
      <c r="K50" s="14">
        <v>2020</v>
      </c>
    </row>
    <row r="51" spans="1:11" x14ac:dyDescent="0.3">
      <c r="A51" s="8" t="s">
        <v>9</v>
      </c>
      <c r="B51" s="8" t="s">
        <v>349</v>
      </c>
      <c r="C51" s="8" t="s">
        <v>297</v>
      </c>
      <c r="D51" s="8" t="s">
        <v>42</v>
      </c>
      <c r="E51" s="8" t="s">
        <v>43</v>
      </c>
      <c r="F51" s="8">
        <v>3032</v>
      </c>
      <c r="G51" s="8">
        <v>0</v>
      </c>
      <c r="H51" s="10" t="s">
        <v>301</v>
      </c>
      <c r="I51" s="9">
        <v>44091</v>
      </c>
      <c r="J51" s="9" t="s">
        <v>167</v>
      </c>
      <c r="K51" s="14">
        <v>2020</v>
      </c>
    </row>
    <row r="52" spans="1:11" x14ac:dyDescent="0.3">
      <c r="A52" s="8" t="s">
        <v>9</v>
      </c>
      <c r="B52" s="8" t="s">
        <v>349</v>
      </c>
      <c r="C52" s="8" t="s">
        <v>298</v>
      </c>
      <c r="D52" s="8" t="s">
        <v>42</v>
      </c>
      <c r="E52" s="8" t="s">
        <v>43</v>
      </c>
      <c r="F52" s="8">
        <v>3032</v>
      </c>
      <c r="G52" s="8">
        <v>0</v>
      </c>
      <c r="H52" s="10" t="s">
        <v>302</v>
      </c>
      <c r="I52" s="9">
        <v>44210</v>
      </c>
      <c r="J52" s="9" t="s">
        <v>258</v>
      </c>
      <c r="K52" s="14">
        <v>2021</v>
      </c>
    </row>
    <row r="53" spans="1:11" x14ac:dyDescent="0.3">
      <c r="A53" s="8" t="s">
        <v>9</v>
      </c>
      <c r="B53" s="8" t="s">
        <v>349</v>
      </c>
      <c r="C53" s="8" t="s">
        <v>299</v>
      </c>
      <c r="D53" s="8" t="s">
        <v>19</v>
      </c>
      <c r="E53" s="8" t="s">
        <v>20</v>
      </c>
      <c r="F53" s="8">
        <v>5400</v>
      </c>
      <c r="G53" s="8">
        <v>0</v>
      </c>
      <c r="H53" s="10" t="s">
        <v>10</v>
      </c>
      <c r="I53" s="9">
        <v>44140</v>
      </c>
      <c r="J53" s="9" t="s">
        <v>119</v>
      </c>
      <c r="K53" s="14">
        <v>2020</v>
      </c>
    </row>
    <row r="54" spans="1:11" x14ac:dyDescent="0.3">
      <c r="A54" s="8" t="s">
        <v>9</v>
      </c>
      <c r="B54" s="8" t="s">
        <v>349</v>
      </c>
      <c r="C54" s="8" t="s">
        <v>300</v>
      </c>
      <c r="D54" s="8" t="s">
        <v>19</v>
      </c>
      <c r="E54" s="8" t="s">
        <v>20</v>
      </c>
      <c r="F54" s="8">
        <v>5400</v>
      </c>
      <c r="G54" s="8">
        <v>0</v>
      </c>
      <c r="H54" s="10" t="s">
        <v>10</v>
      </c>
      <c r="I54" s="9">
        <v>44154</v>
      </c>
      <c r="J54" s="9" t="s">
        <v>119</v>
      </c>
      <c r="K54" s="14">
        <v>2020</v>
      </c>
    </row>
    <row r="55" spans="1:11" x14ac:dyDescent="0.3">
      <c r="A55" s="8" t="s">
        <v>9</v>
      </c>
      <c r="B55" s="8" t="s">
        <v>349</v>
      </c>
      <c r="C55" s="8" t="s">
        <v>34</v>
      </c>
      <c r="D55" s="8" t="s">
        <v>22</v>
      </c>
      <c r="E55" s="8" t="s">
        <v>23</v>
      </c>
      <c r="F55" s="8">
        <v>3740</v>
      </c>
      <c r="G55" s="8">
        <v>0</v>
      </c>
      <c r="H55" s="10" t="s">
        <v>45</v>
      </c>
      <c r="I55" s="9">
        <v>43965</v>
      </c>
      <c r="J55" s="9" t="s">
        <v>100</v>
      </c>
      <c r="K55" s="14">
        <v>2020</v>
      </c>
    </row>
    <row r="56" spans="1:11" x14ac:dyDescent="0.3">
      <c r="A56" s="8" t="s">
        <v>9</v>
      </c>
      <c r="B56" s="8" t="s">
        <v>349</v>
      </c>
      <c r="C56" s="8" t="s">
        <v>35</v>
      </c>
      <c r="D56" s="8" t="s">
        <v>22</v>
      </c>
      <c r="E56" s="8" t="s">
        <v>23</v>
      </c>
      <c r="F56" s="8">
        <v>3740</v>
      </c>
      <c r="G56" s="8">
        <v>0</v>
      </c>
      <c r="H56" s="10" t="s">
        <v>168</v>
      </c>
      <c r="I56" s="9">
        <v>44021</v>
      </c>
      <c r="J56" s="9" t="s">
        <v>118</v>
      </c>
      <c r="K56" s="14">
        <v>2020</v>
      </c>
    </row>
    <row r="57" spans="1:11" x14ac:dyDescent="0.3">
      <c r="A57" s="8" t="s">
        <v>9</v>
      </c>
      <c r="B57" s="8" t="s">
        <v>349</v>
      </c>
      <c r="C57" s="8" t="s">
        <v>36</v>
      </c>
      <c r="D57" s="8" t="s">
        <v>22</v>
      </c>
      <c r="E57" s="8" t="s">
        <v>23</v>
      </c>
      <c r="F57" s="8">
        <v>3740</v>
      </c>
      <c r="G57" s="8">
        <v>0</v>
      </c>
      <c r="H57" s="10" t="s">
        <v>48</v>
      </c>
      <c r="I57" s="9">
        <v>44077</v>
      </c>
      <c r="J57" s="9" t="s">
        <v>167</v>
      </c>
      <c r="K57" s="14">
        <v>2020</v>
      </c>
    </row>
    <row r="58" spans="1:11" x14ac:dyDescent="0.3">
      <c r="A58" s="8" t="s">
        <v>9</v>
      </c>
      <c r="B58" s="8" t="s">
        <v>349</v>
      </c>
      <c r="C58" s="8" t="s">
        <v>46</v>
      </c>
      <c r="D58" s="8" t="s">
        <v>303</v>
      </c>
      <c r="E58" s="8" t="s">
        <v>304</v>
      </c>
      <c r="F58" s="8">
        <v>5500</v>
      </c>
      <c r="G58" s="8">
        <v>0</v>
      </c>
      <c r="H58" s="10" t="s">
        <v>10</v>
      </c>
      <c r="I58" s="9">
        <v>44098</v>
      </c>
      <c r="J58" s="9" t="s">
        <v>167</v>
      </c>
      <c r="K58" s="14">
        <v>2020</v>
      </c>
    </row>
    <row r="59" spans="1:11" x14ac:dyDescent="0.3">
      <c r="A59" s="8" t="s">
        <v>9</v>
      </c>
      <c r="B59" s="8" t="s">
        <v>349</v>
      </c>
      <c r="C59" s="8" t="s">
        <v>47</v>
      </c>
      <c r="D59" s="8" t="s">
        <v>22</v>
      </c>
      <c r="E59" s="8" t="s">
        <v>23</v>
      </c>
      <c r="F59" s="8">
        <v>3740</v>
      </c>
      <c r="G59" s="8">
        <v>0</v>
      </c>
      <c r="H59" s="10" t="s">
        <v>169</v>
      </c>
      <c r="I59" s="9">
        <v>44148</v>
      </c>
      <c r="J59" s="9" t="s">
        <v>119</v>
      </c>
      <c r="K59" s="14">
        <v>2020</v>
      </c>
    </row>
    <row r="60" spans="1:11" x14ac:dyDescent="0.3">
      <c r="A60" s="8" t="s">
        <v>9</v>
      </c>
      <c r="B60" s="8" t="s">
        <v>349</v>
      </c>
      <c r="C60" s="8" t="s">
        <v>55</v>
      </c>
      <c r="D60" s="8" t="s">
        <v>98</v>
      </c>
      <c r="E60" s="8" t="s">
        <v>99</v>
      </c>
      <c r="F60" s="8">
        <v>1500</v>
      </c>
      <c r="G60" s="8">
        <v>0</v>
      </c>
      <c r="H60" s="10" t="s">
        <v>205</v>
      </c>
      <c r="I60" s="9">
        <v>43909</v>
      </c>
      <c r="J60" s="9" t="s">
        <v>44</v>
      </c>
      <c r="K60" s="14">
        <v>2020</v>
      </c>
    </row>
    <row r="61" spans="1:11" x14ac:dyDescent="0.3">
      <c r="A61" s="8" t="s">
        <v>9</v>
      </c>
      <c r="B61" s="8" t="s">
        <v>349</v>
      </c>
      <c r="C61" s="8" t="s">
        <v>170</v>
      </c>
      <c r="D61" s="8" t="s">
        <v>24</v>
      </c>
      <c r="E61" s="8" t="s">
        <v>25</v>
      </c>
      <c r="F61" s="8">
        <v>2750</v>
      </c>
      <c r="G61" s="8">
        <v>0</v>
      </c>
      <c r="H61" s="10" t="s">
        <v>206</v>
      </c>
      <c r="I61" s="9">
        <v>43986</v>
      </c>
      <c r="J61" s="9" t="s">
        <v>120</v>
      </c>
      <c r="K61" s="14">
        <v>2020</v>
      </c>
    </row>
    <row r="62" spans="1:11" x14ac:dyDescent="0.3">
      <c r="A62" s="8" t="s">
        <v>9</v>
      </c>
      <c r="B62" s="8" t="s">
        <v>349</v>
      </c>
      <c r="C62" s="8" t="s">
        <v>56</v>
      </c>
      <c r="D62" s="8" t="s">
        <v>37</v>
      </c>
      <c r="E62" s="8" t="s">
        <v>38</v>
      </c>
      <c r="F62" s="8">
        <v>2750</v>
      </c>
      <c r="G62" s="8">
        <v>2024</v>
      </c>
      <c r="H62" s="10" t="s">
        <v>305</v>
      </c>
      <c r="I62" s="9">
        <v>43889</v>
      </c>
      <c r="J62" s="9" t="s">
        <v>50</v>
      </c>
      <c r="K62" s="14">
        <v>2020</v>
      </c>
    </row>
    <row r="63" spans="1:11" x14ac:dyDescent="0.3">
      <c r="A63" s="8" t="s">
        <v>9</v>
      </c>
      <c r="B63" s="8" t="s">
        <v>349</v>
      </c>
      <c r="C63" s="8" t="s">
        <v>57</v>
      </c>
      <c r="D63" s="8" t="s">
        <v>30</v>
      </c>
      <c r="E63" s="8" t="s">
        <v>17</v>
      </c>
      <c r="F63" s="8">
        <v>2750</v>
      </c>
      <c r="G63" s="8">
        <v>0</v>
      </c>
      <c r="H63" s="10" t="s">
        <v>207</v>
      </c>
      <c r="I63" s="9">
        <v>43909</v>
      </c>
      <c r="J63" s="9" t="s">
        <v>44</v>
      </c>
      <c r="K63" s="14">
        <v>2020</v>
      </c>
    </row>
    <row r="64" spans="1:11" x14ac:dyDescent="0.3">
      <c r="A64" s="8" t="s">
        <v>9</v>
      </c>
      <c r="B64" s="8" t="s">
        <v>349</v>
      </c>
      <c r="C64" s="8" t="s">
        <v>58</v>
      </c>
      <c r="D64" s="8" t="s">
        <v>30</v>
      </c>
      <c r="E64" s="8" t="s">
        <v>17</v>
      </c>
      <c r="F64" s="8">
        <v>2750</v>
      </c>
      <c r="G64" s="8">
        <v>0</v>
      </c>
      <c r="H64" s="10" t="s">
        <v>208</v>
      </c>
      <c r="I64" s="9">
        <v>44084</v>
      </c>
      <c r="J64" s="9" t="s">
        <v>167</v>
      </c>
      <c r="K64" s="14">
        <v>2020</v>
      </c>
    </row>
    <row r="65" spans="1:11" x14ac:dyDescent="0.3">
      <c r="A65" s="8" t="s">
        <v>9</v>
      </c>
      <c r="B65" s="8" t="s">
        <v>349</v>
      </c>
      <c r="C65" s="8" t="s">
        <v>59</v>
      </c>
      <c r="D65" s="8" t="s">
        <v>30</v>
      </c>
      <c r="E65" s="8" t="s">
        <v>17</v>
      </c>
      <c r="F65" s="8">
        <v>2750</v>
      </c>
      <c r="G65" s="8">
        <v>0</v>
      </c>
      <c r="H65" s="10" t="s">
        <v>209</v>
      </c>
      <c r="I65" s="9">
        <v>44021</v>
      </c>
      <c r="J65" s="9" t="s">
        <v>118</v>
      </c>
      <c r="K65" s="14">
        <v>2020</v>
      </c>
    </row>
    <row r="66" spans="1:11" x14ac:dyDescent="0.3">
      <c r="A66" s="8" t="s">
        <v>9</v>
      </c>
      <c r="B66" s="8" t="s">
        <v>349</v>
      </c>
      <c r="C66" s="8" t="s">
        <v>171</v>
      </c>
      <c r="D66" s="8" t="s">
        <v>30</v>
      </c>
      <c r="E66" s="8" t="s">
        <v>17</v>
      </c>
      <c r="F66" s="8">
        <v>2750</v>
      </c>
      <c r="G66" s="8">
        <v>0</v>
      </c>
      <c r="H66" s="10" t="s">
        <v>210</v>
      </c>
      <c r="I66" s="9">
        <v>44105</v>
      </c>
      <c r="J66" s="9" t="s">
        <v>166</v>
      </c>
      <c r="K66" s="14">
        <v>2020</v>
      </c>
    </row>
    <row r="67" spans="1:11" x14ac:dyDescent="0.3">
      <c r="A67" s="8" t="s">
        <v>9</v>
      </c>
      <c r="B67" s="8" t="s">
        <v>349</v>
      </c>
      <c r="C67" s="8" t="s">
        <v>172</v>
      </c>
      <c r="D67" s="8" t="s">
        <v>306</v>
      </c>
      <c r="E67" s="8" t="s">
        <v>307</v>
      </c>
      <c r="F67" s="8">
        <v>5500</v>
      </c>
      <c r="G67" s="8">
        <v>0</v>
      </c>
      <c r="H67" s="10" t="s">
        <v>10</v>
      </c>
      <c r="I67" s="9">
        <v>43944</v>
      </c>
      <c r="J67" s="9" t="s">
        <v>54</v>
      </c>
      <c r="K67" s="14">
        <v>2020</v>
      </c>
    </row>
    <row r="68" spans="1:11" x14ac:dyDescent="0.3">
      <c r="A68" s="8" t="s">
        <v>9</v>
      </c>
      <c r="B68" s="8" t="s">
        <v>349</v>
      </c>
      <c r="C68" s="8" t="s">
        <v>60</v>
      </c>
      <c r="D68" s="8" t="s">
        <v>306</v>
      </c>
      <c r="E68" s="8" t="s">
        <v>307</v>
      </c>
      <c r="F68" s="8">
        <v>5500</v>
      </c>
      <c r="G68" s="8">
        <v>0</v>
      </c>
      <c r="H68" s="10" t="s">
        <v>10</v>
      </c>
      <c r="I68" s="9">
        <v>44084</v>
      </c>
      <c r="J68" s="9" t="s">
        <v>167</v>
      </c>
      <c r="K68" s="14">
        <v>2020</v>
      </c>
    </row>
    <row r="69" spans="1:11" x14ac:dyDescent="0.3">
      <c r="A69" s="8" t="s">
        <v>9</v>
      </c>
      <c r="B69" s="8" t="s">
        <v>349</v>
      </c>
      <c r="C69" s="8" t="s">
        <v>61</v>
      </c>
      <c r="D69" s="8" t="s">
        <v>306</v>
      </c>
      <c r="E69" s="8" t="s">
        <v>307</v>
      </c>
      <c r="F69" s="8">
        <v>5500</v>
      </c>
      <c r="G69" s="8">
        <v>0</v>
      </c>
      <c r="H69" s="10" t="s">
        <v>10</v>
      </c>
      <c r="I69" s="9">
        <v>43965</v>
      </c>
      <c r="J69" s="9" t="s">
        <v>100</v>
      </c>
      <c r="K69" s="14">
        <v>2020</v>
      </c>
    </row>
    <row r="70" spans="1:11" x14ac:dyDescent="0.3">
      <c r="A70" s="8" t="s">
        <v>9</v>
      </c>
      <c r="B70" s="8" t="s">
        <v>349</v>
      </c>
      <c r="C70" s="8" t="s">
        <v>173</v>
      </c>
      <c r="D70" s="8" t="s">
        <v>22</v>
      </c>
      <c r="E70" s="8" t="s">
        <v>23</v>
      </c>
      <c r="F70" s="8">
        <v>3744</v>
      </c>
      <c r="G70" s="8">
        <v>0</v>
      </c>
      <c r="H70" s="10" t="s">
        <v>211</v>
      </c>
      <c r="I70" s="9">
        <v>44119</v>
      </c>
      <c r="J70" s="9" t="s">
        <v>166</v>
      </c>
      <c r="K70" s="14">
        <v>2020</v>
      </c>
    </row>
    <row r="71" spans="1:11" x14ac:dyDescent="0.3">
      <c r="A71" s="8" t="s">
        <v>9</v>
      </c>
      <c r="B71" s="8" t="s">
        <v>349</v>
      </c>
      <c r="C71" s="8" t="s">
        <v>62</v>
      </c>
      <c r="D71" s="8" t="s">
        <v>22</v>
      </c>
      <c r="E71" s="8" t="s">
        <v>23</v>
      </c>
      <c r="F71" s="8">
        <v>3744</v>
      </c>
      <c r="G71" s="8">
        <v>0</v>
      </c>
      <c r="H71" s="10" t="s">
        <v>212</v>
      </c>
      <c r="I71" s="9">
        <v>44126</v>
      </c>
      <c r="J71" s="9" t="s">
        <v>166</v>
      </c>
      <c r="K71" s="14">
        <v>2020</v>
      </c>
    </row>
    <row r="72" spans="1:11" x14ac:dyDescent="0.3">
      <c r="A72" s="8" t="s">
        <v>9</v>
      </c>
      <c r="B72" s="8" t="s">
        <v>349</v>
      </c>
      <c r="C72" s="8" t="s">
        <v>174</v>
      </c>
      <c r="D72" s="8" t="s">
        <v>22</v>
      </c>
      <c r="E72" s="8" t="s">
        <v>23</v>
      </c>
      <c r="F72" s="8">
        <v>3744</v>
      </c>
      <c r="G72" s="8">
        <v>0</v>
      </c>
      <c r="H72" s="10" t="s">
        <v>213</v>
      </c>
      <c r="I72" s="9">
        <v>44133</v>
      </c>
      <c r="J72" s="9" t="s">
        <v>166</v>
      </c>
      <c r="K72" s="14">
        <v>2020</v>
      </c>
    </row>
    <row r="73" spans="1:11" x14ac:dyDescent="0.3">
      <c r="A73" s="8" t="s">
        <v>9</v>
      </c>
      <c r="B73" s="8" t="s">
        <v>349</v>
      </c>
      <c r="C73" s="8" t="s">
        <v>175</v>
      </c>
      <c r="D73" s="8" t="s">
        <v>22</v>
      </c>
      <c r="E73" s="8" t="s">
        <v>23</v>
      </c>
      <c r="F73" s="8">
        <v>3744</v>
      </c>
      <c r="G73" s="8">
        <v>0</v>
      </c>
      <c r="H73" s="10" t="s">
        <v>214</v>
      </c>
      <c r="I73" s="9">
        <v>44154</v>
      </c>
      <c r="J73" s="9" t="s">
        <v>119</v>
      </c>
      <c r="K73" s="14">
        <v>2020</v>
      </c>
    </row>
    <row r="74" spans="1:11" x14ac:dyDescent="0.3">
      <c r="A74" s="8" t="s">
        <v>9</v>
      </c>
      <c r="B74" s="8" t="s">
        <v>349</v>
      </c>
      <c r="C74" s="8" t="s">
        <v>63</v>
      </c>
      <c r="D74" s="8" t="s">
        <v>22</v>
      </c>
      <c r="E74" s="8" t="s">
        <v>23</v>
      </c>
      <c r="F74" s="8">
        <v>3744</v>
      </c>
      <c r="G74" s="8">
        <v>0</v>
      </c>
      <c r="H74" s="10" t="s">
        <v>215</v>
      </c>
      <c r="I74" s="9">
        <v>43958</v>
      </c>
      <c r="J74" s="9" t="s">
        <v>100</v>
      </c>
      <c r="K74" s="14">
        <v>2020</v>
      </c>
    </row>
    <row r="75" spans="1:11" x14ac:dyDescent="0.3">
      <c r="A75" s="8" t="s">
        <v>9</v>
      </c>
      <c r="B75" s="8" t="s">
        <v>349</v>
      </c>
      <c r="C75" s="8" t="s">
        <v>64</v>
      </c>
      <c r="D75" s="8" t="s">
        <v>22</v>
      </c>
      <c r="E75" s="8" t="s">
        <v>23</v>
      </c>
      <c r="F75" s="8">
        <v>3744</v>
      </c>
      <c r="G75" s="8">
        <v>0</v>
      </c>
      <c r="H75" s="10" t="s">
        <v>216</v>
      </c>
      <c r="I75" s="9">
        <v>43986</v>
      </c>
      <c r="J75" s="9" t="s">
        <v>120</v>
      </c>
      <c r="K75" s="14">
        <v>2020</v>
      </c>
    </row>
    <row r="76" spans="1:11" x14ac:dyDescent="0.3">
      <c r="A76" s="8" t="s">
        <v>9</v>
      </c>
      <c r="B76" s="8" t="s">
        <v>349</v>
      </c>
      <c r="C76" s="8" t="s">
        <v>65</v>
      </c>
      <c r="D76" s="8" t="s">
        <v>22</v>
      </c>
      <c r="E76" s="8" t="s">
        <v>23</v>
      </c>
      <c r="F76" s="8">
        <v>3744</v>
      </c>
      <c r="G76" s="8">
        <v>0</v>
      </c>
      <c r="H76" s="10" t="s">
        <v>217</v>
      </c>
      <c r="I76" s="9">
        <v>44007</v>
      </c>
      <c r="J76" s="9" t="s">
        <v>120</v>
      </c>
      <c r="K76" s="14">
        <v>2020</v>
      </c>
    </row>
    <row r="77" spans="1:11" x14ac:dyDescent="0.3">
      <c r="A77" s="8" t="s">
        <v>9</v>
      </c>
      <c r="B77" s="8" t="s">
        <v>349</v>
      </c>
      <c r="C77" s="8" t="s">
        <v>66</v>
      </c>
      <c r="D77" s="8" t="s">
        <v>22</v>
      </c>
      <c r="E77" s="8" t="s">
        <v>23</v>
      </c>
      <c r="F77" s="8">
        <v>3744</v>
      </c>
      <c r="G77" s="8">
        <v>0</v>
      </c>
      <c r="H77" s="10" t="s">
        <v>218</v>
      </c>
      <c r="I77" s="9">
        <v>43993</v>
      </c>
      <c r="J77" s="9" t="s">
        <v>120</v>
      </c>
      <c r="K77" s="14">
        <v>2020</v>
      </c>
    </row>
    <row r="78" spans="1:11" x14ac:dyDescent="0.3">
      <c r="A78" s="8" t="s">
        <v>9</v>
      </c>
      <c r="B78" s="8" t="s">
        <v>349</v>
      </c>
      <c r="C78" s="8" t="s">
        <v>67</v>
      </c>
      <c r="D78" s="8" t="s">
        <v>22</v>
      </c>
      <c r="E78" s="8" t="s">
        <v>23</v>
      </c>
      <c r="F78" s="8">
        <v>3744</v>
      </c>
      <c r="G78" s="8">
        <v>0</v>
      </c>
      <c r="H78" s="10" t="s">
        <v>219</v>
      </c>
      <c r="I78" s="9">
        <v>44000</v>
      </c>
      <c r="J78" s="9" t="s">
        <v>120</v>
      </c>
      <c r="K78" s="14">
        <v>2020</v>
      </c>
    </row>
    <row r="79" spans="1:11" x14ac:dyDescent="0.3">
      <c r="A79" s="8" t="s">
        <v>9</v>
      </c>
      <c r="B79" s="8" t="s">
        <v>349</v>
      </c>
      <c r="C79" s="8" t="s">
        <v>68</v>
      </c>
      <c r="D79" s="8" t="s">
        <v>22</v>
      </c>
      <c r="E79" s="8" t="s">
        <v>23</v>
      </c>
      <c r="F79" s="8">
        <v>3744</v>
      </c>
      <c r="G79" s="8">
        <v>0</v>
      </c>
      <c r="H79" s="10" t="s">
        <v>220</v>
      </c>
      <c r="I79" s="9">
        <v>44014</v>
      </c>
      <c r="J79" s="9" t="s">
        <v>118</v>
      </c>
      <c r="K79" s="14">
        <v>2020</v>
      </c>
    </row>
    <row r="80" spans="1:11" x14ac:dyDescent="0.3">
      <c r="A80" s="8" t="s">
        <v>9</v>
      </c>
      <c r="B80" s="8" t="s">
        <v>349</v>
      </c>
      <c r="C80" s="8" t="s">
        <v>69</v>
      </c>
      <c r="D80" s="8" t="s">
        <v>22</v>
      </c>
      <c r="E80" s="8" t="s">
        <v>23</v>
      </c>
      <c r="F80" s="8">
        <v>3744</v>
      </c>
      <c r="G80" s="8">
        <v>0</v>
      </c>
      <c r="H80" s="10" t="s">
        <v>221</v>
      </c>
      <c r="I80" s="9">
        <v>43938</v>
      </c>
      <c r="J80" s="9" t="s">
        <v>54</v>
      </c>
      <c r="K80" s="14">
        <v>2020</v>
      </c>
    </row>
    <row r="81" spans="1:11" x14ac:dyDescent="0.3">
      <c r="A81" s="8" t="s">
        <v>9</v>
      </c>
      <c r="B81" s="8" t="s">
        <v>349</v>
      </c>
      <c r="C81" s="8" t="s">
        <v>70</v>
      </c>
      <c r="D81" s="8" t="s">
        <v>22</v>
      </c>
      <c r="E81" s="8" t="s">
        <v>23</v>
      </c>
      <c r="F81" s="8">
        <v>3744</v>
      </c>
      <c r="G81" s="8">
        <v>0</v>
      </c>
      <c r="H81" s="10" t="s">
        <v>222</v>
      </c>
      <c r="I81" s="9">
        <v>44084</v>
      </c>
      <c r="J81" s="9" t="s">
        <v>167</v>
      </c>
      <c r="K81" s="14">
        <v>2020</v>
      </c>
    </row>
    <row r="82" spans="1:11" x14ac:dyDescent="0.3">
      <c r="A82" s="8" t="s">
        <v>9</v>
      </c>
      <c r="B82" s="8" t="s">
        <v>349</v>
      </c>
      <c r="C82" s="8" t="s">
        <v>71</v>
      </c>
      <c r="D82" s="8" t="s">
        <v>22</v>
      </c>
      <c r="E82" s="8" t="s">
        <v>23</v>
      </c>
      <c r="F82" s="8">
        <v>3744</v>
      </c>
      <c r="G82" s="8">
        <v>0</v>
      </c>
      <c r="H82" s="10" t="s">
        <v>223</v>
      </c>
      <c r="I82" s="9">
        <v>43909</v>
      </c>
      <c r="J82" s="9" t="s">
        <v>44</v>
      </c>
      <c r="K82" s="14">
        <v>2020</v>
      </c>
    </row>
    <row r="83" spans="1:11" x14ac:dyDescent="0.3">
      <c r="A83" s="8" t="s">
        <v>9</v>
      </c>
      <c r="B83" s="8" t="s">
        <v>349</v>
      </c>
      <c r="C83" s="8" t="s">
        <v>72</v>
      </c>
      <c r="D83" s="8" t="s">
        <v>22</v>
      </c>
      <c r="E83" s="8" t="s">
        <v>23</v>
      </c>
      <c r="F83" s="8">
        <v>3744</v>
      </c>
      <c r="G83" s="8">
        <v>0</v>
      </c>
      <c r="H83" s="10" t="s">
        <v>224</v>
      </c>
      <c r="I83" s="9">
        <v>44098</v>
      </c>
      <c r="J83" s="9" t="s">
        <v>167</v>
      </c>
      <c r="K83" s="14">
        <v>2020</v>
      </c>
    </row>
    <row r="84" spans="1:11" x14ac:dyDescent="0.3">
      <c r="A84" s="8" t="s">
        <v>9</v>
      </c>
      <c r="B84" s="8" t="s">
        <v>349</v>
      </c>
      <c r="C84" s="8" t="s">
        <v>73</v>
      </c>
      <c r="D84" s="8" t="s">
        <v>22</v>
      </c>
      <c r="E84" s="8" t="s">
        <v>23</v>
      </c>
      <c r="F84" s="8">
        <v>3744</v>
      </c>
      <c r="G84" s="8">
        <v>0</v>
      </c>
      <c r="H84" s="10" t="s">
        <v>225</v>
      </c>
      <c r="I84" s="9">
        <v>44105</v>
      </c>
      <c r="J84" s="9" t="s">
        <v>166</v>
      </c>
      <c r="K84" s="14">
        <v>2020</v>
      </c>
    </row>
    <row r="85" spans="1:11" x14ac:dyDescent="0.3">
      <c r="A85" s="8" t="s">
        <v>9</v>
      </c>
      <c r="B85" s="8" t="s">
        <v>349</v>
      </c>
      <c r="C85" s="8" t="s">
        <v>74</v>
      </c>
      <c r="D85" s="8" t="s">
        <v>22</v>
      </c>
      <c r="E85" s="8" t="s">
        <v>23</v>
      </c>
      <c r="F85" s="8">
        <v>3744</v>
      </c>
      <c r="G85" s="8">
        <v>0</v>
      </c>
      <c r="H85" s="10" t="s">
        <v>226</v>
      </c>
      <c r="I85" s="9">
        <v>43916</v>
      </c>
      <c r="J85" s="9" t="s">
        <v>44</v>
      </c>
      <c r="K85" s="14">
        <v>2020</v>
      </c>
    </row>
    <row r="86" spans="1:11" x14ac:dyDescent="0.3">
      <c r="A86" s="8" t="s">
        <v>9</v>
      </c>
      <c r="B86" s="8" t="s">
        <v>349</v>
      </c>
      <c r="C86" s="8" t="s">
        <v>75</v>
      </c>
      <c r="D86" s="8" t="s">
        <v>22</v>
      </c>
      <c r="E86" s="8" t="s">
        <v>23</v>
      </c>
      <c r="F86" s="8">
        <v>3744</v>
      </c>
      <c r="G86" s="8">
        <v>0</v>
      </c>
      <c r="H86" s="10" t="s">
        <v>227</v>
      </c>
      <c r="I86" s="9">
        <v>43923</v>
      </c>
      <c r="J86" s="9" t="s">
        <v>54</v>
      </c>
      <c r="K86" s="14">
        <v>2020</v>
      </c>
    </row>
    <row r="87" spans="1:11" x14ac:dyDescent="0.3">
      <c r="A87" s="8" t="s">
        <v>9</v>
      </c>
      <c r="B87" s="8" t="s">
        <v>349</v>
      </c>
      <c r="C87" s="8" t="s">
        <v>76</v>
      </c>
      <c r="D87" s="8" t="s">
        <v>22</v>
      </c>
      <c r="E87" s="8" t="s">
        <v>23</v>
      </c>
      <c r="F87" s="8">
        <v>3744</v>
      </c>
      <c r="G87" s="8">
        <v>0</v>
      </c>
      <c r="H87" s="10" t="s">
        <v>228</v>
      </c>
      <c r="I87" s="9">
        <v>44091</v>
      </c>
      <c r="J87" s="9" t="s">
        <v>167</v>
      </c>
      <c r="K87" s="14">
        <v>2020</v>
      </c>
    </row>
    <row r="88" spans="1:11" x14ac:dyDescent="0.3">
      <c r="A88" s="8" t="s">
        <v>9</v>
      </c>
      <c r="B88" s="8" t="s">
        <v>349</v>
      </c>
      <c r="C88" s="8" t="s">
        <v>77</v>
      </c>
      <c r="D88" s="8" t="s">
        <v>32</v>
      </c>
      <c r="E88" s="8" t="s">
        <v>33</v>
      </c>
      <c r="F88" s="8">
        <v>5500</v>
      </c>
      <c r="G88" s="8">
        <v>0</v>
      </c>
      <c r="H88" s="10" t="s">
        <v>229</v>
      </c>
      <c r="I88" s="9">
        <v>43951</v>
      </c>
      <c r="J88" s="9" t="s">
        <v>54</v>
      </c>
      <c r="K88" s="14">
        <v>2020</v>
      </c>
    </row>
    <row r="89" spans="1:11" x14ac:dyDescent="0.3">
      <c r="A89" s="8" t="s">
        <v>9</v>
      </c>
      <c r="B89" s="8" t="s">
        <v>349</v>
      </c>
      <c r="C89" s="8" t="s">
        <v>78</v>
      </c>
      <c r="D89" s="8" t="s">
        <v>32</v>
      </c>
      <c r="E89" s="8" t="s">
        <v>33</v>
      </c>
      <c r="F89" s="8">
        <v>5500</v>
      </c>
      <c r="G89" s="8">
        <v>0</v>
      </c>
      <c r="H89" s="10" t="s">
        <v>230</v>
      </c>
      <c r="I89" s="9">
        <v>44007</v>
      </c>
      <c r="J89" s="9" t="s">
        <v>120</v>
      </c>
      <c r="K89" s="14">
        <v>2020</v>
      </c>
    </row>
    <row r="90" spans="1:11" x14ac:dyDescent="0.3">
      <c r="A90" s="8" t="s">
        <v>9</v>
      </c>
      <c r="B90" s="8" t="s">
        <v>349</v>
      </c>
      <c r="C90" s="8" t="s">
        <v>79</v>
      </c>
      <c r="D90" s="8" t="s">
        <v>32</v>
      </c>
      <c r="E90" s="8" t="s">
        <v>33</v>
      </c>
      <c r="F90" s="8">
        <v>5500</v>
      </c>
      <c r="G90" s="8">
        <v>0</v>
      </c>
      <c r="H90" s="10" t="s">
        <v>231</v>
      </c>
      <c r="I90" s="9">
        <v>44021</v>
      </c>
      <c r="J90" s="9" t="s">
        <v>118</v>
      </c>
      <c r="K90" s="14">
        <v>2020</v>
      </c>
    </row>
    <row r="91" spans="1:11" x14ac:dyDescent="0.3">
      <c r="A91" s="8" t="s">
        <v>9</v>
      </c>
      <c r="B91" s="8" t="s">
        <v>349</v>
      </c>
      <c r="C91" s="8" t="s">
        <v>80</v>
      </c>
      <c r="D91" s="8" t="s">
        <v>32</v>
      </c>
      <c r="E91" s="8" t="s">
        <v>33</v>
      </c>
      <c r="F91" s="8">
        <v>5500</v>
      </c>
      <c r="G91" s="8">
        <v>0</v>
      </c>
      <c r="H91" s="10" t="s">
        <v>232</v>
      </c>
      <c r="I91" s="9">
        <v>44112</v>
      </c>
      <c r="J91" s="9" t="s">
        <v>166</v>
      </c>
      <c r="K91" s="14">
        <v>2020</v>
      </c>
    </row>
    <row r="92" spans="1:11" x14ac:dyDescent="0.3">
      <c r="A92" s="8" t="s">
        <v>9</v>
      </c>
      <c r="B92" s="8" t="s">
        <v>349</v>
      </c>
      <c r="C92" s="8" t="s">
        <v>81</v>
      </c>
      <c r="D92" s="8" t="s">
        <v>32</v>
      </c>
      <c r="E92" s="8" t="s">
        <v>33</v>
      </c>
      <c r="F92" s="8">
        <v>5500</v>
      </c>
      <c r="G92" s="8">
        <v>0</v>
      </c>
      <c r="H92" s="10" t="s">
        <v>233</v>
      </c>
      <c r="I92" s="9">
        <v>44133</v>
      </c>
      <c r="J92" s="9" t="s">
        <v>166</v>
      </c>
      <c r="K92" s="14">
        <v>2020</v>
      </c>
    </row>
    <row r="93" spans="1:11" x14ac:dyDescent="0.3">
      <c r="A93" s="8" t="s">
        <v>9</v>
      </c>
      <c r="B93" s="8" t="s">
        <v>349</v>
      </c>
      <c r="C93" s="8" t="s">
        <v>176</v>
      </c>
      <c r="D93" s="8" t="s">
        <v>21</v>
      </c>
      <c r="E93" s="8" t="s">
        <v>18</v>
      </c>
      <c r="F93" s="8">
        <v>5500</v>
      </c>
      <c r="G93" s="8">
        <v>0</v>
      </c>
      <c r="H93" s="10" t="s">
        <v>234</v>
      </c>
      <c r="I93" s="9">
        <v>44119</v>
      </c>
      <c r="J93" s="9" t="s">
        <v>166</v>
      </c>
      <c r="K93" s="14">
        <v>2020</v>
      </c>
    </row>
    <row r="94" spans="1:11" x14ac:dyDescent="0.3">
      <c r="A94" s="8" t="s">
        <v>9</v>
      </c>
      <c r="B94" s="8" t="s">
        <v>349</v>
      </c>
      <c r="C94" s="8" t="s">
        <v>82</v>
      </c>
      <c r="D94" s="8" t="s">
        <v>21</v>
      </c>
      <c r="E94" s="8" t="s">
        <v>18</v>
      </c>
      <c r="F94" s="8">
        <v>5500</v>
      </c>
      <c r="G94" s="8">
        <v>0</v>
      </c>
      <c r="H94" s="10" t="s">
        <v>235</v>
      </c>
      <c r="I94" s="9">
        <v>43971</v>
      </c>
      <c r="J94" s="9" t="s">
        <v>100</v>
      </c>
      <c r="K94" s="14">
        <v>2020</v>
      </c>
    </row>
    <row r="95" spans="1:11" x14ac:dyDescent="0.3">
      <c r="A95" s="8" t="s">
        <v>9</v>
      </c>
      <c r="B95" s="8" t="s">
        <v>349</v>
      </c>
      <c r="C95" s="8" t="s">
        <v>83</v>
      </c>
      <c r="D95" s="8" t="s">
        <v>308</v>
      </c>
      <c r="E95" s="8" t="s">
        <v>309</v>
      </c>
      <c r="F95" s="8">
        <v>5500</v>
      </c>
      <c r="G95" s="8">
        <v>0</v>
      </c>
      <c r="H95" s="10" t="s">
        <v>10</v>
      </c>
      <c r="I95" s="9">
        <v>43944</v>
      </c>
      <c r="J95" s="9" t="s">
        <v>54</v>
      </c>
      <c r="K95" s="14">
        <v>2020</v>
      </c>
    </row>
    <row r="96" spans="1:11" x14ac:dyDescent="0.3">
      <c r="A96" s="8" t="s">
        <v>9</v>
      </c>
      <c r="B96" s="8" t="s">
        <v>349</v>
      </c>
      <c r="C96" s="8" t="s">
        <v>84</v>
      </c>
      <c r="D96" s="8" t="s">
        <v>303</v>
      </c>
      <c r="E96" s="8" t="s">
        <v>304</v>
      </c>
      <c r="F96" s="8">
        <v>5500</v>
      </c>
      <c r="G96" s="8">
        <v>0</v>
      </c>
      <c r="H96" s="10" t="s">
        <v>10</v>
      </c>
      <c r="I96" s="9">
        <v>43923</v>
      </c>
      <c r="J96" s="9" t="s">
        <v>54</v>
      </c>
      <c r="K96" s="14">
        <v>2020</v>
      </c>
    </row>
    <row r="97" spans="1:11" x14ac:dyDescent="0.3">
      <c r="A97" s="8" t="s">
        <v>9</v>
      </c>
      <c r="B97" s="8" t="s">
        <v>349</v>
      </c>
      <c r="C97" s="8" t="s">
        <v>85</v>
      </c>
      <c r="D97" s="8" t="s">
        <v>303</v>
      </c>
      <c r="E97" s="8" t="s">
        <v>304</v>
      </c>
      <c r="F97" s="8">
        <v>5500</v>
      </c>
      <c r="G97" s="8">
        <v>0</v>
      </c>
      <c r="H97" s="10" t="s">
        <v>10</v>
      </c>
      <c r="I97" s="9">
        <v>43993</v>
      </c>
      <c r="J97" s="9" t="s">
        <v>120</v>
      </c>
      <c r="K97" s="14">
        <v>2020</v>
      </c>
    </row>
    <row r="98" spans="1:11" x14ac:dyDescent="0.3">
      <c r="A98" s="8" t="s">
        <v>9</v>
      </c>
      <c r="B98" s="8" t="s">
        <v>349</v>
      </c>
      <c r="C98" s="8" t="s">
        <v>86</v>
      </c>
      <c r="D98" s="8" t="s">
        <v>31</v>
      </c>
      <c r="E98" s="8" t="s">
        <v>14</v>
      </c>
      <c r="F98" s="8">
        <v>5500</v>
      </c>
      <c r="G98" s="8">
        <v>5112</v>
      </c>
      <c r="H98" s="10" t="s">
        <v>236</v>
      </c>
      <c r="I98" s="9">
        <v>43909</v>
      </c>
      <c r="J98" s="9" t="s">
        <v>44</v>
      </c>
      <c r="K98" s="14">
        <v>2020</v>
      </c>
    </row>
    <row r="99" spans="1:11" x14ac:dyDescent="0.3">
      <c r="A99" s="8" t="s">
        <v>9</v>
      </c>
      <c r="B99" s="8" t="s">
        <v>349</v>
      </c>
      <c r="C99" s="8" t="s">
        <v>87</v>
      </c>
      <c r="D99" s="8" t="s">
        <v>31</v>
      </c>
      <c r="E99" s="8" t="s">
        <v>14</v>
      </c>
      <c r="F99" s="8">
        <v>5500</v>
      </c>
      <c r="G99" s="8">
        <v>0</v>
      </c>
      <c r="H99" s="10" t="s">
        <v>237</v>
      </c>
      <c r="I99" s="9">
        <v>43930</v>
      </c>
      <c r="J99" s="9" t="s">
        <v>54</v>
      </c>
      <c r="K99" s="14">
        <v>2020</v>
      </c>
    </row>
    <row r="100" spans="1:11" x14ac:dyDescent="0.3">
      <c r="A100" s="8" t="s">
        <v>9</v>
      </c>
      <c r="B100" s="8" t="s">
        <v>349</v>
      </c>
      <c r="C100" s="8" t="s">
        <v>88</v>
      </c>
      <c r="D100" s="8" t="s">
        <v>13</v>
      </c>
      <c r="E100" s="8" t="s">
        <v>14</v>
      </c>
      <c r="F100" s="8">
        <v>5500</v>
      </c>
      <c r="G100" s="8">
        <v>0</v>
      </c>
      <c r="H100" s="10" t="s">
        <v>238</v>
      </c>
      <c r="I100" s="9">
        <v>43937</v>
      </c>
      <c r="J100" s="9" t="s">
        <v>54</v>
      </c>
      <c r="K100" s="14">
        <v>2020</v>
      </c>
    </row>
    <row r="101" spans="1:11" x14ac:dyDescent="0.3">
      <c r="A101" s="8" t="s">
        <v>9</v>
      </c>
      <c r="B101" s="8" t="s">
        <v>349</v>
      </c>
      <c r="C101" s="8" t="s">
        <v>89</v>
      </c>
      <c r="D101" s="8" t="s">
        <v>13</v>
      </c>
      <c r="E101" s="8" t="s">
        <v>14</v>
      </c>
      <c r="F101" s="8">
        <v>5500</v>
      </c>
      <c r="G101" s="8">
        <v>0</v>
      </c>
      <c r="H101" s="10" t="s">
        <v>239</v>
      </c>
      <c r="I101" s="9">
        <v>43971</v>
      </c>
      <c r="J101" s="9" t="s">
        <v>100</v>
      </c>
      <c r="K101" s="14">
        <v>2020</v>
      </c>
    </row>
    <row r="102" spans="1:11" x14ac:dyDescent="0.3">
      <c r="A102" s="8" t="s">
        <v>9</v>
      </c>
      <c r="B102" s="8" t="s">
        <v>349</v>
      </c>
      <c r="C102" s="8" t="s">
        <v>90</v>
      </c>
      <c r="D102" s="8" t="s">
        <v>13</v>
      </c>
      <c r="E102" s="8" t="s">
        <v>14</v>
      </c>
      <c r="F102" s="8">
        <v>5500</v>
      </c>
      <c r="G102" s="8">
        <v>0</v>
      </c>
      <c r="H102" s="10" t="s">
        <v>240</v>
      </c>
      <c r="I102" s="9">
        <v>44161</v>
      </c>
      <c r="J102" s="9" t="s">
        <v>119</v>
      </c>
      <c r="K102" s="14">
        <v>2020</v>
      </c>
    </row>
    <row r="103" spans="1:11" x14ac:dyDescent="0.3">
      <c r="A103" s="8" t="s">
        <v>9</v>
      </c>
      <c r="B103" s="8" t="s">
        <v>349</v>
      </c>
      <c r="C103" s="8" t="s">
        <v>91</v>
      </c>
      <c r="D103" s="8" t="s">
        <v>13</v>
      </c>
      <c r="E103" s="8" t="s">
        <v>14</v>
      </c>
      <c r="F103" s="8">
        <v>5500</v>
      </c>
      <c r="G103" s="8">
        <v>0</v>
      </c>
      <c r="H103" s="10" t="s">
        <v>241</v>
      </c>
      <c r="I103" s="9">
        <v>43916</v>
      </c>
      <c r="J103" s="9" t="s">
        <v>44</v>
      </c>
      <c r="K103" s="14">
        <v>2020</v>
      </c>
    </row>
    <row r="104" spans="1:11" x14ac:dyDescent="0.3">
      <c r="A104" s="8" t="s">
        <v>9</v>
      </c>
      <c r="B104" s="8" t="s">
        <v>349</v>
      </c>
      <c r="C104" s="8" t="s">
        <v>92</v>
      </c>
      <c r="D104" s="8" t="s">
        <v>13</v>
      </c>
      <c r="E104" s="8" t="s">
        <v>14</v>
      </c>
      <c r="F104" s="8">
        <v>5500</v>
      </c>
      <c r="G104" s="8">
        <v>0</v>
      </c>
      <c r="H104" s="10" t="s">
        <v>242</v>
      </c>
      <c r="I104" s="9">
        <v>43923</v>
      </c>
      <c r="J104" s="9" t="s">
        <v>54</v>
      </c>
      <c r="K104" s="14">
        <v>2020</v>
      </c>
    </row>
    <row r="105" spans="1:11" x14ac:dyDescent="0.3">
      <c r="A105" s="8" t="s">
        <v>9</v>
      </c>
      <c r="B105" s="8" t="s">
        <v>349</v>
      </c>
      <c r="C105" s="8" t="s">
        <v>93</v>
      </c>
      <c r="D105" s="8" t="s">
        <v>13</v>
      </c>
      <c r="E105" s="8" t="s">
        <v>14</v>
      </c>
      <c r="F105" s="8">
        <v>5500</v>
      </c>
      <c r="G105" s="8">
        <v>0</v>
      </c>
      <c r="H105" s="10" t="s">
        <v>243</v>
      </c>
      <c r="I105" s="9">
        <v>43930</v>
      </c>
      <c r="J105" s="9" t="s">
        <v>54</v>
      </c>
      <c r="K105" s="14">
        <v>2020</v>
      </c>
    </row>
    <row r="106" spans="1:11" x14ac:dyDescent="0.3">
      <c r="A106" s="8" t="s">
        <v>9</v>
      </c>
      <c r="B106" s="8" t="s">
        <v>349</v>
      </c>
      <c r="C106" s="8" t="s">
        <v>94</v>
      </c>
      <c r="D106" s="8" t="s">
        <v>13</v>
      </c>
      <c r="E106" s="8" t="s">
        <v>14</v>
      </c>
      <c r="F106" s="8">
        <v>5500</v>
      </c>
      <c r="G106" s="8">
        <v>0</v>
      </c>
      <c r="H106" s="10" t="s">
        <v>244</v>
      </c>
      <c r="I106" s="9">
        <v>43993</v>
      </c>
      <c r="J106" s="9" t="s">
        <v>120</v>
      </c>
      <c r="K106" s="14">
        <v>2020</v>
      </c>
    </row>
    <row r="107" spans="1:11" x14ac:dyDescent="0.3">
      <c r="A107" s="8" t="s">
        <v>9</v>
      </c>
      <c r="B107" s="8" t="s">
        <v>349</v>
      </c>
      <c r="C107" s="8" t="s">
        <v>95</v>
      </c>
      <c r="D107" s="8" t="s">
        <v>13</v>
      </c>
      <c r="E107" s="8" t="s">
        <v>14</v>
      </c>
      <c r="F107" s="8">
        <v>5500</v>
      </c>
      <c r="G107" s="8">
        <v>0</v>
      </c>
      <c r="H107" s="10" t="s">
        <v>245</v>
      </c>
      <c r="I107" s="9">
        <v>43944</v>
      </c>
      <c r="J107" s="9" t="s">
        <v>54</v>
      </c>
      <c r="K107" s="14">
        <v>2020</v>
      </c>
    </row>
    <row r="108" spans="1:11" x14ac:dyDescent="0.3">
      <c r="A108" s="8" t="s">
        <v>9</v>
      </c>
      <c r="B108" s="8" t="s">
        <v>349</v>
      </c>
      <c r="C108" s="8" t="s">
        <v>96</v>
      </c>
      <c r="D108" s="8" t="s">
        <v>13</v>
      </c>
      <c r="E108" s="8" t="s">
        <v>14</v>
      </c>
      <c r="F108" s="8">
        <v>5500</v>
      </c>
      <c r="G108" s="8">
        <v>0</v>
      </c>
      <c r="H108" s="10" t="s">
        <v>246</v>
      </c>
      <c r="I108" s="9">
        <v>44154</v>
      </c>
      <c r="J108" s="9" t="s">
        <v>119</v>
      </c>
      <c r="K108" s="14">
        <v>2020</v>
      </c>
    </row>
    <row r="109" spans="1:11" x14ac:dyDescent="0.3">
      <c r="A109" s="8" t="s">
        <v>9</v>
      </c>
      <c r="B109" s="8" t="s">
        <v>349</v>
      </c>
      <c r="C109" s="8" t="s">
        <v>97</v>
      </c>
      <c r="D109" s="8" t="s">
        <v>13</v>
      </c>
      <c r="E109" s="8" t="s">
        <v>14</v>
      </c>
      <c r="F109" s="8">
        <v>5500</v>
      </c>
      <c r="G109" s="8">
        <v>0</v>
      </c>
      <c r="H109" s="10" t="s">
        <v>247</v>
      </c>
      <c r="I109" s="9">
        <v>43958</v>
      </c>
      <c r="J109" s="9" t="s">
        <v>100</v>
      </c>
      <c r="K109" s="14">
        <v>2020</v>
      </c>
    </row>
    <row r="110" spans="1:11" x14ac:dyDescent="0.3">
      <c r="A110" s="8" t="s">
        <v>9</v>
      </c>
      <c r="B110" s="8" t="s">
        <v>349</v>
      </c>
      <c r="C110" s="8" t="s">
        <v>177</v>
      </c>
      <c r="D110" s="8" t="s">
        <v>13</v>
      </c>
      <c r="E110" s="8" t="s">
        <v>14</v>
      </c>
      <c r="F110" s="8">
        <v>5500</v>
      </c>
      <c r="G110" s="8">
        <v>0</v>
      </c>
      <c r="H110" s="10" t="s">
        <v>248</v>
      </c>
      <c r="I110" s="9">
        <v>43979</v>
      </c>
      <c r="J110" s="9" t="s">
        <v>100</v>
      </c>
      <c r="K110" s="14">
        <v>2020</v>
      </c>
    </row>
    <row r="111" spans="1:11" x14ac:dyDescent="0.3">
      <c r="A111" s="8" t="s">
        <v>9</v>
      </c>
      <c r="B111" s="8" t="s">
        <v>349</v>
      </c>
      <c r="C111" s="8" t="s">
        <v>178</v>
      </c>
      <c r="D111" s="8" t="s">
        <v>13</v>
      </c>
      <c r="E111" s="8" t="s">
        <v>14</v>
      </c>
      <c r="F111" s="8">
        <v>5500</v>
      </c>
      <c r="G111" s="8">
        <v>0</v>
      </c>
      <c r="H111" s="10" t="s">
        <v>249</v>
      </c>
      <c r="I111" s="9">
        <v>44168</v>
      </c>
      <c r="J111" s="9" t="s">
        <v>255</v>
      </c>
      <c r="K111" s="14">
        <v>2020</v>
      </c>
    </row>
    <row r="112" spans="1:11" x14ac:dyDescent="0.3">
      <c r="A112" s="8" t="s">
        <v>9</v>
      </c>
      <c r="B112" s="8" t="s">
        <v>349</v>
      </c>
      <c r="C112" s="8" t="s">
        <v>179</v>
      </c>
      <c r="D112" s="8" t="s">
        <v>13</v>
      </c>
      <c r="E112" s="8" t="s">
        <v>14</v>
      </c>
      <c r="F112" s="8">
        <v>5500</v>
      </c>
      <c r="G112" s="8">
        <v>0</v>
      </c>
      <c r="H112" s="10" t="s">
        <v>310</v>
      </c>
      <c r="I112" s="9">
        <v>44000</v>
      </c>
      <c r="J112" s="9" t="s">
        <v>120</v>
      </c>
      <c r="K112" s="14">
        <v>2020</v>
      </c>
    </row>
    <row r="113" spans="1:11" x14ac:dyDescent="0.3">
      <c r="A113" s="8" t="s">
        <v>9</v>
      </c>
      <c r="B113" s="8" t="s">
        <v>349</v>
      </c>
      <c r="C113" s="8" t="s">
        <v>180</v>
      </c>
      <c r="D113" s="8" t="s">
        <v>37</v>
      </c>
      <c r="E113" s="8" t="s">
        <v>38</v>
      </c>
      <c r="F113" s="8">
        <v>2750</v>
      </c>
      <c r="G113" s="8">
        <v>0</v>
      </c>
      <c r="H113" s="10" t="s">
        <v>250</v>
      </c>
      <c r="I113" s="9">
        <v>44000</v>
      </c>
      <c r="J113" s="9" t="s">
        <v>120</v>
      </c>
      <c r="K113" s="14">
        <v>2020</v>
      </c>
    </row>
    <row r="114" spans="1:11" x14ac:dyDescent="0.3">
      <c r="A114" s="8" t="s">
        <v>9</v>
      </c>
      <c r="B114" s="8" t="s">
        <v>349</v>
      </c>
      <c r="C114" s="8" t="s">
        <v>181</v>
      </c>
      <c r="D114" s="8" t="s">
        <v>22</v>
      </c>
      <c r="E114" s="8" t="s">
        <v>23</v>
      </c>
      <c r="F114" s="8">
        <v>3744</v>
      </c>
      <c r="G114" s="8">
        <v>0</v>
      </c>
      <c r="H114" s="10" t="s">
        <v>251</v>
      </c>
      <c r="I114" s="9">
        <v>44161</v>
      </c>
      <c r="J114" s="9" t="s">
        <v>119</v>
      </c>
      <c r="K114" s="14">
        <v>2020</v>
      </c>
    </row>
    <row r="115" spans="1:11" x14ac:dyDescent="0.3">
      <c r="A115" s="8" t="s">
        <v>9</v>
      </c>
      <c r="B115" s="8" t="s">
        <v>349</v>
      </c>
      <c r="C115" s="8" t="s">
        <v>182</v>
      </c>
      <c r="D115" s="8" t="s">
        <v>22</v>
      </c>
      <c r="E115" s="8" t="s">
        <v>23</v>
      </c>
      <c r="F115" s="8">
        <v>3744</v>
      </c>
      <c r="G115" s="8">
        <v>0</v>
      </c>
      <c r="H115" s="10" t="s">
        <v>252</v>
      </c>
      <c r="I115" s="9">
        <v>43979</v>
      </c>
      <c r="J115" s="9" t="s">
        <v>100</v>
      </c>
      <c r="K115" s="14">
        <v>2020</v>
      </c>
    </row>
    <row r="116" spans="1:11" x14ac:dyDescent="0.3">
      <c r="A116" s="8" t="s">
        <v>9</v>
      </c>
      <c r="B116" s="8" t="s">
        <v>349</v>
      </c>
      <c r="C116" s="8" t="s">
        <v>183</v>
      </c>
      <c r="D116" s="8" t="s">
        <v>22</v>
      </c>
      <c r="E116" s="8" t="s">
        <v>23</v>
      </c>
      <c r="F116" s="8">
        <v>3744</v>
      </c>
      <c r="G116" s="8">
        <v>0</v>
      </c>
      <c r="H116" s="10" t="s">
        <v>253</v>
      </c>
      <c r="I116" s="9">
        <v>44175</v>
      </c>
      <c r="J116" s="9" t="s">
        <v>255</v>
      </c>
      <c r="K116" s="14">
        <v>2020</v>
      </c>
    </row>
    <row r="117" spans="1:11" x14ac:dyDescent="0.3">
      <c r="A117" s="8" t="s">
        <v>9</v>
      </c>
      <c r="B117" s="8" t="s">
        <v>349</v>
      </c>
      <c r="C117" s="8" t="s">
        <v>184</v>
      </c>
      <c r="D117" s="8" t="s">
        <v>308</v>
      </c>
      <c r="E117" s="8" t="s">
        <v>309</v>
      </c>
      <c r="F117" s="8">
        <v>5500</v>
      </c>
      <c r="G117" s="8">
        <v>0</v>
      </c>
      <c r="H117" s="10" t="s">
        <v>10</v>
      </c>
      <c r="I117" s="9">
        <v>43986</v>
      </c>
      <c r="J117" s="9" t="s">
        <v>120</v>
      </c>
      <c r="K117" s="14">
        <v>2020</v>
      </c>
    </row>
    <row r="118" spans="1:11" x14ac:dyDescent="0.3">
      <c r="A118" s="8" t="s">
        <v>9</v>
      </c>
      <c r="B118" s="8" t="s">
        <v>349</v>
      </c>
      <c r="C118" s="8" t="s">
        <v>185</v>
      </c>
      <c r="D118" s="8" t="s">
        <v>13</v>
      </c>
      <c r="E118" s="8" t="s">
        <v>14</v>
      </c>
      <c r="F118" s="8">
        <v>5500</v>
      </c>
      <c r="G118" s="8">
        <v>0</v>
      </c>
      <c r="H118" s="10" t="s">
        <v>311</v>
      </c>
      <c r="I118" s="9">
        <v>44007</v>
      </c>
      <c r="J118" s="9" t="s">
        <v>120</v>
      </c>
      <c r="K118" s="14">
        <v>2020</v>
      </c>
    </row>
    <row r="119" spans="1:11" x14ac:dyDescent="0.3">
      <c r="A119" s="8" t="s">
        <v>9</v>
      </c>
      <c r="B119" s="8" t="s">
        <v>349</v>
      </c>
      <c r="C119" s="8" t="s">
        <v>186</v>
      </c>
      <c r="D119" s="8" t="s">
        <v>22</v>
      </c>
      <c r="E119" s="8" t="s">
        <v>23</v>
      </c>
      <c r="F119" s="8">
        <v>3744</v>
      </c>
      <c r="G119" s="8">
        <v>0</v>
      </c>
      <c r="H119" s="10" t="s">
        <v>254</v>
      </c>
      <c r="I119" s="9">
        <v>44182</v>
      </c>
      <c r="J119" s="9" t="s">
        <v>255</v>
      </c>
      <c r="K119" s="14">
        <v>2020</v>
      </c>
    </row>
    <row r="120" spans="1:11" x14ac:dyDescent="0.3">
      <c r="A120" s="8" t="s">
        <v>9</v>
      </c>
      <c r="B120" s="8" t="s">
        <v>349</v>
      </c>
      <c r="C120" s="8" t="s">
        <v>187</v>
      </c>
      <c r="D120" s="8" t="s">
        <v>21</v>
      </c>
      <c r="E120" s="8" t="s">
        <v>18</v>
      </c>
      <c r="F120" s="8">
        <v>5500</v>
      </c>
      <c r="G120" s="8">
        <v>0</v>
      </c>
      <c r="H120" s="10" t="s">
        <v>10</v>
      </c>
      <c r="I120" s="9">
        <v>44021</v>
      </c>
      <c r="J120" s="9" t="s">
        <v>118</v>
      </c>
      <c r="K120" s="14">
        <v>2020</v>
      </c>
    </row>
    <row r="121" spans="1:11" x14ac:dyDescent="0.3">
      <c r="A121" s="8" t="s">
        <v>9</v>
      </c>
      <c r="B121" s="8" t="s">
        <v>349</v>
      </c>
      <c r="C121" s="8" t="s">
        <v>188</v>
      </c>
      <c r="D121" s="8" t="s">
        <v>303</v>
      </c>
      <c r="E121" s="8" t="s">
        <v>304</v>
      </c>
      <c r="F121" s="8">
        <v>5500</v>
      </c>
      <c r="G121" s="8">
        <v>0</v>
      </c>
      <c r="H121" s="10" t="s">
        <v>10</v>
      </c>
      <c r="I121" s="9">
        <v>44021</v>
      </c>
      <c r="J121" s="9" t="s">
        <v>118</v>
      </c>
      <c r="K121" s="14">
        <v>2020</v>
      </c>
    </row>
    <row r="122" spans="1:11" x14ac:dyDescent="0.3">
      <c r="A122" s="8" t="s">
        <v>9</v>
      </c>
      <c r="B122" s="8" t="s">
        <v>349</v>
      </c>
      <c r="C122" s="8" t="s">
        <v>190</v>
      </c>
      <c r="D122" s="8" t="s">
        <v>31</v>
      </c>
      <c r="E122" s="8" t="s">
        <v>14</v>
      </c>
      <c r="F122" s="8">
        <v>5500</v>
      </c>
      <c r="G122" s="8">
        <v>0</v>
      </c>
      <c r="H122" s="10" t="s">
        <v>312</v>
      </c>
      <c r="I122" s="9">
        <v>44014</v>
      </c>
      <c r="J122" s="9" t="s">
        <v>118</v>
      </c>
      <c r="K122" s="14">
        <v>2020</v>
      </c>
    </row>
    <row r="123" spans="1:11" x14ac:dyDescent="0.3">
      <c r="A123" s="8" t="s">
        <v>9</v>
      </c>
      <c r="B123" s="8" t="s">
        <v>349</v>
      </c>
      <c r="C123" s="8" t="s">
        <v>189</v>
      </c>
      <c r="D123" s="8" t="s">
        <v>13</v>
      </c>
      <c r="E123" s="8" t="s">
        <v>14</v>
      </c>
      <c r="F123" s="8">
        <v>5500</v>
      </c>
      <c r="G123" s="8">
        <v>0</v>
      </c>
      <c r="H123" s="10" t="s">
        <v>10</v>
      </c>
      <c r="I123" s="9">
        <v>44028</v>
      </c>
      <c r="J123" s="9" t="s">
        <v>118</v>
      </c>
      <c r="K123" s="14">
        <v>2020</v>
      </c>
    </row>
    <row r="124" spans="1:11" x14ac:dyDescent="0.3">
      <c r="A124" s="8" t="s">
        <v>9</v>
      </c>
      <c r="B124" s="8" t="s">
        <v>349</v>
      </c>
      <c r="C124" s="8" t="s">
        <v>191</v>
      </c>
      <c r="D124" s="8" t="s">
        <v>13</v>
      </c>
      <c r="E124" s="8" t="s">
        <v>14</v>
      </c>
      <c r="F124" s="8">
        <v>5500</v>
      </c>
      <c r="G124" s="8">
        <v>0</v>
      </c>
      <c r="H124" s="10" t="s">
        <v>313</v>
      </c>
      <c r="I124" s="9">
        <v>44035</v>
      </c>
      <c r="J124" s="9" t="s">
        <v>118</v>
      </c>
      <c r="K124" s="14">
        <v>2020</v>
      </c>
    </row>
    <row r="125" spans="1:11" x14ac:dyDescent="0.3">
      <c r="A125" s="8" t="s">
        <v>9</v>
      </c>
      <c r="B125" s="8" t="s">
        <v>349</v>
      </c>
      <c r="C125" s="8" t="s">
        <v>192</v>
      </c>
      <c r="D125" s="8" t="s">
        <v>13</v>
      </c>
      <c r="E125" s="8" t="s">
        <v>14</v>
      </c>
      <c r="F125" s="8">
        <v>5500</v>
      </c>
      <c r="G125" s="8">
        <v>0</v>
      </c>
      <c r="H125" s="10" t="s">
        <v>314</v>
      </c>
      <c r="I125" s="9">
        <v>44175</v>
      </c>
      <c r="J125" s="9" t="s">
        <v>255</v>
      </c>
      <c r="K125" s="14">
        <v>2020</v>
      </c>
    </row>
    <row r="126" spans="1:11" x14ac:dyDescent="0.3">
      <c r="A126" s="8" t="s">
        <v>9</v>
      </c>
      <c r="B126" s="8" t="s">
        <v>349</v>
      </c>
      <c r="C126" s="8" t="s">
        <v>193</v>
      </c>
      <c r="D126" s="8" t="s">
        <v>24</v>
      </c>
      <c r="E126" s="8" t="s">
        <v>25</v>
      </c>
      <c r="F126" s="8">
        <v>2750</v>
      </c>
      <c r="G126" s="8">
        <v>0</v>
      </c>
      <c r="H126" s="10" t="s">
        <v>315</v>
      </c>
      <c r="I126" s="9">
        <v>44098</v>
      </c>
      <c r="J126" s="9" t="s">
        <v>167</v>
      </c>
      <c r="K126" s="14">
        <v>2020</v>
      </c>
    </row>
    <row r="127" spans="1:11" x14ac:dyDescent="0.3">
      <c r="A127" s="8" t="s">
        <v>9</v>
      </c>
      <c r="B127" s="8" t="s">
        <v>349</v>
      </c>
      <c r="C127" s="8" t="s">
        <v>194</v>
      </c>
      <c r="D127" s="8" t="s">
        <v>21</v>
      </c>
      <c r="E127" s="8" t="s">
        <v>18</v>
      </c>
      <c r="F127" s="8">
        <v>5500</v>
      </c>
      <c r="G127" s="8">
        <v>0</v>
      </c>
      <c r="H127" s="10" t="s">
        <v>316</v>
      </c>
      <c r="I127" s="9">
        <v>44077</v>
      </c>
      <c r="J127" s="9" t="s">
        <v>167</v>
      </c>
      <c r="K127" s="14">
        <v>2020</v>
      </c>
    </row>
    <row r="128" spans="1:11" x14ac:dyDescent="0.3">
      <c r="A128" s="8" t="s">
        <v>9</v>
      </c>
      <c r="B128" s="8" t="s">
        <v>349</v>
      </c>
      <c r="C128" s="8" t="s">
        <v>195</v>
      </c>
      <c r="D128" s="8" t="s">
        <v>13</v>
      </c>
      <c r="E128" s="8" t="s">
        <v>14</v>
      </c>
      <c r="F128" s="8">
        <v>5500</v>
      </c>
      <c r="G128" s="8">
        <v>0</v>
      </c>
      <c r="H128" s="10" t="s">
        <v>331</v>
      </c>
      <c r="I128" s="9">
        <v>44098</v>
      </c>
      <c r="J128" s="9" t="s">
        <v>167</v>
      </c>
      <c r="K128" s="14">
        <v>2020</v>
      </c>
    </row>
    <row r="129" spans="1:11" x14ac:dyDescent="0.3">
      <c r="A129" s="8" t="s">
        <v>9</v>
      </c>
      <c r="B129" s="8" t="s">
        <v>349</v>
      </c>
      <c r="C129" s="8" t="s">
        <v>196</v>
      </c>
      <c r="D129" s="8" t="s">
        <v>13</v>
      </c>
      <c r="E129" s="8" t="s">
        <v>14</v>
      </c>
      <c r="F129" s="8">
        <v>5500</v>
      </c>
      <c r="G129" s="8">
        <v>0</v>
      </c>
      <c r="H129" s="10" t="s">
        <v>332</v>
      </c>
      <c r="I129" s="9">
        <v>44021</v>
      </c>
      <c r="J129" s="9" t="s">
        <v>118</v>
      </c>
      <c r="K129" s="14">
        <v>2020</v>
      </c>
    </row>
    <row r="130" spans="1:11" x14ac:dyDescent="0.3">
      <c r="A130" s="8" t="s">
        <v>9</v>
      </c>
      <c r="B130" s="8" t="s">
        <v>349</v>
      </c>
      <c r="C130" s="8" t="s">
        <v>197</v>
      </c>
      <c r="D130" s="8" t="s">
        <v>13</v>
      </c>
      <c r="E130" s="8" t="s">
        <v>14</v>
      </c>
      <c r="F130" s="8">
        <v>5500</v>
      </c>
      <c r="G130" s="8">
        <v>0</v>
      </c>
      <c r="H130" s="10" t="s">
        <v>333</v>
      </c>
      <c r="I130" s="9">
        <v>44105</v>
      </c>
      <c r="J130" s="9" t="s">
        <v>166</v>
      </c>
      <c r="K130" s="14">
        <v>2020</v>
      </c>
    </row>
    <row r="131" spans="1:11" x14ac:dyDescent="0.3">
      <c r="A131" s="8" t="s">
        <v>9</v>
      </c>
      <c r="B131" s="8" t="s">
        <v>349</v>
      </c>
      <c r="C131" s="8" t="s">
        <v>198</v>
      </c>
      <c r="D131" s="8" t="s">
        <v>13</v>
      </c>
      <c r="E131" s="8" t="s">
        <v>14</v>
      </c>
      <c r="F131" s="8">
        <v>5500</v>
      </c>
      <c r="G131" s="8">
        <v>0</v>
      </c>
      <c r="H131" s="10" t="s">
        <v>334</v>
      </c>
      <c r="I131" s="9">
        <v>44077</v>
      </c>
      <c r="J131" s="9" t="s">
        <v>167</v>
      </c>
      <c r="K131" s="14">
        <v>2020</v>
      </c>
    </row>
    <row r="132" spans="1:11" x14ac:dyDescent="0.3">
      <c r="A132" s="8" t="s">
        <v>9</v>
      </c>
      <c r="B132" s="8" t="s">
        <v>349</v>
      </c>
      <c r="C132" s="8" t="s">
        <v>199</v>
      </c>
      <c r="D132" s="8" t="s">
        <v>13</v>
      </c>
      <c r="E132" s="8" t="s">
        <v>14</v>
      </c>
      <c r="F132" s="8">
        <v>5500</v>
      </c>
      <c r="G132" s="8">
        <v>0</v>
      </c>
      <c r="H132" s="10" t="s">
        <v>335</v>
      </c>
      <c r="I132" s="9">
        <v>44084</v>
      </c>
      <c r="J132" s="9" t="s">
        <v>167</v>
      </c>
      <c r="K132" s="14">
        <v>2020</v>
      </c>
    </row>
    <row r="133" spans="1:11" x14ac:dyDescent="0.3">
      <c r="A133" s="8" t="s">
        <v>9</v>
      </c>
      <c r="B133" s="8" t="s">
        <v>349</v>
      </c>
      <c r="C133" s="8" t="s">
        <v>200</v>
      </c>
      <c r="D133" s="8" t="s">
        <v>13</v>
      </c>
      <c r="E133" s="8" t="s">
        <v>14</v>
      </c>
      <c r="F133" s="8">
        <v>5500</v>
      </c>
      <c r="G133" s="8">
        <v>0</v>
      </c>
      <c r="H133" s="10" t="s">
        <v>336</v>
      </c>
      <c r="I133" s="9">
        <v>44091</v>
      </c>
      <c r="J133" s="9" t="s">
        <v>167</v>
      </c>
      <c r="K133" s="14">
        <v>2020</v>
      </c>
    </row>
    <row r="134" spans="1:11" x14ac:dyDescent="0.3">
      <c r="A134" s="8" t="s">
        <v>9</v>
      </c>
      <c r="B134" s="8" t="s">
        <v>349</v>
      </c>
      <c r="C134" s="8" t="s">
        <v>201</v>
      </c>
      <c r="D134" s="8" t="s">
        <v>31</v>
      </c>
      <c r="E134" s="8" t="s">
        <v>14</v>
      </c>
      <c r="F134" s="8">
        <v>5500</v>
      </c>
      <c r="G134" s="8">
        <v>0</v>
      </c>
      <c r="H134" s="10" t="s">
        <v>337</v>
      </c>
      <c r="I134" s="9">
        <v>44126</v>
      </c>
      <c r="J134" s="9" t="s">
        <v>166</v>
      </c>
      <c r="K134" s="14">
        <v>2020</v>
      </c>
    </row>
    <row r="135" spans="1:11" x14ac:dyDescent="0.3">
      <c r="A135" s="8" t="s">
        <v>9</v>
      </c>
      <c r="B135" s="8" t="s">
        <v>349</v>
      </c>
      <c r="C135" s="8" t="s">
        <v>202</v>
      </c>
      <c r="D135" s="8" t="s">
        <v>13</v>
      </c>
      <c r="E135" s="8" t="s">
        <v>14</v>
      </c>
      <c r="F135" s="8">
        <v>5500</v>
      </c>
      <c r="G135" s="8">
        <v>0</v>
      </c>
      <c r="H135" s="10" t="s">
        <v>338</v>
      </c>
      <c r="I135" s="9">
        <v>44119</v>
      </c>
      <c r="J135" s="9" t="s">
        <v>166</v>
      </c>
      <c r="K135" s="14">
        <v>2020</v>
      </c>
    </row>
    <row r="136" spans="1:11" x14ac:dyDescent="0.3">
      <c r="A136" s="8" t="s">
        <v>9</v>
      </c>
      <c r="B136" s="8" t="s">
        <v>349</v>
      </c>
      <c r="C136" s="8" t="s">
        <v>203</v>
      </c>
      <c r="D136" s="8" t="s">
        <v>13</v>
      </c>
      <c r="E136" s="8" t="s">
        <v>14</v>
      </c>
      <c r="F136" s="8">
        <v>5500</v>
      </c>
      <c r="G136" s="8">
        <v>0</v>
      </c>
      <c r="H136" s="10" t="s">
        <v>339</v>
      </c>
      <c r="I136" s="9">
        <v>44112</v>
      </c>
      <c r="J136" s="9" t="s">
        <v>166</v>
      </c>
      <c r="K136" s="14">
        <v>2020</v>
      </c>
    </row>
    <row r="137" spans="1:11" x14ac:dyDescent="0.3">
      <c r="A137" s="8" t="s">
        <v>9</v>
      </c>
      <c r="B137" s="8" t="s">
        <v>349</v>
      </c>
      <c r="C137" s="8" t="s">
        <v>204</v>
      </c>
      <c r="D137" s="8" t="s">
        <v>21</v>
      </c>
      <c r="E137" s="8" t="s">
        <v>18</v>
      </c>
      <c r="F137" s="8">
        <v>5500</v>
      </c>
      <c r="G137" s="8">
        <v>0</v>
      </c>
      <c r="H137" s="10" t="s">
        <v>340</v>
      </c>
      <c r="I137" s="9">
        <v>44098</v>
      </c>
      <c r="J137" s="9" t="s">
        <v>167</v>
      </c>
      <c r="K137" s="14">
        <v>2020</v>
      </c>
    </row>
    <row r="138" spans="1:11" x14ac:dyDescent="0.3">
      <c r="A138" s="8" t="s">
        <v>9</v>
      </c>
      <c r="B138" s="8" t="s">
        <v>349</v>
      </c>
      <c r="C138" s="8" t="s">
        <v>317</v>
      </c>
      <c r="D138" s="8" t="s">
        <v>306</v>
      </c>
      <c r="E138" s="8" t="s">
        <v>307</v>
      </c>
      <c r="F138" s="8">
        <v>5500</v>
      </c>
      <c r="G138" s="8">
        <v>0</v>
      </c>
      <c r="H138" s="10" t="s">
        <v>10</v>
      </c>
      <c r="I138" s="9">
        <v>44105</v>
      </c>
      <c r="J138" s="9" t="s">
        <v>166</v>
      </c>
      <c r="K138" s="14">
        <v>2020</v>
      </c>
    </row>
    <row r="139" spans="1:11" x14ac:dyDescent="0.3">
      <c r="A139" s="8" t="s">
        <v>9</v>
      </c>
      <c r="B139" s="8" t="s">
        <v>349</v>
      </c>
      <c r="C139" s="8" t="s">
        <v>318</v>
      </c>
      <c r="D139" s="8" t="s">
        <v>13</v>
      </c>
      <c r="E139" s="8" t="s">
        <v>14</v>
      </c>
      <c r="F139" s="8">
        <v>5500</v>
      </c>
      <c r="G139" s="8">
        <v>0</v>
      </c>
      <c r="H139" s="10" t="s">
        <v>341</v>
      </c>
      <c r="I139" s="9">
        <v>44126</v>
      </c>
      <c r="J139" s="9" t="s">
        <v>166</v>
      </c>
      <c r="K139" s="14">
        <v>2020</v>
      </c>
    </row>
    <row r="140" spans="1:11" x14ac:dyDescent="0.3">
      <c r="A140" s="8" t="s">
        <v>9</v>
      </c>
      <c r="B140" s="8" t="s">
        <v>349</v>
      </c>
      <c r="C140" s="8" t="s">
        <v>319</v>
      </c>
      <c r="D140" s="8" t="s">
        <v>308</v>
      </c>
      <c r="E140" s="8" t="s">
        <v>309</v>
      </c>
      <c r="F140" s="8">
        <v>5500</v>
      </c>
      <c r="G140" s="8">
        <v>0</v>
      </c>
      <c r="H140" s="10" t="s">
        <v>10</v>
      </c>
      <c r="I140" s="9">
        <v>44126</v>
      </c>
      <c r="J140" s="9" t="s">
        <v>166</v>
      </c>
      <c r="K140" s="14">
        <v>2020</v>
      </c>
    </row>
    <row r="141" spans="1:11" x14ac:dyDescent="0.3">
      <c r="A141" s="8" t="s">
        <v>9</v>
      </c>
      <c r="B141" s="8" t="s">
        <v>349</v>
      </c>
      <c r="C141" s="8" t="s">
        <v>320</v>
      </c>
      <c r="D141" s="8" t="s">
        <v>21</v>
      </c>
      <c r="E141" s="8" t="s">
        <v>18</v>
      </c>
      <c r="F141" s="8">
        <v>5500</v>
      </c>
      <c r="G141" s="8">
        <v>0</v>
      </c>
      <c r="H141" s="10" t="s">
        <v>10</v>
      </c>
      <c r="I141" s="9">
        <v>44021</v>
      </c>
      <c r="J141" s="9" t="s">
        <v>118</v>
      </c>
      <c r="K141" s="14">
        <v>2020</v>
      </c>
    </row>
    <row r="142" spans="1:11" x14ac:dyDescent="0.3">
      <c r="A142" s="8" t="s">
        <v>9</v>
      </c>
      <c r="B142" s="8" t="s">
        <v>349</v>
      </c>
      <c r="C142" s="8" t="s">
        <v>321</v>
      </c>
      <c r="D142" s="8" t="s">
        <v>21</v>
      </c>
      <c r="E142" s="8" t="s">
        <v>18</v>
      </c>
      <c r="F142" s="8">
        <v>5500</v>
      </c>
      <c r="G142" s="8">
        <v>0</v>
      </c>
      <c r="H142" s="10" t="s">
        <v>342</v>
      </c>
      <c r="I142" s="9">
        <v>44070</v>
      </c>
      <c r="J142" s="9" t="s">
        <v>347</v>
      </c>
      <c r="K142" s="14">
        <v>2020</v>
      </c>
    </row>
    <row r="143" spans="1:11" x14ac:dyDescent="0.3">
      <c r="A143" s="8" t="s">
        <v>9</v>
      </c>
      <c r="B143" s="8" t="s">
        <v>349</v>
      </c>
      <c r="C143" s="8" t="s">
        <v>322</v>
      </c>
      <c r="D143" s="8" t="s">
        <v>21</v>
      </c>
      <c r="E143" s="8" t="s">
        <v>18</v>
      </c>
      <c r="F143" s="8">
        <v>5500</v>
      </c>
      <c r="G143" s="8">
        <v>0</v>
      </c>
      <c r="H143" s="10" t="s">
        <v>343</v>
      </c>
      <c r="I143" s="9">
        <v>44105</v>
      </c>
      <c r="J143" s="9" t="s">
        <v>166</v>
      </c>
      <c r="K143" s="14">
        <v>2020</v>
      </c>
    </row>
    <row r="144" spans="1:11" x14ac:dyDescent="0.3">
      <c r="A144" s="8" t="s">
        <v>9</v>
      </c>
      <c r="B144" s="8" t="s">
        <v>349</v>
      </c>
      <c r="C144" s="8" t="s">
        <v>323</v>
      </c>
      <c r="D144" s="8" t="s">
        <v>21</v>
      </c>
      <c r="E144" s="8" t="s">
        <v>18</v>
      </c>
      <c r="F144" s="8">
        <v>5500</v>
      </c>
      <c r="G144" s="8">
        <v>0</v>
      </c>
      <c r="H144" s="10" t="s">
        <v>344</v>
      </c>
      <c r="I144" s="9">
        <v>44007</v>
      </c>
      <c r="J144" s="9" t="s">
        <v>120</v>
      </c>
      <c r="K144" s="14">
        <v>2020</v>
      </c>
    </row>
    <row r="145" spans="1:11" x14ac:dyDescent="0.3">
      <c r="A145" s="8" t="s">
        <v>9</v>
      </c>
      <c r="B145" s="8" t="s">
        <v>349</v>
      </c>
      <c r="C145" s="8" t="s">
        <v>324</v>
      </c>
      <c r="D145" s="8" t="s">
        <v>13</v>
      </c>
      <c r="E145" s="8" t="s">
        <v>14</v>
      </c>
      <c r="F145" s="8">
        <v>5500</v>
      </c>
      <c r="G145" s="8">
        <v>0</v>
      </c>
      <c r="H145" s="10" t="s">
        <v>345</v>
      </c>
      <c r="I145" s="9">
        <v>44084</v>
      </c>
      <c r="J145" s="9" t="s">
        <v>167</v>
      </c>
      <c r="K145" s="14">
        <v>2020</v>
      </c>
    </row>
    <row r="146" spans="1:11" x14ac:dyDescent="0.3">
      <c r="A146" s="8" t="s">
        <v>9</v>
      </c>
      <c r="B146" s="8" t="s">
        <v>349</v>
      </c>
      <c r="C146" s="8" t="s">
        <v>325</v>
      </c>
      <c r="D146" s="8" t="s">
        <v>13</v>
      </c>
      <c r="E146" s="8" t="s">
        <v>14</v>
      </c>
      <c r="F146" s="8">
        <v>5500</v>
      </c>
      <c r="G146" s="8">
        <v>0</v>
      </c>
      <c r="H146" s="10" t="s">
        <v>346</v>
      </c>
      <c r="I146" s="9">
        <v>44098</v>
      </c>
      <c r="J146" s="9" t="s">
        <v>167</v>
      </c>
      <c r="K146" s="14">
        <v>2020</v>
      </c>
    </row>
    <row r="147" spans="1:11" x14ac:dyDescent="0.3">
      <c r="A147" s="8" t="s">
        <v>9</v>
      </c>
      <c r="B147" s="8" t="s">
        <v>349</v>
      </c>
      <c r="C147" s="8" t="s">
        <v>326</v>
      </c>
      <c r="D147" s="8" t="s">
        <v>13</v>
      </c>
      <c r="E147" s="8" t="s">
        <v>14</v>
      </c>
      <c r="F147" s="8">
        <v>5500</v>
      </c>
      <c r="G147" s="8">
        <v>0</v>
      </c>
      <c r="H147" s="10" t="s">
        <v>10</v>
      </c>
      <c r="I147" s="9">
        <v>44014</v>
      </c>
      <c r="J147" s="9" t="s">
        <v>118</v>
      </c>
      <c r="K147" s="14">
        <v>2020</v>
      </c>
    </row>
    <row r="148" spans="1:11" x14ac:dyDescent="0.3">
      <c r="A148" s="8" t="s">
        <v>9</v>
      </c>
      <c r="B148" s="8" t="s">
        <v>349</v>
      </c>
      <c r="C148" s="8" t="s">
        <v>327</v>
      </c>
      <c r="D148" s="8" t="s">
        <v>13</v>
      </c>
      <c r="E148" s="8" t="s">
        <v>14</v>
      </c>
      <c r="F148" s="8">
        <v>5500</v>
      </c>
      <c r="G148" s="8">
        <v>0</v>
      </c>
      <c r="H148" s="10" t="s">
        <v>10</v>
      </c>
      <c r="I148" s="9">
        <v>44042</v>
      </c>
      <c r="J148" s="9" t="s">
        <v>118</v>
      </c>
      <c r="K148" s="14">
        <v>2020</v>
      </c>
    </row>
    <row r="149" spans="1:11" x14ac:dyDescent="0.3">
      <c r="A149" s="8" t="s">
        <v>9</v>
      </c>
      <c r="B149" s="8" t="s">
        <v>349</v>
      </c>
      <c r="C149" s="8" t="s">
        <v>328</v>
      </c>
      <c r="D149" s="8" t="s">
        <v>15</v>
      </c>
      <c r="E149" s="8" t="s">
        <v>16</v>
      </c>
      <c r="F149" s="8">
        <v>5500</v>
      </c>
      <c r="G149" s="8">
        <v>0</v>
      </c>
      <c r="H149" s="10" t="s">
        <v>10</v>
      </c>
      <c r="I149" s="9">
        <v>44091</v>
      </c>
      <c r="J149" s="9" t="s">
        <v>167</v>
      </c>
      <c r="K149" s="14">
        <v>2020</v>
      </c>
    </row>
    <row r="150" spans="1:11" x14ac:dyDescent="0.3">
      <c r="A150" s="8" t="s">
        <v>9</v>
      </c>
      <c r="B150" s="8" t="s">
        <v>349</v>
      </c>
      <c r="C150" s="8" t="s">
        <v>329</v>
      </c>
      <c r="D150" s="8" t="s">
        <v>306</v>
      </c>
      <c r="E150" s="8" t="s">
        <v>307</v>
      </c>
      <c r="F150" s="8">
        <v>5500</v>
      </c>
      <c r="G150" s="8">
        <v>0</v>
      </c>
      <c r="H150" s="10" t="s">
        <v>10</v>
      </c>
      <c r="I150" s="9">
        <v>44035</v>
      </c>
      <c r="J150" s="9" t="s">
        <v>118</v>
      </c>
      <c r="K150" s="14">
        <v>2020</v>
      </c>
    </row>
    <row r="151" spans="1:11" x14ac:dyDescent="0.3">
      <c r="A151" s="8" t="s">
        <v>9</v>
      </c>
      <c r="B151" s="8" t="s">
        <v>349</v>
      </c>
      <c r="C151" s="8" t="s">
        <v>330</v>
      </c>
      <c r="D151" s="8" t="s">
        <v>21</v>
      </c>
      <c r="E151" s="8" t="s">
        <v>18</v>
      </c>
      <c r="F151" s="8">
        <v>5500</v>
      </c>
      <c r="G151" s="8">
        <v>0</v>
      </c>
      <c r="H151" s="10" t="s">
        <v>10</v>
      </c>
      <c r="I151" s="9">
        <v>44133</v>
      </c>
      <c r="J151" s="9" t="s">
        <v>166</v>
      </c>
      <c r="K151" s="14">
        <v>2020</v>
      </c>
    </row>
  </sheetData>
  <autoFilter ref="A1:K151" xr:uid="{56546BA9-87F5-4882-86E3-E5E77E0E68F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A63AC-15E6-4E25-B110-BAF03261D452}">
  <dimension ref="A1:J25"/>
  <sheetViews>
    <sheetView zoomScale="80" zoomScaleNormal="80" workbookViewId="0">
      <selection activeCell="D27" sqref="D27"/>
    </sheetView>
  </sheetViews>
  <sheetFormatPr baseColWidth="10" defaultRowHeight="14.4" x14ac:dyDescent="0.3"/>
  <cols>
    <col min="1" max="1" width="29.33203125" customWidth="1"/>
    <col min="5" max="5" width="12.5546875" customWidth="1"/>
    <col min="6" max="7" width="13.21875" customWidth="1"/>
    <col min="9" max="9" width="3.5546875" customWidth="1"/>
    <col min="10" max="10" width="30.33203125" bestFit="1" customWidth="1"/>
  </cols>
  <sheetData>
    <row r="1" spans="1:10" ht="15" thickBot="1" x14ac:dyDescent="0.35">
      <c r="A1" s="16">
        <v>43922</v>
      </c>
    </row>
    <row r="2" spans="1:10" ht="43.2" x14ac:dyDescent="0.3">
      <c r="A2" s="17" t="s">
        <v>351</v>
      </c>
      <c r="B2" s="18" t="s">
        <v>352</v>
      </c>
      <c r="C2" s="18" t="s">
        <v>353</v>
      </c>
      <c r="D2" s="19" t="s">
        <v>354</v>
      </c>
      <c r="E2" s="20" t="s">
        <v>355</v>
      </c>
      <c r="F2" s="21" t="s">
        <v>356</v>
      </c>
      <c r="G2" s="22" t="s">
        <v>357</v>
      </c>
      <c r="H2" s="18" t="s">
        <v>358</v>
      </c>
      <c r="J2" s="23" t="s">
        <v>359</v>
      </c>
    </row>
    <row r="3" spans="1:10" x14ac:dyDescent="0.3">
      <c r="D3" s="24"/>
      <c r="E3" s="25"/>
      <c r="F3" s="26"/>
      <c r="G3" s="27"/>
      <c r="H3" s="28"/>
      <c r="J3" s="29"/>
    </row>
    <row r="4" spans="1:10" x14ac:dyDescent="0.3">
      <c r="A4" s="24" t="s">
        <v>360</v>
      </c>
      <c r="B4" s="30">
        <v>0</v>
      </c>
      <c r="C4" s="31">
        <v>27500</v>
      </c>
      <c r="D4" s="32">
        <v>0</v>
      </c>
      <c r="E4" s="33">
        <v>-11000</v>
      </c>
      <c r="F4" s="34">
        <f>D4+C4+B4+E4</f>
        <v>16500</v>
      </c>
      <c r="G4" s="35">
        <v>34000</v>
      </c>
      <c r="H4" s="36">
        <f t="shared" ref="H4:H12" si="0">F4-G4</f>
        <v>-17500</v>
      </c>
      <c r="J4" s="37" t="s">
        <v>361</v>
      </c>
    </row>
    <row r="5" spans="1:10" x14ac:dyDescent="0.3">
      <c r="A5" s="24" t="s">
        <v>19</v>
      </c>
      <c r="B5" s="30">
        <v>0</v>
      </c>
      <c r="C5" s="32">
        <v>0</v>
      </c>
      <c r="D5" s="32">
        <v>0</v>
      </c>
      <c r="E5" s="38"/>
      <c r="F5" s="34">
        <f t="shared" ref="F5:F16" si="1">D5+C5+B5+E5</f>
        <v>0</v>
      </c>
      <c r="G5" s="35">
        <v>0</v>
      </c>
      <c r="H5" s="36">
        <f t="shared" si="0"/>
        <v>0</v>
      </c>
      <c r="J5" s="39"/>
    </row>
    <row r="6" spans="1:10" x14ac:dyDescent="0.3">
      <c r="A6" s="24" t="s">
        <v>24</v>
      </c>
      <c r="B6" s="31">
        <v>5318</v>
      </c>
      <c r="C6" s="31">
        <v>5500</v>
      </c>
      <c r="D6" s="32">
        <v>0</v>
      </c>
      <c r="E6" s="38">
        <v>0</v>
      </c>
      <c r="F6" s="34">
        <f t="shared" si="1"/>
        <v>10818</v>
      </c>
      <c r="G6" s="35">
        <v>11700</v>
      </c>
      <c r="H6" s="36">
        <f t="shared" si="0"/>
        <v>-882</v>
      </c>
      <c r="J6" s="39"/>
    </row>
    <row r="7" spans="1:10" x14ac:dyDescent="0.3">
      <c r="A7" s="24" t="s">
        <v>37</v>
      </c>
      <c r="B7" s="31">
        <v>2024</v>
      </c>
      <c r="C7" s="31">
        <f>2750-2024+2750</f>
        <v>3476</v>
      </c>
      <c r="D7" s="32">
        <v>0</v>
      </c>
      <c r="E7" s="38">
        <v>-2500</v>
      </c>
      <c r="F7" s="34">
        <f t="shared" si="1"/>
        <v>3000</v>
      </c>
      <c r="G7" s="35">
        <v>7400</v>
      </c>
      <c r="H7" s="36">
        <f t="shared" si="0"/>
        <v>-4400</v>
      </c>
      <c r="J7" s="37" t="s">
        <v>362</v>
      </c>
    </row>
    <row r="8" spans="1:10" x14ac:dyDescent="0.3">
      <c r="A8" s="24" t="s">
        <v>30</v>
      </c>
      <c r="B8" s="31">
        <v>10512</v>
      </c>
      <c r="C8" s="31">
        <v>11000</v>
      </c>
      <c r="D8" s="32">
        <v>0</v>
      </c>
      <c r="E8" s="38">
        <v>0</v>
      </c>
      <c r="F8" s="34">
        <f t="shared" si="1"/>
        <v>21512</v>
      </c>
      <c r="G8" s="35">
        <v>14000</v>
      </c>
      <c r="H8" s="36">
        <f t="shared" si="0"/>
        <v>7512</v>
      </c>
      <c r="J8" s="40"/>
    </row>
    <row r="9" spans="1:10" x14ac:dyDescent="0.3">
      <c r="A9" s="24" t="s">
        <v>363</v>
      </c>
      <c r="B9" s="31">
        <v>31346</v>
      </c>
      <c r="C9" s="31">
        <v>71500</v>
      </c>
      <c r="D9" s="31">
        <v>11000</v>
      </c>
      <c r="E9" s="38">
        <v>0</v>
      </c>
      <c r="F9" s="34">
        <f t="shared" si="1"/>
        <v>113846</v>
      </c>
      <c r="G9" s="35">
        <v>54900</v>
      </c>
      <c r="H9" s="36">
        <f t="shared" si="0"/>
        <v>58946</v>
      </c>
      <c r="J9" s="41"/>
    </row>
    <row r="10" spans="1:10" x14ac:dyDescent="0.3">
      <c r="A10" s="24" t="s">
        <v>364</v>
      </c>
      <c r="B10" s="31">
        <f>5386+5192</f>
        <v>10578</v>
      </c>
      <c r="C10" s="31">
        <v>16500</v>
      </c>
      <c r="D10" s="31">
        <v>5500</v>
      </c>
      <c r="E10" s="38">
        <v>0</v>
      </c>
      <c r="F10" s="34">
        <f t="shared" si="1"/>
        <v>32578</v>
      </c>
      <c r="G10" s="35">
        <v>32000</v>
      </c>
      <c r="H10" s="36">
        <f t="shared" si="0"/>
        <v>578</v>
      </c>
      <c r="J10" s="39"/>
    </row>
    <row r="11" spans="1:10" ht="24.6" x14ac:dyDescent="0.3">
      <c r="A11" s="24" t="s">
        <v>365</v>
      </c>
      <c r="B11" s="31">
        <v>14432</v>
      </c>
      <c r="C11" s="31">
        <v>33000</v>
      </c>
      <c r="D11" s="32">
        <v>0</v>
      </c>
      <c r="E11" s="38">
        <v>-11000</v>
      </c>
      <c r="F11" s="34">
        <f t="shared" si="1"/>
        <v>36432</v>
      </c>
      <c r="G11" s="35">
        <v>235600</v>
      </c>
      <c r="H11" s="36">
        <f t="shared" si="0"/>
        <v>-199168</v>
      </c>
      <c r="J11" s="41" t="s">
        <v>366</v>
      </c>
    </row>
    <row r="12" spans="1:10" x14ac:dyDescent="0.3">
      <c r="A12" s="24" t="s">
        <v>367</v>
      </c>
      <c r="B12" s="32">
        <v>0</v>
      </c>
      <c r="C12" s="32">
        <f>60*((525+496)/2)</f>
        <v>30630</v>
      </c>
      <c r="D12" s="42">
        <v>0</v>
      </c>
      <c r="E12" s="38"/>
      <c r="F12" s="34">
        <f t="shared" si="1"/>
        <v>30630</v>
      </c>
      <c r="G12" s="35"/>
      <c r="H12" s="36">
        <f t="shared" si="0"/>
        <v>30630</v>
      </c>
      <c r="J12" s="43"/>
    </row>
    <row r="13" spans="1:10" ht="24.6" x14ac:dyDescent="0.3">
      <c r="A13" s="24" t="s">
        <v>22</v>
      </c>
      <c r="B13" s="31">
        <v>23668</v>
      </c>
      <c r="C13" s="31">
        <v>97328</v>
      </c>
      <c r="D13" s="44">
        <v>0</v>
      </c>
      <c r="E13" s="38">
        <f>-3744*7</f>
        <v>-26208</v>
      </c>
      <c r="F13" s="34">
        <f t="shared" si="1"/>
        <v>94788</v>
      </c>
      <c r="G13" s="35">
        <v>112000</v>
      </c>
      <c r="H13" s="36">
        <f>F13-G13</f>
        <v>-17212</v>
      </c>
      <c r="J13" s="41" t="s">
        <v>368</v>
      </c>
    </row>
    <row r="14" spans="1:10" x14ac:dyDescent="0.3">
      <c r="A14" s="24" t="s">
        <v>369</v>
      </c>
      <c r="B14" s="31">
        <v>21690</v>
      </c>
      <c r="C14" s="31">
        <v>165000</v>
      </c>
      <c r="D14" s="32">
        <v>0</v>
      </c>
      <c r="E14" s="38">
        <f>-8*5500</f>
        <v>-44000</v>
      </c>
      <c r="F14" s="34">
        <f t="shared" si="1"/>
        <v>142690</v>
      </c>
      <c r="G14" s="35">
        <v>98000</v>
      </c>
      <c r="H14" s="36">
        <f>F14-G14+F15-G15</f>
        <v>70694</v>
      </c>
      <c r="J14" s="37" t="s">
        <v>370</v>
      </c>
    </row>
    <row r="15" spans="1:10" x14ac:dyDescent="0.3">
      <c r="A15" s="24" t="s">
        <v>31</v>
      </c>
      <c r="B15" s="31">
        <v>20504</v>
      </c>
      <c r="C15" s="31">
        <v>16500</v>
      </c>
      <c r="D15" s="32">
        <v>0</v>
      </c>
      <c r="E15" s="38">
        <v>-11000</v>
      </c>
      <c r="F15" s="34">
        <f t="shared" si="1"/>
        <v>26004</v>
      </c>
      <c r="G15" s="35">
        <v>0</v>
      </c>
      <c r="H15" s="36">
        <v>0</v>
      </c>
      <c r="J15" s="41" t="s">
        <v>371</v>
      </c>
    </row>
    <row r="16" spans="1:10" ht="15" thickBot="1" x14ac:dyDescent="0.35">
      <c r="A16" s="24" t="s">
        <v>98</v>
      </c>
      <c r="B16" s="30">
        <v>0</v>
      </c>
      <c r="C16" s="31">
        <v>1500</v>
      </c>
      <c r="D16" s="42">
        <v>0</v>
      </c>
      <c r="E16" s="38"/>
      <c r="F16" s="34">
        <f t="shared" si="1"/>
        <v>1500</v>
      </c>
      <c r="G16" s="35">
        <v>1500</v>
      </c>
      <c r="H16" s="36">
        <f>F16-G16</f>
        <v>0</v>
      </c>
      <c r="J16" s="39"/>
    </row>
    <row r="17" spans="1:10" ht="15" thickBot="1" x14ac:dyDescent="0.35">
      <c r="A17" s="24" t="s">
        <v>372</v>
      </c>
      <c r="B17" s="45">
        <f t="shared" ref="B17:G17" si="2">SUM(B4:B16)</f>
        <v>140072</v>
      </c>
      <c r="C17" s="45">
        <f t="shared" si="2"/>
        <v>479434</v>
      </c>
      <c r="D17" s="46">
        <f t="shared" si="2"/>
        <v>16500</v>
      </c>
      <c r="E17" s="47">
        <f t="shared" si="2"/>
        <v>-105708</v>
      </c>
      <c r="F17" s="48">
        <f t="shared" si="2"/>
        <v>530298</v>
      </c>
      <c r="G17" s="49">
        <f t="shared" si="2"/>
        <v>601100</v>
      </c>
      <c r="H17" s="50">
        <f>F17-G17</f>
        <v>-70802</v>
      </c>
      <c r="I17" s="26"/>
      <c r="J17" s="51"/>
    </row>
    <row r="18" spans="1:10" x14ac:dyDescent="0.3">
      <c r="B18" s="52"/>
      <c r="E18" s="53"/>
      <c r="J18" s="23"/>
    </row>
    <row r="19" spans="1:10" x14ac:dyDescent="0.3">
      <c r="E19" s="54"/>
      <c r="F19" s="55" t="s">
        <v>373</v>
      </c>
      <c r="G19" s="56">
        <f>-11000-2500-5000-20000-30000-5000</f>
        <v>-73500</v>
      </c>
      <c r="H19" s="57">
        <f>G19/G17</f>
        <v>-0.1222758276493096</v>
      </c>
      <c r="J19" s="41"/>
    </row>
    <row r="20" spans="1:10" ht="15" thickBot="1" x14ac:dyDescent="0.35">
      <c r="F20" s="58"/>
      <c r="G20" s="36"/>
      <c r="J20" s="29"/>
    </row>
    <row r="21" spans="1:10" ht="15" thickBot="1" x14ac:dyDescent="0.35">
      <c r="F21" s="59"/>
      <c r="G21" s="60">
        <f>G17+G19+G20</f>
        <v>527600</v>
      </c>
      <c r="H21" s="50">
        <f>F17-G21</f>
        <v>2698</v>
      </c>
      <c r="J21" s="29"/>
    </row>
    <row r="22" spans="1:10" x14ac:dyDescent="0.3">
      <c r="A22" s="61" t="s">
        <v>374</v>
      </c>
      <c r="B22" s="62"/>
      <c r="C22" s="62"/>
      <c r="D22" s="62"/>
      <c r="E22" s="62"/>
      <c r="F22" s="63"/>
      <c r="G22" s="34"/>
      <c r="H22" s="50"/>
      <c r="J22" s="29"/>
    </row>
    <row r="23" spans="1:10" x14ac:dyDescent="0.3">
      <c r="A23" s="62" t="s">
        <v>376</v>
      </c>
      <c r="B23" s="64">
        <v>31422</v>
      </c>
      <c r="C23" s="64">
        <v>135000</v>
      </c>
      <c r="D23" s="64">
        <v>10800</v>
      </c>
      <c r="E23" s="62">
        <v>0</v>
      </c>
      <c r="F23" s="65">
        <f>D23+C23+B23</f>
        <v>177222</v>
      </c>
      <c r="G23" s="34"/>
      <c r="H23" s="50"/>
      <c r="J23" s="29"/>
    </row>
    <row r="24" spans="1:10" x14ac:dyDescent="0.3">
      <c r="G24" s="59"/>
      <c r="H24" s="34"/>
      <c r="I24" s="50"/>
    </row>
    <row r="25" spans="1:10" x14ac:dyDescent="0.3">
      <c r="A25" s="66" t="s">
        <v>375</v>
      </c>
      <c r="J25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17 mrs 2020</vt:lpstr>
      <vt:lpstr>25 mrs 2020</vt:lpstr>
      <vt:lpstr>Conbid au 01avril2020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Van driel</dc:creator>
  <cp:lastModifiedBy>DELABORDE Patrick</cp:lastModifiedBy>
  <dcterms:created xsi:type="dcterms:W3CDTF">2017-10-31T14:20:21Z</dcterms:created>
  <dcterms:modified xsi:type="dcterms:W3CDTF">2020-04-20T13:14:06Z</dcterms:modified>
</cp:coreProperties>
</file>