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ttps://erametgroup-my.sharepoint.com/personal/patrick_delaborde_eramet_com/Documents/UKAD/Offres et Devis/"/>
    </mc:Choice>
  </mc:AlternateContent>
  <xr:revisionPtr revIDLastSave="0" documentId="8_{74EE8F51-3EDA-4F72-99A8-C761CE4C9D68}" xr6:coauthVersionLast="44" xr6:coauthVersionMax="44" xr10:uidLastSave="{00000000-0000-0000-0000-000000000000}"/>
  <bookViews>
    <workbookView xWindow="1080" yWindow="1080" windowWidth="26100" windowHeight="15444" xr2:uid="{00000000-000D-0000-FFFF-FFFF00000000}"/>
  </bookViews>
  <sheets>
    <sheet name="Feuil1" sheetId="1" r:id="rId1"/>
    <sheet name="Feuil2" sheetId="2" r:id="rId2"/>
    <sheet name="Feuil3" sheetId="3" r:id="rId3"/>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3" i="1" l="1"/>
  <c r="E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 Delaborde</author>
  </authors>
  <commentList>
    <comment ref="F62" authorId="0" shapeId="0" xr:uid="{00000000-0006-0000-0000-000001000000}">
      <text>
        <r>
          <rPr>
            <b/>
            <sz val="9"/>
            <color indexed="81"/>
            <rFont val="Tahoma"/>
            <family val="2"/>
          </rPr>
          <t>Patrick Delaborde:</t>
        </r>
        <r>
          <rPr>
            <sz val="9"/>
            <color indexed="81"/>
            <rFont val="Tahoma"/>
            <family val="2"/>
          </rPr>
          <t xml:space="preserve">
Bonsoir Patrick, 
J’ai appris confidentiellement que Boeing a des problemes d’appro avec les plaques et toles d’autant plus que les delais de livraison sont tres long, ils recherchent aussi des billettes. Nous avons eu le premier signal par Mohamed suite à sa discussion avec Will. 
Je propos dans un premier temps qu’on remette d’urgence un prix pour des billettes base sur lingot à $17.50 le Kg, nous devons aussi indiquer notre lead time d’aujourd’hui qui est attractif, il s’agit donc d’une offre spot 
D’autre part que nous repondons uniquement sur la demande 2017-2021 base sur prix de lingot $18.00 et 18.50 pour ELI pour 2017-2019 et pour 2020 et 2021 $18.50/$19.00 le Kg 
Cordialement, 
Sylvain 
</t>
        </r>
      </text>
    </comment>
  </commentList>
</comments>
</file>

<file path=xl/sharedStrings.xml><?xml version="1.0" encoding="utf-8"?>
<sst xmlns="http://schemas.openxmlformats.org/spreadsheetml/2006/main" count="374" uniqueCount="262">
  <si>
    <t>Date</t>
  </si>
  <si>
    <t>Client</t>
  </si>
  <si>
    <t>Demande</t>
  </si>
  <si>
    <t>Décision</t>
  </si>
  <si>
    <t>Prix remis</t>
  </si>
  <si>
    <t>MCO</t>
  </si>
  <si>
    <t>Vilmar</t>
  </si>
  <si>
    <t>barres, lingots, bingots</t>
  </si>
  <si>
    <t>Offre Bingots 600 et 800 mm</t>
  </si>
  <si>
    <t>Heckler and Koch</t>
  </si>
  <si>
    <t>Barres 3 m et tronçons 377mm</t>
  </si>
  <si>
    <t>35 et 35,5 €/kg</t>
  </si>
  <si>
    <t>Prix lingot 
$/kg</t>
  </si>
  <si>
    <t>Saint Jean Aero</t>
  </si>
  <si>
    <t>Via Renaud Spettel</t>
  </si>
  <si>
    <t>Offre sur 5 ans.</t>
  </si>
  <si>
    <t>Safran</t>
  </si>
  <si>
    <t>23,80 en 330</t>
  </si>
  <si>
    <t>Alcoa</t>
  </si>
  <si>
    <t>Démarrage hors Conbid</t>
  </si>
  <si>
    <t xml:space="preserve">Commentaire RTI 35,47 pour ConBid Pamiers, </t>
  </si>
  <si>
    <t>L Carlier</t>
  </si>
  <si>
    <t>Avio</t>
  </si>
  <si>
    <t>L Crippa</t>
  </si>
  <si>
    <t xml:space="preserve">Suite contrat </t>
  </si>
  <si>
    <t>+ DDD,  35 $/kg négocié pour du 9" , 229 mm</t>
  </si>
  <si>
    <t>Safran bingot</t>
  </si>
  <si>
    <t>L Sarao</t>
  </si>
  <si>
    <t xml:space="preserve">Offre </t>
  </si>
  <si>
    <t>Boeing</t>
  </si>
  <si>
    <t>Base lingot à 9 $/lbs.</t>
  </si>
  <si>
    <t>Commentaires</t>
  </si>
  <si>
    <t>Accord Sylvain Tél</t>
  </si>
  <si>
    <t>Décliné</t>
  </si>
  <si>
    <t>Accord Sylvain Tél + réduct</t>
  </si>
  <si>
    <t>Leistritz</t>
  </si>
  <si>
    <t>PK</t>
  </si>
  <si>
    <t>Offre lingot écarté.</t>
  </si>
  <si>
    <t>Carlo Gnutti</t>
  </si>
  <si>
    <t>Fulvio Piana</t>
  </si>
  <si>
    <t>Grade 2</t>
  </si>
  <si>
    <t>Accord Sylvain UST mai 2014
Offre UKAD à 10,30 €/kg mail du 2 juin</t>
  </si>
  <si>
    <t>Revu à 16,5 dasnl'étude MCO / H Chauffage</t>
  </si>
  <si>
    <t>AD A330 neo proto</t>
  </si>
  <si>
    <t>L Foucher / L Mourgues</t>
  </si>
  <si>
    <t>Offre hors Conbid, pièces de qualification</t>
  </si>
  <si>
    <t>Pankle</t>
  </si>
  <si>
    <t>P Koenig</t>
  </si>
  <si>
    <t>Offre sur 1 dim 50mm</t>
  </si>
  <si>
    <t>A330NEO 8 jeux</t>
  </si>
  <si>
    <t>B Goudergues + E Duval</t>
  </si>
  <si>
    <t xml:space="preserve"> E Duval</t>
  </si>
  <si>
    <t>Plats 605 et Rd 330</t>
  </si>
  <si>
    <t>Plats 27,30 et rd 330 28,10</t>
  </si>
  <si>
    <t>Limité au 80 t de Dp, soit 96 t lingots</t>
  </si>
  <si>
    <t>Tmelt</t>
  </si>
  <si>
    <t>B Goudergues, JC M</t>
  </si>
  <si>
    <t>Rd 300 mm tarif dégressif, matière dissections pour UKAD</t>
  </si>
  <si>
    <t>Base 35 $, 37,20en multiples + 2$ en 2016 +1 $ en 2017.</t>
  </si>
  <si>
    <t>On vise l'A350 où on gagne les frais de dédouanement.</t>
  </si>
  <si>
    <t xml:space="preserve">Le prix du lingot PT-1M est de $11.40 le Kg rendu UKAD </t>
  </si>
  <si>
    <t>Affaire Indienne via Sylvain</t>
  </si>
  <si>
    <t>Sylvain</t>
  </si>
  <si>
    <t>Medical 2015</t>
  </si>
  <si>
    <t>Brancard A350</t>
  </si>
  <si>
    <t xml:space="preserve">B Goudergues/ </t>
  </si>
  <si>
    <t>Ok sur quota A330 Neo</t>
  </si>
  <si>
    <t>Rond de 140 mm, 1 lingot.</t>
  </si>
  <si>
    <t>Forgital</t>
  </si>
  <si>
    <t>Ph Sagot</t>
  </si>
  <si>
    <t>Virole Safrans</t>
  </si>
  <si>
    <t>Offre Safran</t>
  </si>
  <si>
    <t>Appel D'offre 2019-2023</t>
  </si>
  <si>
    <t>Alignement sur Lingot EcoTi.</t>
  </si>
  <si>
    <t>Offre AD Rocket SAN</t>
  </si>
  <si>
    <t>26 lingots mixtes et 6 lingots AMS4928</t>
  </si>
  <si>
    <t>19 et 18 $ pour Ams 4928</t>
  </si>
  <si>
    <t>limite des lingots AMS4928, réponse faire le 23/3</t>
  </si>
  <si>
    <t>Vu avec Sylvain réponse faire par Yvon le 19/3</t>
  </si>
  <si>
    <t>Airbus</t>
  </si>
  <si>
    <t>Rond de 375 mm Alcoa</t>
  </si>
  <si>
    <t>Base 23 $</t>
  </si>
  <si>
    <t xml:space="preserve">Rond 375 mm, b20
b23 </t>
  </si>
  <si>
    <t>Réponse  39,60 $
35,10 $</t>
  </si>
  <si>
    <t>Astrium</t>
  </si>
  <si>
    <t>RD 330 multiple de 1200kg</t>
  </si>
  <si>
    <t>CHW (inde)</t>
  </si>
  <si>
    <t>19 $</t>
  </si>
  <si>
    <t>Accord Sylvain avec spec particulière AMS4928.</t>
  </si>
  <si>
    <t>Std</t>
  </si>
  <si>
    <t>DQ</t>
  </si>
  <si>
    <t>Rond de 375mm Alcoa</t>
  </si>
  <si>
    <t>Gamme revue ligne 23</t>
  </si>
  <si>
    <t>Réponse b 23 36,30 $
b20 32,10 $</t>
  </si>
  <si>
    <t>Plats WG</t>
  </si>
  <si>
    <t>1382 kg plat de 250 mm</t>
  </si>
  <si>
    <t>23 et 20</t>
  </si>
  <si>
    <t>Réponse plats base 20 : 33,80
Plats base 23 : 38,26 $/kg . Livraison Europe ou côte Est USA</t>
  </si>
  <si>
    <t>Vu aves Sylvain durant l'ITA.</t>
  </si>
  <si>
    <t>Plats Pamiers Airbus</t>
  </si>
  <si>
    <t>Base 20 $ : 29,50 $/kg, 
base 23 $ : 33,50 $/kg.</t>
  </si>
  <si>
    <t>SAFRAN MBD</t>
  </si>
  <si>
    <t>Lingot 5553</t>
  </si>
  <si>
    <t>4,9 t revu à 5,3 t</t>
  </si>
  <si>
    <t>Vu avec Sylvain durant call SAFRAN</t>
  </si>
  <si>
    <t>TA6V</t>
  </si>
  <si>
    <t>1 ou 2 lingots</t>
  </si>
  <si>
    <t>Fasteners</t>
  </si>
  <si>
    <t>Vu avec Sylvain</t>
  </si>
  <si>
    <t>COMAC</t>
  </si>
  <si>
    <t>TA6V pour Pamiers offre COMAC</t>
  </si>
  <si>
    <t>Accord Sylvain.</t>
  </si>
  <si>
    <t>Grade2</t>
  </si>
  <si>
    <t>40 t DP</t>
  </si>
  <si>
    <t>Accord Sylvain 6 semaines entre top et réception UKAD.</t>
  </si>
  <si>
    <t>Otto Fuchs</t>
  </si>
  <si>
    <t>Offre</t>
  </si>
  <si>
    <t>Lingot Ardor, Accepté avec limitation ou restriction. Potentiel 6 ou 7.</t>
  </si>
  <si>
    <t>SB 381 :Gr 2</t>
  </si>
  <si>
    <t>Fe et O2…, attention marché sur les specs.</t>
  </si>
  <si>
    <t>SB381 Gr2</t>
  </si>
  <si>
    <t>ULMA Piping</t>
  </si>
  <si>
    <t>OK sylvain.</t>
  </si>
  <si>
    <t>Bohler</t>
  </si>
  <si>
    <t>Grade 5 haut O2</t>
  </si>
  <si>
    <t>AMS4928 O²0,18-0,20</t>
  </si>
  <si>
    <t>Mail Sylvain</t>
  </si>
  <si>
    <t>Bombardier Pamiers</t>
  </si>
  <si>
    <t>Grade 5</t>
  </si>
  <si>
    <t>5 ans Prix fixe puis formule de révision.</t>
  </si>
  <si>
    <t>Elektro Stahl</t>
  </si>
  <si>
    <t>Grade 1</t>
  </si>
  <si>
    <t>Mail Sylvain, puis discussion 30 % Energie , 30 % Inflation.</t>
  </si>
  <si>
    <t>Grade 5 F</t>
  </si>
  <si>
    <t>130074K05F</t>
  </si>
  <si>
    <t>Grade 5 AMS4928</t>
  </si>
  <si>
    <t>Melesi</t>
  </si>
  <si>
    <t>haut O²</t>
  </si>
  <si>
    <t>Lingot pour essai Fasteners</t>
  </si>
  <si>
    <t>Grade 5 haut O²</t>
  </si>
  <si>
    <t>17,5 sur 3 ans, 18 sur  5 ans</t>
  </si>
  <si>
    <t>B348</t>
  </si>
  <si>
    <t>Mail Sylvain.</t>
  </si>
  <si>
    <t>Appel Sylvain.</t>
  </si>
  <si>
    <t>SAFRAN</t>
  </si>
  <si>
    <t>STD</t>
  </si>
  <si>
    <t>Vu avec Sylvain et Mohamed</t>
  </si>
  <si>
    <t>Dernière Proposition</t>
  </si>
  <si>
    <t xml:space="preserve">Grade 5 </t>
  </si>
  <si>
    <t>OSCAR</t>
  </si>
  <si>
    <t>Grade 5 et Grade 2</t>
  </si>
  <si>
    <t xml:space="preserve">b348 </t>
  </si>
  <si>
    <t>9,7 et 17,4</t>
  </si>
  <si>
    <t>Mail Sylvain le 27.</t>
  </si>
  <si>
    <t>Boeing et dont Ams4928 (pour 6 ou 8) lingots</t>
  </si>
  <si>
    <t>Tel Sylvain</t>
  </si>
  <si>
    <t>grade 5</t>
  </si>
  <si>
    <t>Otomelara</t>
  </si>
  <si>
    <t>Petit volume à prélever en Std Airbus ou AMS4928</t>
  </si>
  <si>
    <t>Stainless</t>
  </si>
  <si>
    <t>grade 23 ELI</t>
  </si>
  <si>
    <t>Méplats Stainless</t>
  </si>
  <si>
    <t>grade 5 AMS4928</t>
  </si>
  <si>
    <t>Bohler : Blooms</t>
  </si>
  <si>
    <t>Tél Sylvain</t>
  </si>
  <si>
    <t>Setforge</t>
  </si>
  <si>
    <t>Grade 5 Airbus</t>
  </si>
  <si>
    <t>Hors Conbid 30 à 40 t/an</t>
  </si>
  <si>
    <t>Alenia</t>
  </si>
  <si>
    <t>19 $/kg</t>
  </si>
  <si>
    <t>Validé avec Sylvain sur 3 ans.</t>
  </si>
  <si>
    <t>petit volumes à prélever sur Airbus ou Ams 4928.</t>
  </si>
  <si>
    <t>Agusta</t>
  </si>
  <si>
    <t>18 $/kg</t>
  </si>
  <si>
    <t>petit volumes</t>
  </si>
  <si>
    <t>17,5 $/kg</t>
  </si>
  <si>
    <t>Refaire grille DP Boeing</t>
  </si>
  <si>
    <t>Forgital et GE Power</t>
  </si>
  <si>
    <t>Message Sylvain du 17 mai.</t>
  </si>
  <si>
    <t xml:space="preserve">puis 18 et 18,5 </t>
  </si>
  <si>
    <t>CHW</t>
  </si>
  <si>
    <t>Discussion avec Sylvain le 27/5</t>
  </si>
  <si>
    <t>AD pour DCN</t>
  </si>
  <si>
    <t xml:space="preserve">grade 5 </t>
  </si>
  <si>
    <t>DCNS AD</t>
  </si>
  <si>
    <t xml:space="preserve">17,5 ou 19 </t>
  </si>
  <si>
    <t>selon spec AMS ou Structure</t>
  </si>
  <si>
    <t>Appel Sylvain le 21 Juillet</t>
  </si>
  <si>
    <t>Bharat via Sylvain</t>
  </si>
  <si>
    <t>Mail Sylvain du 2 / 9</t>
  </si>
  <si>
    <t>35 tonnes en 250</t>
  </si>
  <si>
    <t>Affaire Marine G Cuny</t>
  </si>
  <si>
    <t>SMS Sylvain 26/9</t>
  </si>
  <si>
    <t>1 lingot</t>
  </si>
  <si>
    <t>SAFRAN 5553</t>
  </si>
  <si>
    <t>450 tones et 1000 tonnes</t>
  </si>
  <si>
    <t>23,50, puis 23 $</t>
  </si>
  <si>
    <t>Mail Sylvain du 11 octobre.</t>
  </si>
  <si>
    <t>FMC</t>
  </si>
  <si>
    <t>Cotation type</t>
  </si>
  <si>
    <t>Selon échange téléphonique.</t>
  </si>
  <si>
    <t>Prolongation offre précédentes.</t>
  </si>
  <si>
    <t>Affaires Otto Fuchs</t>
  </si>
  <si>
    <t>Volumes hors Conbid</t>
  </si>
  <si>
    <t>Réponse fournie lors de la rencontre POSCO, UKTMP.</t>
  </si>
  <si>
    <t>Ti 10 2 3 SLS</t>
  </si>
  <si>
    <t>Ti 10 2 3</t>
  </si>
  <si>
    <t>SLS</t>
  </si>
  <si>
    <t>Oral.</t>
  </si>
  <si>
    <t>Mail Sylvain du 29/01 + OK pour stock de 20 lingots.</t>
  </si>
  <si>
    <t>Kind/ Johannes</t>
  </si>
  <si>
    <t>Vente lingots</t>
  </si>
  <si>
    <t>Mail Sylvain 22/12</t>
  </si>
  <si>
    <t>SMS Sylvain</t>
  </si>
  <si>
    <t>11,62 pour un, 11,10 pour 2</t>
  </si>
  <si>
    <t>Airbus Bloom</t>
  </si>
  <si>
    <t>Airbus Tôles  Bohler</t>
  </si>
  <si>
    <t>Brames, 6 ou 7 lingots</t>
  </si>
  <si>
    <t>Rolls Royce</t>
  </si>
  <si>
    <t>Lingots RR</t>
  </si>
  <si>
    <t>Echange avec Sylvain.</t>
  </si>
  <si>
    <t>Lingots pour Offre Airbus tôles, 2021 à 2025</t>
  </si>
  <si>
    <t>Lingots Airbus VABB</t>
  </si>
  <si>
    <t>Echange avec Sylvain doit être confirmé par écrit.</t>
  </si>
  <si>
    <t>RFI Billettes 2021-2025</t>
  </si>
  <si>
    <t>Lingots pour Airbus</t>
  </si>
  <si>
    <t>TA6V ELI</t>
  </si>
  <si>
    <t>Mail Sylvain 07/01/2019</t>
  </si>
  <si>
    <t>RFI Extrusion Grade 2</t>
  </si>
  <si>
    <t>Mail Sylvain 22/3/2019</t>
  </si>
  <si>
    <t>pour 2020</t>
  </si>
  <si>
    <t>Cotation ELI</t>
  </si>
  <si>
    <t>1 lingots Stock Appel d'offre TIG</t>
  </si>
  <si>
    <t>Lingots Fasteners</t>
  </si>
  <si>
    <t xml:space="preserve">Fasteners </t>
  </si>
  <si>
    <t>Appel Sylvain suite mail.</t>
  </si>
  <si>
    <t>Structure Airbus</t>
  </si>
  <si>
    <t>pour 2021 et au-delà</t>
  </si>
  <si>
    <t>vaBB</t>
  </si>
  <si>
    <t>2020 vaBB + Loire Industries</t>
  </si>
  <si>
    <t>Fasteners Airbus</t>
  </si>
  <si>
    <t>dès 2020 tonnage mini 500 tonnes.</t>
  </si>
  <si>
    <t>Ti 10 2 3 Airbus</t>
  </si>
  <si>
    <t>2021 ++</t>
  </si>
  <si>
    <t>Grade 9 , Ti 3 2,5</t>
  </si>
  <si>
    <t>Grade 4</t>
  </si>
  <si>
    <t>structure</t>
  </si>
  <si>
    <t>2020 (50 tonnes), 2021++</t>
  </si>
  <si>
    <t>2020 ++</t>
  </si>
  <si>
    <t>Mail Sylvain 22/5 et discussion 22/5</t>
  </si>
  <si>
    <t>vabb</t>
  </si>
  <si>
    <t xml:space="preserve">Brame </t>
  </si>
  <si>
    <t>SMS Sylvain 27/5</t>
  </si>
  <si>
    <t>Appel Sylvain le 5/7/2019</t>
  </si>
  <si>
    <t>Boieng</t>
  </si>
  <si>
    <t xml:space="preserve">Lingots 6-4 standard $17.10 le Kg DAP St Georges
Lingots Fastener $16.93 le Kg DAP St Georges
Lingots ELI  $17.30 le Kg DAP St Georges 
</t>
  </si>
  <si>
    <t>Grade 5 Structure</t>
  </si>
  <si>
    <t>2021++</t>
  </si>
  <si>
    <t>Appel du 2/12/2019, suite ouverture BAFO Airbus.</t>
  </si>
  <si>
    <t>KALAPURNA et Med</t>
  </si>
  <si>
    <t>Mail Sylvain du 22/04.</t>
  </si>
  <si>
    <t>Mail du 18 /9 /2019, confirmation mail du 24/6/2020, pas de révision éponges.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</si>
</sst>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_-[$$-409]* #,##0.00_ ;_-[$$-409]* \-#,##0.00\ ;_-[$$-409]* &quot;-&quot;??_ ;_-@_ "/>
  </numFmts>
  <fonts count="3" x14ac:knownFonts="1">
    <font>
      <sz val="11"/>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9" fontId="0" fillId="0" borderId="0" xfId="0" applyNumberFormat="1"/>
    <xf numFmtId="14" fontId="0" fillId="0" borderId="0" xfId="0" applyNumberFormat="1"/>
    <xf numFmtId="0" fontId="0" fillId="0" borderId="0" xfId="0" quotePrefix="1"/>
    <xf numFmtId="17" fontId="0" fillId="0" borderId="0" xfId="0" applyNumberFormat="1"/>
    <xf numFmtId="10" fontId="0" fillId="0" borderId="0" xfId="0" applyNumberFormat="1"/>
    <xf numFmtId="164" fontId="0" fillId="0" borderId="0" xfId="0" applyNumberFormat="1" applyAlignment="1">
      <alignment wrapText="1"/>
    </xf>
    <xf numFmtId="8" fontId="0" fillId="0" borderId="0" xfId="0" applyNumberForma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78</xdr:row>
          <xdr:rowOff>7620</xdr:rowOff>
        </xdr:from>
        <xdr:to>
          <xdr:col>8</xdr:col>
          <xdr:colOff>274320</xdr:colOff>
          <xdr:row>79</xdr:row>
          <xdr:rowOff>213360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403860</xdr:colOff>
          <xdr:row>77</xdr:row>
          <xdr:rowOff>7620</xdr:rowOff>
        </xdr:from>
        <xdr:to>
          <xdr:col>8</xdr:col>
          <xdr:colOff>716280</xdr:colOff>
          <xdr:row>78</xdr:row>
          <xdr:rowOff>76200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tabSelected="1" topLeftCell="A78" workbookViewId="0">
      <selection activeCell="F101" sqref="F101"/>
    </sheetView>
  </sheetViews>
  <sheetFormatPr baseColWidth="10" defaultRowHeight="14.4" x14ac:dyDescent="0.3"/>
  <cols>
    <col min="1" max="1" width="12.109375" customWidth="1"/>
    <col min="2" max="2" width="24.5546875" customWidth="1"/>
    <col min="3" max="3" width="25.109375" customWidth="1"/>
    <col min="4" max="4" width="33" customWidth="1"/>
    <col min="5" max="5" width="18.5546875" customWidth="1"/>
    <col min="6" max="6" width="9.33203125" customWidth="1"/>
    <col min="8" max="8" width="46.5546875" customWidth="1"/>
  </cols>
  <sheetData>
    <row r="1" spans="1:8" ht="28.8" x14ac:dyDescent="0.3">
      <c r="A1" t="s">
        <v>0</v>
      </c>
      <c r="B1" t="s">
        <v>1</v>
      </c>
      <c r="C1" t="s">
        <v>2</v>
      </c>
      <c r="D1" t="s">
        <v>3</v>
      </c>
      <c r="E1" s="1" t="s">
        <v>12</v>
      </c>
      <c r="F1" t="s">
        <v>4</v>
      </c>
      <c r="G1" t="s">
        <v>5</v>
      </c>
      <c r="H1" t="s">
        <v>31</v>
      </c>
    </row>
    <row r="2" spans="1:8" ht="28.8" x14ac:dyDescent="0.3">
      <c r="A2" s="3">
        <v>41699</v>
      </c>
      <c r="B2" t="s">
        <v>6</v>
      </c>
      <c r="C2" s="1" t="s">
        <v>7</v>
      </c>
      <c r="D2" s="1" t="s">
        <v>8</v>
      </c>
      <c r="E2">
        <v>10.199999999999999</v>
      </c>
      <c r="F2" s="1"/>
      <c r="H2" s="1" t="s">
        <v>41</v>
      </c>
    </row>
    <row r="3" spans="1:8" ht="28.8" x14ac:dyDescent="0.3">
      <c r="A3" s="3">
        <v>41795</v>
      </c>
      <c r="B3" t="s">
        <v>9</v>
      </c>
      <c r="C3" s="1" t="s">
        <v>10</v>
      </c>
      <c r="D3" s="1" t="s">
        <v>15</v>
      </c>
      <c r="E3">
        <v>18</v>
      </c>
      <c r="F3" s="1" t="s">
        <v>11</v>
      </c>
      <c r="G3" s="2">
        <v>0.24</v>
      </c>
      <c r="H3" t="s">
        <v>32</v>
      </c>
    </row>
    <row r="4" spans="1:8" x14ac:dyDescent="0.3">
      <c r="A4" s="3">
        <v>41803</v>
      </c>
      <c r="B4" t="s">
        <v>13</v>
      </c>
      <c r="C4" t="s">
        <v>14</v>
      </c>
      <c r="D4" s="1"/>
      <c r="F4" s="1"/>
      <c r="H4" t="s">
        <v>33</v>
      </c>
    </row>
    <row r="5" spans="1:8" ht="28.8" x14ac:dyDescent="0.3">
      <c r="A5" s="3">
        <v>41820</v>
      </c>
      <c r="B5" t="s">
        <v>16</v>
      </c>
      <c r="D5" s="1" t="s">
        <v>15</v>
      </c>
      <c r="E5">
        <v>14.5</v>
      </c>
      <c r="F5" s="1" t="s">
        <v>17</v>
      </c>
      <c r="G5" s="2">
        <v>0.14000000000000001</v>
      </c>
      <c r="H5" t="s">
        <v>34</v>
      </c>
    </row>
    <row r="6" spans="1:8" x14ac:dyDescent="0.3">
      <c r="A6" s="3">
        <v>41823</v>
      </c>
      <c r="B6" t="s">
        <v>18</v>
      </c>
      <c r="C6" t="s">
        <v>21</v>
      </c>
      <c r="D6" s="1" t="s">
        <v>19</v>
      </c>
      <c r="E6">
        <v>19</v>
      </c>
      <c r="F6" s="1"/>
      <c r="H6" t="s">
        <v>20</v>
      </c>
    </row>
    <row r="7" spans="1:8" x14ac:dyDescent="0.3">
      <c r="A7" s="3">
        <v>41841</v>
      </c>
      <c r="B7" t="s">
        <v>22</v>
      </c>
      <c r="C7" t="s">
        <v>23</v>
      </c>
      <c r="D7" s="1" t="s">
        <v>24</v>
      </c>
      <c r="E7">
        <v>19</v>
      </c>
      <c r="F7" s="1"/>
      <c r="H7" s="4" t="s">
        <v>25</v>
      </c>
    </row>
    <row r="8" spans="1:8" x14ac:dyDescent="0.3">
      <c r="A8" s="5">
        <v>41699</v>
      </c>
      <c r="B8" t="s">
        <v>26</v>
      </c>
      <c r="C8" t="s">
        <v>27</v>
      </c>
      <c r="D8" s="1" t="s">
        <v>28</v>
      </c>
      <c r="E8">
        <v>18.5</v>
      </c>
      <c r="F8" s="1"/>
      <c r="H8" t="s">
        <v>42</v>
      </c>
    </row>
    <row r="9" spans="1:8" x14ac:dyDescent="0.3">
      <c r="A9" s="5">
        <v>41699</v>
      </c>
      <c r="B9" t="s">
        <v>29</v>
      </c>
      <c r="D9" s="1"/>
      <c r="E9">
        <f>9*2.2</f>
        <v>19.8</v>
      </c>
      <c r="F9" s="1"/>
      <c r="H9" t="s">
        <v>30</v>
      </c>
    </row>
    <row r="10" spans="1:8" x14ac:dyDescent="0.3">
      <c r="A10" s="3">
        <v>41841</v>
      </c>
      <c r="B10" t="s">
        <v>35</v>
      </c>
      <c r="C10" t="s">
        <v>36</v>
      </c>
      <c r="D10" s="1" t="s">
        <v>37</v>
      </c>
      <c r="E10">
        <v>17</v>
      </c>
      <c r="F10" s="1"/>
    </row>
    <row r="11" spans="1:8" x14ac:dyDescent="0.3">
      <c r="A11" s="3">
        <v>41841</v>
      </c>
      <c r="B11" t="s">
        <v>38</v>
      </c>
      <c r="C11" t="s">
        <v>39</v>
      </c>
      <c r="D11" s="1"/>
      <c r="E11">
        <v>10.5</v>
      </c>
      <c r="F11" s="1"/>
      <c r="H11" t="s">
        <v>40</v>
      </c>
    </row>
    <row r="12" spans="1:8" ht="28.8" x14ac:dyDescent="0.3">
      <c r="A12" s="3">
        <v>41891</v>
      </c>
      <c r="B12" t="s">
        <v>43</v>
      </c>
      <c r="C12" t="s">
        <v>44</v>
      </c>
      <c r="D12" s="1" t="s">
        <v>45</v>
      </c>
      <c r="E12">
        <v>19</v>
      </c>
      <c r="F12" s="7">
        <v>29.5</v>
      </c>
      <c r="G12" s="6">
        <v>0.13300000000000001</v>
      </c>
    </row>
    <row r="13" spans="1:8" x14ac:dyDescent="0.3">
      <c r="A13" s="3">
        <v>41891</v>
      </c>
      <c r="B13" t="s">
        <v>46</v>
      </c>
      <c r="C13" t="s">
        <v>47</v>
      </c>
      <c r="D13" s="1" t="s">
        <v>48</v>
      </c>
      <c r="E13">
        <v>16</v>
      </c>
      <c r="F13" s="8">
        <v>27.5</v>
      </c>
    </row>
    <row r="14" spans="1:8" x14ac:dyDescent="0.3">
      <c r="A14" s="3">
        <v>41899</v>
      </c>
      <c r="B14" t="s">
        <v>49</v>
      </c>
      <c r="C14" t="s">
        <v>50</v>
      </c>
      <c r="D14" s="1"/>
      <c r="E14">
        <v>18.5</v>
      </c>
      <c r="F14" s="1"/>
    </row>
    <row r="15" spans="1:8" ht="57.6" x14ac:dyDescent="0.3">
      <c r="A15" s="3">
        <v>41901</v>
      </c>
      <c r="B15" t="s">
        <v>49</v>
      </c>
      <c r="C15" t="s">
        <v>51</v>
      </c>
      <c r="D15" s="1" t="s">
        <v>52</v>
      </c>
      <c r="E15">
        <v>17.100000000000001</v>
      </c>
      <c r="F15" s="1" t="s">
        <v>53</v>
      </c>
      <c r="H15" t="s">
        <v>54</v>
      </c>
    </row>
    <row r="16" spans="1:8" ht="61.5" customHeight="1" x14ac:dyDescent="0.3">
      <c r="A16" s="3">
        <v>41901</v>
      </c>
      <c r="B16" t="s">
        <v>55</v>
      </c>
      <c r="C16" t="s">
        <v>56</v>
      </c>
      <c r="D16" s="1" t="s">
        <v>57</v>
      </c>
      <c r="E16">
        <v>20.399999999999999</v>
      </c>
      <c r="F16" s="1" t="s">
        <v>58</v>
      </c>
      <c r="H16" s="1" t="s">
        <v>59</v>
      </c>
    </row>
    <row r="17" spans="1:8" ht="61.5" customHeight="1" x14ac:dyDescent="0.3">
      <c r="A17" s="3">
        <v>41826</v>
      </c>
      <c r="B17" t="s">
        <v>99</v>
      </c>
      <c r="D17" s="1"/>
      <c r="F17" s="1"/>
      <c r="H17" s="1" t="s">
        <v>100</v>
      </c>
    </row>
    <row r="18" spans="1:8" x14ac:dyDescent="0.3">
      <c r="A18" s="3">
        <v>41925</v>
      </c>
      <c r="B18" s="1" t="s">
        <v>61</v>
      </c>
      <c r="C18" t="s">
        <v>62</v>
      </c>
      <c r="D18" s="1" t="s">
        <v>28</v>
      </c>
      <c r="E18">
        <v>11.4</v>
      </c>
      <c r="H18" t="s">
        <v>60</v>
      </c>
    </row>
    <row r="19" spans="1:8" x14ac:dyDescent="0.3">
      <c r="A19" s="3">
        <v>42011</v>
      </c>
      <c r="B19" t="s">
        <v>63</v>
      </c>
      <c r="C19" t="s">
        <v>62</v>
      </c>
      <c r="E19">
        <v>18.5</v>
      </c>
    </row>
    <row r="20" spans="1:8" x14ac:dyDescent="0.3">
      <c r="A20" s="3">
        <v>42055</v>
      </c>
      <c r="B20" t="s">
        <v>64</v>
      </c>
      <c r="C20" t="s">
        <v>65</v>
      </c>
      <c r="D20" s="1" t="s">
        <v>66</v>
      </c>
      <c r="E20">
        <v>17.100000000000001</v>
      </c>
      <c r="F20" t="s">
        <v>67</v>
      </c>
    </row>
    <row r="21" spans="1:8" x14ac:dyDescent="0.3">
      <c r="A21" s="3">
        <v>42068</v>
      </c>
      <c r="B21" t="s">
        <v>68</v>
      </c>
      <c r="C21" t="s">
        <v>69</v>
      </c>
      <c r="D21" s="1" t="s">
        <v>70</v>
      </c>
      <c r="E21">
        <v>17</v>
      </c>
      <c r="H21" t="s">
        <v>77</v>
      </c>
    </row>
    <row r="22" spans="1:8" x14ac:dyDescent="0.3">
      <c r="A22" s="3">
        <v>42074</v>
      </c>
      <c r="B22" t="s">
        <v>71</v>
      </c>
      <c r="D22" s="1" t="s">
        <v>72</v>
      </c>
      <c r="E22">
        <v>18.399999999999999</v>
      </c>
      <c r="H22" t="s">
        <v>73</v>
      </c>
    </row>
    <row r="23" spans="1:8" ht="28.8" x14ac:dyDescent="0.3">
      <c r="A23" s="3">
        <v>42081</v>
      </c>
      <c r="B23" t="s">
        <v>74</v>
      </c>
      <c r="D23" s="1" t="s">
        <v>75</v>
      </c>
      <c r="E23" s="1" t="s">
        <v>76</v>
      </c>
      <c r="H23" t="s">
        <v>78</v>
      </c>
    </row>
    <row r="24" spans="1:8" ht="43.2" x14ac:dyDescent="0.3">
      <c r="A24" s="3">
        <v>42090</v>
      </c>
      <c r="B24" t="s">
        <v>79</v>
      </c>
      <c r="D24" s="1" t="s">
        <v>80</v>
      </c>
      <c r="E24" t="s">
        <v>81</v>
      </c>
      <c r="F24" s="1" t="s">
        <v>82</v>
      </c>
      <c r="H24" s="1" t="s">
        <v>83</v>
      </c>
    </row>
    <row r="25" spans="1:8" x14ac:dyDescent="0.3">
      <c r="A25" s="3">
        <v>42096</v>
      </c>
      <c r="B25" t="s">
        <v>84</v>
      </c>
      <c r="D25" s="1" t="s">
        <v>85</v>
      </c>
      <c r="E25" t="s">
        <v>81</v>
      </c>
    </row>
    <row r="26" spans="1:8" x14ac:dyDescent="0.3">
      <c r="A26" s="3">
        <v>42102</v>
      </c>
      <c r="B26" t="s">
        <v>86</v>
      </c>
      <c r="E26" t="s">
        <v>87</v>
      </c>
    </row>
    <row r="27" spans="1:8" x14ac:dyDescent="0.3">
      <c r="A27" s="3">
        <v>42107</v>
      </c>
      <c r="B27" t="s">
        <v>71</v>
      </c>
      <c r="C27" t="s">
        <v>89</v>
      </c>
      <c r="D27" s="1" t="s">
        <v>72</v>
      </c>
      <c r="E27">
        <v>17.399999999999999</v>
      </c>
      <c r="H27" t="s">
        <v>88</v>
      </c>
    </row>
    <row r="28" spans="1:8" x14ac:dyDescent="0.3">
      <c r="A28" s="3">
        <v>42109</v>
      </c>
      <c r="B28" t="s">
        <v>71</v>
      </c>
      <c r="C28" t="s">
        <v>90</v>
      </c>
      <c r="D28" s="1" t="s">
        <v>72</v>
      </c>
      <c r="E28">
        <v>19.7</v>
      </c>
    </row>
    <row r="29" spans="1:8" ht="28.8" x14ac:dyDescent="0.3">
      <c r="A29" s="3">
        <v>42109</v>
      </c>
      <c r="B29" t="s">
        <v>79</v>
      </c>
      <c r="C29" t="s">
        <v>92</v>
      </c>
      <c r="D29" s="1" t="s">
        <v>91</v>
      </c>
      <c r="E29">
        <v>23</v>
      </c>
      <c r="H29" s="1" t="s">
        <v>93</v>
      </c>
    </row>
    <row r="30" spans="1:8" ht="43.2" x14ac:dyDescent="0.3">
      <c r="A30" s="3">
        <v>42142</v>
      </c>
      <c r="B30" t="s">
        <v>79</v>
      </c>
      <c r="C30" t="s">
        <v>94</v>
      </c>
      <c r="D30" s="1" t="s">
        <v>95</v>
      </c>
      <c r="E30" t="s">
        <v>96</v>
      </c>
      <c r="H30" s="1" t="s">
        <v>97</v>
      </c>
    </row>
    <row r="31" spans="1:8" x14ac:dyDescent="0.3">
      <c r="A31" s="3">
        <v>42142</v>
      </c>
      <c r="B31" t="s">
        <v>6</v>
      </c>
      <c r="E31">
        <v>10.25</v>
      </c>
      <c r="H31" t="s">
        <v>98</v>
      </c>
    </row>
    <row r="32" spans="1:8" x14ac:dyDescent="0.3">
      <c r="A32" s="3">
        <v>42156</v>
      </c>
      <c r="B32" t="s">
        <v>101</v>
      </c>
      <c r="C32" t="s">
        <v>102</v>
      </c>
      <c r="D32" s="1" t="s">
        <v>103</v>
      </c>
      <c r="E32">
        <v>23.8</v>
      </c>
      <c r="H32" t="s">
        <v>104</v>
      </c>
    </row>
    <row r="33" spans="1:8" x14ac:dyDescent="0.3">
      <c r="A33" s="3">
        <v>42156</v>
      </c>
      <c r="B33" t="s">
        <v>144</v>
      </c>
      <c r="C33" t="s">
        <v>145</v>
      </c>
      <c r="D33" s="1" t="s">
        <v>147</v>
      </c>
      <c r="E33">
        <v>16</v>
      </c>
      <c r="H33" t="s">
        <v>146</v>
      </c>
    </row>
    <row r="34" spans="1:8" x14ac:dyDescent="0.3">
      <c r="A34" s="3">
        <v>42156</v>
      </c>
      <c r="B34" t="s">
        <v>144</v>
      </c>
      <c r="C34" t="s">
        <v>90</v>
      </c>
      <c r="D34" s="1" t="s">
        <v>147</v>
      </c>
      <c r="E34">
        <v>18.7</v>
      </c>
      <c r="H34" t="s">
        <v>146</v>
      </c>
    </row>
    <row r="35" spans="1:8" x14ac:dyDescent="0.3">
      <c r="A35" s="3">
        <v>42158</v>
      </c>
      <c r="B35" t="s">
        <v>79</v>
      </c>
      <c r="C35" t="s">
        <v>107</v>
      </c>
      <c r="E35">
        <v>18</v>
      </c>
      <c r="H35" t="s">
        <v>108</v>
      </c>
    </row>
    <row r="36" spans="1:8" x14ac:dyDescent="0.3">
      <c r="A36" s="3">
        <v>42179</v>
      </c>
      <c r="B36" t="s">
        <v>68</v>
      </c>
      <c r="C36" t="s">
        <v>105</v>
      </c>
      <c r="D36" s="1" t="s">
        <v>106</v>
      </c>
      <c r="E36">
        <v>17.399999999999999</v>
      </c>
      <c r="H36" t="s">
        <v>108</v>
      </c>
    </row>
    <row r="37" spans="1:8" x14ac:dyDescent="0.3">
      <c r="A37" s="3">
        <v>42193</v>
      </c>
      <c r="B37" t="s">
        <v>109</v>
      </c>
      <c r="C37" t="s">
        <v>105</v>
      </c>
      <c r="D37" t="s">
        <v>110</v>
      </c>
      <c r="E37">
        <v>19</v>
      </c>
      <c r="H37" t="s">
        <v>111</v>
      </c>
    </row>
    <row r="38" spans="1:8" x14ac:dyDescent="0.3">
      <c r="A38" s="3">
        <v>42202</v>
      </c>
      <c r="B38" t="s">
        <v>68</v>
      </c>
      <c r="C38" t="s">
        <v>112</v>
      </c>
      <c r="D38" s="1" t="s">
        <v>113</v>
      </c>
      <c r="E38">
        <v>10.25</v>
      </c>
      <c r="H38" t="s">
        <v>114</v>
      </c>
    </row>
    <row r="39" spans="1:8" x14ac:dyDescent="0.3">
      <c r="A39" s="3">
        <v>42208</v>
      </c>
      <c r="B39" t="s">
        <v>115</v>
      </c>
      <c r="C39" t="s">
        <v>105</v>
      </c>
      <c r="D39" t="s">
        <v>116</v>
      </c>
      <c r="E39">
        <v>17.100000000000001</v>
      </c>
      <c r="H39" t="s">
        <v>117</v>
      </c>
    </row>
    <row r="40" spans="1:8" x14ac:dyDescent="0.3">
      <c r="A40" s="3">
        <v>42208</v>
      </c>
      <c r="B40" t="s">
        <v>6</v>
      </c>
      <c r="C40" t="s">
        <v>40</v>
      </c>
      <c r="D40" s="1" t="s">
        <v>118</v>
      </c>
      <c r="E40">
        <v>10.25</v>
      </c>
      <c r="H40" t="s">
        <v>119</v>
      </c>
    </row>
    <row r="41" spans="1:8" x14ac:dyDescent="0.3">
      <c r="A41" s="3">
        <v>42216</v>
      </c>
      <c r="B41" t="s">
        <v>6</v>
      </c>
      <c r="C41" t="s">
        <v>40</v>
      </c>
      <c r="D41" t="s">
        <v>120</v>
      </c>
      <c r="E41">
        <v>9.75</v>
      </c>
      <c r="H41" t="s">
        <v>119</v>
      </c>
    </row>
    <row r="42" spans="1:8" x14ac:dyDescent="0.3">
      <c r="A42" s="3">
        <v>42258</v>
      </c>
      <c r="B42" t="s">
        <v>121</v>
      </c>
      <c r="C42" t="s">
        <v>40</v>
      </c>
      <c r="D42" t="s">
        <v>120</v>
      </c>
      <c r="E42">
        <v>9.6999999999999993</v>
      </c>
      <c r="H42" t="s">
        <v>122</v>
      </c>
    </row>
    <row r="43" spans="1:8" x14ac:dyDescent="0.3">
      <c r="A43" s="3">
        <v>42263</v>
      </c>
      <c r="B43" t="s">
        <v>123</v>
      </c>
      <c r="C43" t="s">
        <v>124</v>
      </c>
      <c r="D43" t="s">
        <v>125</v>
      </c>
      <c r="E43">
        <v>18</v>
      </c>
      <c r="H43" t="s">
        <v>126</v>
      </c>
    </row>
    <row r="44" spans="1:8" ht="28.8" x14ac:dyDescent="0.3">
      <c r="A44" s="3">
        <v>42263</v>
      </c>
      <c r="B44" t="s">
        <v>127</v>
      </c>
      <c r="C44" t="s">
        <v>128</v>
      </c>
      <c r="D44" s="1" t="s">
        <v>129</v>
      </c>
      <c r="E44">
        <v>18</v>
      </c>
      <c r="H44" s="1" t="s">
        <v>132</v>
      </c>
    </row>
    <row r="45" spans="1:8" x14ac:dyDescent="0.3">
      <c r="A45" s="3">
        <v>42263</v>
      </c>
      <c r="B45" t="s">
        <v>130</v>
      </c>
      <c r="C45" t="s">
        <v>40</v>
      </c>
      <c r="E45">
        <v>9.6</v>
      </c>
      <c r="H45" t="s">
        <v>126</v>
      </c>
    </row>
    <row r="46" spans="1:8" x14ac:dyDescent="0.3">
      <c r="A46" s="3">
        <v>42263</v>
      </c>
      <c r="B46" t="s">
        <v>130</v>
      </c>
      <c r="C46" t="s">
        <v>131</v>
      </c>
      <c r="E46">
        <v>10</v>
      </c>
      <c r="H46" t="s">
        <v>126</v>
      </c>
    </row>
    <row r="47" spans="1:8" x14ac:dyDescent="0.3">
      <c r="A47" s="3">
        <v>42263</v>
      </c>
      <c r="B47" t="s">
        <v>138</v>
      </c>
      <c r="C47" t="s">
        <v>133</v>
      </c>
      <c r="D47" t="s">
        <v>134</v>
      </c>
      <c r="E47">
        <v>17</v>
      </c>
      <c r="H47" t="s">
        <v>126</v>
      </c>
    </row>
    <row r="48" spans="1:8" x14ac:dyDescent="0.3">
      <c r="A48" s="3">
        <v>42278</v>
      </c>
      <c r="B48" t="s">
        <v>29</v>
      </c>
      <c r="C48" t="s">
        <v>135</v>
      </c>
      <c r="E48">
        <v>17.5</v>
      </c>
      <c r="H48" t="s">
        <v>126</v>
      </c>
    </row>
    <row r="49" spans="1:8" x14ac:dyDescent="0.3">
      <c r="A49" s="3">
        <v>42279</v>
      </c>
      <c r="B49" t="s">
        <v>136</v>
      </c>
      <c r="C49" t="s">
        <v>112</v>
      </c>
      <c r="D49" t="s">
        <v>137</v>
      </c>
      <c r="E49">
        <v>8.85</v>
      </c>
      <c r="H49" t="s">
        <v>126</v>
      </c>
    </row>
    <row r="50" spans="1:8" x14ac:dyDescent="0.3">
      <c r="A50" s="3">
        <v>42279</v>
      </c>
      <c r="B50" t="s">
        <v>123</v>
      </c>
      <c r="C50" t="s">
        <v>139</v>
      </c>
      <c r="D50" t="s">
        <v>125</v>
      </c>
      <c r="E50" t="s">
        <v>140</v>
      </c>
      <c r="H50" t="s">
        <v>143</v>
      </c>
    </row>
    <row r="51" spans="1:8" x14ac:dyDescent="0.3">
      <c r="A51" s="3">
        <v>42328</v>
      </c>
      <c r="B51" t="s">
        <v>6</v>
      </c>
      <c r="C51" t="s">
        <v>40</v>
      </c>
      <c r="D51" t="s">
        <v>141</v>
      </c>
      <c r="E51">
        <v>9.6</v>
      </c>
      <c r="H51" t="s">
        <v>142</v>
      </c>
    </row>
    <row r="52" spans="1:8" x14ac:dyDescent="0.3">
      <c r="A52" s="3">
        <v>42334</v>
      </c>
      <c r="B52" t="s">
        <v>29</v>
      </c>
      <c r="C52" t="s">
        <v>148</v>
      </c>
      <c r="D52" t="s">
        <v>154</v>
      </c>
      <c r="E52">
        <v>17.399999999999999</v>
      </c>
      <c r="H52" t="s">
        <v>143</v>
      </c>
    </row>
    <row r="53" spans="1:8" x14ac:dyDescent="0.3">
      <c r="A53" s="3">
        <v>42335</v>
      </c>
      <c r="B53" t="s">
        <v>149</v>
      </c>
      <c r="C53" t="s">
        <v>150</v>
      </c>
      <c r="D53" t="s">
        <v>151</v>
      </c>
      <c r="E53" t="s">
        <v>152</v>
      </c>
      <c r="H53" t="s">
        <v>153</v>
      </c>
    </row>
    <row r="54" spans="1:8" x14ac:dyDescent="0.3">
      <c r="A54" s="3">
        <v>42397</v>
      </c>
      <c r="B54" t="s">
        <v>136</v>
      </c>
      <c r="C54" t="s">
        <v>40</v>
      </c>
      <c r="D54" t="s">
        <v>136</v>
      </c>
      <c r="E54">
        <v>9.6999999999999993</v>
      </c>
      <c r="H54" t="s">
        <v>155</v>
      </c>
    </row>
    <row r="55" spans="1:8" x14ac:dyDescent="0.3">
      <c r="A55" s="3">
        <v>42397</v>
      </c>
      <c r="B55" t="s">
        <v>68</v>
      </c>
      <c r="C55" t="s">
        <v>135</v>
      </c>
      <c r="D55" t="s">
        <v>177</v>
      </c>
      <c r="E55">
        <v>17.3</v>
      </c>
      <c r="H55" t="s">
        <v>155</v>
      </c>
    </row>
    <row r="56" spans="1:8" x14ac:dyDescent="0.3">
      <c r="A56" s="3">
        <v>42446</v>
      </c>
      <c r="B56" t="s">
        <v>157</v>
      </c>
      <c r="C56" t="s">
        <v>156</v>
      </c>
      <c r="D56" t="s">
        <v>157</v>
      </c>
      <c r="E56">
        <v>19</v>
      </c>
      <c r="H56" t="s">
        <v>158</v>
      </c>
    </row>
    <row r="57" spans="1:8" x14ac:dyDescent="0.3">
      <c r="A57" s="3">
        <v>42446</v>
      </c>
      <c r="B57" t="s">
        <v>159</v>
      </c>
      <c r="C57" t="s">
        <v>160</v>
      </c>
      <c r="D57" t="s">
        <v>161</v>
      </c>
      <c r="E57">
        <v>18.5</v>
      </c>
    </row>
    <row r="58" spans="1:8" x14ac:dyDescent="0.3">
      <c r="A58" s="3">
        <v>42451</v>
      </c>
      <c r="B58" t="s">
        <v>163</v>
      </c>
      <c r="C58" t="s">
        <v>162</v>
      </c>
      <c r="E58">
        <v>17.3</v>
      </c>
      <c r="H58" t="s">
        <v>164</v>
      </c>
    </row>
    <row r="59" spans="1:8" ht="17.25" customHeight="1" x14ac:dyDescent="0.3">
      <c r="A59" s="3">
        <v>42461</v>
      </c>
      <c r="B59" t="s">
        <v>165</v>
      </c>
      <c r="C59" t="s">
        <v>166</v>
      </c>
      <c r="D59" t="s">
        <v>167</v>
      </c>
      <c r="E59" t="s">
        <v>173</v>
      </c>
      <c r="H59" t="s">
        <v>170</v>
      </c>
    </row>
    <row r="60" spans="1:8" x14ac:dyDescent="0.3">
      <c r="A60" s="3">
        <v>42467</v>
      </c>
      <c r="B60" t="s">
        <v>168</v>
      </c>
      <c r="C60" t="s">
        <v>128</v>
      </c>
      <c r="E60" t="s">
        <v>169</v>
      </c>
      <c r="H60" t="s">
        <v>171</v>
      </c>
    </row>
    <row r="61" spans="1:8" x14ac:dyDescent="0.3">
      <c r="A61" s="3">
        <v>42472</v>
      </c>
      <c r="B61" t="s">
        <v>172</v>
      </c>
      <c r="C61" t="s">
        <v>128</v>
      </c>
      <c r="E61" t="s">
        <v>173</v>
      </c>
      <c r="H61" t="s">
        <v>174</v>
      </c>
    </row>
    <row r="62" spans="1:8" x14ac:dyDescent="0.3">
      <c r="A62" s="3">
        <v>42107</v>
      </c>
      <c r="B62" t="s">
        <v>29</v>
      </c>
      <c r="C62" t="s">
        <v>128</v>
      </c>
      <c r="D62" t="s">
        <v>179</v>
      </c>
      <c r="E62" t="s">
        <v>175</v>
      </c>
      <c r="F62" t="s">
        <v>178</v>
      </c>
      <c r="H62" t="s">
        <v>176</v>
      </c>
    </row>
    <row r="63" spans="1:8" x14ac:dyDescent="0.3">
      <c r="A63" s="3">
        <v>42517</v>
      </c>
      <c r="B63" t="s">
        <v>86</v>
      </c>
      <c r="C63" t="s">
        <v>160</v>
      </c>
      <c r="D63" t="s">
        <v>180</v>
      </c>
      <c r="E63">
        <v>18.5</v>
      </c>
      <c r="H63" t="s">
        <v>181</v>
      </c>
    </row>
    <row r="64" spans="1:8" x14ac:dyDescent="0.3">
      <c r="A64" s="3">
        <v>42572</v>
      </c>
      <c r="B64" t="s">
        <v>182</v>
      </c>
      <c r="C64" t="s">
        <v>183</v>
      </c>
      <c r="D64" t="s">
        <v>184</v>
      </c>
      <c r="E64" t="s">
        <v>185</v>
      </c>
      <c r="F64" t="s">
        <v>186</v>
      </c>
      <c r="H64" t="s">
        <v>187</v>
      </c>
    </row>
    <row r="65" spans="1:8" x14ac:dyDescent="0.3">
      <c r="A65" s="3">
        <v>42615</v>
      </c>
      <c r="B65" t="s">
        <v>188</v>
      </c>
      <c r="C65" t="s">
        <v>160</v>
      </c>
      <c r="D65" t="s">
        <v>190</v>
      </c>
      <c r="E65">
        <v>18.5</v>
      </c>
      <c r="H65" t="s">
        <v>189</v>
      </c>
    </row>
    <row r="66" spans="1:8" x14ac:dyDescent="0.3">
      <c r="A66" s="3">
        <v>42640</v>
      </c>
      <c r="B66" t="s">
        <v>191</v>
      </c>
      <c r="C66" t="s">
        <v>40</v>
      </c>
      <c r="D66" t="s">
        <v>193</v>
      </c>
      <c r="E66">
        <v>9.6999999999999993</v>
      </c>
      <c r="H66" t="s">
        <v>192</v>
      </c>
    </row>
    <row r="67" spans="1:8" x14ac:dyDescent="0.3">
      <c r="A67" s="3">
        <v>42654</v>
      </c>
      <c r="B67" t="s">
        <v>194</v>
      </c>
      <c r="C67">
        <v>5553</v>
      </c>
      <c r="D67" t="s">
        <v>195</v>
      </c>
      <c r="E67" t="s">
        <v>196</v>
      </c>
      <c r="H67" t="s">
        <v>197</v>
      </c>
    </row>
    <row r="68" spans="1:8" x14ac:dyDescent="0.3">
      <c r="A68" s="3">
        <v>42753</v>
      </c>
      <c r="B68" t="s">
        <v>198</v>
      </c>
      <c r="C68" t="s">
        <v>128</v>
      </c>
      <c r="D68" t="s">
        <v>199</v>
      </c>
      <c r="E68">
        <v>17.2</v>
      </c>
      <c r="H68" t="s">
        <v>200</v>
      </c>
    </row>
    <row r="69" spans="1:8" x14ac:dyDescent="0.3">
      <c r="A69" s="3">
        <v>42753</v>
      </c>
      <c r="B69" t="s">
        <v>198</v>
      </c>
      <c r="C69" t="s">
        <v>40</v>
      </c>
      <c r="D69" t="s">
        <v>199</v>
      </c>
      <c r="E69">
        <v>9.6999999999999993</v>
      </c>
      <c r="H69" t="s">
        <v>201</v>
      </c>
    </row>
    <row r="70" spans="1:8" x14ac:dyDescent="0.3">
      <c r="A70" s="3">
        <v>42807</v>
      </c>
      <c r="B70" t="s">
        <v>202</v>
      </c>
      <c r="C70" t="s">
        <v>128</v>
      </c>
      <c r="D70" t="s">
        <v>203</v>
      </c>
      <c r="E70">
        <v>17.2</v>
      </c>
      <c r="H70" t="s">
        <v>204</v>
      </c>
    </row>
    <row r="71" spans="1:8" x14ac:dyDescent="0.3">
      <c r="A71" s="3">
        <v>42916</v>
      </c>
      <c r="B71" t="s">
        <v>205</v>
      </c>
      <c r="C71" t="s">
        <v>206</v>
      </c>
      <c r="D71" t="s">
        <v>207</v>
      </c>
      <c r="E71">
        <v>24</v>
      </c>
      <c r="H71" t="s">
        <v>208</v>
      </c>
    </row>
    <row r="72" spans="1:8" x14ac:dyDescent="0.3">
      <c r="A72" s="3">
        <v>43091</v>
      </c>
      <c r="B72" t="s">
        <v>210</v>
      </c>
      <c r="C72" t="s">
        <v>40</v>
      </c>
      <c r="D72" t="s">
        <v>211</v>
      </c>
      <c r="E72">
        <v>10.15</v>
      </c>
      <c r="H72" t="s">
        <v>212</v>
      </c>
    </row>
    <row r="73" spans="1:8" x14ac:dyDescent="0.3">
      <c r="A73" s="3">
        <v>43129</v>
      </c>
      <c r="B73" t="s">
        <v>206</v>
      </c>
      <c r="C73" t="s">
        <v>206</v>
      </c>
      <c r="D73" t="s">
        <v>207</v>
      </c>
      <c r="E73">
        <f>24*0.97</f>
        <v>23.28</v>
      </c>
      <c r="H73" t="s">
        <v>209</v>
      </c>
    </row>
    <row r="74" spans="1:8" ht="28.8" x14ac:dyDescent="0.3">
      <c r="A74" s="3">
        <v>43258</v>
      </c>
      <c r="B74" t="s">
        <v>210</v>
      </c>
      <c r="C74" t="s">
        <v>112</v>
      </c>
      <c r="D74" t="s">
        <v>211</v>
      </c>
      <c r="E74" s="1" t="s">
        <v>214</v>
      </c>
      <c r="H74" t="s">
        <v>213</v>
      </c>
    </row>
    <row r="75" spans="1:8" x14ac:dyDescent="0.3">
      <c r="A75" s="3">
        <v>43353</v>
      </c>
      <c r="B75" t="s">
        <v>216</v>
      </c>
      <c r="C75" t="s">
        <v>105</v>
      </c>
      <c r="D75" t="s">
        <v>217</v>
      </c>
      <c r="E75" s="1">
        <v>16</v>
      </c>
      <c r="H75" t="s">
        <v>187</v>
      </c>
    </row>
    <row r="76" spans="1:8" x14ac:dyDescent="0.3">
      <c r="A76" s="3">
        <v>43391</v>
      </c>
      <c r="B76" t="s">
        <v>215</v>
      </c>
      <c r="C76" t="s">
        <v>105</v>
      </c>
      <c r="D76" t="s">
        <v>107</v>
      </c>
      <c r="E76">
        <v>16.25</v>
      </c>
      <c r="H76" t="s">
        <v>126</v>
      </c>
    </row>
    <row r="77" spans="1:8" x14ac:dyDescent="0.3">
      <c r="A77" s="3">
        <v>43395</v>
      </c>
      <c r="B77" t="s">
        <v>218</v>
      </c>
      <c r="C77" t="s">
        <v>105</v>
      </c>
      <c r="D77" t="s">
        <v>219</v>
      </c>
      <c r="E77">
        <v>16.25</v>
      </c>
      <c r="H77" t="s">
        <v>220</v>
      </c>
    </row>
    <row r="78" spans="1:8" ht="28.8" x14ac:dyDescent="0.3">
      <c r="A78" s="3">
        <v>43452</v>
      </c>
      <c r="B78" s="1" t="s">
        <v>221</v>
      </c>
      <c r="C78" t="s">
        <v>105</v>
      </c>
      <c r="D78" t="s">
        <v>222</v>
      </c>
      <c r="E78">
        <v>16.25</v>
      </c>
      <c r="H78" t="s">
        <v>223</v>
      </c>
    </row>
    <row r="79" spans="1:8" x14ac:dyDescent="0.3">
      <c r="A79" s="3">
        <v>43472</v>
      </c>
      <c r="B79" t="s">
        <v>224</v>
      </c>
      <c r="C79" t="s">
        <v>105</v>
      </c>
      <c r="D79" t="s">
        <v>225</v>
      </c>
      <c r="E79">
        <v>17.2</v>
      </c>
      <c r="H79" t="s">
        <v>227</v>
      </c>
    </row>
    <row r="80" spans="1:8" ht="18" customHeight="1" x14ac:dyDescent="0.3">
      <c r="A80" s="3">
        <v>43472</v>
      </c>
      <c r="B80" t="s">
        <v>224</v>
      </c>
      <c r="C80" t="s">
        <v>226</v>
      </c>
      <c r="D80" t="s">
        <v>225</v>
      </c>
      <c r="E80">
        <v>17.3</v>
      </c>
      <c r="H80" t="s">
        <v>227</v>
      </c>
    </row>
    <row r="81" spans="1:8" ht="18" customHeight="1" x14ac:dyDescent="0.3">
      <c r="A81" s="3">
        <v>43522</v>
      </c>
      <c r="B81" t="s">
        <v>233</v>
      </c>
      <c r="C81" t="s">
        <v>105</v>
      </c>
      <c r="D81" t="s">
        <v>234</v>
      </c>
      <c r="E81">
        <v>16.25</v>
      </c>
      <c r="H81" t="s">
        <v>235</v>
      </c>
    </row>
    <row r="82" spans="1:8" x14ac:dyDescent="0.3">
      <c r="A82" s="3">
        <v>43546</v>
      </c>
      <c r="B82" t="s">
        <v>228</v>
      </c>
      <c r="C82" t="s">
        <v>40</v>
      </c>
      <c r="D82" t="s">
        <v>225</v>
      </c>
      <c r="E82">
        <v>11</v>
      </c>
      <c r="F82" t="s">
        <v>230</v>
      </c>
      <c r="H82" t="s">
        <v>229</v>
      </c>
    </row>
    <row r="83" spans="1:8" x14ac:dyDescent="0.3">
      <c r="A83" s="3">
        <v>43546</v>
      </c>
      <c r="B83" t="s">
        <v>231</v>
      </c>
      <c r="C83" t="s">
        <v>226</v>
      </c>
      <c r="D83" t="s">
        <v>232</v>
      </c>
      <c r="E83">
        <v>19</v>
      </c>
      <c r="H83" t="s">
        <v>229</v>
      </c>
    </row>
    <row r="84" spans="1:8" x14ac:dyDescent="0.3">
      <c r="A84" s="3">
        <v>43607</v>
      </c>
      <c r="B84" t="s">
        <v>236</v>
      </c>
      <c r="C84" t="s">
        <v>105</v>
      </c>
      <c r="D84" t="s">
        <v>237</v>
      </c>
      <c r="E84">
        <v>17.2</v>
      </c>
      <c r="H84" t="s">
        <v>249</v>
      </c>
    </row>
    <row r="85" spans="1:8" x14ac:dyDescent="0.3">
      <c r="A85" s="3">
        <v>43607</v>
      </c>
      <c r="B85" t="s">
        <v>236</v>
      </c>
      <c r="C85" t="s">
        <v>226</v>
      </c>
      <c r="D85" t="s">
        <v>237</v>
      </c>
      <c r="E85">
        <v>17.3</v>
      </c>
      <c r="H85" t="s">
        <v>249</v>
      </c>
    </row>
    <row r="86" spans="1:8" x14ac:dyDescent="0.3">
      <c r="A86" s="3">
        <v>43607</v>
      </c>
      <c r="B86" t="s">
        <v>238</v>
      </c>
      <c r="C86" t="s">
        <v>226</v>
      </c>
      <c r="D86" t="s">
        <v>239</v>
      </c>
      <c r="E86">
        <v>17.3</v>
      </c>
      <c r="H86" t="s">
        <v>249</v>
      </c>
    </row>
    <row r="87" spans="1:8" x14ac:dyDescent="0.3">
      <c r="A87" s="3">
        <v>43607</v>
      </c>
      <c r="B87" t="s">
        <v>240</v>
      </c>
      <c r="C87" t="s">
        <v>105</v>
      </c>
      <c r="D87" t="s">
        <v>241</v>
      </c>
      <c r="E87">
        <v>16.25</v>
      </c>
      <c r="H87" t="s">
        <v>249</v>
      </c>
    </row>
    <row r="88" spans="1:8" x14ac:dyDescent="0.3">
      <c r="A88" s="3">
        <v>43607</v>
      </c>
      <c r="B88" t="s">
        <v>79</v>
      </c>
      <c r="C88" t="s">
        <v>242</v>
      </c>
      <c r="D88" t="s">
        <v>243</v>
      </c>
      <c r="E88">
        <v>23.28</v>
      </c>
      <c r="H88" t="s">
        <v>249</v>
      </c>
    </row>
    <row r="89" spans="1:8" x14ac:dyDescent="0.3">
      <c r="A89" s="3">
        <v>43607</v>
      </c>
      <c r="B89" t="s">
        <v>79</v>
      </c>
      <c r="C89" t="s">
        <v>244</v>
      </c>
      <c r="D89" t="s">
        <v>243</v>
      </c>
      <c r="E89">
        <v>16.95</v>
      </c>
      <c r="H89" t="s">
        <v>249</v>
      </c>
    </row>
    <row r="90" spans="1:8" x14ac:dyDescent="0.3">
      <c r="A90" s="3">
        <v>43607</v>
      </c>
      <c r="B90" t="s">
        <v>238</v>
      </c>
      <c r="C90" t="s">
        <v>245</v>
      </c>
      <c r="D90" t="s">
        <v>248</v>
      </c>
      <c r="E90">
        <v>11</v>
      </c>
      <c r="H90" t="s">
        <v>249</v>
      </c>
    </row>
    <row r="91" spans="1:8" x14ac:dyDescent="0.3">
      <c r="A91" s="3">
        <v>43607</v>
      </c>
      <c r="B91" t="s">
        <v>238</v>
      </c>
      <c r="C91" t="s">
        <v>246</v>
      </c>
      <c r="D91" t="s">
        <v>247</v>
      </c>
      <c r="E91">
        <v>15.9</v>
      </c>
      <c r="H91" t="s">
        <v>249</v>
      </c>
    </row>
    <row r="92" spans="1:8" x14ac:dyDescent="0.3">
      <c r="A92" s="3">
        <v>43612</v>
      </c>
      <c r="B92" t="s">
        <v>250</v>
      </c>
      <c r="C92" t="s">
        <v>251</v>
      </c>
      <c r="D92">
        <v>2019</v>
      </c>
      <c r="E92">
        <v>15.95</v>
      </c>
      <c r="H92" t="s">
        <v>252</v>
      </c>
    </row>
    <row r="93" spans="1:8" x14ac:dyDescent="0.3">
      <c r="A93" s="3">
        <v>43592</v>
      </c>
      <c r="B93" t="s">
        <v>79</v>
      </c>
      <c r="C93" t="s">
        <v>244</v>
      </c>
      <c r="D93" t="s">
        <v>243</v>
      </c>
      <c r="E93">
        <v>16</v>
      </c>
      <c r="H93" t="s">
        <v>253</v>
      </c>
    </row>
    <row r="94" spans="1:8" ht="95.25" customHeight="1" x14ac:dyDescent="0.3">
      <c r="A94" s="3">
        <v>43726</v>
      </c>
      <c r="B94" t="s">
        <v>254</v>
      </c>
      <c r="C94" t="s">
        <v>128</v>
      </c>
      <c r="D94" s="1" t="s">
        <v>255</v>
      </c>
      <c r="E94">
        <v>17.100000000000001</v>
      </c>
      <c r="H94" s="1" t="s">
        <v>261</v>
      </c>
    </row>
    <row r="95" spans="1:8" x14ac:dyDescent="0.3">
      <c r="A95" s="3">
        <v>43801</v>
      </c>
      <c r="B95" t="s">
        <v>79</v>
      </c>
      <c r="C95" t="s">
        <v>256</v>
      </c>
      <c r="D95" t="s">
        <v>257</v>
      </c>
      <c r="E95">
        <v>17.079999999999998</v>
      </c>
      <c r="H95" t="s">
        <v>258</v>
      </c>
    </row>
    <row r="96" spans="1:8" x14ac:dyDescent="0.3">
      <c r="A96" s="3">
        <v>43943</v>
      </c>
      <c r="B96" t="s">
        <v>259</v>
      </c>
      <c r="C96" t="s">
        <v>160</v>
      </c>
      <c r="D96">
        <v>2020</v>
      </c>
      <c r="E96">
        <v>17.5</v>
      </c>
      <c r="H96" t="s">
        <v>260</v>
      </c>
    </row>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AcroExch.Document.DC" shapeId="1026" r:id="rId4">
          <objectPr defaultSize="0" autoPict="0" r:id="rId5">
            <anchor moveWithCells="1">
              <from>
                <xdr:col>8</xdr:col>
                <xdr:colOff>0</xdr:colOff>
                <xdr:row>78</xdr:row>
                <xdr:rowOff>7620</xdr:rowOff>
              </from>
              <to>
                <xdr:col>8</xdr:col>
                <xdr:colOff>274320</xdr:colOff>
                <xdr:row>79</xdr:row>
                <xdr:rowOff>213360</xdr:rowOff>
              </to>
            </anchor>
          </objectPr>
        </oleObject>
      </mc:Choice>
      <mc:Fallback>
        <oleObject progId="AcroExch.Document.DC" shapeId="1026" r:id="rId4"/>
      </mc:Fallback>
    </mc:AlternateContent>
    <mc:AlternateContent xmlns:mc="http://schemas.openxmlformats.org/markup-compatibility/2006">
      <mc:Choice Requires="x14">
        <oleObject progId="AcroExch.Document.DC" shapeId="1027" r:id="rId6">
          <objectPr defaultSize="0" autoPict="0" r:id="rId7">
            <anchor moveWithCells="1">
              <from>
                <xdr:col>8</xdr:col>
                <xdr:colOff>403860</xdr:colOff>
                <xdr:row>77</xdr:row>
                <xdr:rowOff>7620</xdr:rowOff>
              </from>
              <to>
                <xdr:col>8</xdr:col>
                <xdr:colOff>716280</xdr:colOff>
                <xdr:row>78</xdr:row>
                <xdr:rowOff>76200</xdr:rowOff>
              </to>
            </anchor>
          </objectPr>
        </oleObject>
      </mc:Choice>
      <mc:Fallback>
        <oleObject progId="AcroExch.Document.DC" shapeId="1027"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ERAMET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Delaborde</dc:creator>
  <cp:lastModifiedBy>DELABORDE Patrick</cp:lastModifiedBy>
  <dcterms:created xsi:type="dcterms:W3CDTF">2014-06-17T12:09:25Z</dcterms:created>
  <dcterms:modified xsi:type="dcterms:W3CDTF">2020-07-07T19:01:27Z</dcterms:modified>
</cp:coreProperties>
</file>