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UKAD\Douanes et Réglementation\"/>
    </mc:Choice>
  </mc:AlternateContent>
  <xr:revisionPtr revIDLastSave="0" documentId="13_ncr:1_{0FA4DA96-8E2C-4412-B301-0653294A6A73}" xr6:coauthVersionLast="44" xr6:coauthVersionMax="44" xr10:uidLastSave="{00000000-0000-0000-0000-000000000000}"/>
  <bookViews>
    <workbookView xWindow="168" yWindow="1980" windowWidth="26064" windowHeight="12132" xr2:uid="{00000000-000D-0000-FFFF-FFFF00000000}"/>
  </bookViews>
  <sheets>
    <sheet name="Extra-E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9" i="1" l="1"/>
  <c r="P19" i="1"/>
  <c r="N19" i="1"/>
  <c r="O30" i="1"/>
  <c r="P30" i="1"/>
  <c r="N30" i="1"/>
  <c r="F30" i="1"/>
  <c r="G30" i="1"/>
  <c r="E30" i="1"/>
  <c r="F19" i="1"/>
  <c r="G19" i="1"/>
  <c r="E19" i="1"/>
</calcChain>
</file>

<file path=xl/sharedStrings.xml><?xml version="1.0" encoding="utf-8"?>
<sst xmlns="http://schemas.openxmlformats.org/spreadsheetml/2006/main" count="121" uniqueCount="74">
  <si>
    <t>Indicators</t>
  </si>
  <si>
    <t>Years</t>
  </si>
  <si>
    <t>Partners</t>
  </si>
  <si>
    <t/>
  </si>
  <si>
    <t xml:space="preserve">Trade Statistics (Imports - Exports) </t>
  </si>
  <si>
    <t>Reporter(s) / Partner(s): France / All partners</t>
  </si>
  <si>
    <t>Product(s): 810890</t>
  </si>
  <si>
    <t>Year(s): 2017, 2018, 2019</t>
  </si>
  <si>
    <t>Import Value to the EU/MS (EURO)</t>
  </si>
  <si>
    <t>Import Qty to the EU/MS (Kg)</t>
  </si>
  <si>
    <t>Import Supl Unit</t>
  </si>
  <si>
    <t>Export Value from the EU/MS (EURO)</t>
  </si>
  <si>
    <t>Export Qty from the EU/MS (Kg)</t>
  </si>
  <si>
    <t>Export Supl Unit</t>
  </si>
  <si>
    <t>EU Member State(s)</t>
  </si>
  <si>
    <t>France</t>
  </si>
  <si>
    <t>2017</t>
  </si>
  <si>
    <t>2018</t>
  </si>
  <si>
    <t>2019</t>
  </si>
  <si>
    <t>Algeria</t>
  </si>
  <si>
    <t>Argentina</t>
  </si>
  <si>
    <t>Australia</t>
  </si>
  <si>
    <t>Bahrain</t>
  </si>
  <si>
    <t>Belarus</t>
  </si>
  <si>
    <t>Brazil</t>
  </si>
  <si>
    <t>Canada</t>
  </si>
  <si>
    <t>Chad</t>
  </si>
  <si>
    <t>Chile</t>
  </si>
  <si>
    <t>China, People's Republic of</t>
  </si>
  <si>
    <t>Colombia</t>
  </si>
  <si>
    <t>Congo</t>
  </si>
  <si>
    <t>Costa Rica</t>
  </si>
  <si>
    <t>Egypt</t>
  </si>
  <si>
    <t>El Salvador</t>
  </si>
  <si>
    <t>Gabon</t>
  </si>
  <si>
    <t>Hong Kong</t>
  </si>
  <si>
    <t>India</t>
  </si>
  <si>
    <t>Indonesia</t>
  </si>
  <si>
    <t>Israel</t>
  </si>
  <si>
    <t>Japan</t>
  </si>
  <si>
    <t>Jordan</t>
  </si>
  <si>
    <t>Kazakhstan</t>
  </si>
  <si>
    <t>Kenya</t>
  </si>
  <si>
    <t>Korea, Republic of</t>
  </si>
  <si>
    <t>Lebanon</t>
  </si>
  <si>
    <t>Liechtenstein</t>
  </si>
  <si>
    <t>Madagascar</t>
  </si>
  <si>
    <t>Malaysia</t>
  </si>
  <si>
    <t>Mauritius</t>
  </si>
  <si>
    <t>Mexico</t>
  </si>
  <si>
    <t>Morocco</t>
  </si>
  <si>
    <t>New Caledonia</t>
  </si>
  <si>
    <t>New Zealand</t>
  </si>
  <si>
    <t>Norway</t>
  </si>
  <si>
    <t>Philippines</t>
  </si>
  <si>
    <t>Qatar</t>
  </si>
  <si>
    <t>Russian Federation</t>
  </si>
  <si>
    <t>São Tomé and Príncipe</t>
  </si>
  <si>
    <t>Saudi Arabia</t>
  </si>
  <si>
    <t>Serbia</t>
  </si>
  <si>
    <t>Singapore</t>
  </si>
  <si>
    <t>South Africa</t>
  </si>
  <si>
    <t>Sri Lanka</t>
  </si>
  <si>
    <t>Switzerland</t>
  </si>
  <si>
    <t>Taiwan</t>
  </si>
  <si>
    <t>Thailand</t>
  </si>
  <si>
    <t>Tunisia</t>
  </si>
  <si>
    <t>Turkey</t>
  </si>
  <si>
    <t>Ukraine</t>
  </si>
  <si>
    <t>United Arab Emirates</t>
  </si>
  <si>
    <t>United States</t>
  </si>
  <si>
    <t>Vietnam</t>
  </si>
  <si>
    <t>Countries and territories not specified within the framework of trade with third countries</t>
  </si>
  <si>
    <t>Total EXTRA-EU28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</si>
</sst>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F5F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3" fontId="0" fillId="0" borderId="0" xfId="0" applyNumberFormat="1"/>
    <xf numFmtId="0" fontId="0" fillId="33" borderId="10" xfId="0" applyFill="1" applyBorder="1" applyAlignment="1">
      <alignment horizontal="center" vertical="center" wrapText="1"/>
    </xf>
    <xf numFmtId="3" fontId="0" fillId="0" borderId="10" xfId="0" applyNumberFormat="1" applyBorder="1"/>
    <xf numFmtId="0" fontId="0" fillId="0" borderId="11" xfId="0" applyBorder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3" fontId="0" fillId="34" borderId="0" xfId="0" applyNumberFormat="1" applyFill="1"/>
    <xf numFmtId="0" fontId="0" fillId="34" borderId="11" xfId="0" applyFill="1" applyBorder="1"/>
    <xf numFmtId="0" fontId="0" fillId="35" borderId="0" xfId="0" applyFill="1"/>
    <xf numFmtId="3" fontId="0" fillId="35" borderId="0" xfId="0" applyNumberFormat="1" applyFill="1"/>
    <xf numFmtId="0" fontId="0" fillId="35" borderId="11" xfId="0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27AC6"/>
      <color rgb="FFFEDDBC"/>
      <color rgb="FFF3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Z127"/>
  <sheetViews>
    <sheetView showZeros="0" tabSelected="1" workbookViewId="0">
      <selection activeCell="F21" sqref="F21"/>
    </sheetView>
  </sheetViews>
  <sheetFormatPr baseColWidth="10" defaultColWidth="8.77734375" defaultRowHeight="14.4" x14ac:dyDescent="0.3"/>
  <cols>
    <col min="1" max="1" width="82.21875" bestFit="1" customWidth="1"/>
    <col min="2" max="2" width="29.77734375" customWidth="1"/>
    <col min="3" max="4" width="29.77734375" bestFit="1" customWidth="1"/>
    <col min="5" max="108" width="29.77734375" customWidth="1"/>
  </cols>
  <sheetData>
    <row r="1" spans="1:104" x14ac:dyDescent="0.3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4"/>
    </row>
    <row r="2" spans="1:104" x14ac:dyDescent="0.3">
      <c r="A2" s="5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4"/>
    </row>
    <row r="3" spans="1:104" x14ac:dyDescent="0.3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/>
    </row>
    <row r="4" spans="1:104" x14ac:dyDescent="0.3">
      <c r="A4" s="5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</row>
    <row r="5" spans="1:104" ht="28.8" x14ac:dyDescent="0.3">
      <c r="A5" s="2" t="s">
        <v>0</v>
      </c>
      <c r="B5" s="2" t="s">
        <v>8</v>
      </c>
      <c r="C5" s="2" t="s">
        <v>8</v>
      </c>
      <c r="D5" s="2" t="s">
        <v>8</v>
      </c>
      <c r="E5" s="2" t="s">
        <v>9</v>
      </c>
      <c r="F5" s="2" t="s">
        <v>9</v>
      </c>
      <c r="G5" s="2" t="s">
        <v>9</v>
      </c>
      <c r="H5" s="2" t="s">
        <v>10</v>
      </c>
      <c r="I5" s="2" t="s">
        <v>10</v>
      </c>
      <c r="J5" s="2" t="s">
        <v>10</v>
      </c>
      <c r="K5" s="2" t="s">
        <v>11</v>
      </c>
      <c r="L5" s="2" t="s">
        <v>11</v>
      </c>
      <c r="M5" s="2" t="s">
        <v>11</v>
      </c>
      <c r="N5" s="2" t="s">
        <v>12</v>
      </c>
      <c r="O5" s="2" t="s">
        <v>12</v>
      </c>
      <c r="P5" s="2" t="s">
        <v>12</v>
      </c>
      <c r="Q5" s="2" t="s">
        <v>13</v>
      </c>
      <c r="R5" s="2" t="s">
        <v>13</v>
      </c>
      <c r="S5" s="2" t="s">
        <v>13</v>
      </c>
      <c r="T5" s="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3">
      <c r="A6" s="2" t="s">
        <v>14</v>
      </c>
      <c r="B6" s="2" t="s">
        <v>15</v>
      </c>
      <c r="C6" s="2" t="s">
        <v>15</v>
      </c>
      <c r="D6" s="2" t="s">
        <v>15</v>
      </c>
      <c r="E6" s="2" t="s">
        <v>15</v>
      </c>
      <c r="F6" s="2" t="s">
        <v>15</v>
      </c>
      <c r="G6" s="2" t="s">
        <v>15</v>
      </c>
      <c r="H6" s="2" t="s">
        <v>15</v>
      </c>
      <c r="I6" s="2" t="s">
        <v>15</v>
      </c>
      <c r="J6" s="2" t="s">
        <v>15</v>
      </c>
      <c r="K6" s="2" t="s">
        <v>15</v>
      </c>
      <c r="L6" s="2" t="s">
        <v>15</v>
      </c>
      <c r="M6" s="2" t="s">
        <v>15</v>
      </c>
      <c r="N6" s="2" t="s">
        <v>15</v>
      </c>
      <c r="O6" s="2" t="s">
        <v>15</v>
      </c>
      <c r="P6" s="2" t="s">
        <v>15</v>
      </c>
      <c r="Q6" s="2" t="s">
        <v>15</v>
      </c>
      <c r="R6" s="2" t="s">
        <v>15</v>
      </c>
      <c r="S6" s="2" t="s">
        <v>15</v>
      </c>
      <c r="T6" s="4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3">
      <c r="A7" s="2" t="s">
        <v>1</v>
      </c>
      <c r="B7" s="2" t="s">
        <v>16</v>
      </c>
      <c r="C7" s="2" t="s">
        <v>17</v>
      </c>
      <c r="D7" s="2" t="s">
        <v>18</v>
      </c>
      <c r="E7" s="2" t="s">
        <v>16</v>
      </c>
      <c r="F7" s="2" t="s">
        <v>17</v>
      </c>
      <c r="G7" s="2" t="s">
        <v>18</v>
      </c>
      <c r="H7" s="2" t="s">
        <v>16</v>
      </c>
      <c r="I7" s="2" t="s">
        <v>17</v>
      </c>
      <c r="J7" s="2" t="s">
        <v>18</v>
      </c>
      <c r="K7" s="2" t="s">
        <v>16</v>
      </c>
      <c r="L7" s="2" t="s">
        <v>17</v>
      </c>
      <c r="M7" s="2" t="s">
        <v>18</v>
      </c>
      <c r="N7" s="2" t="s">
        <v>16</v>
      </c>
      <c r="O7" s="2" t="s">
        <v>17</v>
      </c>
      <c r="P7" s="2" t="s">
        <v>18</v>
      </c>
      <c r="Q7" s="2" t="s">
        <v>16</v>
      </c>
      <c r="R7" s="2" t="s">
        <v>17</v>
      </c>
      <c r="S7" s="2" t="s">
        <v>18</v>
      </c>
      <c r="T7" s="4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3">
      <c r="A8" s="2" t="s">
        <v>2</v>
      </c>
      <c r="B8" s="2" t="s">
        <v>3</v>
      </c>
      <c r="C8" s="2" t="s">
        <v>3</v>
      </c>
      <c r="D8" s="2" t="s">
        <v>3</v>
      </c>
      <c r="E8" s="2" t="s">
        <v>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3">
      <c r="A9" t="s">
        <v>19</v>
      </c>
      <c r="B9" s="1">
        <v>99</v>
      </c>
      <c r="C9" s="1">
        <v>220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7451</v>
      </c>
      <c r="L9" s="1">
        <v>251039</v>
      </c>
      <c r="M9" s="1">
        <v>19882</v>
      </c>
      <c r="N9" s="1">
        <v>0</v>
      </c>
      <c r="O9" s="1">
        <v>13000</v>
      </c>
      <c r="P9" s="1">
        <v>0</v>
      </c>
      <c r="Q9" s="1">
        <v>0</v>
      </c>
      <c r="R9" s="1">
        <v>0</v>
      </c>
      <c r="S9" s="1">
        <v>0</v>
      </c>
      <c r="T9" s="4"/>
    </row>
    <row r="10" spans="1:104" x14ac:dyDescent="0.3">
      <c r="A10" t="s">
        <v>20</v>
      </c>
      <c r="B10" s="1">
        <v>3618</v>
      </c>
      <c r="C10" s="1">
        <v>0</v>
      </c>
      <c r="D10" s="1">
        <v>400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349230</v>
      </c>
      <c r="L10" s="1">
        <v>272714</v>
      </c>
      <c r="M10" s="1">
        <v>202820</v>
      </c>
      <c r="N10" s="1">
        <v>6000</v>
      </c>
      <c r="O10" s="1">
        <v>5000</v>
      </c>
      <c r="P10" s="1">
        <v>0</v>
      </c>
      <c r="Q10" s="1">
        <v>0</v>
      </c>
      <c r="R10" s="1">
        <v>0</v>
      </c>
      <c r="S10" s="1">
        <v>0</v>
      </c>
      <c r="T10" s="4"/>
    </row>
    <row r="11" spans="1:104" x14ac:dyDescent="0.3">
      <c r="A11" t="s">
        <v>21</v>
      </c>
      <c r="B11" s="1">
        <v>28307</v>
      </c>
      <c r="C11" s="1">
        <v>628</v>
      </c>
      <c r="D11" s="1">
        <v>2348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577181</v>
      </c>
      <c r="L11" s="1">
        <v>109687</v>
      </c>
      <c r="M11" s="1">
        <v>109418</v>
      </c>
      <c r="N11" s="1">
        <v>1000</v>
      </c>
      <c r="O11" s="1">
        <v>1000</v>
      </c>
      <c r="P11" s="1">
        <v>0</v>
      </c>
      <c r="Q11" s="1">
        <v>0</v>
      </c>
      <c r="R11" s="1">
        <v>0</v>
      </c>
      <c r="S11" s="1">
        <v>0</v>
      </c>
      <c r="T11" s="4"/>
    </row>
    <row r="12" spans="1:104" x14ac:dyDescent="0.3">
      <c r="A12" t="s">
        <v>22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8656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4"/>
    </row>
    <row r="13" spans="1:104" x14ac:dyDescent="0.3">
      <c r="A13" t="s">
        <v>23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2179</v>
      </c>
      <c r="L13" s="1">
        <v>3980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4"/>
    </row>
    <row r="14" spans="1:104" x14ac:dyDescent="0.3">
      <c r="A14" t="s">
        <v>24</v>
      </c>
      <c r="B14" s="1">
        <v>275576</v>
      </c>
      <c r="C14" s="1">
        <v>293446</v>
      </c>
      <c r="D14" s="1">
        <v>83613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482839</v>
      </c>
      <c r="L14" s="1">
        <v>1162134</v>
      </c>
      <c r="M14" s="1">
        <v>996959</v>
      </c>
      <c r="N14" s="1">
        <v>6000</v>
      </c>
      <c r="O14" s="1">
        <v>13000</v>
      </c>
      <c r="P14" s="1">
        <v>10000</v>
      </c>
      <c r="Q14" s="1">
        <v>0</v>
      </c>
      <c r="R14" s="1">
        <v>0</v>
      </c>
      <c r="S14" s="1">
        <v>0</v>
      </c>
      <c r="T14" s="4"/>
    </row>
    <row r="15" spans="1:104" x14ac:dyDescent="0.3">
      <c r="A15" t="s">
        <v>25</v>
      </c>
      <c r="B15" s="1">
        <v>614456</v>
      </c>
      <c r="C15" s="1">
        <v>637821</v>
      </c>
      <c r="D15" s="1">
        <v>1064656</v>
      </c>
      <c r="E15" s="1">
        <v>12000</v>
      </c>
      <c r="F15" s="1">
        <v>8000</v>
      </c>
      <c r="G15" s="1">
        <v>14000</v>
      </c>
      <c r="H15" s="1">
        <v>0</v>
      </c>
      <c r="I15" s="1">
        <v>0</v>
      </c>
      <c r="J15" s="1">
        <v>0</v>
      </c>
      <c r="K15" s="1">
        <v>4671535</v>
      </c>
      <c r="L15" s="1">
        <v>1375004</v>
      </c>
      <c r="M15" s="1">
        <v>1342158</v>
      </c>
      <c r="N15" s="1">
        <v>92000</v>
      </c>
      <c r="O15" s="1">
        <v>34000</v>
      </c>
      <c r="P15" s="1">
        <v>44000</v>
      </c>
      <c r="Q15" s="1">
        <v>0</v>
      </c>
      <c r="R15" s="1">
        <v>0</v>
      </c>
      <c r="S15" s="1">
        <v>0</v>
      </c>
      <c r="T15" s="4"/>
    </row>
    <row r="16" spans="1:104" x14ac:dyDescent="0.3">
      <c r="A16" t="s">
        <v>26</v>
      </c>
      <c r="B16" s="1">
        <v>0</v>
      </c>
      <c r="C16" s="1">
        <v>0</v>
      </c>
      <c r="D16" s="1">
        <v>108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4"/>
    </row>
    <row r="17" spans="1:20" x14ac:dyDescent="0.3">
      <c r="A17" t="s">
        <v>27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4369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4"/>
    </row>
    <row r="18" spans="1:20" s="6" customFormat="1" x14ac:dyDescent="0.3">
      <c r="A18" s="6" t="s">
        <v>28</v>
      </c>
      <c r="B18" s="7">
        <v>7001476</v>
      </c>
      <c r="C18" s="7">
        <v>9139587</v>
      </c>
      <c r="D18" s="7">
        <v>14017000</v>
      </c>
      <c r="E18" s="7">
        <v>217000</v>
      </c>
      <c r="F18" s="7">
        <v>293000</v>
      </c>
      <c r="G18" s="7">
        <v>364000</v>
      </c>
      <c r="H18" s="7">
        <v>0</v>
      </c>
      <c r="I18" s="7">
        <v>0</v>
      </c>
      <c r="J18" s="7">
        <v>0</v>
      </c>
      <c r="K18" s="7">
        <v>4353554</v>
      </c>
      <c r="L18" s="7">
        <v>2030314</v>
      </c>
      <c r="M18" s="7">
        <v>4478900</v>
      </c>
      <c r="N18" s="7">
        <v>174000</v>
      </c>
      <c r="O18" s="7">
        <v>44000</v>
      </c>
      <c r="P18" s="7">
        <v>114000</v>
      </c>
      <c r="Q18" s="7">
        <v>0</v>
      </c>
      <c r="R18" s="7">
        <v>0</v>
      </c>
      <c r="S18" s="7">
        <v>0</v>
      </c>
      <c r="T18" s="8"/>
    </row>
    <row r="19" spans="1:20" x14ac:dyDescent="0.3">
      <c r="A19" t="s">
        <v>29</v>
      </c>
      <c r="B19" s="1">
        <v>0</v>
      </c>
      <c r="C19" s="1">
        <v>129</v>
      </c>
      <c r="D19" s="1">
        <v>400</v>
      </c>
      <c r="E19" s="1">
        <f>B18/E18</f>
        <v>32.264866359447005</v>
      </c>
      <c r="F19" s="1">
        <f t="shared" ref="F19:G19" si="0">C18/F18</f>
        <v>31.193129692832766</v>
      </c>
      <c r="G19" s="1">
        <f t="shared" si="0"/>
        <v>38.508241758241759</v>
      </c>
      <c r="H19" s="1">
        <v>0</v>
      </c>
      <c r="I19" s="1">
        <v>0</v>
      </c>
      <c r="J19" s="1">
        <v>0</v>
      </c>
      <c r="K19" s="1">
        <v>24351</v>
      </c>
      <c r="L19" s="1">
        <v>73435</v>
      </c>
      <c r="M19" s="1">
        <v>89781</v>
      </c>
      <c r="N19" s="1">
        <f>K18/N18</f>
        <v>25.020425287356321</v>
      </c>
      <c r="O19" s="1">
        <f t="shared" ref="O19:P19" si="1">L18/O18</f>
        <v>46.143500000000003</v>
      </c>
      <c r="P19" s="1">
        <f t="shared" si="1"/>
        <v>39.28859649122807</v>
      </c>
      <c r="Q19" s="1">
        <v>0</v>
      </c>
      <c r="R19" s="1">
        <v>0</v>
      </c>
      <c r="S19" s="1">
        <v>0</v>
      </c>
      <c r="T19" s="4"/>
    </row>
    <row r="20" spans="1:20" x14ac:dyDescent="0.3">
      <c r="A20" t="s">
        <v>30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10514</v>
      </c>
      <c r="L20" s="1">
        <v>93737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4"/>
    </row>
    <row r="21" spans="1:20" x14ac:dyDescent="0.3">
      <c r="A21" t="s">
        <v>31</v>
      </c>
      <c r="B21" s="1">
        <v>0</v>
      </c>
      <c r="C21" s="1">
        <v>0</v>
      </c>
      <c r="D21" s="1">
        <v>190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4"/>
    </row>
    <row r="22" spans="1:20" x14ac:dyDescent="0.3">
      <c r="A22" t="s">
        <v>32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7050</v>
      </c>
      <c r="L22" s="1">
        <v>0</v>
      </c>
      <c r="M22" s="1">
        <v>5540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4"/>
    </row>
    <row r="23" spans="1:20" x14ac:dyDescent="0.3">
      <c r="A23" t="s">
        <v>33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1075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4"/>
    </row>
    <row r="24" spans="1:20" x14ac:dyDescent="0.3">
      <c r="A24" t="s">
        <v>34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4454</v>
      </c>
      <c r="L24" s="1">
        <v>0</v>
      </c>
      <c r="M24" s="1">
        <v>42420</v>
      </c>
      <c r="N24" s="1">
        <v>1000</v>
      </c>
      <c r="O24" s="1">
        <v>0</v>
      </c>
      <c r="P24" s="1">
        <v>2000</v>
      </c>
      <c r="Q24" s="1">
        <v>0</v>
      </c>
      <c r="R24" s="1">
        <v>0</v>
      </c>
      <c r="S24" s="1">
        <v>0</v>
      </c>
      <c r="T24" s="4"/>
    </row>
    <row r="25" spans="1:20" x14ac:dyDescent="0.3">
      <c r="A25" t="s">
        <v>35</v>
      </c>
      <c r="B25" s="1">
        <v>5840</v>
      </c>
      <c r="C25" s="1">
        <v>3225</v>
      </c>
      <c r="D25" s="1">
        <v>6446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14005</v>
      </c>
      <c r="L25" s="1">
        <v>41409</v>
      </c>
      <c r="M25" s="1">
        <v>72583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4"/>
    </row>
    <row r="26" spans="1:20" x14ac:dyDescent="0.3">
      <c r="A26" t="s">
        <v>36</v>
      </c>
      <c r="B26" s="1">
        <v>751788</v>
      </c>
      <c r="C26" s="1">
        <v>1307524</v>
      </c>
      <c r="D26" s="1">
        <v>1434644</v>
      </c>
      <c r="E26" s="1">
        <v>4000</v>
      </c>
      <c r="F26" s="1">
        <v>15000</v>
      </c>
      <c r="G26" s="1">
        <v>7000</v>
      </c>
      <c r="H26" s="1">
        <v>0</v>
      </c>
      <c r="I26" s="1">
        <v>0</v>
      </c>
      <c r="J26" s="1">
        <v>0</v>
      </c>
      <c r="K26" s="1">
        <v>1847753</v>
      </c>
      <c r="L26" s="1">
        <v>1026492</v>
      </c>
      <c r="M26" s="1">
        <v>2280944</v>
      </c>
      <c r="N26" s="1">
        <v>53000</v>
      </c>
      <c r="O26" s="1">
        <v>27000</v>
      </c>
      <c r="P26" s="1">
        <v>59000</v>
      </c>
      <c r="Q26" s="1">
        <v>0</v>
      </c>
      <c r="R26" s="1">
        <v>0</v>
      </c>
      <c r="S26" s="1">
        <v>0</v>
      </c>
      <c r="T26" s="4"/>
    </row>
    <row r="27" spans="1:20" x14ac:dyDescent="0.3">
      <c r="A27" t="s">
        <v>37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229737</v>
      </c>
      <c r="L27" s="1">
        <v>1353</v>
      </c>
      <c r="M27" s="1">
        <v>0</v>
      </c>
      <c r="N27" s="1">
        <v>10000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4"/>
    </row>
    <row r="28" spans="1:20" x14ac:dyDescent="0.3">
      <c r="A28" t="s">
        <v>38</v>
      </c>
      <c r="B28" s="1">
        <v>68440</v>
      </c>
      <c r="C28" s="1">
        <v>33031</v>
      </c>
      <c r="D28" s="1">
        <v>1369</v>
      </c>
      <c r="E28" s="1">
        <v>0</v>
      </c>
      <c r="F28" s="1">
        <v>3000</v>
      </c>
      <c r="G28" s="1">
        <v>0</v>
      </c>
      <c r="H28" s="1">
        <v>0</v>
      </c>
      <c r="I28" s="1">
        <v>0</v>
      </c>
      <c r="J28" s="1">
        <v>0</v>
      </c>
      <c r="K28" s="1">
        <v>790802</v>
      </c>
      <c r="L28" s="1">
        <v>808662</v>
      </c>
      <c r="M28" s="1">
        <v>1317282</v>
      </c>
      <c r="N28" s="1">
        <v>11000</v>
      </c>
      <c r="O28" s="1">
        <v>17000</v>
      </c>
      <c r="P28" s="1">
        <v>20000</v>
      </c>
      <c r="Q28" s="1">
        <v>0</v>
      </c>
      <c r="R28" s="1">
        <v>0</v>
      </c>
      <c r="S28" s="1">
        <v>0</v>
      </c>
      <c r="T28" s="4"/>
    </row>
    <row r="29" spans="1:20" s="9" customFormat="1" x14ac:dyDescent="0.3">
      <c r="A29" s="9" t="s">
        <v>39</v>
      </c>
      <c r="B29" s="10">
        <v>12360424</v>
      </c>
      <c r="C29" s="10">
        <v>12993237</v>
      </c>
      <c r="D29" s="10">
        <v>31761241</v>
      </c>
      <c r="E29" s="10">
        <v>656000</v>
      </c>
      <c r="F29" s="10">
        <v>428000</v>
      </c>
      <c r="G29" s="10">
        <v>614000</v>
      </c>
      <c r="H29" s="10">
        <v>0</v>
      </c>
      <c r="I29" s="10">
        <v>0</v>
      </c>
      <c r="J29" s="10">
        <v>0</v>
      </c>
      <c r="K29" s="10">
        <v>3653628</v>
      </c>
      <c r="L29" s="10">
        <v>308893</v>
      </c>
      <c r="M29" s="10">
        <v>1879738</v>
      </c>
      <c r="N29" s="10">
        <v>78000</v>
      </c>
      <c r="O29" s="10">
        <v>2000</v>
      </c>
      <c r="P29" s="10">
        <v>31000</v>
      </c>
      <c r="Q29" s="10">
        <v>0</v>
      </c>
      <c r="R29" s="10">
        <v>0</v>
      </c>
      <c r="S29" s="10">
        <v>0</v>
      </c>
      <c r="T29" s="11"/>
    </row>
    <row r="30" spans="1:20" x14ac:dyDescent="0.3">
      <c r="B30" s="1"/>
      <c r="C30" s="1"/>
      <c r="D30" s="1"/>
      <c r="E30" s="1">
        <f>B29/E29</f>
        <v>18.84210975609756</v>
      </c>
      <c r="F30" s="1">
        <f t="shared" ref="F30:G30" si="2">C29/F29</f>
        <v>30.358030373831777</v>
      </c>
      <c r="G30" s="1">
        <f t="shared" si="2"/>
        <v>51.728405537459281</v>
      </c>
      <c r="H30" s="1"/>
      <c r="I30" s="1"/>
      <c r="J30" s="1"/>
      <c r="K30" s="1"/>
      <c r="L30" s="1"/>
      <c r="M30" s="1"/>
      <c r="N30" s="1">
        <f>K29/N29</f>
        <v>46.841384615384612</v>
      </c>
      <c r="O30" s="1">
        <f t="shared" ref="O30:P30" si="3">L29/O29</f>
        <v>154.44649999999999</v>
      </c>
      <c r="P30" s="1">
        <f t="shared" si="3"/>
        <v>60.636709677419354</v>
      </c>
      <c r="Q30" s="1"/>
      <c r="R30" s="1"/>
      <c r="S30" s="1"/>
      <c r="T30" s="4"/>
    </row>
    <row r="31" spans="1:20" x14ac:dyDescent="0.3">
      <c r="A31" t="s">
        <v>40</v>
      </c>
      <c r="B31" s="1">
        <v>0</v>
      </c>
      <c r="C31" s="1">
        <v>0</v>
      </c>
      <c r="D31" s="1">
        <v>112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237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4"/>
    </row>
    <row r="32" spans="1:20" x14ac:dyDescent="0.3">
      <c r="A32" t="s">
        <v>41</v>
      </c>
      <c r="B32" s="1">
        <v>1388962</v>
      </c>
      <c r="C32" s="1">
        <v>881110</v>
      </c>
      <c r="D32" s="1">
        <v>0</v>
      </c>
      <c r="E32" s="1">
        <v>50000</v>
      </c>
      <c r="F32" s="1">
        <v>34000</v>
      </c>
      <c r="G32" s="1">
        <v>0</v>
      </c>
      <c r="H32" s="1">
        <v>0</v>
      </c>
      <c r="I32" s="1">
        <v>0</v>
      </c>
      <c r="J32" s="1">
        <v>0</v>
      </c>
      <c r="K32" s="1">
        <v>3886</v>
      </c>
      <c r="L32" s="1">
        <v>500</v>
      </c>
      <c r="M32" s="1">
        <v>1434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4"/>
    </row>
    <row r="33" spans="1:20" x14ac:dyDescent="0.3">
      <c r="A33" t="s">
        <v>42</v>
      </c>
      <c r="B33" s="1">
        <v>83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4"/>
    </row>
    <row r="34" spans="1:20" x14ac:dyDescent="0.3">
      <c r="A34" t="s">
        <v>43</v>
      </c>
      <c r="B34" s="1">
        <v>264160</v>
      </c>
      <c r="C34" s="1">
        <v>1892</v>
      </c>
      <c r="D34" s="1">
        <v>496155</v>
      </c>
      <c r="E34" s="1">
        <v>0</v>
      </c>
      <c r="F34" s="1">
        <v>0</v>
      </c>
      <c r="G34" s="1">
        <v>12000</v>
      </c>
      <c r="H34" s="1">
        <v>0</v>
      </c>
      <c r="I34" s="1">
        <v>0</v>
      </c>
      <c r="J34" s="1">
        <v>0</v>
      </c>
      <c r="K34" s="1">
        <v>813041</v>
      </c>
      <c r="L34" s="1">
        <v>1502232</v>
      </c>
      <c r="M34" s="1">
        <v>979791</v>
      </c>
      <c r="N34" s="1">
        <v>12000</v>
      </c>
      <c r="O34" s="1">
        <v>49000</v>
      </c>
      <c r="P34" s="1">
        <v>17000</v>
      </c>
      <c r="Q34" s="1">
        <v>0</v>
      </c>
      <c r="R34" s="1">
        <v>0</v>
      </c>
      <c r="S34" s="1">
        <v>0</v>
      </c>
      <c r="T34" s="4"/>
    </row>
    <row r="35" spans="1:20" x14ac:dyDescent="0.3">
      <c r="A35" t="s">
        <v>44</v>
      </c>
      <c r="B35" s="1">
        <v>328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4"/>
    </row>
    <row r="36" spans="1:20" x14ac:dyDescent="0.3">
      <c r="A36" t="s">
        <v>45</v>
      </c>
      <c r="B36" s="1">
        <v>127930</v>
      </c>
      <c r="C36" s="1">
        <v>51092</v>
      </c>
      <c r="D36" s="1">
        <v>86866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4"/>
    </row>
    <row r="37" spans="1:20" x14ac:dyDescent="0.3">
      <c r="A37" t="s">
        <v>46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254</v>
      </c>
      <c r="L37" s="1">
        <v>1170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4"/>
    </row>
    <row r="38" spans="1:20" x14ac:dyDescent="0.3">
      <c r="A38" t="s">
        <v>47</v>
      </c>
      <c r="B38" s="1">
        <v>0</v>
      </c>
      <c r="C38" s="1">
        <v>14305</v>
      </c>
      <c r="D38" s="1">
        <v>21573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303046</v>
      </c>
      <c r="L38" s="1">
        <v>106090</v>
      </c>
      <c r="M38" s="1">
        <v>671875</v>
      </c>
      <c r="N38" s="1">
        <v>4000</v>
      </c>
      <c r="O38" s="1">
        <v>0</v>
      </c>
      <c r="P38" s="1">
        <v>11000</v>
      </c>
      <c r="Q38" s="1">
        <v>0</v>
      </c>
      <c r="R38" s="1">
        <v>0</v>
      </c>
      <c r="S38" s="1">
        <v>0</v>
      </c>
      <c r="T38" s="4"/>
    </row>
    <row r="39" spans="1:20" x14ac:dyDescent="0.3">
      <c r="A39" t="s">
        <v>48</v>
      </c>
      <c r="B39" s="1">
        <v>86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29</v>
      </c>
      <c r="L39" s="1">
        <v>0</v>
      </c>
      <c r="M39" s="1">
        <v>1205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4"/>
    </row>
    <row r="40" spans="1:20" x14ac:dyDescent="0.3">
      <c r="A40" t="s">
        <v>49</v>
      </c>
      <c r="B40" s="1">
        <v>3469459</v>
      </c>
      <c r="C40" s="1">
        <v>13224650</v>
      </c>
      <c r="D40" s="1">
        <v>6961988</v>
      </c>
      <c r="E40" s="1">
        <v>44000</v>
      </c>
      <c r="F40" s="1">
        <v>185000</v>
      </c>
      <c r="G40" s="1">
        <v>128000</v>
      </c>
      <c r="H40" s="1">
        <v>0</v>
      </c>
      <c r="I40" s="1">
        <v>0</v>
      </c>
      <c r="J40" s="1">
        <v>0</v>
      </c>
      <c r="K40" s="1">
        <v>2270700</v>
      </c>
      <c r="L40" s="1">
        <v>1302807</v>
      </c>
      <c r="M40" s="1">
        <v>2788789</v>
      </c>
      <c r="N40" s="1">
        <v>14000</v>
      </c>
      <c r="O40" s="1">
        <v>10000</v>
      </c>
      <c r="P40" s="1">
        <v>21000</v>
      </c>
      <c r="Q40" s="1">
        <v>0</v>
      </c>
      <c r="R40" s="1">
        <v>0</v>
      </c>
      <c r="S40" s="1">
        <v>0</v>
      </c>
      <c r="T40" s="4"/>
    </row>
    <row r="41" spans="1:20" x14ac:dyDescent="0.3">
      <c r="A41" t="s">
        <v>50</v>
      </c>
      <c r="B41" s="1">
        <v>26439845</v>
      </c>
      <c r="C41" s="1">
        <v>21146711</v>
      </c>
      <c r="D41" s="1">
        <v>22931931</v>
      </c>
      <c r="E41" s="1">
        <v>87000</v>
      </c>
      <c r="F41" s="1">
        <v>69000</v>
      </c>
      <c r="G41" s="1">
        <v>77000</v>
      </c>
      <c r="H41" s="1">
        <v>0</v>
      </c>
      <c r="I41" s="1">
        <v>0</v>
      </c>
      <c r="J41" s="1">
        <v>0</v>
      </c>
      <c r="K41" s="1">
        <v>2679463</v>
      </c>
      <c r="L41" s="1">
        <v>3303483</v>
      </c>
      <c r="M41" s="1">
        <v>2059533</v>
      </c>
      <c r="N41" s="1">
        <v>51000</v>
      </c>
      <c r="O41" s="1">
        <v>50000</v>
      </c>
      <c r="P41" s="1">
        <v>41000</v>
      </c>
      <c r="Q41" s="1">
        <v>0</v>
      </c>
      <c r="R41" s="1">
        <v>0</v>
      </c>
      <c r="S41" s="1">
        <v>0</v>
      </c>
      <c r="T41" s="4"/>
    </row>
    <row r="42" spans="1:20" x14ac:dyDescent="0.3">
      <c r="A42" t="s">
        <v>51</v>
      </c>
      <c r="B42" s="1">
        <v>0</v>
      </c>
      <c r="C42" s="1">
        <v>0</v>
      </c>
      <c r="D42" s="1">
        <v>13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4"/>
    </row>
    <row r="43" spans="1:20" x14ac:dyDescent="0.3">
      <c r="A43" t="s">
        <v>52</v>
      </c>
      <c r="B43" s="1">
        <v>24273</v>
      </c>
      <c r="C43" s="1">
        <v>3206</v>
      </c>
      <c r="D43" s="1">
        <v>7266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16829</v>
      </c>
      <c r="M43" s="1">
        <v>28063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4"/>
    </row>
    <row r="44" spans="1:20" x14ac:dyDescent="0.3">
      <c r="A44" t="s">
        <v>53</v>
      </c>
      <c r="B44" s="1">
        <v>18453</v>
      </c>
      <c r="C44" s="1">
        <v>2410</v>
      </c>
      <c r="D44" s="1">
        <v>7284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13351</v>
      </c>
      <c r="L44" s="1">
        <v>1124</v>
      </c>
      <c r="M44" s="1">
        <v>11926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4"/>
    </row>
    <row r="45" spans="1:20" x14ac:dyDescent="0.3">
      <c r="A45" t="s">
        <v>54</v>
      </c>
      <c r="B45" s="1">
        <v>423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773</v>
      </c>
      <c r="L45" s="1">
        <v>3189</v>
      </c>
      <c r="M45" s="1">
        <v>12568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4"/>
    </row>
    <row r="46" spans="1:20" x14ac:dyDescent="0.3">
      <c r="A46" t="s">
        <v>55</v>
      </c>
      <c r="B46" s="1">
        <v>2422</v>
      </c>
      <c r="C46" s="1">
        <v>2009</v>
      </c>
      <c r="D46" s="1">
        <v>3790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49901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4"/>
    </row>
    <row r="47" spans="1:20" x14ac:dyDescent="0.3">
      <c r="A47" t="s">
        <v>56</v>
      </c>
      <c r="B47" s="1">
        <v>93889889</v>
      </c>
      <c r="C47" s="1">
        <v>92754958</v>
      </c>
      <c r="D47" s="1">
        <v>89198872</v>
      </c>
      <c r="E47" s="1">
        <v>2095000</v>
      </c>
      <c r="F47" s="1">
        <v>2147000</v>
      </c>
      <c r="G47" s="1">
        <v>2024000</v>
      </c>
      <c r="H47" s="1">
        <v>0</v>
      </c>
      <c r="I47" s="1">
        <v>0</v>
      </c>
      <c r="J47" s="1">
        <v>0</v>
      </c>
      <c r="K47" s="1">
        <v>234239</v>
      </c>
      <c r="L47" s="1">
        <v>200153</v>
      </c>
      <c r="M47" s="1">
        <v>170760</v>
      </c>
      <c r="N47" s="1">
        <v>3000</v>
      </c>
      <c r="O47" s="1">
        <v>2000</v>
      </c>
      <c r="P47" s="1">
        <v>3000</v>
      </c>
      <c r="Q47" s="1">
        <v>0</v>
      </c>
      <c r="R47" s="1">
        <v>0</v>
      </c>
      <c r="S47" s="1">
        <v>0</v>
      </c>
      <c r="T47" s="4"/>
    </row>
    <row r="48" spans="1:20" x14ac:dyDescent="0.3">
      <c r="A48" t="s">
        <v>57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24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4"/>
    </row>
    <row r="49" spans="1:20" x14ac:dyDescent="0.3">
      <c r="A49" t="s">
        <v>58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4985</v>
      </c>
      <c r="L49" s="1">
        <v>0</v>
      </c>
      <c r="M49" s="1">
        <v>2874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4"/>
    </row>
    <row r="50" spans="1:20" x14ac:dyDescent="0.3">
      <c r="A50" t="s">
        <v>59</v>
      </c>
      <c r="B50" s="1">
        <v>0</v>
      </c>
      <c r="C50" s="1">
        <v>0</v>
      </c>
      <c r="D50" s="1">
        <v>12446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15142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4"/>
    </row>
    <row r="51" spans="1:20" x14ac:dyDescent="0.3">
      <c r="A51" t="s">
        <v>60</v>
      </c>
      <c r="B51" s="1">
        <v>46910</v>
      </c>
      <c r="C51" s="1">
        <v>69359</v>
      </c>
      <c r="D51" s="1">
        <v>1769040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86036</v>
      </c>
      <c r="L51" s="1">
        <v>86444</v>
      </c>
      <c r="M51" s="1">
        <v>210259</v>
      </c>
      <c r="N51" s="1">
        <v>0</v>
      </c>
      <c r="O51" s="1">
        <v>0</v>
      </c>
      <c r="P51" s="1">
        <v>1000</v>
      </c>
      <c r="Q51" s="1">
        <v>0</v>
      </c>
      <c r="R51" s="1">
        <v>0</v>
      </c>
      <c r="S51" s="1">
        <v>0</v>
      </c>
      <c r="T51" s="4"/>
    </row>
    <row r="52" spans="1:20" x14ac:dyDescent="0.3">
      <c r="A52" t="s">
        <v>61</v>
      </c>
      <c r="B52" s="1">
        <v>0</v>
      </c>
      <c r="C52" s="1">
        <v>0</v>
      </c>
      <c r="D52" s="1">
        <v>99103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165370</v>
      </c>
      <c r="L52" s="1">
        <v>106906</v>
      </c>
      <c r="M52" s="1">
        <v>203768</v>
      </c>
      <c r="N52" s="1">
        <v>1000</v>
      </c>
      <c r="O52" s="1">
        <v>0</v>
      </c>
      <c r="P52" s="1">
        <v>4000</v>
      </c>
      <c r="Q52" s="1">
        <v>0</v>
      </c>
      <c r="R52" s="1">
        <v>0</v>
      </c>
      <c r="S52" s="1">
        <v>0</v>
      </c>
      <c r="T52" s="4"/>
    </row>
    <row r="53" spans="1:20" x14ac:dyDescent="0.3">
      <c r="A53" t="s">
        <v>62</v>
      </c>
      <c r="B53" s="1">
        <v>6917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713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4"/>
    </row>
    <row r="54" spans="1:20" x14ac:dyDescent="0.3">
      <c r="A54" t="s">
        <v>63</v>
      </c>
      <c r="B54" s="1">
        <v>45512157</v>
      </c>
      <c r="C54" s="1">
        <v>17436242</v>
      </c>
      <c r="D54" s="1">
        <v>3802296</v>
      </c>
      <c r="E54" s="1">
        <v>17000</v>
      </c>
      <c r="F54" s="1">
        <v>6000</v>
      </c>
      <c r="G54" s="1">
        <v>3000</v>
      </c>
      <c r="H54" s="1">
        <v>0</v>
      </c>
      <c r="I54" s="1">
        <v>0</v>
      </c>
      <c r="J54" s="1">
        <v>0</v>
      </c>
      <c r="K54" s="1">
        <v>2357592</v>
      </c>
      <c r="L54" s="1">
        <v>2348552</v>
      </c>
      <c r="M54" s="1">
        <v>2927234</v>
      </c>
      <c r="N54" s="1">
        <v>41000</v>
      </c>
      <c r="O54" s="1">
        <v>52000</v>
      </c>
      <c r="P54" s="1">
        <v>66000</v>
      </c>
      <c r="Q54" s="1">
        <v>0</v>
      </c>
      <c r="R54" s="1">
        <v>0</v>
      </c>
      <c r="S54" s="1">
        <v>0</v>
      </c>
      <c r="T54" s="4"/>
    </row>
    <row r="55" spans="1:20" x14ac:dyDescent="0.3">
      <c r="A55" t="s">
        <v>64</v>
      </c>
      <c r="B55" s="1">
        <v>1053876</v>
      </c>
      <c r="C55" s="1">
        <v>720200</v>
      </c>
      <c r="D55" s="1">
        <v>934562</v>
      </c>
      <c r="E55" s="1">
        <v>17000</v>
      </c>
      <c r="F55" s="1">
        <v>39000</v>
      </c>
      <c r="G55" s="1">
        <v>43000</v>
      </c>
      <c r="H55" s="1">
        <v>0</v>
      </c>
      <c r="I55" s="1">
        <v>0</v>
      </c>
      <c r="J55" s="1">
        <v>0</v>
      </c>
      <c r="K55" s="1">
        <v>196356</v>
      </c>
      <c r="L55" s="1">
        <v>274897</v>
      </c>
      <c r="M55" s="1">
        <v>160547</v>
      </c>
      <c r="N55" s="1">
        <v>2000</v>
      </c>
      <c r="O55" s="1">
        <v>8000</v>
      </c>
      <c r="P55" s="1">
        <v>3000</v>
      </c>
      <c r="Q55" s="1">
        <v>0</v>
      </c>
      <c r="R55" s="1">
        <v>0</v>
      </c>
      <c r="S55" s="1">
        <v>0</v>
      </c>
      <c r="T55" s="4"/>
    </row>
    <row r="56" spans="1:20" x14ac:dyDescent="0.3">
      <c r="A56" t="s">
        <v>65</v>
      </c>
      <c r="B56" s="1">
        <v>6998</v>
      </c>
      <c r="C56" s="1">
        <v>143</v>
      </c>
      <c r="D56" s="1">
        <v>143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2385</v>
      </c>
      <c r="L56" s="1">
        <v>28267</v>
      </c>
      <c r="M56" s="1">
        <v>1805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4"/>
    </row>
    <row r="57" spans="1:20" x14ac:dyDescent="0.3">
      <c r="A57" t="s">
        <v>66</v>
      </c>
      <c r="B57" s="1">
        <v>23374</v>
      </c>
      <c r="C57" s="1">
        <v>23166</v>
      </c>
      <c r="D57" s="1">
        <v>24363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463897</v>
      </c>
      <c r="L57" s="1">
        <v>431345</v>
      </c>
      <c r="M57" s="1">
        <v>312002</v>
      </c>
      <c r="N57" s="1">
        <v>12000</v>
      </c>
      <c r="O57" s="1">
        <v>12000</v>
      </c>
      <c r="P57" s="1">
        <v>5000</v>
      </c>
      <c r="Q57" s="1">
        <v>0</v>
      </c>
      <c r="R57" s="1">
        <v>0</v>
      </c>
      <c r="S57" s="1">
        <v>0</v>
      </c>
      <c r="T57" s="4"/>
    </row>
    <row r="58" spans="1:20" x14ac:dyDescent="0.3">
      <c r="A58" t="s">
        <v>67</v>
      </c>
      <c r="B58" s="1">
        <v>8766324</v>
      </c>
      <c r="C58" s="1">
        <v>6145803</v>
      </c>
      <c r="D58" s="1">
        <v>7951557</v>
      </c>
      <c r="E58" s="1">
        <v>62000</v>
      </c>
      <c r="F58" s="1">
        <v>56000</v>
      </c>
      <c r="G58" s="1">
        <v>67000</v>
      </c>
      <c r="H58" s="1">
        <v>0</v>
      </c>
      <c r="I58" s="1">
        <v>0</v>
      </c>
      <c r="J58" s="1">
        <v>0</v>
      </c>
      <c r="K58" s="1">
        <v>2725945</v>
      </c>
      <c r="L58" s="1">
        <v>2539054</v>
      </c>
      <c r="M58" s="1">
        <v>1213017</v>
      </c>
      <c r="N58" s="1">
        <v>36000</v>
      </c>
      <c r="O58" s="1">
        <v>49000</v>
      </c>
      <c r="P58" s="1">
        <v>26000</v>
      </c>
      <c r="Q58" s="1">
        <v>0</v>
      </c>
      <c r="R58" s="1">
        <v>0</v>
      </c>
      <c r="S58" s="1">
        <v>0</v>
      </c>
      <c r="T58" s="4"/>
    </row>
    <row r="59" spans="1:20" x14ac:dyDescent="0.3">
      <c r="A59" t="s">
        <v>68</v>
      </c>
      <c r="B59" s="1">
        <v>188889</v>
      </c>
      <c r="C59" s="1">
        <v>101281</v>
      </c>
      <c r="D59" s="1">
        <v>205958</v>
      </c>
      <c r="E59" s="1">
        <v>10000</v>
      </c>
      <c r="F59" s="1">
        <v>3000</v>
      </c>
      <c r="G59" s="1">
        <v>0</v>
      </c>
      <c r="H59" s="1">
        <v>0</v>
      </c>
      <c r="I59" s="1">
        <v>0</v>
      </c>
      <c r="J59" s="1">
        <v>0</v>
      </c>
      <c r="K59" s="1">
        <v>184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4"/>
    </row>
    <row r="60" spans="1:20" x14ac:dyDescent="0.3">
      <c r="A60" t="s">
        <v>69</v>
      </c>
      <c r="B60" s="1">
        <v>2368</v>
      </c>
      <c r="C60" s="1">
        <v>279624</v>
      </c>
      <c r="D60" s="1">
        <v>7233</v>
      </c>
      <c r="E60" s="1">
        <v>0</v>
      </c>
      <c r="F60" s="1">
        <v>3000</v>
      </c>
      <c r="G60" s="1">
        <v>0</v>
      </c>
      <c r="H60" s="1">
        <v>0</v>
      </c>
      <c r="I60" s="1">
        <v>0</v>
      </c>
      <c r="J60" s="1">
        <v>0</v>
      </c>
      <c r="K60" s="1">
        <v>34059</v>
      </c>
      <c r="L60" s="1">
        <v>1035333.0000000001</v>
      </c>
      <c r="M60" s="1">
        <v>1384</v>
      </c>
      <c r="N60" s="1">
        <v>0</v>
      </c>
      <c r="O60" s="1">
        <v>17000</v>
      </c>
      <c r="P60" s="1">
        <v>0</v>
      </c>
      <c r="Q60" s="1">
        <v>0</v>
      </c>
      <c r="R60" s="1">
        <v>0</v>
      </c>
      <c r="S60" s="1">
        <v>0</v>
      </c>
      <c r="T60" s="4"/>
    </row>
    <row r="61" spans="1:20" x14ac:dyDescent="0.3">
      <c r="A61" t="s">
        <v>70</v>
      </c>
      <c r="B61" s="1">
        <v>213740667</v>
      </c>
      <c r="C61" s="1">
        <v>199182283</v>
      </c>
      <c r="D61" s="1">
        <v>210977539</v>
      </c>
      <c r="E61" s="1">
        <v>3224000</v>
      </c>
      <c r="F61" s="1">
        <v>3099000</v>
      </c>
      <c r="G61" s="1">
        <v>3101000</v>
      </c>
      <c r="H61" s="1">
        <v>0</v>
      </c>
      <c r="I61" s="1">
        <v>0</v>
      </c>
      <c r="J61" s="1">
        <v>0</v>
      </c>
      <c r="K61" s="1">
        <v>22840753</v>
      </c>
      <c r="L61" s="1">
        <v>24971622</v>
      </c>
      <c r="M61" s="1">
        <v>18553113</v>
      </c>
      <c r="N61" s="1">
        <v>695000</v>
      </c>
      <c r="O61" s="1">
        <v>842000</v>
      </c>
      <c r="P61" s="1">
        <v>567000</v>
      </c>
      <c r="Q61" s="1">
        <v>0</v>
      </c>
      <c r="R61" s="1">
        <v>0</v>
      </c>
      <c r="S61" s="1">
        <v>0</v>
      </c>
      <c r="T61" s="4"/>
    </row>
    <row r="62" spans="1:20" x14ac:dyDescent="0.3">
      <c r="A62" t="s">
        <v>71</v>
      </c>
      <c r="B62" s="1">
        <v>5</v>
      </c>
      <c r="C62" s="1">
        <v>93</v>
      </c>
      <c r="D62" s="1">
        <v>115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41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4"/>
    </row>
    <row r="63" spans="1:20" x14ac:dyDescent="0.3">
      <c r="A63" t="s">
        <v>72</v>
      </c>
      <c r="B63" s="1">
        <v>14282029</v>
      </c>
      <c r="C63" s="1">
        <v>8757487</v>
      </c>
      <c r="D63" s="1">
        <v>4232729</v>
      </c>
      <c r="E63" s="1">
        <v>322000</v>
      </c>
      <c r="F63" s="1">
        <v>257000</v>
      </c>
      <c r="G63" s="1">
        <v>92000</v>
      </c>
      <c r="H63" s="1">
        <v>0</v>
      </c>
      <c r="I63" s="1">
        <v>0</v>
      </c>
      <c r="J63" s="1">
        <v>0</v>
      </c>
      <c r="K63" s="1">
        <v>11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4"/>
    </row>
    <row r="64" spans="1:20" x14ac:dyDescent="0.3">
      <c r="A64" s="3" t="s">
        <v>73</v>
      </c>
      <c r="B64" s="3">
        <v>430366851</v>
      </c>
      <c r="C64" s="3">
        <v>385206872</v>
      </c>
      <c r="D64" s="3">
        <v>398105349</v>
      </c>
      <c r="E64" s="3">
        <v>6817000</v>
      </c>
      <c r="F64" s="3">
        <v>6645000</v>
      </c>
      <c r="G64" s="3">
        <v>6546000</v>
      </c>
      <c r="H64" s="3">
        <v>0</v>
      </c>
      <c r="I64" s="3">
        <v>0</v>
      </c>
      <c r="J64" s="3">
        <v>0</v>
      </c>
      <c r="K64" s="3">
        <v>52222618</v>
      </c>
      <c r="L64" s="3">
        <v>45843361</v>
      </c>
      <c r="M64" s="3">
        <v>43206019</v>
      </c>
      <c r="N64" s="3">
        <v>1303000</v>
      </c>
      <c r="O64" s="3">
        <v>1247000</v>
      </c>
      <c r="P64" s="3">
        <v>1045000</v>
      </c>
      <c r="Q64" s="3">
        <v>0</v>
      </c>
      <c r="R64" s="3">
        <v>0</v>
      </c>
      <c r="S64" s="3">
        <v>0</v>
      </c>
      <c r="T64" s="4"/>
    </row>
    <row r="65" spans="2:10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</row>
    <row r="66" spans="2:10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</row>
    <row r="67" spans="2:10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</row>
    <row r="68" spans="2:10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</row>
    <row r="69" spans="2:10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</row>
    <row r="70" spans="2:10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</row>
    <row r="71" spans="2:10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</row>
    <row r="72" spans="2:10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</row>
    <row r="73" spans="2:10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</row>
    <row r="74" spans="2:10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</row>
    <row r="75" spans="2:10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</row>
    <row r="76" spans="2:10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</row>
    <row r="77" spans="2:10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</row>
    <row r="78" spans="2:10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</row>
    <row r="79" spans="2:10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</row>
    <row r="80" spans="2:10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</row>
    <row r="81" spans="2:10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</row>
    <row r="82" spans="2:10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</row>
    <row r="83" spans="2:104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</row>
    <row r="84" spans="2:104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</row>
    <row r="85" spans="2:104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</row>
    <row r="86" spans="2:104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</row>
    <row r="87" spans="2:104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</row>
    <row r="88" spans="2:104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</row>
    <row r="89" spans="2:104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</row>
    <row r="90" spans="2:104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</row>
    <row r="91" spans="2:104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2" spans="2:104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</row>
    <row r="93" spans="2:104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</row>
    <row r="94" spans="2:104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  <row r="95" spans="2:104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</row>
    <row r="96" spans="2:104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</row>
    <row r="97" spans="2:104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</row>
    <row r="98" spans="2:104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</row>
    <row r="99" spans="2:104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</row>
    <row r="100" spans="2:104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</row>
    <row r="101" spans="2:104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</row>
    <row r="102" spans="2:104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</row>
    <row r="103" spans="2:104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</row>
    <row r="104" spans="2:104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</row>
    <row r="105" spans="2:104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</row>
    <row r="106" spans="2:104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</row>
    <row r="107" spans="2:104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</row>
    <row r="108" spans="2:104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</row>
    <row r="109" spans="2:104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</row>
    <row r="110" spans="2:104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</row>
    <row r="111" spans="2:104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</row>
    <row r="112" spans="2:104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</row>
    <row r="113" spans="2:104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</row>
    <row r="114" spans="2:104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</row>
    <row r="115" spans="2:104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</row>
    <row r="116" spans="2:104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</row>
    <row r="117" spans="2:104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</row>
    <row r="118" spans="2:104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</row>
    <row r="119" spans="2:104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</row>
    <row r="120" spans="2:104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</row>
    <row r="121" spans="2:104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</row>
    <row r="122" spans="2:104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</row>
    <row r="123" spans="2:104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</row>
    <row r="124" spans="2:104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</row>
    <row r="125" spans="2:104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</row>
    <row r="126" spans="2:104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</row>
    <row r="127" spans="2:104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Extra-EU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Bruno (TRADE-EXT)</dc:creator>
  <cp:lastModifiedBy>DELABORDE Patrick</cp:lastModifiedBy>
  <dcterms:created xsi:type="dcterms:W3CDTF">2015-04-27T12:55:35Z</dcterms:created>
  <dcterms:modified xsi:type="dcterms:W3CDTF">2020-06-09T08:11:06Z</dcterms:modified>
</cp:coreProperties>
</file>