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5175" yWindow="360" windowWidth="18585" windowHeight="10065" activeTab="1"/>
  </bookViews>
  <sheets>
    <sheet name="Récap" sheetId="2" r:id="rId1"/>
    <sheet name="Utilisation struct &amp; beta" sheetId="5" r:id="rId2"/>
    <sheet name="Data" sheetId="1" r:id="rId3"/>
    <sheet name="OFs" sheetId="3" r:id="rId4"/>
    <sheet name="Feuil3" sheetId="4" r:id="rId5"/>
  </sheets>
  <definedNames>
    <definedName name="_xlnm._FilterDatabase" localSheetId="2" hidden="1">Data!$A$1:$T$2334</definedName>
    <definedName name="_xlnm._FilterDatabase" localSheetId="4" hidden="1">Feuil3!$A$1:$D$203</definedName>
    <definedName name="_xlnm._FilterDatabase" localSheetId="3" hidden="1">OFs!$A$1:$O$1481</definedName>
  </definedNames>
  <calcPr calcId="145621"/>
  <pivotCaches>
    <pivotCache cacheId="0" r:id="rId6"/>
    <pivotCache cacheId="1" r:id="rId7"/>
  </pivotCaches>
</workbook>
</file>

<file path=xl/calcChain.xml><?xml version="1.0" encoding="utf-8"?>
<calcChain xmlns="http://schemas.openxmlformats.org/spreadsheetml/2006/main">
  <c r="T672" i="1" l="1"/>
  <c r="T671" i="1"/>
  <c r="T670" i="1"/>
  <c r="T546" i="1"/>
  <c r="T508" i="1"/>
  <c r="T440" i="1"/>
  <c r="T429" i="1"/>
  <c r="T409" i="1"/>
  <c r="T408" i="1"/>
  <c r="T407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7" i="1"/>
  <c r="T386" i="1"/>
  <c r="T34" i="1"/>
  <c r="T92" i="1"/>
  <c r="T93" i="1"/>
  <c r="T102" i="1"/>
  <c r="T103" i="1"/>
  <c r="T104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518" i="1"/>
  <c r="T519" i="1"/>
  <c r="T520" i="1"/>
  <c r="T521" i="1"/>
  <c r="T522" i="1"/>
  <c r="T523" i="1"/>
  <c r="T524" i="1"/>
  <c r="T525" i="1"/>
  <c r="T526" i="1"/>
  <c r="T527" i="1"/>
  <c r="T528" i="1"/>
  <c r="T532" i="1"/>
  <c r="T533" i="1"/>
  <c r="T534" i="1"/>
  <c r="T540" i="1"/>
  <c r="T547" i="1"/>
  <c r="T548" i="1"/>
  <c r="T549" i="1"/>
  <c r="T550" i="1"/>
  <c r="T555" i="1"/>
  <c r="T556" i="1"/>
  <c r="T557" i="1"/>
  <c r="T558" i="1"/>
  <c r="T559" i="1"/>
  <c r="T560" i="1"/>
  <c r="T561" i="1"/>
  <c r="T562" i="1"/>
  <c r="T563" i="1"/>
  <c r="T564" i="1"/>
  <c r="T565" i="1"/>
  <c r="T572" i="1"/>
  <c r="T579" i="1"/>
  <c r="T583" i="1"/>
  <c r="T584" i="1"/>
  <c r="T585" i="1"/>
  <c r="T586" i="1"/>
  <c r="T589" i="1"/>
  <c r="T590" i="1"/>
  <c r="T593" i="1"/>
  <c r="T598" i="1"/>
  <c r="T599" i="1"/>
  <c r="T603" i="1"/>
  <c r="T604" i="1"/>
  <c r="T605" i="1"/>
  <c r="T606" i="1"/>
  <c r="T607" i="1"/>
  <c r="T608" i="1"/>
  <c r="T609" i="1"/>
  <c r="T610" i="1"/>
  <c r="T617" i="1"/>
  <c r="T618" i="1"/>
  <c r="T619" i="1"/>
  <c r="T620" i="1"/>
  <c r="T621" i="1"/>
  <c r="T622" i="1"/>
  <c r="T623" i="1"/>
  <c r="T624" i="1"/>
  <c r="T639" i="1"/>
  <c r="T696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27" i="1"/>
  <c r="T846" i="1"/>
  <c r="T850" i="1"/>
  <c r="T851" i="1"/>
  <c r="T852" i="1"/>
  <c r="T853" i="1"/>
  <c r="T854" i="1"/>
  <c r="T855" i="1"/>
  <c r="T856" i="1"/>
  <c r="T857" i="1"/>
  <c r="T866" i="1"/>
  <c r="T867" i="1"/>
  <c r="T868" i="1"/>
  <c r="T869" i="1"/>
  <c r="T870" i="1"/>
  <c r="T87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1" i="1"/>
  <c r="T2082" i="1"/>
  <c r="T2084" i="1"/>
  <c r="T2087" i="1"/>
  <c r="T2089" i="1"/>
  <c r="T2091" i="1"/>
  <c r="T2092" i="1"/>
  <c r="T2095" i="1"/>
  <c r="T2096" i="1"/>
  <c r="T2098" i="1"/>
  <c r="T2100" i="1"/>
  <c r="T2103" i="1"/>
  <c r="T2105" i="1"/>
  <c r="T2107" i="1"/>
  <c r="T2108" i="1"/>
  <c r="T2110" i="1"/>
  <c r="T2112" i="1"/>
  <c r="T2115" i="1"/>
  <c r="T2117" i="1"/>
  <c r="T2119" i="1"/>
  <c r="T2121" i="1"/>
  <c r="T2123" i="1"/>
  <c r="T2125" i="1"/>
  <c r="T2127" i="1"/>
  <c r="T2129" i="1"/>
  <c r="T2131" i="1"/>
  <c r="T2133" i="1"/>
  <c r="T2135" i="1"/>
  <c r="T2137" i="1"/>
  <c r="T2139" i="1"/>
  <c r="T2140" i="1"/>
  <c r="T2143" i="1"/>
  <c r="T2145" i="1"/>
  <c r="T2147" i="1"/>
  <c r="T2149" i="1"/>
  <c r="T2151" i="1"/>
  <c r="T2152" i="1"/>
  <c r="T2155" i="1"/>
  <c r="T2156" i="1"/>
  <c r="T2158" i="1"/>
  <c r="T2161" i="1"/>
  <c r="T2163" i="1"/>
  <c r="T2164" i="1"/>
  <c r="T2166" i="1"/>
  <c r="T2169" i="1"/>
  <c r="T2170" i="1"/>
  <c r="T2172" i="1"/>
  <c r="T2174" i="1"/>
  <c r="T2176" i="1"/>
  <c r="T2178" i="1"/>
  <c r="T2180" i="1"/>
  <c r="T2183" i="1"/>
  <c r="T2184" i="1"/>
  <c r="T2187" i="1"/>
  <c r="T2188" i="1"/>
  <c r="T2190" i="1"/>
  <c r="T2192" i="1"/>
  <c r="T2194" i="1"/>
  <c r="T2196" i="1"/>
  <c r="T2198" i="1"/>
  <c r="T2200" i="1"/>
  <c r="T2202" i="1"/>
  <c r="T2205" i="1"/>
  <c r="T2206" i="1"/>
  <c r="T2208" i="1"/>
  <c r="T2210" i="1"/>
  <c r="T2212" i="1"/>
  <c r="T2214" i="1"/>
  <c r="T2217" i="1"/>
  <c r="T2218" i="1"/>
  <c r="T2220" i="1"/>
  <c r="T2223" i="1"/>
  <c r="T2224" i="1"/>
  <c r="T2225" i="1"/>
  <c r="T2226" i="1"/>
  <c r="T2228" i="1"/>
  <c r="T2230" i="1"/>
  <c r="T2232" i="1"/>
  <c r="T2234" i="1"/>
  <c r="T2237" i="1"/>
  <c r="T2239" i="1"/>
  <c r="T2240" i="1"/>
  <c r="T2243" i="1"/>
  <c r="T2244" i="1"/>
  <c r="T2246" i="1"/>
  <c r="T2249" i="1"/>
  <c r="T2251" i="1"/>
  <c r="T2253" i="1"/>
  <c r="T2255" i="1"/>
  <c r="T2256" i="1"/>
  <c r="T2258" i="1"/>
  <c r="T2260" i="1"/>
  <c r="T2262" i="1"/>
  <c r="T2264" i="1"/>
  <c r="T2266" i="1"/>
  <c r="T2268" i="1"/>
  <c r="T2270" i="1"/>
  <c r="T2272" i="1"/>
  <c r="T2274" i="1"/>
  <c r="T2277" i="1"/>
  <c r="T2278" i="1"/>
  <c r="T2280" i="1"/>
  <c r="T2282" i="1"/>
  <c r="T2284" i="1"/>
  <c r="T2285" i="1"/>
  <c r="T2286" i="1"/>
  <c r="T2287" i="1"/>
  <c r="T2288" i="1"/>
  <c r="T2289" i="1"/>
  <c r="T2290" i="1"/>
  <c r="T2291" i="1"/>
  <c r="T2293" i="1"/>
  <c r="T2295" i="1"/>
  <c r="T2297" i="1"/>
  <c r="T2298" i="1"/>
  <c r="T2299" i="1"/>
  <c r="T2300" i="1"/>
  <c r="T2301" i="1"/>
  <c r="T2303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R2296" i="1" l="1"/>
  <c r="T2296" i="1" s="1"/>
  <c r="R2294" i="1"/>
  <c r="T2294" i="1" s="1"/>
  <c r="R2292" i="1"/>
  <c r="T2292" i="1" s="1"/>
  <c r="R2283" i="1"/>
  <c r="T2283" i="1" s="1"/>
  <c r="R2281" i="1"/>
  <c r="T2281" i="1" s="1"/>
  <c r="R2279" i="1"/>
  <c r="T2279" i="1" s="1"/>
  <c r="R2276" i="1"/>
  <c r="T2276" i="1" s="1"/>
  <c r="R2275" i="1"/>
  <c r="T2275" i="1" s="1"/>
  <c r="R2273" i="1"/>
  <c r="T2273" i="1" s="1"/>
  <c r="R2271" i="1"/>
  <c r="T2271" i="1" s="1"/>
  <c r="R2269" i="1"/>
  <c r="T2269" i="1" s="1"/>
  <c r="R2267" i="1"/>
  <c r="T2267" i="1" s="1"/>
  <c r="R2265" i="1"/>
  <c r="T2265" i="1" s="1"/>
  <c r="R2263" i="1"/>
  <c r="T2263" i="1" s="1"/>
  <c r="R2261" i="1"/>
  <c r="T2261" i="1" s="1"/>
  <c r="R2259" i="1"/>
  <c r="T2259" i="1" s="1"/>
  <c r="R2257" i="1"/>
  <c r="T2257" i="1" s="1"/>
  <c r="R2254" i="1"/>
  <c r="T2254" i="1" s="1"/>
  <c r="R2252" i="1"/>
  <c r="T2252" i="1" s="1"/>
  <c r="R2250" i="1"/>
  <c r="T2250" i="1" s="1"/>
  <c r="R2248" i="1"/>
  <c r="T2248" i="1" s="1"/>
  <c r="R2247" i="1"/>
  <c r="T2247" i="1" s="1"/>
  <c r="R883" i="1"/>
  <c r="T883" i="1" s="1"/>
  <c r="R882" i="1"/>
  <c r="T882" i="1" s="1"/>
  <c r="R881" i="1"/>
  <c r="T881" i="1" s="1"/>
  <c r="R865" i="1"/>
  <c r="T865" i="1" s="1"/>
  <c r="R864" i="1"/>
  <c r="T864" i="1" s="1"/>
  <c r="R862" i="1"/>
  <c r="T862" i="1" s="1"/>
  <c r="R858" i="1"/>
  <c r="T858" i="1" s="1"/>
  <c r="R849" i="1"/>
  <c r="T849" i="1" s="1"/>
  <c r="R848" i="1"/>
  <c r="T848" i="1" s="1"/>
  <c r="R847" i="1"/>
  <c r="T847" i="1" s="1"/>
  <c r="R845" i="1"/>
  <c r="T845" i="1" s="1"/>
  <c r="R844" i="1"/>
  <c r="T844" i="1" s="1"/>
  <c r="R843" i="1"/>
  <c r="T843" i="1" s="1"/>
  <c r="R842" i="1"/>
  <c r="T842" i="1" s="1"/>
  <c r="R841" i="1"/>
  <c r="T841" i="1" s="1"/>
  <c r="R840" i="1"/>
  <c r="T840" i="1" s="1"/>
  <c r="R839" i="1"/>
  <c r="T839" i="1" s="1"/>
  <c r="R838" i="1"/>
  <c r="T838" i="1" s="1"/>
  <c r="R837" i="1"/>
  <c r="T837" i="1" s="1"/>
  <c r="R836" i="1"/>
  <c r="T836" i="1" s="1"/>
  <c r="R835" i="1"/>
  <c r="T835" i="1" s="1"/>
  <c r="R834" i="1"/>
  <c r="T834" i="1" s="1"/>
  <c r="R833" i="1"/>
  <c r="T833" i="1" s="1"/>
  <c r="R832" i="1"/>
  <c r="T832" i="1" s="1"/>
  <c r="R831" i="1"/>
  <c r="T831" i="1" s="1"/>
  <c r="R830" i="1"/>
  <c r="T830" i="1" s="1"/>
  <c r="R829" i="1"/>
  <c r="T829" i="1" s="1"/>
  <c r="R828" i="1"/>
  <c r="T828" i="1" s="1"/>
  <c r="R826" i="1"/>
  <c r="T826" i="1" s="1"/>
  <c r="R825" i="1"/>
  <c r="T825" i="1" s="1"/>
  <c r="R824" i="1"/>
  <c r="T824" i="1" s="1"/>
  <c r="R823" i="1"/>
  <c r="T823" i="1" s="1"/>
  <c r="R822" i="1"/>
  <c r="T822" i="1" s="1"/>
  <c r="R821" i="1"/>
  <c r="T821" i="1" s="1"/>
  <c r="R820" i="1"/>
  <c r="T820" i="1" s="1"/>
  <c r="R819" i="1"/>
  <c r="T819" i="1" s="1"/>
  <c r="R818" i="1"/>
  <c r="T818" i="1" s="1"/>
  <c r="R817" i="1"/>
  <c r="T817" i="1" s="1"/>
  <c r="R804" i="1"/>
  <c r="T804" i="1" s="1"/>
  <c r="R803" i="1"/>
  <c r="T803" i="1" s="1"/>
  <c r="R802" i="1"/>
  <c r="T802" i="1" s="1"/>
  <c r="R801" i="1"/>
  <c r="T801" i="1" s="1"/>
  <c r="R800" i="1"/>
  <c r="T800" i="1" s="1"/>
  <c r="R799" i="1"/>
  <c r="T799" i="1" s="1"/>
  <c r="R798" i="1"/>
  <c r="T798" i="1" s="1"/>
  <c r="R797" i="1"/>
  <c r="T797" i="1" s="1"/>
  <c r="R796" i="1"/>
  <c r="T796" i="1" s="1"/>
  <c r="R795" i="1"/>
  <c r="T795" i="1" s="1"/>
  <c r="R794" i="1"/>
  <c r="T794" i="1" s="1"/>
  <c r="R793" i="1"/>
  <c r="T793" i="1" s="1"/>
  <c r="R792" i="1"/>
  <c r="T792" i="1" s="1"/>
  <c r="R791" i="1"/>
  <c r="T791" i="1" s="1"/>
  <c r="R790" i="1"/>
  <c r="T790" i="1" s="1"/>
  <c r="R789" i="1"/>
  <c r="T789" i="1" s="1"/>
  <c r="R788" i="1"/>
  <c r="T788" i="1" s="1"/>
  <c r="R787" i="1"/>
  <c r="T787" i="1" s="1"/>
  <c r="R786" i="1"/>
  <c r="T786" i="1" s="1"/>
  <c r="R785" i="1"/>
  <c r="T785" i="1" s="1"/>
  <c r="R784" i="1"/>
  <c r="T784" i="1" s="1"/>
  <c r="R783" i="1"/>
  <c r="T783" i="1" s="1"/>
  <c r="R782" i="1"/>
  <c r="T782" i="1" s="1"/>
  <c r="R781" i="1"/>
  <c r="T781" i="1" s="1"/>
  <c r="R780" i="1"/>
  <c r="T780" i="1" s="1"/>
  <c r="R779" i="1"/>
  <c r="T779" i="1" s="1"/>
  <c r="R778" i="1"/>
  <c r="T778" i="1" s="1"/>
  <c r="R777" i="1"/>
  <c r="T777" i="1" s="1"/>
  <c r="R776" i="1"/>
  <c r="T776" i="1" s="1"/>
  <c r="R775" i="1"/>
  <c r="T775" i="1" s="1"/>
  <c r="R774" i="1"/>
  <c r="T774" i="1" s="1"/>
  <c r="R773" i="1"/>
  <c r="T773" i="1" s="1"/>
  <c r="R772" i="1"/>
  <c r="T772" i="1" s="1"/>
  <c r="R771" i="1"/>
  <c r="T771" i="1" s="1"/>
  <c r="R770" i="1"/>
  <c r="T770" i="1" s="1"/>
  <c r="R769" i="1"/>
  <c r="T769" i="1" s="1"/>
  <c r="R768" i="1"/>
  <c r="T768" i="1" s="1"/>
  <c r="R767" i="1"/>
  <c r="T767" i="1" s="1"/>
  <c r="R766" i="1"/>
  <c r="T766" i="1" s="1"/>
  <c r="R765" i="1"/>
  <c r="T765" i="1" s="1"/>
  <c r="R764" i="1"/>
  <c r="T764" i="1" s="1"/>
  <c r="R763" i="1"/>
  <c r="T763" i="1" s="1"/>
  <c r="R762" i="1"/>
  <c r="T762" i="1" s="1"/>
  <c r="R761" i="1"/>
  <c r="T761" i="1" s="1"/>
  <c r="R760" i="1"/>
  <c r="T760" i="1" s="1"/>
  <c r="R759" i="1"/>
  <c r="T759" i="1" s="1"/>
  <c r="R758" i="1"/>
  <c r="T758" i="1" s="1"/>
  <c r="R757" i="1"/>
  <c r="T757" i="1" s="1"/>
  <c r="R756" i="1"/>
  <c r="T756" i="1" s="1"/>
  <c r="R755" i="1"/>
  <c r="T755" i="1" s="1"/>
  <c r="R754" i="1"/>
  <c r="T754" i="1" s="1"/>
  <c r="R753" i="1"/>
  <c r="T753" i="1" s="1"/>
  <c r="R752" i="1"/>
  <c r="T752" i="1" s="1"/>
  <c r="R751" i="1"/>
  <c r="T751" i="1" s="1"/>
  <c r="R750" i="1"/>
  <c r="T750" i="1" s="1"/>
  <c r="R749" i="1"/>
  <c r="T749" i="1" s="1"/>
  <c r="R748" i="1"/>
  <c r="T748" i="1" s="1"/>
  <c r="R747" i="1"/>
  <c r="T747" i="1" s="1"/>
  <c r="R746" i="1"/>
  <c r="T746" i="1" s="1"/>
  <c r="R745" i="1"/>
  <c r="T745" i="1" s="1"/>
  <c r="R744" i="1"/>
  <c r="T744" i="1" s="1"/>
  <c r="R743" i="1"/>
  <c r="T743" i="1" s="1"/>
  <c r="R742" i="1"/>
  <c r="T742" i="1" s="1"/>
  <c r="R741" i="1"/>
  <c r="T741" i="1" s="1"/>
  <c r="R740" i="1"/>
  <c r="T740" i="1" s="1"/>
  <c r="R739" i="1"/>
  <c r="T739" i="1" s="1"/>
  <c r="R738" i="1"/>
  <c r="T738" i="1" s="1"/>
  <c r="R737" i="1"/>
  <c r="T737" i="1" s="1"/>
  <c r="R736" i="1"/>
  <c r="T736" i="1" s="1"/>
  <c r="R735" i="1"/>
  <c r="T735" i="1" s="1"/>
  <c r="R734" i="1"/>
  <c r="T734" i="1" s="1"/>
  <c r="R733" i="1"/>
  <c r="T733" i="1" s="1"/>
  <c r="R732" i="1"/>
  <c r="T732" i="1" s="1"/>
  <c r="R731" i="1"/>
  <c r="T731" i="1" s="1"/>
  <c r="R730" i="1"/>
  <c r="T730" i="1" s="1"/>
  <c r="R729" i="1"/>
  <c r="T729" i="1" s="1"/>
  <c r="R728" i="1"/>
  <c r="T728" i="1" s="1"/>
  <c r="R727" i="1"/>
  <c r="T727" i="1" s="1"/>
  <c r="R726" i="1"/>
  <c r="T726" i="1" s="1"/>
  <c r="R725" i="1"/>
  <c r="T725" i="1" s="1"/>
  <c r="R724" i="1"/>
  <c r="T724" i="1" s="1"/>
  <c r="R723" i="1"/>
  <c r="T723" i="1" s="1"/>
  <c r="R722" i="1"/>
  <c r="T722" i="1" s="1"/>
  <c r="R721" i="1"/>
  <c r="T721" i="1" s="1"/>
  <c r="R720" i="1"/>
  <c r="T720" i="1" s="1"/>
  <c r="R719" i="1"/>
  <c r="T719" i="1" s="1"/>
  <c r="R718" i="1"/>
  <c r="T718" i="1" s="1"/>
  <c r="R717" i="1"/>
  <c r="T717" i="1" s="1"/>
  <c r="R716" i="1"/>
  <c r="T716" i="1" s="1"/>
  <c r="R715" i="1"/>
  <c r="T715" i="1" s="1"/>
  <c r="R714" i="1"/>
  <c r="T714" i="1" s="1"/>
  <c r="R713" i="1"/>
  <c r="T713" i="1" s="1"/>
  <c r="R712" i="1"/>
  <c r="T712" i="1" s="1"/>
  <c r="R711" i="1"/>
  <c r="T711" i="1" s="1"/>
  <c r="R710" i="1"/>
  <c r="T710" i="1" s="1"/>
  <c r="R709" i="1"/>
  <c r="T709" i="1" s="1"/>
  <c r="R708" i="1"/>
  <c r="T708" i="1" s="1"/>
  <c r="R707" i="1"/>
  <c r="T707" i="1" s="1"/>
  <c r="R706" i="1"/>
  <c r="T706" i="1" s="1"/>
  <c r="R705" i="1"/>
  <c r="T705" i="1" s="1"/>
  <c r="R704" i="1"/>
  <c r="T704" i="1" s="1"/>
  <c r="R703" i="1"/>
  <c r="T703" i="1" s="1"/>
  <c r="R702" i="1"/>
  <c r="T702" i="1" s="1"/>
  <c r="R701" i="1"/>
  <c r="T701" i="1" s="1"/>
  <c r="R700" i="1"/>
  <c r="T700" i="1" s="1"/>
  <c r="R699" i="1"/>
  <c r="T699" i="1" s="1"/>
  <c r="R698" i="1"/>
  <c r="T698" i="1" s="1"/>
  <c r="R697" i="1"/>
  <c r="T697" i="1" s="1"/>
  <c r="R695" i="1"/>
  <c r="T695" i="1" s="1"/>
  <c r="R694" i="1"/>
  <c r="T694" i="1" s="1"/>
  <c r="R693" i="1"/>
  <c r="T693" i="1" s="1"/>
  <c r="R692" i="1"/>
  <c r="T692" i="1" s="1"/>
  <c r="R691" i="1"/>
  <c r="T691" i="1" s="1"/>
  <c r="R690" i="1"/>
  <c r="T690" i="1" s="1"/>
  <c r="R689" i="1"/>
  <c r="T689" i="1" s="1"/>
  <c r="R688" i="1"/>
  <c r="T688" i="1" s="1"/>
  <c r="R687" i="1"/>
  <c r="T687" i="1" s="1"/>
  <c r="R686" i="1"/>
  <c r="T686" i="1" s="1"/>
  <c r="R685" i="1"/>
  <c r="T685" i="1" s="1"/>
  <c r="R684" i="1"/>
  <c r="T684" i="1" s="1"/>
  <c r="R683" i="1"/>
  <c r="T683" i="1" s="1"/>
  <c r="R682" i="1"/>
  <c r="T682" i="1" s="1"/>
  <c r="R681" i="1"/>
  <c r="T681" i="1" s="1"/>
  <c r="R680" i="1"/>
  <c r="T680" i="1" s="1"/>
  <c r="R679" i="1"/>
  <c r="T679" i="1" s="1"/>
  <c r="R678" i="1"/>
  <c r="T678" i="1" s="1"/>
  <c r="R677" i="1"/>
  <c r="T677" i="1" s="1"/>
  <c r="R676" i="1"/>
  <c r="T676" i="1" s="1"/>
  <c r="R675" i="1"/>
  <c r="T675" i="1" s="1"/>
  <c r="R674" i="1"/>
  <c r="T674" i="1" s="1"/>
  <c r="R673" i="1"/>
  <c r="T673" i="1" s="1"/>
  <c r="R669" i="1"/>
  <c r="T669" i="1" s="1"/>
  <c r="R668" i="1"/>
  <c r="T668" i="1" s="1"/>
  <c r="R667" i="1"/>
  <c r="T667" i="1" s="1"/>
  <c r="R666" i="1"/>
  <c r="T666" i="1" s="1"/>
  <c r="R665" i="1"/>
  <c r="T665" i="1" s="1"/>
  <c r="R664" i="1"/>
  <c r="T664" i="1" s="1"/>
  <c r="R663" i="1"/>
  <c r="T663" i="1" s="1"/>
  <c r="R662" i="1"/>
  <c r="T662" i="1" s="1"/>
  <c r="R661" i="1"/>
  <c r="T661" i="1" s="1"/>
  <c r="R660" i="1"/>
  <c r="T660" i="1" s="1"/>
  <c r="R659" i="1"/>
  <c r="T659" i="1" s="1"/>
  <c r="R658" i="1"/>
  <c r="T658" i="1" s="1"/>
  <c r="R657" i="1"/>
  <c r="T657" i="1" s="1"/>
  <c r="R656" i="1"/>
  <c r="T656" i="1" s="1"/>
  <c r="R655" i="1"/>
  <c r="T655" i="1" s="1"/>
  <c r="R654" i="1"/>
  <c r="T654" i="1" s="1"/>
  <c r="R653" i="1"/>
  <c r="T653" i="1" s="1"/>
  <c r="R652" i="1"/>
  <c r="T652" i="1" s="1"/>
  <c r="R651" i="1"/>
  <c r="T651" i="1" s="1"/>
  <c r="R650" i="1"/>
  <c r="T650" i="1" s="1"/>
  <c r="R649" i="1"/>
  <c r="T649" i="1" s="1"/>
  <c r="R648" i="1"/>
  <c r="T648" i="1" s="1"/>
  <c r="R647" i="1"/>
  <c r="T647" i="1" s="1"/>
  <c r="R646" i="1"/>
  <c r="T646" i="1" s="1"/>
  <c r="R645" i="1"/>
  <c r="T645" i="1" s="1"/>
  <c r="R644" i="1"/>
  <c r="T644" i="1" s="1"/>
  <c r="R643" i="1"/>
  <c r="T643" i="1" s="1"/>
  <c r="R642" i="1"/>
  <c r="T642" i="1" s="1"/>
  <c r="R641" i="1"/>
  <c r="T641" i="1" s="1"/>
  <c r="R640" i="1"/>
  <c r="T640" i="1" s="1"/>
  <c r="R382" i="1"/>
  <c r="T382" i="1" s="1"/>
  <c r="R270" i="1"/>
  <c r="T270" i="1" s="1"/>
  <c r="R237" i="1"/>
  <c r="T237" i="1" s="1"/>
  <c r="R193" i="1"/>
  <c r="T193" i="1" s="1"/>
  <c r="R194" i="1"/>
  <c r="T194" i="1" s="1"/>
  <c r="R195" i="1"/>
  <c r="T195" i="1" s="1"/>
  <c r="R191" i="1"/>
  <c r="T191" i="1" s="1"/>
  <c r="R171" i="1"/>
  <c r="T171" i="1" s="1"/>
  <c r="R153" i="1"/>
  <c r="T153" i="1" s="1"/>
  <c r="R129" i="1"/>
  <c r="T129" i="1" s="1"/>
  <c r="R49" i="1"/>
  <c r="T49" i="1" s="1"/>
  <c r="R50" i="1"/>
  <c r="T50" i="1" s="1"/>
  <c r="R51" i="1"/>
  <c r="T51" i="1" s="1"/>
  <c r="R40" i="1"/>
  <c r="T40" i="1" s="1"/>
  <c r="R41" i="1"/>
  <c r="T41" i="1" s="1"/>
  <c r="R42" i="1"/>
  <c r="T42" i="1" s="1"/>
  <c r="R43" i="1"/>
  <c r="T43" i="1" s="1"/>
  <c r="R44" i="1"/>
  <c r="T44" i="1" s="1"/>
  <c r="R410" i="1"/>
  <c r="T410" i="1" s="1"/>
  <c r="R411" i="1"/>
  <c r="T411" i="1" s="1"/>
  <c r="R412" i="1"/>
  <c r="T412" i="1" s="1"/>
  <c r="R413" i="1"/>
  <c r="T413" i="1" s="1"/>
  <c r="R414" i="1"/>
  <c r="T414" i="1" s="1"/>
  <c r="R415" i="1"/>
  <c r="T415" i="1" s="1"/>
  <c r="R416" i="1"/>
  <c r="T416" i="1" s="1"/>
  <c r="R417" i="1"/>
  <c r="T417" i="1" s="1"/>
  <c r="R418" i="1"/>
  <c r="T418" i="1" s="1"/>
  <c r="R419" i="1"/>
  <c r="T419" i="1" s="1"/>
  <c r="R420" i="1"/>
  <c r="T420" i="1" s="1"/>
  <c r="R421" i="1"/>
  <c r="T421" i="1" s="1"/>
  <c r="R422" i="1"/>
  <c r="T422" i="1" s="1"/>
  <c r="R423" i="1"/>
  <c r="T423" i="1" s="1"/>
  <c r="R424" i="1"/>
  <c r="T424" i="1" s="1"/>
  <c r="R425" i="1"/>
  <c r="T425" i="1" s="1"/>
  <c r="R426" i="1"/>
  <c r="T426" i="1" s="1"/>
  <c r="R427" i="1"/>
  <c r="T427" i="1" s="1"/>
  <c r="R428" i="1"/>
  <c r="T428" i="1" s="1"/>
  <c r="R430" i="1"/>
  <c r="T430" i="1" s="1"/>
  <c r="R431" i="1"/>
  <c r="T431" i="1" s="1"/>
  <c r="R432" i="1"/>
  <c r="T432" i="1" s="1"/>
  <c r="R433" i="1"/>
  <c r="T433" i="1" s="1"/>
  <c r="R434" i="1"/>
  <c r="T434" i="1" s="1"/>
  <c r="R435" i="1"/>
  <c r="T435" i="1" s="1"/>
  <c r="R436" i="1"/>
  <c r="T436" i="1" s="1"/>
  <c r="R437" i="1"/>
  <c r="T437" i="1" s="1"/>
  <c r="R438" i="1"/>
  <c r="T438" i="1" s="1"/>
  <c r="R439" i="1"/>
  <c r="T439" i="1" s="1"/>
  <c r="R441" i="1"/>
  <c r="T441" i="1" s="1"/>
  <c r="R442" i="1"/>
  <c r="T442" i="1" s="1"/>
  <c r="R443" i="1"/>
  <c r="T443" i="1" s="1"/>
  <c r="R444" i="1"/>
  <c r="T444" i="1" s="1"/>
  <c r="R445" i="1"/>
  <c r="T445" i="1" s="1"/>
  <c r="R446" i="1"/>
  <c r="T446" i="1" s="1"/>
  <c r="R447" i="1"/>
  <c r="T447" i="1" s="1"/>
  <c r="R448" i="1"/>
  <c r="T448" i="1" s="1"/>
  <c r="R449" i="1"/>
  <c r="T449" i="1" s="1"/>
  <c r="R450" i="1"/>
  <c r="T450" i="1" s="1"/>
  <c r="R451" i="1"/>
  <c r="T451" i="1" s="1"/>
  <c r="R452" i="1"/>
  <c r="T452" i="1" s="1"/>
  <c r="R453" i="1"/>
  <c r="T453" i="1" s="1"/>
  <c r="R454" i="1"/>
  <c r="T454" i="1" s="1"/>
  <c r="R455" i="1"/>
  <c r="T455" i="1" s="1"/>
  <c r="R456" i="1"/>
  <c r="T456" i="1" s="1"/>
  <c r="R457" i="1"/>
  <c r="T457" i="1" s="1"/>
  <c r="R458" i="1"/>
  <c r="T458" i="1" s="1"/>
  <c r="R459" i="1"/>
  <c r="T459" i="1" s="1"/>
  <c r="R460" i="1"/>
  <c r="T460" i="1" s="1"/>
  <c r="R461" i="1"/>
  <c r="T461" i="1" s="1"/>
  <c r="R462" i="1"/>
  <c r="T462" i="1" s="1"/>
  <c r="R463" i="1"/>
  <c r="T463" i="1" s="1"/>
  <c r="R464" i="1"/>
  <c r="T464" i="1" s="1"/>
  <c r="R465" i="1"/>
  <c r="T465" i="1" s="1"/>
  <c r="R466" i="1"/>
  <c r="T466" i="1" s="1"/>
  <c r="R467" i="1"/>
  <c r="T467" i="1" s="1"/>
  <c r="R468" i="1"/>
  <c r="T468" i="1" s="1"/>
  <c r="R469" i="1"/>
  <c r="T469" i="1" s="1"/>
  <c r="R470" i="1"/>
  <c r="T470" i="1" s="1"/>
  <c r="R471" i="1"/>
  <c r="T471" i="1" s="1"/>
  <c r="R472" i="1"/>
  <c r="T472" i="1" s="1"/>
  <c r="R473" i="1"/>
  <c r="T473" i="1" s="1"/>
  <c r="R474" i="1"/>
  <c r="T474" i="1" s="1"/>
  <c r="R475" i="1"/>
  <c r="T475" i="1" s="1"/>
  <c r="R476" i="1"/>
  <c r="T476" i="1" s="1"/>
  <c r="R477" i="1"/>
  <c r="T477" i="1" s="1"/>
  <c r="R478" i="1"/>
  <c r="T478" i="1" s="1"/>
  <c r="R479" i="1"/>
  <c r="T479" i="1" s="1"/>
  <c r="R480" i="1"/>
  <c r="T480" i="1" s="1"/>
  <c r="R481" i="1"/>
  <c r="T481" i="1" s="1"/>
  <c r="R482" i="1"/>
  <c r="T482" i="1" s="1"/>
  <c r="R483" i="1"/>
  <c r="T483" i="1" s="1"/>
  <c r="R484" i="1"/>
  <c r="T484" i="1" s="1"/>
  <c r="R485" i="1"/>
  <c r="T485" i="1" s="1"/>
  <c r="R486" i="1"/>
  <c r="T486" i="1" s="1"/>
  <c r="R487" i="1"/>
  <c r="T487" i="1" s="1"/>
  <c r="R488" i="1"/>
  <c r="T488" i="1" s="1"/>
  <c r="R489" i="1"/>
  <c r="T489" i="1" s="1"/>
  <c r="R490" i="1"/>
  <c r="T490" i="1" s="1"/>
  <c r="R491" i="1"/>
  <c r="T491" i="1" s="1"/>
  <c r="R492" i="1"/>
  <c r="T492" i="1" s="1"/>
  <c r="R493" i="1"/>
  <c r="T493" i="1" s="1"/>
  <c r="R494" i="1"/>
  <c r="T494" i="1" s="1"/>
  <c r="R495" i="1"/>
  <c r="T495" i="1" s="1"/>
  <c r="R496" i="1"/>
  <c r="T496" i="1" s="1"/>
  <c r="R497" i="1"/>
  <c r="T497" i="1" s="1"/>
  <c r="R498" i="1"/>
  <c r="T498" i="1" s="1"/>
  <c r="R499" i="1"/>
  <c r="T499" i="1" s="1"/>
  <c r="R500" i="1"/>
  <c r="T500" i="1" s="1"/>
  <c r="R501" i="1"/>
  <c r="T501" i="1" s="1"/>
  <c r="R502" i="1"/>
  <c r="T502" i="1" s="1"/>
  <c r="R503" i="1"/>
  <c r="T503" i="1" s="1"/>
  <c r="R504" i="1"/>
  <c r="T504" i="1" s="1"/>
  <c r="R505" i="1"/>
  <c r="T505" i="1" s="1"/>
  <c r="R506" i="1"/>
  <c r="T506" i="1" s="1"/>
  <c r="R507" i="1"/>
  <c r="T507" i="1" s="1"/>
  <c r="R509" i="1"/>
  <c r="T509" i="1" s="1"/>
  <c r="R510" i="1"/>
  <c r="T510" i="1" s="1"/>
  <c r="R511" i="1"/>
  <c r="T511" i="1" s="1"/>
  <c r="R512" i="1"/>
  <c r="T512" i="1" s="1"/>
  <c r="R513" i="1"/>
  <c r="T513" i="1" s="1"/>
  <c r="R514" i="1"/>
  <c r="T514" i="1" s="1"/>
  <c r="R515" i="1"/>
  <c r="T515" i="1" s="1"/>
  <c r="R516" i="1"/>
  <c r="T516" i="1" s="1"/>
  <c r="R517" i="1"/>
  <c r="T517" i="1" s="1"/>
  <c r="R529" i="1"/>
  <c r="T529" i="1" s="1"/>
  <c r="R530" i="1"/>
  <c r="T530" i="1" s="1"/>
  <c r="R531" i="1"/>
  <c r="T531" i="1" s="1"/>
  <c r="R535" i="1"/>
  <c r="T535" i="1" s="1"/>
  <c r="R536" i="1"/>
  <c r="T536" i="1" s="1"/>
  <c r="R537" i="1"/>
  <c r="T537" i="1" s="1"/>
  <c r="R538" i="1"/>
  <c r="T538" i="1" s="1"/>
  <c r="R539" i="1"/>
  <c r="T539" i="1" s="1"/>
  <c r="R541" i="1"/>
  <c r="T541" i="1" s="1"/>
  <c r="R542" i="1"/>
  <c r="T542" i="1" s="1"/>
  <c r="R543" i="1"/>
  <c r="T543" i="1" s="1"/>
  <c r="R544" i="1"/>
  <c r="T544" i="1" s="1"/>
  <c r="R545" i="1"/>
  <c r="T545" i="1" s="1"/>
  <c r="R551" i="1"/>
  <c r="T551" i="1" s="1"/>
  <c r="R552" i="1"/>
  <c r="T552" i="1" s="1"/>
  <c r="R553" i="1"/>
  <c r="T553" i="1" s="1"/>
  <c r="R554" i="1"/>
  <c r="T554" i="1" s="1"/>
  <c r="R566" i="1"/>
  <c r="T566" i="1" s="1"/>
  <c r="R567" i="1"/>
  <c r="T567" i="1" s="1"/>
  <c r="R568" i="1"/>
  <c r="T568" i="1" s="1"/>
  <c r="R569" i="1"/>
  <c r="T569" i="1" s="1"/>
  <c r="R570" i="1"/>
  <c r="T570" i="1" s="1"/>
  <c r="R571" i="1"/>
  <c r="T571" i="1" s="1"/>
  <c r="R573" i="1"/>
  <c r="T573" i="1" s="1"/>
  <c r="R574" i="1"/>
  <c r="T574" i="1" s="1"/>
  <c r="R575" i="1"/>
  <c r="T575" i="1" s="1"/>
  <c r="R576" i="1"/>
  <c r="T576" i="1" s="1"/>
  <c r="R577" i="1"/>
  <c r="T577" i="1" s="1"/>
  <c r="R578" i="1"/>
  <c r="T578" i="1" s="1"/>
  <c r="R580" i="1"/>
  <c r="T580" i="1" s="1"/>
  <c r="R581" i="1"/>
  <c r="T581" i="1" s="1"/>
  <c r="R582" i="1"/>
  <c r="T582" i="1" s="1"/>
  <c r="R587" i="1"/>
  <c r="T587" i="1" s="1"/>
  <c r="R588" i="1"/>
  <c r="T588" i="1" s="1"/>
  <c r="R591" i="1"/>
  <c r="T591" i="1" s="1"/>
  <c r="R592" i="1"/>
  <c r="T592" i="1" s="1"/>
  <c r="R594" i="1"/>
  <c r="T594" i="1" s="1"/>
  <c r="R595" i="1"/>
  <c r="T595" i="1" s="1"/>
  <c r="R596" i="1"/>
  <c r="T596" i="1" s="1"/>
  <c r="R597" i="1"/>
  <c r="T597" i="1" s="1"/>
  <c r="R600" i="1"/>
  <c r="T600" i="1" s="1"/>
  <c r="R601" i="1"/>
  <c r="T601" i="1" s="1"/>
  <c r="R602" i="1"/>
  <c r="T602" i="1" s="1"/>
  <c r="R611" i="1"/>
  <c r="T611" i="1" s="1"/>
  <c r="R612" i="1"/>
  <c r="T612" i="1" s="1"/>
  <c r="R613" i="1"/>
  <c r="T613" i="1" s="1"/>
  <c r="R614" i="1"/>
  <c r="T614" i="1" s="1"/>
  <c r="R615" i="1"/>
  <c r="T615" i="1" s="1"/>
  <c r="R616" i="1"/>
  <c r="T616" i="1" s="1"/>
  <c r="R625" i="1"/>
  <c r="T625" i="1" s="1"/>
  <c r="R626" i="1"/>
  <c r="T626" i="1" s="1"/>
  <c r="R627" i="1"/>
  <c r="T627" i="1" s="1"/>
  <c r="R628" i="1"/>
  <c r="T628" i="1" s="1"/>
  <c r="R629" i="1"/>
  <c r="T629" i="1" s="1"/>
  <c r="R630" i="1"/>
  <c r="T630" i="1" s="1"/>
  <c r="R631" i="1"/>
  <c r="T631" i="1" s="1"/>
  <c r="R632" i="1"/>
  <c r="T632" i="1" s="1"/>
  <c r="R633" i="1"/>
  <c r="T633" i="1" s="1"/>
  <c r="R634" i="1"/>
  <c r="T634" i="1" s="1"/>
  <c r="R635" i="1"/>
  <c r="T635" i="1" s="1"/>
  <c r="R636" i="1"/>
  <c r="T636" i="1" s="1"/>
  <c r="R637" i="1"/>
  <c r="T637" i="1" s="1"/>
  <c r="R638" i="1"/>
  <c r="T638" i="1" s="1"/>
  <c r="R859" i="1"/>
  <c r="T859" i="1" s="1"/>
  <c r="R860" i="1"/>
  <c r="T860" i="1" s="1"/>
  <c r="R861" i="1"/>
  <c r="T861" i="1" s="1"/>
  <c r="R863" i="1"/>
  <c r="T863" i="1" s="1"/>
  <c r="R871" i="1"/>
  <c r="T871" i="1" s="1"/>
  <c r="R872" i="1"/>
  <c r="T872" i="1" s="1"/>
  <c r="R874" i="1"/>
  <c r="T874" i="1" s="1"/>
  <c r="R875" i="1"/>
  <c r="T875" i="1" s="1"/>
  <c r="R876" i="1"/>
  <c r="T876" i="1" s="1"/>
  <c r="R877" i="1"/>
  <c r="T877" i="1" s="1"/>
  <c r="R878" i="1"/>
  <c r="T878" i="1" s="1"/>
  <c r="R879" i="1"/>
  <c r="T879" i="1" s="1"/>
  <c r="R880" i="1"/>
  <c r="T880" i="1" s="1"/>
  <c r="R2080" i="1"/>
  <c r="T2080" i="1" s="1"/>
  <c r="R2083" i="1"/>
  <c r="T2083" i="1" s="1"/>
  <c r="R2085" i="1"/>
  <c r="T2085" i="1" s="1"/>
  <c r="R2086" i="1"/>
  <c r="T2086" i="1" s="1"/>
  <c r="R2088" i="1"/>
  <c r="T2088" i="1" s="1"/>
  <c r="R2090" i="1"/>
  <c r="T2090" i="1" s="1"/>
  <c r="R2093" i="1"/>
  <c r="T2093" i="1" s="1"/>
  <c r="R2094" i="1"/>
  <c r="T2094" i="1" s="1"/>
  <c r="R2097" i="1"/>
  <c r="T2097" i="1" s="1"/>
  <c r="R2099" i="1"/>
  <c r="T2099" i="1" s="1"/>
  <c r="R2101" i="1"/>
  <c r="T2101" i="1" s="1"/>
  <c r="R2102" i="1"/>
  <c r="T2102" i="1" s="1"/>
  <c r="R2104" i="1"/>
  <c r="T2104" i="1" s="1"/>
  <c r="R2106" i="1"/>
  <c r="T2106" i="1" s="1"/>
  <c r="R2109" i="1"/>
  <c r="T2109" i="1" s="1"/>
  <c r="R2111" i="1"/>
  <c r="T2111" i="1" s="1"/>
  <c r="R2113" i="1"/>
  <c r="T2113" i="1" s="1"/>
  <c r="R2114" i="1"/>
  <c r="T2114" i="1" s="1"/>
  <c r="R2116" i="1"/>
  <c r="T2116" i="1" s="1"/>
  <c r="R2118" i="1"/>
  <c r="T2118" i="1" s="1"/>
  <c r="R2120" i="1"/>
  <c r="T2120" i="1" s="1"/>
  <c r="R2122" i="1"/>
  <c r="T2122" i="1" s="1"/>
  <c r="R2124" i="1"/>
  <c r="T2124" i="1" s="1"/>
  <c r="R2126" i="1"/>
  <c r="T2126" i="1" s="1"/>
  <c r="R2128" i="1"/>
  <c r="T2128" i="1" s="1"/>
  <c r="R2130" i="1"/>
  <c r="T2130" i="1" s="1"/>
  <c r="R2132" i="1"/>
  <c r="T2132" i="1" s="1"/>
  <c r="R2134" i="1"/>
  <c r="T2134" i="1" s="1"/>
  <c r="R2136" i="1"/>
  <c r="T2136" i="1" s="1"/>
  <c r="R2138" i="1"/>
  <c r="T2138" i="1" s="1"/>
  <c r="R2141" i="1"/>
  <c r="T2141" i="1" s="1"/>
  <c r="R2142" i="1"/>
  <c r="T2142" i="1" s="1"/>
  <c r="R2144" i="1"/>
  <c r="T2144" i="1" s="1"/>
  <c r="R2146" i="1"/>
  <c r="T2146" i="1" s="1"/>
  <c r="R2148" i="1"/>
  <c r="T2148" i="1" s="1"/>
  <c r="R2150" i="1"/>
  <c r="T2150" i="1" s="1"/>
  <c r="R2153" i="1"/>
  <c r="T2153" i="1" s="1"/>
  <c r="R2154" i="1"/>
  <c r="T2154" i="1" s="1"/>
  <c r="R2157" i="1"/>
  <c r="T2157" i="1" s="1"/>
  <c r="R2159" i="1"/>
  <c r="T2159" i="1" s="1"/>
  <c r="R2160" i="1"/>
  <c r="T2160" i="1" s="1"/>
  <c r="R2162" i="1"/>
  <c r="T2162" i="1" s="1"/>
  <c r="R2165" i="1"/>
  <c r="T2165" i="1" s="1"/>
  <c r="R2167" i="1"/>
  <c r="T2167" i="1" s="1"/>
  <c r="R2168" i="1"/>
  <c r="T2168" i="1" s="1"/>
  <c r="R2171" i="1"/>
  <c r="T2171" i="1" s="1"/>
  <c r="R2173" i="1"/>
  <c r="T2173" i="1" s="1"/>
  <c r="R2175" i="1"/>
  <c r="T2175" i="1" s="1"/>
  <c r="R2177" i="1"/>
  <c r="T2177" i="1" s="1"/>
  <c r="R2179" i="1"/>
  <c r="T2179" i="1" s="1"/>
  <c r="R2181" i="1"/>
  <c r="T2181" i="1" s="1"/>
  <c r="R2182" i="1"/>
  <c r="T2182" i="1" s="1"/>
  <c r="R2185" i="1"/>
  <c r="T2185" i="1" s="1"/>
  <c r="R2186" i="1"/>
  <c r="T2186" i="1" s="1"/>
  <c r="R2189" i="1"/>
  <c r="T2189" i="1" s="1"/>
  <c r="R2191" i="1"/>
  <c r="T2191" i="1" s="1"/>
  <c r="R2193" i="1"/>
  <c r="T2193" i="1" s="1"/>
  <c r="R2195" i="1"/>
  <c r="T2195" i="1" s="1"/>
  <c r="R2197" i="1"/>
  <c r="T2197" i="1" s="1"/>
  <c r="R2199" i="1"/>
  <c r="T2199" i="1" s="1"/>
  <c r="R2201" i="1"/>
  <c r="T2201" i="1" s="1"/>
  <c r="R2203" i="1"/>
  <c r="T2203" i="1" s="1"/>
  <c r="R2204" i="1"/>
  <c r="T2204" i="1" s="1"/>
  <c r="R2207" i="1"/>
  <c r="T2207" i="1" s="1"/>
  <c r="R2209" i="1"/>
  <c r="T2209" i="1" s="1"/>
  <c r="R2211" i="1"/>
  <c r="T2211" i="1" s="1"/>
  <c r="R2213" i="1"/>
  <c r="T2213" i="1" s="1"/>
  <c r="R2215" i="1"/>
  <c r="T2215" i="1" s="1"/>
  <c r="R2216" i="1"/>
  <c r="T2216" i="1" s="1"/>
  <c r="R2219" i="1"/>
  <c r="T2219" i="1" s="1"/>
  <c r="R2221" i="1"/>
  <c r="T2221" i="1" s="1"/>
  <c r="R2222" i="1"/>
  <c r="T2222" i="1" s="1"/>
  <c r="R2227" i="1"/>
  <c r="T2227" i="1" s="1"/>
  <c r="R2229" i="1"/>
  <c r="T2229" i="1" s="1"/>
  <c r="R2231" i="1"/>
  <c r="T2231" i="1" s="1"/>
  <c r="R2233" i="1"/>
  <c r="T2233" i="1" s="1"/>
  <c r="R2235" i="1"/>
  <c r="T2235" i="1" s="1"/>
  <c r="R2236" i="1"/>
  <c r="T2236" i="1" s="1"/>
  <c r="R2238" i="1"/>
  <c r="T2238" i="1" s="1"/>
  <c r="R2241" i="1"/>
  <c r="T2241" i="1" s="1"/>
  <c r="R2242" i="1"/>
  <c r="T2242" i="1" s="1"/>
  <c r="R2245" i="1"/>
  <c r="T2245" i="1" s="1"/>
  <c r="R2304" i="1"/>
  <c r="T2304" i="1" s="1"/>
  <c r="R2302" i="1"/>
  <c r="T2302" i="1" s="1"/>
  <c r="R388" i="1"/>
  <c r="T388" i="1" s="1"/>
  <c r="R385" i="1"/>
  <c r="T385" i="1" s="1"/>
  <c r="R384" i="1"/>
  <c r="T384" i="1" s="1"/>
  <c r="R383" i="1"/>
  <c r="T383" i="1" s="1"/>
  <c r="R381" i="1"/>
  <c r="T381" i="1" s="1"/>
  <c r="R380" i="1"/>
  <c r="T380" i="1" s="1"/>
  <c r="R379" i="1"/>
  <c r="T379" i="1" s="1"/>
  <c r="R378" i="1"/>
  <c r="T378" i="1" s="1"/>
  <c r="R377" i="1"/>
  <c r="T377" i="1" s="1"/>
  <c r="R376" i="1"/>
  <c r="T376" i="1" s="1"/>
  <c r="R375" i="1"/>
  <c r="T375" i="1" s="1"/>
  <c r="R374" i="1"/>
  <c r="T374" i="1" s="1"/>
  <c r="R373" i="1"/>
  <c r="T373" i="1" s="1"/>
  <c r="R372" i="1"/>
  <c r="T372" i="1" s="1"/>
  <c r="R371" i="1"/>
  <c r="T371" i="1" s="1"/>
  <c r="R370" i="1"/>
  <c r="T370" i="1" s="1"/>
  <c r="R369" i="1"/>
  <c r="T369" i="1" s="1"/>
  <c r="R368" i="1"/>
  <c r="T368" i="1" s="1"/>
  <c r="R367" i="1"/>
  <c r="T367" i="1" s="1"/>
  <c r="R366" i="1"/>
  <c r="T366" i="1" s="1"/>
  <c r="R365" i="1"/>
  <c r="T365" i="1" s="1"/>
  <c r="R364" i="1"/>
  <c r="T364" i="1" s="1"/>
  <c r="R363" i="1"/>
  <c r="T363" i="1" s="1"/>
  <c r="R362" i="1"/>
  <c r="T362" i="1" s="1"/>
  <c r="R361" i="1"/>
  <c r="T361" i="1" s="1"/>
  <c r="R360" i="1"/>
  <c r="T360" i="1" s="1"/>
  <c r="R359" i="1"/>
  <c r="T359" i="1" s="1"/>
  <c r="R358" i="1"/>
  <c r="T358" i="1" s="1"/>
  <c r="R357" i="1"/>
  <c r="T357" i="1" s="1"/>
  <c r="R356" i="1"/>
  <c r="T356" i="1" s="1"/>
  <c r="R355" i="1"/>
  <c r="T355" i="1" s="1"/>
  <c r="R354" i="1"/>
  <c r="T354" i="1" s="1"/>
  <c r="R353" i="1"/>
  <c r="T353" i="1" s="1"/>
  <c r="R352" i="1"/>
  <c r="T352" i="1" s="1"/>
  <c r="R351" i="1"/>
  <c r="T351" i="1" s="1"/>
  <c r="R350" i="1"/>
  <c r="T350" i="1" s="1"/>
  <c r="R349" i="1"/>
  <c r="T349" i="1" s="1"/>
  <c r="R348" i="1"/>
  <c r="T348" i="1" s="1"/>
  <c r="R347" i="1"/>
  <c r="T347" i="1" s="1"/>
  <c r="R346" i="1"/>
  <c r="T346" i="1" s="1"/>
  <c r="R345" i="1"/>
  <c r="T345" i="1" s="1"/>
  <c r="R344" i="1"/>
  <c r="T344" i="1" s="1"/>
  <c r="R343" i="1"/>
  <c r="T343" i="1" s="1"/>
  <c r="R342" i="1"/>
  <c r="T342" i="1" s="1"/>
  <c r="R341" i="1"/>
  <c r="T341" i="1" s="1"/>
  <c r="R340" i="1"/>
  <c r="T340" i="1" s="1"/>
  <c r="R339" i="1"/>
  <c r="T339" i="1" s="1"/>
  <c r="R338" i="1"/>
  <c r="T338" i="1" s="1"/>
  <c r="R337" i="1"/>
  <c r="T337" i="1" s="1"/>
  <c r="R336" i="1"/>
  <c r="T336" i="1" s="1"/>
  <c r="R335" i="1"/>
  <c r="T335" i="1" s="1"/>
  <c r="R334" i="1"/>
  <c r="T334" i="1" s="1"/>
  <c r="R333" i="1"/>
  <c r="T333" i="1" s="1"/>
  <c r="R332" i="1"/>
  <c r="T332" i="1" s="1"/>
  <c r="R331" i="1"/>
  <c r="T331" i="1" s="1"/>
  <c r="R330" i="1"/>
  <c r="T330" i="1" s="1"/>
  <c r="R329" i="1"/>
  <c r="T329" i="1" s="1"/>
  <c r="R328" i="1"/>
  <c r="T328" i="1" s="1"/>
  <c r="R327" i="1"/>
  <c r="T327" i="1" s="1"/>
  <c r="R326" i="1"/>
  <c r="T326" i="1" s="1"/>
  <c r="R325" i="1"/>
  <c r="T325" i="1" s="1"/>
  <c r="R324" i="1"/>
  <c r="T324" i="1" s="1"/>
  <c r="R323" i="1"/>
  <c r="T323" i="1" s="1"/>
  <c r="R322" i="1"/>
  <c r="T322" i="1" s="1"/>
  <c r="R321" i="1"/>
  <c r="T321" i="1" s="1"/>
  <c r="R320" i="1"/>
  <c r="T320" i="1" s="1"/>
  <c r="R319" i="1"/>
  <c r="T319" i="1" s="1"/>
  <c r="R318" i="1"/>
  <c r="T318" i="1" s="1"/>
  <c r="R317" i="1"/>
  <c r="T317" i="1" s="1"/>
  <c r="R316" i="1"/>
  <c r="T316" i="1" s="1"/>
  <c r="R315" i="1"/>
  <c r="T315" i="1" s="1"/>
  <c r="R314" i="1"/>
  <c r="T314" i="1" s="1"/>
  <c r="R313" i="1"/>
  <c r="T313" i="1" s="1"/>
  <c r="R312" i="1"/>
  <c r="T312" i="1" s="1"/>
  <c r="R311" i="1"/>
  <c r="T311" i="1" s="1"/>
  <c r="R310" i="1"/>
  <c r="T310" i="1" s="1"/>
  <c r="R309" i="1"/>
  <c r="T309" i="1" s="1"/>
  <c r="R308" i="1"/>
  <c r="T308" i="1" s="1"/>
  <c r="R307" i="1"/>
  <c r="T307" i="1" s="1"/>
  <c r="R306" i="1"/>
  <c r="T306" i="1" s="1"/>
  <c r="R305" i="1"/>
  <c r="T305" i="1" s="1"/>
  <c r="R304" i="1"/>
  <c r="T304" i="1" s="1"/>
  <c r="R303" i="1"/>
  <c r="T303" i="1" s="1"/>
  <c r="R302" i="1"/>
  <c r="T302" i="1" s="1"/>
  <c r="R301" i="1"/>
  <c r="T301" i="1" s="1"/>
  <c r="R300" i="1"/>
  <c r="T300" i="1" s="1"/>
  <c r="R299" i="1"/>
  <c r="T299" i="1" s="1"/>
  <c r="R298" i="1"/>
  <c r="T298" i="1" s="1"/>
  <c r="R297" i="1"/>
  <c r="T297" i="1" s="1"/>
  <c r="R296" i="1"/>
  <c r="T296" i="1" s="1"/>
  <c r="R295" i="1"/>
  <c r="T295" i="1" s="1"/>
  <c r="R294" i="1"/>
  <c r="T294" i="1" s="1"/>
  <c r="R293" i="1"/>
  <c r="T293" i="1" s="1"/>
  <c r="R292" i="1"/>
  <c r="T292" i="1" s="1"/>
  <c r="R291" i="1"/>
  <c r="T291" i="1" s="1"/>
  <c r="R290" i="1"/>
  <c r="T290" i="1" s="1"/>
  <c r="R289" i="1"/>
  <c r="T289" i="1" s="1"/>
  <c r="R288" i="1"/>
  <c r="T288" i="1" s="1"/>
  <c r="R287" i="1"/>
  <c r="T287" i="1" s="1"/>
  <c r="R286" i="1"/>
  <c r="T286" i="1" s="1"/>
  <c r="R285" i="1"/>
  <c r="T285" i="1" s="1"/>
  <c r="R284" i="1"/>
  <c r="T284" i="1" s="1"/>
  <c r="R283" i="1"/>
  <c r="T283" i="1" s="1"/>
  <c r="R282" i="1"/>
  <c r="T282" i="1" s="1"/>
  <c r="R281" i="1"/>
  <c r="T281" i="1" s="1"/>
  <c r="R280" i="1"/>
  <c r="T280" i="1" s="1"/>
  <c r="R279" i="1"/>
  <c r="T279" i="1" s="1"/>
  <c r="R278" i="1"/>
  <c r="T278" i="1" s="1"/>
  <c r="R277" i="1"/>
  <c r="T277" i="1" s="1"/>
  <c r="R276" i="1"/>
  <c r="T276" i="1" s="1"/>
  <c r="R275" i="1"/>
  <c r="T275" i="1" s="1"/>
  <c r="R274" i="1"/>
  <c r="T274" i="1" s="1"/>
  <c r="R273" i="1"/>
  <c r="T273" i="1" s="1"/>
  <c r="R272" i="1"/>
  <c r="T272" i="1" s="1"/>
  <c r="R271" i="1"/>
  <c r="T271" i="1" s="1"/>
  <c r="R269" i="1"/>
  <c r="T269" i="1" s="1"/>
  <c r="R268" i="1"/>
  <c r="T268" i="1" s="1"/>
  <c r="R267" i="1"/>
  <c r="T267" i="1" s="1"/>
  <c r="R266" i="1"/>
  <c r="T266" i="1" s="1"/>
  <c r="R265" i="1"/>
  <c r="T265" i="1" s="1"/>
  <c r="R264" i="1"/>
  <c r="T264" i="1" s="1"/>
  <c r="R263" i="1"/>
  <c r="T263" i="1" s="1"/>
  <c r="R262" i="1"/>
  <c r="T262" i="1" s="1"/>
  <c r="R261" i="1"/>
  <c r="T261" i="1" s="1"/>
  <c r="R260" i="1"/>
  <c r="T260" i="1" s="1"/>
  <c r="R259" i="1"/>
  <c r="T259" i="1" s="1"/>
  <c r="R258" i="1"/>
  <c r="T258" i="1" s="1"/>
  <c r="R257" i="1"/>
  <c r="T257" i="1" s="1"/>
  <c r="R256" i="1"/>
  <c r="T256" i="1" s="1"/>
  <c r="R255" i="1"/>
  <c r="T255" i="1" s="1"/>
  <c r="R254" i="1"/>
  <c r="T254" i="1" s="1"/>
  <c r="R253" i="1"/>
  <c r="T253" i="1" s="1"/>
  <c r="R252" i="1"/>
  <c r="T252" i="1" s="1"/>
  <c r="R251" i="1"/>
  <c r="T251" i="1" s="1"/>
  <c r="R250" i="1"/>
  <c r="T250" i="1" s="1"/>
  <c r="R249" i="1"/>
  <c r="T249" i="1" s="1"/>
  <c r="R248" i="1"/>
  <c r="T248" i="1" s="1"/>
  <c r="R247" i="1"/>
  <c r="T247" i="1" s="1"/>
  <c r="R246" i="1"/>
  <c r="T246" i="1" s="1"/>
  <c r="R245" i="1"/>
  <c r="T245" i="1" s="1"/>
  <c r="R244" i="1"/>
  <c r="T244" i="1" s="1"/>
  <c r="R243" i="1"/>
  <c r="T243" i="1" s="1"/>
  <c r="R242" i="1"/>
  <c r="T242" i="1" s="1"/>
  <c r="R241" i="1"/>
  <c r="T241" i="1" s="1"/>
  <c r="R240" i="1"/>
  <c r="T240" i="1" s="1"/>
  <c r="R239" i="1"/>
  <c r="T239" i="1" s="1"/>
  <c r="R238" i="1"/>
  <c r="T238" i="1" s="1"/>
  <c r="R236" i="1"/>
  <c r="T236" i="1" s="1"/>
  <c r="R235" i="1"/>
  <c r="T235" i="1" s="1"/>
  <c r="R234" i="1"/>
  <c r="T234" i="1" s="1"/>
  <c r="R233" i="1"/>
  <c r="T233" i="1" s="1"/>
  <c r="R232" i="1"/>
  <c r="T232" i="1" s="1"/>
  <c r="R231" i="1"/>
  <c r="T231" i="1" s="1"/>
  <c r="R230" i="1"/>
  <c r="T230" i="1" s="1"/>
  <c r="R229" i="1"/>
  <c r="T229" i="1" s="1"/>
  <c r="R228" i="1"/>
  <c r="T228" i="1" s="1"/>
  <c r="R227" i="1"/>
  <c r="T227" i="1" s="1"/>
  <c r="R226" i="1"/>
  <c r="T226" i="1" s="1"/>
  <c r="R225" i="1"/>
  <c r="T225" i="1" s="1"/>
  <c r="R224" i="1"/>
  <c r="T224" i="1" s="1"/>
  <c r="R223" i="1"/>
  <c r="T223" i="1" s="1"/>
  <c r="R222" i="1"/>
  <c r="T222" i="1" s="1"/>
  <c r="R221" i="1"/>
  <c r="T221" i="1" s="1"/>
  <c r="R220" i="1"/>
  <c r="T220" i="1" s="1"/>
  <c r="R219" i="1"/>
  <c r="T219" i="1" s="1"/>
  <c r="R218" i="1"/>
  <c r="T218" i="1" s="1"/>
  <c r="R217" i="1"/>
  <c r="T217" i="1" s="1"/>
  <c r="R216" i="1"/>
  <c r="T216" i="1" s="1"/>
  <c r="R215" i="1"/>
  <c r="T215" i="1" s="1"/>
  <c r="R214" i="1"/>
  <c r="T214" i="1" s="1"/>
  <c r="R213" i="1"/>
  <c r="T213" i="1" s="1"/>
  <c r="R212" i="1"/>
  <c r="T212" i="1" s="1"/>
  <c r="R211" i="1"/>
  <c r="T211" i="1" s="1"/>
  <c r="R210" i="1"/>
  <c r="T210" i="1" s="1"/>
  <c r="R209" i="1"/>
  <c r="T209" i="1" s="1"/>
  <c r="R208" i="1"/>
  <c r="T208" i="1" s="1"/>
  <c r="R207" i="1"/>
  <c r="T207" i="1" s="1"/>
  <c r="R206" i="1"/>
  <c r="T206" i="1" s="1"/>
  <c r="R205" i="1"/>
  <c r="T205" i="1" s="1"/>
  <c r="R204" i="1"/>
  <c r="T204" i="1" s="1"/>
  <c r="R203" i="1"/>
  <c r="T203" i="1" s="1"/>
  <c r="R202" i="1"/>
  <c r="T202" i="1" s="1"/>
  <c r="R201" i="1"/>
  <c r="T201" i="1" s="1"/>
  <c r="R200" i="1"/>
  <c r="T200" i="1" s="1"/>
  <c r="R199" i="1"/>
  <c r="T199" i="1" s="1"/>
  <c r="R198" i="1"/>
  <c r="T198" i="1" s="1"/>
  <c r="R197" i="1"/>
  <c r="T197" i="1" s="1"/>
  <c r="R196" i="1"/>
  <c r="T196" i="1" s="1"/>
  <c r="R192" i="1"/>
  <c r="T192" i="1" s="1"/>
  <c r="R190" i="1"/>
  <c r="T190" i="1" s="1"/>
  <c r="R189" i="1"/>
  <c r="T189" i="1" s="1"/>
  <c r="R188" i="1"/>
  <c r="T188" i="1" s="1"/>
  <c r="R187" i="1"/>
  <c r="T187" i="1" s="1"/>
  <c r="R186" i="1"/>
  <c r="T186" i="1" s="1"/>
  <c r="R185" i="1"/>
  <c r="T185" i="1" s="1"/>
  <c r="R184" i="1"/>
  <c r="T184" i="1" s="1"/>
  <c r="R183" i="1"/>
  <c r="T183" i="1" s="1"/>
  <c r="R182" i="1"/>
  <c r="T182" i="1" s="1"/>
  <c r="R181" i="1"/>
  <c r="T181" i="1" s="1"/>
  <c r="R180" i="1"/>
  <c r="T180" i="1" s="1"/>
  <c r="R179" i="1"/>
  <c r="T179" i="1" s="1"/>
  <c r="R178" i="1"/>
  <c r="T178" i="1" s="1"/>
  <c r="R177" i="1"/>
  <c r="T177" i="1" s="1"/>
  <c r="R176" i="1"/>
  <c r="T176" i="1" s="1"/>
  <c r="R175" i="1"/>
  <c r="T175" i="1" s="1"/>
  <c r="R174" i="1"/>
  <c r="T174" i="1" s="1"/>
  <c r="R173" i="1"/>
  <c r="T173" i="1" s="1"/>
  <c r="R172" i="1"/>
  <c r="T172" i="1" s="1"/>
  <c r="R170" i="1"/>
  <c r="T170" i="1" s="1"/>
  <c r="R169" i="1"/>
  <c r="T169" i="1" s="1"/>
  <c r="R168" i="1"/>
  <c r="T168" i="1" s="1"/>
  <c r="R167" i="1"/>
  <c r="T167" i="1" s="1"/>
  <c r="R166" i="1"/>
  <c r="T166" i="1" s="1"/>
  <c r="R165" i="1"/>
  <c r="T165" i="1" s="1"/>
  <c r="R164" i="1"/>
  <c r="T164" i="1" s="1"/>
  <c r="R163" i="1"/>
  <c r="T163" i="1" s="1"/>
  <c r="R162" i="1"/>
  <c r="T162" i="1" s="1"/>
  <c r="R161" i="1"/>
  <c r="T161" i="1" s="1"/>
  <c r="R160" i="1"/>
  <c r="T160" i="1" s="1"/>
  <c r="R159" i="1"/>
  <c r="T159" i="1" s="1"/>
  <c r="R158" i="1"/>
  <c r="T158" i="1" s="1"/>
  <c r="R157" i="1"/>
  <c r="T157" i="1" s="1"/>
  <c r="R156" i="1"/>
  <c r="T156" i="1" s="1"/>
  <c r="R155" i="1"/>
  <c r="T155" i="1" s="1"/>
  <c r="R154" i="1"/>
  <c r="T154" i="1" s="1"/>
  <c r="R152" i="1"/>
  <c r="T152" i="1" s="1"/>
  <c r="R151" i="1"/>
  <c r="T151" i="1" s="1"/>
  <c r="R150" i="1"/>
  <c r="T150" i="1" s="1"/>
  <c r="R149" i="1"/>
  <c r="T149" i="1" s="1"/>
  <c r="R148" i="1"/>
  <c r="T148" i="1" s="1"/>
  <c r="R147" i="1"/>
  <c r="T147" i="1" s="1"/>
  <c r="R146" i="1"/>
  <c r="T146" i="1" s="1"/>
  <c r="R145" i="1"/>
  <c r="T145" i="1" s="1"/>
  <c r="R144" i="1"/>
  <c r="T144" i="1" s="1"/>
  <c r="R143" i="1"/>
  <c r="T143" i="1" s="1"/>
  <c r="R142" i="1"/>
  <c r="T142" i="1" s="1"/>
  <c r="R141" i="1"/>
  <c r="T141" i="1" s="1"/>
  <c r="R140" i="1"/>
  <c r="T140" i="1" s="1"/>
  <c r="R139" i="1"/>
  <c r="T139" i="1" s="1"/>
  <c r="R138" i="1"/>
  <c r="T138" i="1" s="1"/>
  <c r="R137" i="1"/>
  <c r="T137" i="1" s="1"/>
  <c r="R136" i="1"/>
  <c r="T136" i="1" s="1"/>
  <c r="R135" i="1"/>
  <c r="T135" i="1" s="1"/>
  <c r="R134" i="1"/>
  <c r="T134" i="1" s="1"/>
  <c r="R133" i="1"/>
  <c r="T133" i="1" s="1"/>
  <c r="R132" i="1"/>
  <c r="T132" i="1" s="1"/>
  <c r="R131" i="1"/>
  <c r="T131" i="1" s="1"/>
  <c r="R130" i="1"/>
  <c r="T130" i="1" s="1"/>
  <c r="R128" i="1"/>
  <c r="T128" i="1" s="1"/>
  <c r="R127" i="1"/>
  <c r="T127" i="1" s="1"/>
  <c r="R126" i="1"/>
  <c r="T126" i="1" s="1"/>
  <c r="R106" i="1"/>
  <c r="T106" i="1" s="1"/>
  <c r="R105" i="1"/>
  <c r="T105" i="1" s="1"/>
  <c r="R101" i="1"/>
  <c r="T101" i="1" s="1"/>
  <c r="R100" i="1"/>
  <c r="T100" i="1" s="1"/>
  <c r="R99" i="1"/>
  <c r="T99" i="1" s="1"/>
  <c r="R98" i="1"/>
  <c r="T98" i="1" s="1"/>
  <c r="R97" i="1"/>
  <c r="T97" i="1" s="1"/>
  <c r="R96" i="1"/>
  <c r="T96" i="1" s="1"/>
  <c r="R95" i="1"/>
  <c r="T95" i="1" s="1"/>
  <c r="R94" i="1"/>
  <c r="T94" i="1" s="1"/>
  <c r="R91" i="1"/>
  <c r="T91" i="1" s="1"/>
  <c r="R90" i="1"/>
  <c r="T90" i="1" s="1"/>
  <c r="R89" i="1"/>
  <c r="T89" i="1" s="1"/>
  <c r="R88" i="1"/>
  <c r="T88" i="1" s="1"/>
  <c r="R87" i="1"/>
  <c r="T87" i="1" s="1"/>
  <c r="R86" i="1"/>
  <c r="T86" i="1" s="1"/>
  <c r="R85" i="1"/>
  <c r="T85" i="1" s="1"/>
  <c r="R84" i="1"/>
  <c r="T84" i="1" s="1"/>
  <c r="R83" i="1"/>
  <c r="T83" i="1" s="1"/>
  <c r="R82" i="1"/>
  <c r="T82" i="1" s="1"/>
  <c r="R81" i="1"/>
  <c r="T81" i="1" s="1"/>
  <c r="R80" i="1"/>
  <c r="T80" i="1" s="1"/>
  <c r="R79" i="1"/>
  <c r="T79" i="1" s="1"/>
  <c r="R78" i="1"/>
  <c r="T78" i="1" s="1"/>
  <c r="R77" i="1"/>
  <c r="T77" i="1" s="1"/>
  <c r="R76" i="1"/>
  <c r="T76" i="1" s="1"/>
  <c r="R75" i="1"/>
  <c r="T75" i="1" s="1"/>
  <c r="R74" i="1"/>
  <c r="T74" i="1" s="1"/>
  <c r="R73" i="1"/>
  <c r="T73" i="1" s="1"/>
  <c r="R72" i="1"/>
  <c r="T72" i="1" s="1"/>
  <c r="R71" i="1"/>
  <c r="T71" i="1" s="1"/>
  <c r="R70" i="1"/>
  <c r="T70" i="1" s="1"/>
  <c r="R69" i="1"/>
  <c r="T69" i="1" s="1"/>
  <c r="R68" i="1"/>
  <c r="T68" i="1" s="1"/>
  <c r="R67" i="1"/>
  <c r="T67" i="1" s="1"/>
  <c r="R66" i="1"/>
  <c r="T66" i="1" s="1"/>
  <c r="R65" i="1"/>
  <c r="T65" i="1" s="1"/>
  <c r="R64" i="1"/>
  <c r="T64" i="1" s="1"/>
  <c r="R63" i="1"/>
  <c r="T63" i="1" s="1"/>
  <c r="R62" i="1"/>
  <c r="T62" i="1" s="1"/>
  <c r="R61" i="1"/>
  <c r="T61" i="1" s="1"/>
  <c r="R60" i="1"/>
  <c r="T60" i="1" s="1"/>
  <c r="R59" i="1"/>
  <c r="T59" i="1" s="1"/>
  <c r="R58" i="1"/>
  <c r="T58" i="1" s="1"/>
  <c r="R57" i="1"/>
  <c r="T57" i="1" s="1"/>
  <c r="R56" i="1"/>
  <c r="T56" i="1" s="1"/>
  <c r="R55" i="1"/>
  <c r="T55" i="1" s="1"/>
  <c r="R54" i="1"/>
  <c r="T54" i="1" s="1"/>
  <c r="R53" i="1"/>
  <c r="T53" i="1" s="1"/>
  <c r="R52" i="1"/>
  <c r="T52" i="1" s="1"/>
  <c r="R48" i="1"/>
  <c r="T48" i="1" s="1"/>
  <c r="R47" i="1"/>
  <c r="T47" i="1" s="1"/>
  <c r="R46" i="1"/>
  <c r="T46" i="1" s="1"/>
  <c r="R45" i="1"/>
  <c r="T45" i="1" s="1"/>
  <c r="R39" i="1"/>
  <c r="T39" i="1" s="1"/>
  <c r="R38" i="1"/>
  <c r="T38" i="1" s="1"/>
  <c r="R37" i="1"/>
  <c r="T37" i="1" s="1"/>
  <c r="R36" i="1"/>
  <c r="T36" i="1" s="1"/>
  <c r="R35" i="1"/>
  <c r="T35" i="1" s="1"/>
  <c r="R33" i="1"/>
  <c r="T33" i="1" s="1"/>
  <c r="R32" i="1"/>
  <c r="T32" i="1" s="1"/>
  <c r="R31" i="1"/>
  <c r="T31" i="1" s="1"/>
  <c r="R30" i="1"/>
  <c r="T30" i="1" s="1"/>
  <c r="R29" i="1"/>
  <c r="T29" i="1" s="1"/>
  <c r="R28" i="1"/>
  <c r="T28" i="1" s="1"/>
  <c r="R27" i="1"/>
  <c r="T27" i="1" s="1"/>
  <c r="R26" i="1"/>
  <c r="T26" i="1" s="1"/>
  <c r="R25" i="1"/>
  <c r="T25" i="1" s="1"/>
  <c r="R24" i="1"/>
  <c r="T24" i="1" s="1"/>
  <c r="R23" i="1"/>
  <c r="T23" i="1" s="1"/>
  <c r="R22" i="1"/>
  <c r="T22" i="1" s="1"/>
  <c r="R21" i="1"/>
  <c r="T21" i="1" s="1"/>
  <c r="R20" i="1"/>
  <c r="T20" i="1" s="1"/>
  <c r="R19" i="1"/>
  <c r="T19" i="1" s="1"/>
  <c r="R18" i="1"/>
  <c r="T18" i="1" s="1"/>
  <c r="R17" i="1"/>
  <c r="T17" i="1" s="1"/>
  <c r="R16" i="1"/>
  <c r="T16" i="1" s="1"/>
  <c r="R15" i="1"/>
  <c r="T15" i="1" s="1"/>
  <c r="R14" i="1"/>
  <c r="T14" i="1" s="1"/>
  <c r="R13" i="1"/>
  <c r="T13" i="1" s="1"/>
  <c r="R12" i="1"/>
  <c r="T12" i="1" s="1"/>
  <c r="R11" i="1"/>
  <c r="T11" i="1" s="1"/>
  <c r="R10" i="1"/>
  <c r="T10" i="1" s="1"/>
  <c r="R9" i="1"/>
  <c r="T9" i="1" s="1"/>
  <c r="R8" i="1"/>
  <c r="T8" i="1" s="1"/>
  <c r="R7" i="1"/>
  <c r="T7" i="1" s="1"/>
  <c r="R6" i="1"/>
  <c r="T6" i="1" s="1"/>
  <c r="R5" i="1"/>
  <c r="T5" i="1" s="1"/>
  <c r="R4" i="1"/>
  <c r="T4" i="1" s="1"/>
  <c r="R3" i="1"/>
  <c r="T3" i="1" s="1"/>
  <c r="R2" i="1"/>
  <c r="T2" i="1" s="1"/>
  <c r="S2" i="1"/>
  <c r="S2304" i="1" l="1"/>
  <c r="S2302" i="1"/>
  <c r="S2296" i="1"/>
  <c r="S2294" i="1"/>
  <c r="S2292" i="1"/>
  <c r="S2283" i="1"/>
  <c r="S2281" i="1"/>
  <c r="S2247" i="1"/>
  <c r="S2279" i="1"/>
  <c r="S2276" i="1"/>
  <c r="S2275" i="1"/>
  <c r="S2273" i="1"/>
  <c r="S2271" i="1"/>
  <c r="S2269" i="1"/>
  <c r="S2267" i="1"/>
  <c r="S2265" i="1"/>
  <c r="S2263" i="1"/>
  <c r="S2261" i="1"/>
  <c r="S2259" i="1"/>
  <c r="S2257" i="1"/>
  <c r="S2254" i="1"/>
  <c r="S2252" i="1"/>
  <c r="S2250" i="1"/>
  <c r="S2248" i="1"/>
  <c r="S2245" i="1"/>
  <c r="S2242" i="1"/>
  <c r="S2241" i="1"/>
  <c r="S2238" i="1"/>
  <c r="S2236" i="1"/>
  <c r="S2235" i="1"/>
  <c r="S2233" i="1"/>
  <c r="S2231" i="1"/>
  <c r="S2229" i="1"/>
  <c r="S2227" i="1"/>
  <c r="S2213" i="1"/>
  <c r="S2222" i="1"/>
  <c r="S2221" i="1"/>
  <c r="S2219" i="1"/>
  <c r="S2216" i="1"/>
  <c r="S2215" i="1"/>
  <c r="S2211" i="1"/>
  <c r="S2209" i="1"/>
  <c r="S871" i="1"/>
  <c r="S2207" i="1"/>
  <c r="S2204" i="1"/>
  <c r="S2203" i="1"/>
  <c r="S2201" i="1"/>
  <c r="S2199" i="1"/>
  <c r="S2197" i="1"/>
  <c r="S2195" i="1"/>
  <c r="S2193" i="1"/>
  <c r="S2191" i="1"/>
  <c r="S2189" i="1"/>
  <c r="S2186" i="1"/>
  <c r="S2185" i="1"/>
  <c r="S2182" i="1"/>
  <c r="S2181" i="1"/>
  <c r="S2179" i="1"/>
  <c r="S2177" i="1"/>
  <c r="S2175" i="1"/>
  <c r="S2173" i="1"/>
  <c r="S2171" i="1"/>
  <c r="S2168" i="1"/>
  <c r="S2167" i="1"/>
  <c r="S2165" i="1"/>
  <c r="S2162" i="1"/>
  <c r="S2160" i="1"/>
  <c r="S2159" i="1"/>
  <c r="S2157" i="1"/>
  <c r="S2154" i="1"/>
  <c r="S2153" i="1"/>
  <c r="S2150" i="1"/>
  <c r="S2148" i="1"/>
  <c r="S2146" i="1"/>
  <c r="S2144" i="1"/>
  <c r="S2142" i="1"/>
  <c r="S2141" i="1"/>
  <c r="S2138" i="1"/>
  <c r="S2136" i="1"/>
  <c r="S2134" i="1"/>
  <c r="S2132" i="1"/>
  <c r="S2130" i="1"/>
  <c r="S2128" i="1"/>
  <c r="S2126" i="1"/>
  <c r="S2124" i="1"/>
  <c r="S2122" i="1"/>
  <c r="S2120" i="1"/>
  <c r="S2118" i="1"/>
  <c r="S2116" i="1"/>
  <c r="S2114" i="1"/>
  <c r="S2113" i="1"/>
  <c r="S2111" i="1"/>
  <c r="S2109" i="1"/>
  <c r="S2106" i="1"/>
  <c r="S2104" i="1"/>
  <c r="S2102" i="1"/>
  <c r="S2101" i="1"/>
  <c r="S2099" i="1"/>
  <c r="S2097" i="1"/>
  <c r="S2094" i="1"/>
  <c r="S2093" i="1"/>
  <c r="S2090" i="1"/>
  <c r="S2088" i="1"/>
  <c r="S2086" i="1"/>
  <c r="S2085" i="1"/>
  <c r="S2083" i="1"/>
  <c r="S2080" i="1"/>
  <c r="S883" i="1"/>
  <c r="S882" i="1"/>
  <c r="S881" i="1"/>
  <c r="S880" i="1"/>
  <c r="S879" i="1"/>
  <c r="S878" i="1"/>
  <c r="S877" i="1"/>
  <c r="S876" i="1"/>
  <c r="S875" i="1"/>
  <c r="S874" i="1"/>
  <c r="S872" i="1"/>
  <c r="S379" i="1"/>
  <c r="S865" i="1"/>
  <c r="S864" i="1"/>
  <c r="S382" i="1"/>
  <c r="S862" i="1"/>
  <c r="S270" i="1"/>
  <c r="S858" i="1"/>
  <c r="S849" i="1"/>
  <c r="S848" i="1"/>
  <c r="S847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6" i="1"/>
  <c r="S825" i="1"/>
  <c r="S824" i="1"/>
  <c r="S823" i="1"/>
  <c r="S822" i="1"/>
  <c r="S821" i="1"/>
  <c r="S820" i="1"/>
  <c r="S819" i="1"/>
  <c r="S818" i="1"/>
  <c r="S817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191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153" i="1"/>
  <c r="S129" i="1"/>
  <c r="S171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16" i="1"/>
  <c r="S615" i="1"/>
  <c r="S614" i="1"/>
  <c r="S613" i="1"/>
  <c r="S612" i="1"/>
  <c r="S611" i="1"/>
  <c r="S602" i="1"/>
  <c r="S601" i="1"/>
  <c r="S600" i="1"/>
  <c r="S597" i="1"/>
  <c r="S596" i="1"/>
  <c r="S595" i="1"/>
  <c r="S594" i="1"/>
  <c r="S592" i="1"/>
  <c r="S591" i="1"/>
  <c r="S588" i="1"/>
  <c r="S587" i="1"/>
  <c r="S582" i="1"/>
  <c r="S581" i="1"/>
  <c r="S580" i="1"/>
  <c r="S578" i="1"/>
  <c r="S577" i="1"/>
  <c r="S576" i="1"/>
  <c r="S575" i="1"/>
  <c r="S574" i="1"/>
  <c r="S573" i="1"/>
  <c r="S571" i="1"/>
  <c r="S570" i="1"/>
  <c r="S569" i="1"/>
  <c r="S568" i="1"/>
  <c r="S567" i="1"/>
  <c r="S566" i="1"/>
  <c r="S554" i="1"/>
  <c r="S553" i="1"/>
  <c r="S552" i="1"/>
  <c r="S551" i="1"/>
  <c r="S863" i="1"/>
  <c r="S545" i="1"/>
  <c r="S544" i="1"/>
  <c r="S543" i="1"/>
  <c r="S542" i="1"/>
  <c r="S541" i="1"/>
  <c r="S539" i="1"/>
  <c r="S538" i="1"/>
  <c r="S537" i="1"/>
  <c r="S536" i="1"/>
  <c r="S535" i="1"/>
  <c r="S531" i="1"/>
  <c r="S530" i="1"/>
  <c r="S529" i="1"/>
  <c r="S517" i="1"/>
  <c r="S516" i="1"/>
  <c r="S515" i="1"/>
  <c r="S514" i="1"/>
  <c r="S513" i="1"/>
  <c r="S512" i="1"/>
  <c r="S511" i="1"/>
  <c r="S510" i="1"/>
  <c r="S509" i="1"/>
  <c r="S861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860" i="1"/>
  <c r="S439" i="1"/>
  <c r="S438" i="1"/>
  <c r="S437" i="1"/>
  <c r="S436" i="1"/>
  <c r="S435" i="1"/>
  <c r="S434" i="1"/>
  <c r="S433" i="1"/>
  <c r="S432" i="1"/>
  <c r="S431" i="1"/>
  <c r="S430" i="1"/>
  <c r="S85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381" i="1"/>
  <c r="S380" i="1"/>
  <c r="S388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85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384" i="1"/>
  <c r="S383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178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52" i="1"/>
  <c r="S48" i="1"/>
  <c r="S47" i="1"/>
  <c r="S192" i="1"/>
  <c r="S46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45" i="1"/>
  <c r="S177" i="1"/>
  <c r="S176" i="1"/>
  <c r="S175" i="1"/>
  <c r="S174" i="1"/>
  <c r="S173" i="1"/>
  <c r="S172" i="1"/>
  <c r="S17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8" i="1"/>
  <c r="S127" i="1"/>
  <c r="S126" i="1"/>
  <c r="S106" i="1"/>
  <c r="S105" i="1"/>
  <c r="S101" i="1"/>
  <c r="S100" i="1"/>
  <c r="S99" i="1"/>
  <c r="S98" i="1"/>
  <c r="S97" i="1"/>
  <c r="S96" i="1"/>
  <c r="S95" i="1"/>
  <c r="S94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1" i="1"/>
  <c r="S50" i="1"/>
  <c r="S49" i="1"/>
  <c r="S237" i="1"/>
  <c r="S195" i="1"/>
  <c r="S194" i="1"/>
  <c r="S193" i="1"/>
  <c r="S44" i="1"/>
  <c r="S43" i="1"/>
  <c r="S42" i="1"/>
  <c r="S41" i="1"/>
  <c r="S40" i="1"/>
  <c r="S39" i="1"/>
  <c r="S38" i="1"/>
  <c r="S37" i="1"/>
  <c r="S36" i="1"/>
  <c r="S35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348" i="1"/>
  <c r="S16" i="1"/>
  <c r="S271" i="1"/>
  <c r="S14" i="1"/>
  <c r="S13" i="1"/>
  <c r="S12" i="1"/>
  <c r="S11" i="1"/>
  <c r="S10" i="1"/>
  <c r="S9" i="1"/>
  <c r="S8" i="1"/>
  <c r="S7" i="1"/>
  <c r="S6" i="1"/>
  <c r="S5" i="1"/>
  <c r="S4" i="1"/>
  <c r="S3" i="1"/>
  <c r="N3" i="1" l="1"/>
  <c r="N4" i="1"/>
  <c r="N5" i="1"/>
  <c r="N6" i="1"/>
  <c r="N7" i="1"/>
  <c r="N8" i="1"/>
  <c r="N9" i="1"/>
  <c r="N10" i="1"/>
  <c r="N11" i="1"/>
  <c r="N12" i="1"/>
  <c r="N13" i="1"/>
  <c r="N14" i="1"/>
  <c r="N271" i="1"/>
  <c r="N16" i="1"/>
  <c r="N348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193" i="1"/>
  <c r="N194" i="1"/>
  <c r="N195" i="1"/>
  <c r="N237" i="1"/>
  <c r="N49" i="1"/>
  <c r="N50" i="1"/>
  <c r="N51" i="1"/>
  <c r="N696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2224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" i="1"/>
  <c r="N172" i="1"/>
  <c r="N173" i="1"/>
  <c r="N174" i="1"/>
  <c r="N175" i="1"/>
  <c r="N176" i="1"/>
  <c r="N177" i="1"/>
  <c r="N45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46" i="1"/>
  <c r="N192" i="1"/>
  <c r="N47" i="1"/>
  <c r="N48" i="1"/>
  <c r="N52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178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383" i="1"/>
  <c r="N384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85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88" i="1"/>
  <c r="N380" i="1"/>
  <c r="N381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29" i="1"/>
  <c r="N440" i="1"/>
  <c r="N508" i="1"/>
  <c r="N546" i="1"/>
  <c r="N670" i="1"/>
  <c r="N671" i="1"/>
  <c r="N672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859" i="1"/>
  <c r="N430" i="1"/>
  <c r="N431" i="1"/>
  <c r="N432" i="1"/>
  <c r="N433" i="1"/>
  <c r="N434" i="1"/>
  <c r="N435" i="1"/>
  <c r="N436" i="1"/>
  <c r="N437" i="1"/>
  <c r="N438" i="1"/>
  <c r="N439" i="1"/>
  <c r="N86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861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863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171" i="1"/>
  <c r="N129" i="1"/>
  <c r="N153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191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270" i="1"/>
  <c r="N386" i="1"/>
  <c r="N387" i="1"/>
  <c r="N862" i="1"/>
  <c r="N382" i="1"/>
  <c r="N864" i="1"/>
  <c r="N865" i="1"/>
  <c r="N866" i="1"/>
  <c r="N867" i="1"/>
  <c r="N868" i="1"/>
  <c r="N869" i="1"/>
  <c r="N870" i="1"/>
  <c r="N379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871" i="1"/>
  <c r="N2210" i="1"/>
  <c r="N2209" i="1"/>
  <c r="N2212" i="1"/>
  <c r="N2211" i="1"/>
  <c r="N2214" i="1"/>
  <c r="N2215" i="1"/>
  <c r="N2216" i="1"/>
  <c r="N2217" i="1"/>
  <c r="N2218" i="1"/>
  <c r="N2219" i="1"/>
  <c r="N2220" i="1"/>
  <c r="N2221" i="1"/>
  <c r="N2222" i="1"/>
  <c r="N2223" i="1"/>
  <c r="N2213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300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47" i="1"/>
  <c r="N2282" i="1"/>
  <c r="N2281" i="1"/>
  <c r="N2283" i="1"/>
  <c r="N2285" i="1"/>
  <c r="N2286" i="1"/>
  <c r="N2284" i="1"/>
  <c r="N2287" i="1"/>
  <c r="N2289" i="1"/>
  <c r="N2288" i="1"/>
  <c r="N2291" i="1"/>
  <c r="N2292" i="1"/>
  <c r="N2293" i="1"/>
  <c r="N2294" i="1"/>
  <c r="N2295" i="1"/>
  <c r="N2296" i="1"/>
  <c r="N2297" i="1"/>
  <c r="N2290" i="1"/>
  <c r="N2299" i="1"/>
  <c r="N2298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" i="1"/>
  <c r="J3" i="1"/>
  <c r="J4" i="1"/>
  <c r="J5" i="1"/>
  <c r="J6" i="1"/>
  <c r="J7" i="1"/>
  <c r="J8" i="1"/>
  <c r="J9" i="1"/>
  <c r="J10" i="1"/>
  <c r="J11" i="1"/>
  <c r="J12" i="1"/>
  <c r="J13" i="1"/>
  <c r="J14" i="1"/>
  <c r="J271" i="1"/>
  <c r="J16" i="1"/>
  <c r="J348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193" i="1"/>
  <c r="J194" i="1"/>
  <c r="J195" i="1"/>
  <c r="J237" i="1"/>
  <c r="J49" i="1"/>
  <c r="J50" i="1"/>
  <c r="J51" i="1"/>
  <c r="J696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2224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" i="1"/>
  <c r="J172" i="1"/>
  <c r="J173" i="1"/>
  <c r="J174" i="1"/>
  <c r="J175" i="1"/>
  <c r="J176" i="1"/>
  <c r="J177" i="1"/>
  <c r="J45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46" i="1"/>
  <c r="J192" i="1"/>
  <c r="J47" i="1"/>
  <c r="J48" i="1"/>
  <c r="J52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178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383" i="1"/>
  <c r="J384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85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88" i="1"/>
  <c r="J380" i="1"/>
  <c r="J381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29" i="1"/>
  <c r="J440" i="1"/>
  <c r="J508" i="1"/>
  <c r="J546" i="1"/>
  <c r="J670" i="1"/>
  <c r="J671" i="1"/>
  <c r="J672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859" i="1"/>
  <c r="J430" i="1"/>
  <c r="J431" i="1"/>
  <c r="J432" i="1"/>
  <c r="J433" i="1"/>
  <c r="J434" i="1"/>
  <c r="J435" i="1"/>
  <c r="J436" i="1"/>
  <c r="J437" i="1"/>
  <c r="J438" i="1"/>
  <c r="J439" i="1"/>
  <c r="J86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861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863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171" i="1"/>
  <c r="J129" i="1"/>
  <c r="J153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191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270" i="1"/>
  <c r="J386" i="1"/>
  <c r="J387" i="1"/>
  <c r="J862" i="1"/>
  <c r="J382" i="1"/>
  <c r="J864" i="1"/>
  <c r="J865" i="1"/>
  <c r="J866" i="1"/>
  <c r="J867" i="1"/>
  <c r="J868" i="1"/>
  <c r="J869" i="1"/>
  <c r="J870" i="1"/>
  <c r="J379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871" i="1"/>
  <c r="J2210" i="1"/>
  <c r="J2209" i="1"/>
  <c r="J2212" i="1"/>
  <c r="J2211" i="1"/>
  <c r="J2214" i="1"/>
  <c r="J2215" i="1"/>
  <c r="J2216" i="1"/>
  <c r="J2217" i="1"/>
  <c r="J2218" i="1"/>
  <c r="J2219" i="1"/>
  <c r="J2220" i="1"/>
  <c r="J2221" i="1"/>
  <c r="J2222" i="1"/>
  <c r="J2223" i="1"/>
  <c r="J2213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300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47" i="1"/>
  <c r="J2282" i="1"/>
  <c r="J2281" i="1"/>
  <c r="J2283" i="1"/>
  <c r="J2285" i="1"/>
  <c r="J2286" i="1"/>
  <c r="J2284" i="1"/>
  <c r="J2287" i="1"/>
  <c r="J2289" i="1"/>
  <c r="J2288" i="1"/>
  <c r="J2291" i="1"/>
  <c r="J2292" i="1"/>
  <c r="J2293" i="1"/>
  <c r="J2294" i="1"/>
  <c r="J2295" i="1"/>
  <c r="J2296" i="1"/>
  <c r="J2297" i="1"/>
  <c r="J2290" i="1"/>
  <c r="J2299" i="1"/>
  <c r="J2298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" i="1"/>
</calcChain>
</file>

<file path=xl/sharedStrings.xml><?xml version="1.0" encoding="utf-8"?>
<sst xmlns="http://schemas.openxmlformats.org/spreadsheetml/2006/main" count="36138" uniqueCount="4142">
  <si>
    <t>LI23S000001</t>
  </si>
  <si>
    <t>Lingots TA6V ELI</t>
  </si>
  <si>
    <t>0100</t>
  </si>
  <si>
    <t>101</t>
  </si>
  <si>
    <t/>
  </si>
  <si>
    <t>5000004433</t>
  </si>
  <si>
    <t>AAKL</t>
  </si>
  <si>
    <t>1</t>
  </si>
  <si>
    <t>KG</t>
  </si>
  <si>
    <t>5000004434</t>
  </si>
  <si>
    <t>AAKM</t>
  </si>
  <si>
    <t>5000004582</t>
  </si>
  <si>
    <t>AALA</t>
  </si>
  <si>
    <t>5000004835</t>
  </si>
  <si>
    <t>AAMB</t>
  </si>
  <si>
    <t>5000004836</t>
  </si>
  <si>
    <t>AAMC</t>
  </si>
  <si>
    <t>5000005203</t>
  </si>
  <si>
    <t>AAMZ</t>
  </si>
  <si>
    <t>5000005204</t>
  </si>
  <si>
    <t>AANA</t>
  </si>
  <si>
    <t>5000005376</t>
  </si>
  <si>
    <t>AANO</t>
  </si>
  <si>
    <t>5000005817</t>
  </si>
  <si>
    <t>AAON</t>
  </si>
  <si>
    <t>5000005883</t>
  </si>
  <si>
    <t>AAOZ</t>
  </si>
  <si>
    <t>5000006505</t>
  </si>
  <si>
    <t>AAQU</t>
  </si>
  <si>
    <t>5000006742</t>
  </si>
  <si>
    <t>AARQ</t>
  </si>
  <si>
    <t>5000006743</t>
  </si>
  <si>
    <t>AARR</t>
  </si>
  <si>
    <t>5000007197</t>
  </si>
  <si>
    <t>AASY</t>
  </si>
  <si>
    <t>5000007200</t>
  </si>
  <si>
    <t>AASZ</t>
  </si>
  <si>
    <t>5000007321</t>
  </si>
  <si>
    <t>5000007472</t>
  </si>
  <si>
    <t>AAUC</t>
  </si>
  <si>
    <t>5000007473</t>
  </si>
  <si>
    <t>AAUD</t>
  </si>
  <si>
    <t>5000007558</t>
  </si>
  <si>
    <t>AAVF</t>
  </si>
  <si>
    <t>5000007965</t>
  </si>
  <si>
    <t>AAZN</t>
  </si>
  <si>
    <t>5000007966</t>
  </si>
  <si>
    <t>AAZO</t>
  </si>
  <si>
    <t>5000008398</t>
  </si>
  <si>
    <t>ABAW</t>
  </si>
  <si>
    <t>5000008399</t>
  </si>
  <si>
    <t>ABAV</t>
  </si>
  <si>
    <t>5000009000</t>
  </si>
  <si>
    <t>ABDS</t>
  </si>
  <si>
    <t>5000009001</t>
  </si>
  <si>
    <t>ABDR</t>
  </si>
  <si>
    <t>5000009003</t>
  </si>
  <si>
    <t>5000009503</t>
  </si>
  <si>
    <t>ABFT</t>
  </si>
  <si>
    <t>5000009504</t>
  </si>
  <si>
    <t>ABFU</t>
  </si>
  <si>
    <t>5000009505</t>
  </si>
  <si>
    <t>ABFV</t>
  </si>
  <si>
    <t>5000011418</t>
  </si>
  <si>
    <t>ABKT</t>
  </si>
  <si>
    <t>5000011420</t>
  </si>
  <si>
    <t>ABKU</t>
  </si>
  <si>
    <t>5000011423</t>
  </si>
  <si>
    <t>ABKS</t>
  </si>
  <si>
    <t>K</t>
  </si>
  <si>
    <t>5000011610</t>
  </si>
  <si>
    <t>ABLW</t>
  </si>
  <si>
    <t>5000011773</t>
  </si>
  <si>
    <t>ABMF</t>
  </si>
  <si>
    <t>5000011774</t>
  </si>
  <si>
    <t>ABMG</t>
  </si>
  <si>
    <t>5000013660</t>
  </si>
  <si>
    <t>ABPO</t>
  </si>
  <si>
    <t>5000013661</t>
  </si>
  <si>
    <t>ABPP</t>
  </si>
  <si>
    <t>5000014843</t>
  </si>
  <si>
    <t>ABSH</t>
  </si>
  <si>
    <t>LI02A000001</t>
  </si>
  <si>
    <t>Lingot TICP Ø1100</t>
  </si>
  <si>
    <t>5000004876</t>
  </si>
  <si>
    <t>AAMD</t>
  </si>
  <si>
    <t>5000006358</t>
  </si>
  <si>
    <t>AAQE</t>
  </si>
  <si>
    <t>5000006359</t>
  </si>
  <si>
    <t>AAQF</t>
  </si>
  <si>
    <t>5000006360</t>
  </si>
  <si>
    <t>AAQG</t>
  </si>
  <si>
    <t>5000006363</t>
  </si>
  <si>
    <t>AAQH</t>
  </si>
  <si>
    <t>5000007068</t>
  </si>
  <si>
    <t>AASC</t>
  </si>
  <si>
    <t>5000007069</t>
  </si>
  <si>
    <t>AASD</t>
  </si>
  <si>
    <t>5000007070</t>
  </si>
  <si>
    <t>AASE</t>
  </si>
  <si>
    <t>5000007071</t>
  </si>
  <si>
    <t>AASF</t>
  </si>
  <si>
    <t>5000007107</t>
  </si>
  <si>
    <t>AASG</t>
  </si>
  <si>
    <t>5000007111</t>
  </si>
  <si>
    <t>AASH</t>
  </si>
  <si>
    <t>5000007124</t>
  </si>
  <si>
    <t>AASI</t>
  </si>
  <si>
    <t>5000009022</t>
  </si>
  <si>
    <t>ABEI</t>
  </si>
  <si>
    <t>LI05S000002</t>
  </si>
  <si>
    <t>Lingot TA6V Structures Béta</t>
  </si>
  <si>
    <t>5000006229</t>
  </si>
  <si>
    <t>AAQB</t>
  </si>
  <si>
    <t>5000008323</t>
  </si>
  <si>
    <t>ABAF</t>
  </si>
  <si>
    <t>5000008324</t>
  </si>
  <si>
    <t>ABAG</t>
  </si>
  <si>
    <t>5000008325</t>
  </si>
  <si>
    <t>ABAI</t>
  </si>
  <si>
    <t>5000008342</t>
  </si>
  <si>
    <t>ABAH</t>
  </si>
  <si>
    <t>5000008647</t>
  </si>
  <si>
    <t>ABBW</t>
  </si>
  <si>
    <t>5000008649</t>
  </si>
  <si>
    <t>ABBX</t>
  </si>
  <si>
    <t>5000008650</t>
  </si>
  <si>
    <t>ABBY</t>
  </si>
  <si>
    <t>5000008664</t>
  </si>
  <si>
    <t>ABBZ</t>
  </si>
  <si>
    <t>5000008665</t>
  </si>
  <si>
    <t>ABCA</t>
  </si>
  <si>
    <t>5000008666</t>
  </si>
  <si>
    <t>ABCB</t>
  </si>
  <si>
    <t>5000008829</t>
  </si>
  <si>
    <t>ABCO</t>
  </si>
  <si>
    <t>5000009158</t>
  </si>
  <si>
    <t>ABEL</t>
  </si>
  <si>
    <t>5000009159</t>
  </si>
  <si>
    <t>ABEN</t>
  </si>
  <si>
    <t>5000009160</t>
  </si>
  <si>
    <t>ABEO</t>
  </si>
  <si>
    <t>5000009188</t>
  </si>
  <si>
    <t>ABEM</t>
  </si>
  <si>
    <t>5000009189</t>
  </si>
  <si>
    <t>ABEP</t>
  </si>
  <si>
    <t>5000009427</t>
  </si>
  <si>
    <t>ABFM</t>
  </si>
  <si>
    <t>5000009584</t>
  </si>
  <si>
    <t>ABFW</t>
  </si>
  <si>
    <t>5000009585</t>
  </si>
  <si>
    <t>ABFX</t>
  </si>
  <si>
    <t>5000009678</t>
  </si>
  <si>
    <t>ABGC</t>
  </si>
  <si>
    <t>5000009679</t>
  </si>
  <si>
    <t>ABGD</t>
  </si>
  <si>
    <t>5000009680</t>
  </si>
  <si>
    <t>ABGE</t>
  </si>
  <si>
    <t>5000009810</t>
  </si>
  <si>
    <t>ABGJ</t>
  </si>
  <si>
    <t>5000009811</t>
  </si>
  <si>
    <t>ABGK</t>
  </si>
  <si>
    <t>5000009812</t>
  </si>
  <si>
    <t>ABGL</t>
  </si>
  <si>
    <t>5000009813</t>
  </si>
  <si>
    <t>ABGM</t>
  </si>
  <si>
    <t>5000009814</t>
  </si>
  <si>
    <t>ABGN</t>
  </si>
  <si>
    <t>5000009943</t>
  </si>
  <si>
    <t>ABGR</t>
  </si>
  <si>
    <t>5000009945</t>
  </si>
  <si>
    <t>ABGS</t>
  </si>
  <si>
    <t>5000009946</t>
  </si>
  <si>
    <t>ABGT</t>
  </si>
  <si>
    <t>5000010176</t>
  </si>
  <si>
    <t>ABHP</t>
  </si>
  <si>
    <t>5000010177</t>
  </si>
  <si>
    <t>ABHQ</t>
  </si>
  <si>
    <t>5000010178</t>
  </si>
  <si>
    <t>ABHR</t>
  </si>
  <si>
    <t>5000010459</t>
  </si>
  <si>
    <t>ABIP</t>
  </si>
  <si>
    <t>5000010460</t>
  </si>
  <si>
    <t>ABIQ</t>
  </si>
  <si>
    <t>5000010461</t>
  </si>
  <si>
    <t>ABIR</t>
  </si>
  <si>
    <t>5000010462</t>
  </si>
  <si>
    <t>ABIS</t>
  </si>
  <si>
    <t>5000011385</t>
  </si>
  <si>
    <t>ABKX</t>
  </si>
  <si>
    <t>5000011541</t>
  </si>
  <si>
    <t>ABLO</t>
  </si>
  <si>
    <t>5000011551</t>
  </si>
  <si>
    <t>ABLQ</t>
  </si>
  <si>
    <t>5000011743</t>
  </si>
  <si>
    <t>ABMD</t>
  </si>
  <si>
    <t>5000011744</t>
  </si>
  <si>
    <t>ABME</t>
  </si>
  <si>
    <t>5000012238</t>
  </si>
  <si>
    <t>ABMZ</t>
  </si>
  <si>
    <t>5000012542</t>
  </si>
  <si>
    <t>ABNK</t>
  </si>
  <si>
    <t>5000012543</t>
  </si>
  <si>
    <t>ABNL</t>
  </si>
  <si>
    <t>5000012544</t>
  </si>
  <si>
    <t>ABNM</t>
  </si>
  <si>
    <t>5000012545</t>
  </si>
  <si>
    <t>ABNN</t>
  </si>
  <si>
    <t>5000012546</t>
  </si>
  <si>
    <t>ABNO</t>
  </si>
  <si>
    <t>5000012841</t>
  </si>
  <si>
    <t>ABNR</t>
  </si>
  <si>
    <t>5000012842</t>
  </si>
  <si>
    <t>ABNS</t>
  </si>
  <si>
    <t>5000012843</t>
  </si>
  <si>
    <t>ABNT</t>
  </si>
  <si>
    <t>5000012844</t>
  </si>
  <si>
    <t>ABNP</t>
  </si>
  <si>
    <t>5000012845</t>
  </si>
  <si>
    <t>ABNQ</t>
  </si>
  <si>
    <t>5000013199</t>
  </si>
  <si>
    <t>ABNZ</t>
  </si>
  <si>
    <t>5000013201</t>
  </si>
  <si>
    <t>ABNY</t>
  </si>
  <si>
    <t>5000013202</t>
  </si>
  <si>
    <t>5000013344</t>
  </si>
  <si>
    <t>ABON</t>
  </si>
  <si>
    <t>5000013345</t>
  </si>
  <si>
    <t>ABOO</t>
  </si>
  <si>
    <t>5000013551</t>
  </si>
  <si>
    <t>ABPK</t>
  </si>
  <si>
    <t>5000013554</t>
  </si>
  <si>
    <t>ABPL</t>
  </si>
  <si>
    <t>5000013555</t>
  </si>
  <si>
    <t>ABPM</t>
  </si>
  <si>
    <t>5000013556</t>
  </si>
  <si>
    <t>ABPN</t>
  </si>
  <si>
    <t>5000013886</t>
  </si>
  <si>
    <t>ABQK</t>
  </si>
  <si>
    <t>5000013887</t>
  </si>
  <si>
    <t>ABQL</t>
  </si>
  <si>
    <t>5000013888</t>
  </si>
  <si>
    <t>ABQM</t>
  </si>
  <si>
    <t>5000014046</t>
  </si>
  <si>
    <t>ABQR</t>
  </si>
  <si>
    <t>5000014134</t>
  </si>
  <si>
    <t>ABQV</t>
  </si>
  <si>
    <t>5000014135</t>
  </si>
  <si>
    <t>ABQW</t>
  </si>
  <si>
    <t>5000014136</t>
  </si>
  <si>
    <t>ABQX</t>
  </si>
  <si>
    <t>5000014417</t>
  </si>
  <si>
    <t>ABRH</t>
  </si>
  <si>
    <t>5000014499</t>
  </si>
  <si>
    <t>ABRN</t>
  </si>
  <si>
    <t>5000014500</t>
  </si>
  <si>
    <t>ABRO</t>
  </si>
  <si>
    <t>5000014977</t>
  </si>
  <si>
    <t>ABSR</t>
  </si>
  <si>
    <t>5000014978</t>
  </si>
  <si>
    <t>ABSS</t>
  </si>
  <si>
    <t>5000014979</t>
  </si>
  <si>
    <t>ABST</t>
  </si>
  <si>
    <t>5000014990</t>
  </si>
  <si>
    <t>ABSW</t>
  </si>
  <si>
    <t>LI05S000001</t>
  </si>
  <si>
    <t>Lingot TA6V Structure</t>
  </si>
  <si>
    <t>5000004441</t>
  </si>
  <si>
    <t>AAKN</t>
  </si>
  <si>
    <t>5000004498</t>
  </si>
  <si>
    <t>AAKO</t>
  </si>
  <si>
    <t>5000004499</t>
  </si>
  <si>
    <t>AAKP</t>
  </si>
  <si>
    <t>5000004500</t>
  </si>
  <si>
    <t>AAKQ</t>
  </si>
  <si>
    <t>5000004505</t>
  </si>
  <si>
    <t>AAKR</t>
  </si>
  <si>
    <t>5000004506</t>
  </si>
  <si>
    <t>AAKS</t>
  </si>
  <si>
    <t>5000004507</t>
  </si>
  <si>
    <t>AAKT</t>
  </si>
  <si>
    <t>5000004527</t>
  </si>
  <si>
    <t>AAKU</t>
  </si>
  <si>
    <t>5000004528</t>
  </si>
  <si>
    <t>AAKV</t>
  </si>
  <si>
    <t>5000004529</t>
  </si>
  <si>
    <t>AAKW</t>
  </si>
  <si>
    <t>5000004637</t>
  </si>
  <si>
    <t>AALD</t>
  </si>
  <si>
    <t>5000004638</t>
  </si>
  <si>
    <t>AALE</t>
  </si>
  <si>
    <t>5000004639</t>
  </si>
  <si>
    <t>AALF</t>
  </si>
  <si>
    <t>5000004660</t>
  </si>
  <si>
    <t>AALI</t>
  </si>
  <si>
    <t>5000004661</t>
  </si>
  <si>
    <t>AALG</t>
  </si>
  <si>
    <t>5000004662</t>
  </si>
  <si>
    <t>AALH</t>
  </si>
  <si>
    <t>5000004677</t>
  </si>
  <si>
    <t>AALK</t>
  </si>
  <si>
    <t>5000004678</t>
  </si>
  <si>
    <t>AALL</t>
  </si>
  <si>
    <t>5000004679</t>
  </si>
  <si>
    <t>AALJ</t>
  </si>
  <si>
    <t>5000004710</t>
  </si>
  <si>
    <t>AALM</t>
  </si>
  <si>
    <t>5000004711</t>
  </si>
  <si>
    <t>AALN</t>
  </si>
  <si>
    <t>5000004712</t>
  </si>
  <si>
    <t>AALO</t>
  </si>
  <si>
    <t>5000004714</t>
  </si>
  <si>
    <t>5000004715</t>
  </si>
  <si>
    <t>AALP</t>
  </si>
  <si>
    <t>5000004716</t>
  </si>
  <si>
    <t>AALQ</t>
  </si>
  <si>
    <t>5000004723</t>
  </si>
  <si>
    <t>AALR</t>
  </si>
  <si>
    <t>5000004794</t>
  </si>
  <si>
    <t>AALV</t>
  </si>
  <si>
    <t>5000004795</t>
  </si>
  <si>
    <t>AALW</t>
  </si>
  <si>
    <t>5000004798</t>
  </si>
  <si>
    <t>AALS</t>
  </si>
  <si>
    <t>5000004799</t>
  </si>
  <si>
    <t>AALT</t>
  </si>
  <si>
    <t>5000004820</t>
  </si>
  <si>
    <t>AALX</t>
  </si>
  <si>
    <t>5000004821</t>
  </si>
  <si>
    <t>AALY</t>
  </si>
  <si>
    <t>5000004822</t>
  </si>
  <si>
    <t>AALZ</t>
  </si>
  <si>
    <t>5000004841</t>
  </si>
  <si>
    <t>AAMA</t>
  </si>
  <si>
    <t>5000004934</t>
  </si>
  <si>
    <t>AAMK</t>
  </si>
  <si>
    <t>5000004935</t>
  </si>
  <si>
    <t>AAMJ</t>
  </si>
  <si>
    <t>5000004936</t>
  </si>
  <si>
    <t>AAML</t>
  </si>
  <si>
    <t>5000004939</t>
  </si>
  <si>
    <t>AAMI</t>
  </si>
  <si>
    <t>5000005129</t>
  </si>
  <si>
    <t>AAMO</t>
  </si>
  <si>
    <t>5000005132</t>
  </si>
  <si>
    <t>5000005141</t>
  </si>
  <si>
    <t>AAMR</t>
  </si>
  <si>
    <t>5000005144</t>
  </si>
  <si>
    <t>AAMP</t>
  </si>
  <si>
    <t>5000005145</t>
  </si>
  <si>
    <t>AAMQ</t>
  </si>
  <si>
    <t>5000005196</t>
  </si>
  <si>
    <t>AAMT</t>
  </si>
  <si>
    <t>5000005197</t>
  </si>
  <si>
    <t>AAMS</t>
  </si>
  <si>
    <t>5000005198</t>
  </si>
  <si>
    <t>AAMU</t>
  </si>
  <si>
    <t>5000005199</t>
  </si>
  <si>
    <t>AAMV</t>
  </si>
  <si>
    <t>5000005200</t>
  </si>
  <si>
    <t>AAMW</t>
  </si>
  <si>
    <t>5000005201</t>
  </si>
  <si>
    <t>AAMX</t>
  </si>
  <si>
    <t>5000005202</t>
  </si>
  <si>
    <t>AAMY</t>
  </si>
  <si>
    <t>5000005214</t>
  </si>
  <si>
    <t>5000005268</t>
  </si>
  <si>
    <t>AANH</t>
  </si>
  <si>
    <t>5000005269</t>
  </si>
  <si>
    <t>AANI</t>
  </si>
  <si>
    <t>5000005270</t>
  </si>
  <si>
    <t>AANJ</t>
  </si>
  <si>
    <t>5000005298</t>
  </si>
  <si>
    <t>AANF</t>
  </si>
  <si>
    <t>5000005299</t>
  </si>
  <si>
    <t>AANG</t>
  </si>
  <si>
    <t>5000005375</t>
  </si>
  <si>
    <t>AANP</t>
  </si>
  <si>
    <t>5000005455</t>
  </si>
  <si>
    <t>AANQ</t>
  </si>
  <si>
    <t>5000005456</t>
  </si>
  <si>
    <t>AANR</t>
  </si>
  <si>
    <t>5000005457</t>
  </si>
  <si>
    <t>AANS</t>
  </si>
  <si>
    <t>5000005514</t>
  </si>
  <si>
    <t>AANY</t>
  </si>
  <si>
    <t>5000005729</t>
  </si>
  <si>
    <t>AAOC</t>
  </si>
  <si>
    <t>5000005730</t>
  </si>
  <si>
    <t>AAOD</t>
  </si>
  <si>
    <t>5000005802</t>
  </si>
  <si>
    <t>AAOF</t>
  </si>
  <si>
    <t>5000005803</t>
  </si>
  <si>
    <t>AAOG</t>
  </si>
  <si>
    <t>5000005804</t>
  </si>
  <si>
    <t>AAOH</t>
  </si>
  <si>
    <t>5000005815</t>
  </si>
  <si>
    <t>AAOI</t>
  </si>
  <si>
    <t>5000005875</t>
  </si>
  <si>
    <t>AAPA</t>
  </si>
  <si>
    <t>5000005876</t>
  </si>
  <si>
    <t>AAPB</t>
  </si>
  <si>
    <t>5000005877</t>
  </si>
  <si>
    <t>AAPC</t>
  </si>
  <si>
    <t>5000005884</t>
  </si>
  <si>
    <t>AAOX</t>
  </si>
  <si>
    <t>5000005885</t>
  </si>
  <si>
    <t>AAOY</t>
  </si>
  <si>
    <t>5000005954</t>
  </si>
  <si>
    <t>AAPF</t>
  </si>
  <si>
    <t>5000005968</t>
  </si>
  <si>
    <t>AAPG</t>
  </si>
  <si>
    <t>5000005969</t>
  </si>
  <si>
    <t>AAPH</t>
  </si>
  <si>
    <t>5000005970</t>
  </si>
  <si>
    <t>AAPI</t>
  </si>
  <si>
    <t>5000006064</t>
  </si>
  <si>
    <t>AAPM</t>
  </si>
  <si>
    <t>5000006065</t>
  </si>
  <si>
    <t>AAPN</t>
  </si>
  <si>
    <t>5000006066</t>
  </si>
  <si>
    <t>AAPO</t>
  </si>
  <si>
    <t>5000006075</t>
  </si>
  <si>
    <t>AAPQ</t>
  </si>
  <si>
    <t>5000006076</t>
  </si>
  <si>
    <t>AAPR</t>
  </si>
  <si>
    <t>5000006202</t>
  </si>
  <si>
    <t>AAPV</t>
  </si>
  <si>
    <t>5000006203</t>
  </si>
  <si>
    <t>AAPW</t>
  </si>
  <si>
    <t>5000006204</t>
  </si>
  <si>
    <t>AAPX</t>
  </si>
  <si>
    <t>5000006205</t>
  </si>
  <si>
    <t>AAPS</t>
  </si>
  <si>
    <t>5000006206</t>
  </si>
  <si>
    <t>AAPT</t>
  </si>
  <si>
    <t>5000006207</t>
  </si>
  <si>
    <t>AAPU</t>
  </si>
  <si>
    <t>5000006361</t>
  </si>
  <si>
    <t>AAQI</t>
  </si>
  <si>
    <t>5000006362</t>
  </si>
  <si>
    <t>AAQJ</t>
  </si>
  <si>
    <t>5000006425</t>
  </si>
  <si>
    <t>AAQN</t>
  </si>
  <si>
    <t>5000006426</t>
  </si>
  <si>
    <t>AAQO</t>
  </si>
  <si>
    <t>5000006427</t>
  </si>
  <si>
    <t>AAQP</t>
  </si>
  <si>
    <t>5000006430</t>
  </si>
  <si>
    <t>AAQK</t>
  </si>
  <si>
    <t>5000006431</t>
  </si>
  <si>
    <t>AAQL</t>
  </si>
  <si>
    <t>5000006432</t>
  </si>
  <si>
    <t>AAQM</t>
  </si>
  <si>
    <t>5000006502</t>
  </si>
  <si>
    <t>AAQR</t>
  </si>
  <si>
    <t>5000006503</t>
  </si>
  <si>
    <t>AAQS</t>
  </si>
  <si>
    <t>5000006504</t>
  </si>
  <si>
    <t>AAQT</t>
  </si>
  <si>
    <t>5000006506</t>
  </si>
  <si>
    <t>AAQV</t>
  </si>
  <si>
    <t>5000006507</t>
  </si>
  <si>
    <t>AAQW</t>
  </si>
  <si>
    <t>5000006620</t>
  </si>
  <si>
    <t>AAQX</t>
  </si>
  <si>
    <t>5000006633</t>
  </si>
  <si>
    <t>AAQY</t>
  </si>
  <si>
    <t>5000006634</t>
  </si>
  <si>
    <t>AAQZ</t>
  </si>
  <si>
    <t>5000006635</t>
  </si>
  <si>
    <t>AARA</t>
  </si>
  <si>
    <t>5000006636</t>
  </si>
  <si>
    <t>AARB</t>
  </si>
  <si>
    <t>5000006637</t>
  </si>
  <si>
    <t>AARC</t>
  </si>
  <si>
    <t>5000006670</t>
  </si>
  <si>
    <t>AARD</t>
  </si>
  <si>
    <t>5000006671</t>
  </si>
  <si>
    <t>AARE</t>
  </si>
  <si>
    <t>5000006672</t>
  </si>
  <si>
    <t>AARF</t>
  </si>
  <si>
    <t>5000006744</t>
  </si>
  <si>
    <t>AARJ</t>
  </si>
  <si>
    <t>5000006749</t>
  </si>
  <si>
    <t>AARG</t>
  </si>
  <si>
    <t>5000006750</t>
  </si>
  <si>
    <t>AARH</t>
  </si>
  <si>
    <t>5000006751</t>
  </si>
  <si>
    <t>AARI</t>
  </si>
  <si>
    <t>5000006752</t>
  </si>
  <si>
    <t>AARN</t>
  </si>
  <si>
    <t>5000006753</t>
  </si>
  <si>
    <t>AARO</t>
  </si>
  <si>
    <t>5000006754</t>
  </si>
  <si>
    <t>AARP</t>
  </si>
  <si>
    <t>5000006758</t>
  </si>
  <si>
    <t>AARK</t>
  </si>
  <si>
    <t>5000006759</t>
  </si>
  <si>
    <t>AARL</t>
  </si>
  <si>
    <t>5000006760</t>
  </si>
  <si>
    <t>AARM</t>
  </si>
  <si>
    <t>5000006793</t>
  </si>
  <si>
    <t>AARV</t>
  </si>
  <si>
    <t>5000006794</t>
  </si>
  <si>
    <t>AARW</t>
  </si>
  <si>
    <t>5000006795</t>
  </si>
  <si>
    <t>AARX</t>
  </si>
  <si>
    <t>5000006796</t>
  </si>
  <si>
    <t>AARS</t>
  </si>
  <si>
    <t>5000006797</t>
  </si>
  <si>
    <t>AART</t>
  </si>
  <si>
    <t>5000006798</t>
  </si>
  <si>
    <t>AARU</t>
  </si>
  <si>
    <t>5000007033</t>
  </si>
  <si>
    <t>AASL</t>
  </si>
  <si>
    <t>5000007034</t>
  </si>
  <si>
    <t>AASJ</t>
  </si>
  <si>
    <t>5000007037</t>
  </si>
  <si>
    <t>AASK</t>
  </si>
  <si>
    <t>5000007058</t>
  </si>
  <si>
    <t>AASM</t>
  </si>
  <si>
    <t>5000007059</t>
  </si>
  <si>
    <t>AASN</t>
  </si>
  <si>
    <t>5000007060</t>
  </si>
  <si>
    <t>AASO</t>
  </si>
  <si>
    <t>5000007149</t>
  </si>
  <si>
    <t>AASV</t>
  </si>
  <si>
    <t>5000007201</t>
  </si>
  <si>
    <t>AASQ</t>
  </si>
  <si>
    <t>5000007202</t>
  </si>
  <si>
    <t>AASR</t>
  </si>
  <si>
    <t>5000007203</t>
  </si>
  <si>
    <t>AASS</t>
  </si>
  <si>
    <t>5000007204</t>
  </si>
  <si>
    <t>AAST</t>
  </si>
  <si>
    <t>5000007205</t>
  </si>
  <si>
    <t>AASU</t>
  </si>
  <si>
    <t>5000007210</t>
  </si>
  <si>
    <t>AATD</t>
  </si>
  <si>
    <t>5000007256</t>
  </si>
  <si>
    <t>AATE</t>
  </si>
  <si>
    <t>5000007257</t>
  </si>
  <si>
    <t>AATF</t>
  </si>
  <si>
    <t>5000007258</t>
  </si>
  <si>
    <t>AATG</t>
  </si>
  <si>
    <t>5000007259</t>
  </si>
  <si>
    <t>AATH</t>
  </si>
  <si>
    <t>5000007260</t>
  </si>
  <si>
    <t>AATJ</t>
  </si>
  <si>
    <t>5000007261</t>
  </si>
  <si>
    <t>AATK</t>
  </si>
  <si>
    <t>5000007271</t>
  </si>
  <si>
    <t>AATN</t>
  </si>
  <si>
    <t>5000007272</t>
  </si>
  <si>
    <t>AATO</t>
  </si>
  <si>
    <t>5000007273</t>
  </si>
  <si>
    <t>AATP</t>
  </si>
  <si>
    <t>5000007280</t>
  </si>
  <si>
    <t>AATI</t>
  </si>
  <si>
    <t>5000007281</t>
  </si>
  <si>
    <t>AATL</t>
  </si>
  <si>
    <t>5000007282</t>
  </si>
  <si>
    <t>AATM</t>
  </si>
  <si>
    <t>5000007353</t>
  </si>
  <si>
    <t>AATT</t>
  </si>
  <si>
    <t>5000007354</t>
  </si>
  <si>
    <t>AATU</t>
  </si>
  <si>
    <t>5000007363</t>
  </si>
  <si>
    <t>AATQ</t>
  </si>
  <si>
    <t>5000007364</t>
  </si>
  <si>
    <t>AATR</t>
  </si>
  <si>
    <t>5000007365</t>
  </si>
  <si>
    <t>AATS</t>
  </si>
  <si>
    <t>5000007394</t>
  </si>
  <si>
    <t>AATV</t>
  </si>
  <si>
    <t>5000007395</t>
  </si>
  <si>
    <t>AATW</t>
  </si>
  <si>
    <t>5000007396</t>
  </si>
  <si>
    <t>AATX</t>
  </si>
  <si>
    <t>5000007479</t>
  </si>
  <si>
    <t>AAUE</t>
  </si>
  <si>
    <t>5000007480</t>
  </si>
  <si>
    <t>AAUF</t>
  </si>
  <si>
    <t>5000007481</t>
  </si>
  <si>
    <t>AAUH</t>
  </si>
  <si>
    <t>5000007488</t>
  </si>
  <si>
    <t>AAUI</t>
  </si>
  <si>
    <t>5000007489</t>
  </si>
  <si>
    <t>AAUG</t>
  </si>
  <si>
    <t>5000007555</t>
  </si>
  <si>
    <t>AAUS</t>
  </si>
  <si>
    <t>5000007556</t>
  </si>
  <si>
    <t>AAUT</t>
  </si>
  <si>
    <t>5000007557</t>
  </si>
  <si>
    <t>AAUU</t>
  </si>
  <si>
    <t>5000007560</t>
  </si>
  <si>
    <t>AAUR</t>
  </si>
  <si>
    <t>5000007561</t>
  </si>
  <si>
    <t>AAUV</t>
  </si>
  <si>
    <t>5000007562</t>
  </si>
  <si>
    <t>AAUW</t>
  </si>
  <si>
    <t>5000007563</t>
  </si>
  <si>
    <t>AAUX</t>
  </si>
  <si>
    <t>5000007582</t>
  </si>
  <si>
    <t>AAUY</t>
  </si>
  <si>
    <t>5000007583</t>
  </si>
  <si>
    <t>AAUZ</t>
  </si>
  <si>
    <t>5000007584</t>
  </si>
  <si>
    <t>AAVA</t>
  </si>
  <si>
    <t>5000007618</t>
  </si>
  <si>
    <t>AAVK</t>
  </si>
  <si>
    <t>5000007619</t>
  </si>
  <si>
    <t>AAVX</t>
  </si>
  <si>
    <t>5000007654</t>
  </si>
  <si>
    <t>AAVL</t>
  </si>
  <si>
    <t>5000007655</t>
  </si>
  <si>
    <t>AAVM</t>
  </si>
  <si>
    <t>5000007656</t>
  </si>
  <si>
    <t>AAVN</t>
  </si>
  <si>
    <t>5000007659</t>
  </si>
  <si>
    <t>AAVO</t>
  </si>
  <si>
    <t>5000007660</t>
  </si>
  <si>
    <t>AAVP</t>
  </si>
  <si>
    <t>5000007661</t>
  </si>
  <si>
    <t>AAVQ</t>
  </si>
  <si>
    <t>5000007662</t>
  </si>
  <si>
    <t>AAVU</t>
  </si>
  <si>
    <t>5000007663</t>
  </si>
  <si>
    <t>AAVV</t>
  </si>
  <si>
    <t>5000007664</t>
  </si>
  <si>
    <t>AAVW</t>
  </si>
  <si>
    <t>5000007665</t>
  </si>
  <si>
    <t>AAVR</t>
  </si>
  <si>
    <t>5000007666</t>
  </si>
  <si>
    <t>AAVS</t>
  </si>
  <si>
    <t>5000007667</t>
  </si>
  <si>
    <t>AAVT</t>
  </si>
  <si>
    <t>5000007744</t>
  </si>
  <si>
    <t>AAVY</t>
  </si>
  <si>
    <t>5000007760</t>
  </si>
  <si>
    <t>AAVZ</t>
  </si>
  <si>
    <t>5000007761</t>
  </si>
  <si>
    <t>AAWA</t>
  </si>
  <si>
    <t>5000007762</t>
  </si>
  <si>
    <t>AAWB</t>
  </si>
  <si>
    <t>5000007769</t>
  </si>
  <si>
    <t>AAWC</t>
  </si>
  <si>
    <t>5000007770</t>
  </si>
  <si>
    <t>AAWD</t>
  </si>
  <si>
    <t>5000007771</t>
  </si>
  <si>
    <t>AAWE</t>
  </si>
  <si>
    <t>5000007773</t>
  </si>
  <si>
    <t>AAWF</t>
  </si>
  <si>
    <t>5000007774</t>
  </si>
  <si>
    <t>AAWG</t>
  </si>
  <si>
    <t>5000007775</t>
  </si>
  <si>
    <t>AAWH</t>
  </si>
  <si>
    <t>5000007844</t>
  </si>
  <si>
    <t>AAWI</t>
  </si>
  <si>
    <t>5000007845</t>
  </si>
  <si>
    <t>AAWN</t>
  </si>
  <si>
    <t>5000007846</t>
  </si>
  <si>
    <t>AAWO</t>
  </si>
  <si>
    <t>5000007852</t>
  </si>
  <si>
    <t>AAWQ</t>
  </si>
  <si>
    <t>5000007854</t>
  </si>
  <si>
    <t>AAWP</t>
  </si>
  <si>
    <t>5000007857</t>
  </si>
  <si>
    <t>AAWR</t>
  </si>
  <si>
    <t>5000007858</t>
  </si>
  <si>
    <t>AAWS</t>
  </si>
  <si>
    <t>5000007859</t>
  </si>
  <si>
    <t>AAWT</t>
  </si>
  <si>
    <t>5000007861</t>
  </si>
  <si>
    <t>AAWU</t>
  </si>
  <si>
    <t>5000007959</t>
  </si>
  <si>
    <t>AAZE</t>
  </si>
  <si>
    <t>5000007960</t>
  </si>
  <si>
    <t>AAZF</t>
  </si>
  <si>
    <t>5000007961</t>
  </si>
  <si>
    <t>AAZG</t>
  </si>
  <si>
    <t>5000007962</t>
  </si>
  <si>
    <t>AAZB</t>
  </si>
  <si>
    <t>5000007963</t>
  </si>
  <si>
    <t>AAZC</t>
  </si>
  <si>
    <t>5000007964</t>
  </si>
  <si>
    <t>AAZD</t>
  </si>
  <si>
    <t>5000007967</t>
  </si>
  <si>
    <t>AAZA</t>
  </si>
  <si>
    <t>5000008084</t>
  </si>
  <si>
    <t>AAZH</t>
  </si>
  <si>
    <t>5000008085</t>
  </si>
  <si>
    <t>AAZJ</t>
  </si>
  <si>
    <t>5000008086</t>
  </si>
  <si>
    <t>AAZM</t>
  </si>
  <si>
    <t>5000008131</t>
  </si>
  <si>
    <t>AAZI</t>
  </si>
  <si>
    <t>5000008132</t>
  </si>
  <si>
    <t>AAZK</t>
  </si>
  <si>
    <t>5000008133</t>
  </si>
  <si>
    <t>AAZL</t>
  </si>
  <si>
    <t>5000008135</t>
  </si>
  <si>
    <t>AAZP</t>
  </si>
  <si>
    <t>5000008136</t>
  </si>
  <si>
    <t>AAZQ</t>
  </si>
  <si>
    <t>5000008194</t>
  </si>
  <si>
    <t>AAZR</t>
  </si>
  <si>
    <t>5000008195</t>
  </si>
  <si>
    <t>AAZS</t>
  </si>
  <si>
    <t>5000008312</t>
  </si>
  <si>
    <t>AAZU</t>
  </si>
  <si>
    <t>5000008313</t>
  </si>
  <si>
    <t>AAZV</t>
  </si>
  <si>
    <t>5000008314</t>
  </si>
  <si>
    <t>AAZW</t>
  </si>
  <si>
    <t>5000008343</t>
  </si>
  <si>
    <t>ABAX</t>
  </si>
  <si>
    <t>5000008344</t>
  </si>
  <si>
    <t>ABAY</t>
  </si>
  <si>
    <t>5000008356</t>
  </si>
  <si>
    <t>ABAK</t>
  </si>
  <si>
    <t>5000008357</t>
  </si>
  <si>
    <t>AAZT</t>
  </si>
  <si>
    <t>5000008358</t>
  </si>
  <si>
    <t>ABAJ</t>
  </si>
  <si>
    <t>5000008400</t>
  </si>
  <si>
    <t>ABAR</t>
  </si>
  <si>
    <t>5000008408</t>
  </si>
  <si>
    <t>ABAO</t>
  </si>
  <si>
    <t>5000008409</t>
  </si>
  <si>
    <t>ABAP</t>
  </si>
  <si>
    <t>5000008410</t>
  </si>
  <si>
    <t>ABAQ</t>
  </si>
  <si>
    <t>5000008411</t>
  </si>
  <si>
    <t>ABAL</t>
  </si>
  <si>
    <t>5000008412</t>
  </si>
  <si>
    <t>ABAM</t>
  </si>
  <si>
    <t>5000008413</t>
  </si>
  <si>
    <t>ABAN</t>
  </si>
  <si>
    <t>5000008462</t>
  </si>
  <si>
    <t>ABBA</t>
  </si>
  <si>
    <t>5000008463</t>
  </si>
  <si>
    <t>ABBC</t>
  </si>
  <si>
    <t>5000008498</t>
  </si>
  <si>
    <t>ABAZ</t>
  </si>
  <si>
    <t>5000008499</t>
  </si>
  <si>
    <t>ABBB</t>
  </si>
  <si>
    <t>5000008501</t>
  </si>
  <si>
    <t>ABBD</t>
  </si>
  <si>
    <t>5000008502</t>
  </si>
  <si>
    <t>ABBE</t>
  </si>
  <si>
    <t>5000008503</t>
  </si>
  <si>
    <t>ABBF</t>
  </si>
  <si>
    <t>5000008504</t>
  </si>
  <si>
    <t>ABBG</t>
  </si>
  <si>
    <t>5000008590</t>
  </si>
  <si>
    <t>ABBN</t>
  </si>
  <si>
    <t>5000008591</t>
  </si>
  <si>
    <t>ABBO</t>
  </si>
  <si>
    <t>5000008592</t>
  </si>
  <si>
    <t>ABBP</t>
  </si>
  <si>
    <t>5000008642</t>
  </si>
  <si>
    <t>ABBU</t>
  </si>
  <si>
    <t>5000008643</t>
  </si>
  <si>
    <t>ABBV</t>
  </si>
  <si>
    <t>5000008826</t>
  </si>
  <si>
    <t>ABCH</t>
  </si>
  <si>
    <t>5000008845</t>
  </si>
  <si>
    <t>ABCP</t>
  </si>
  <si>
    <t>5000008846</t>
  </si>
  <si>
    <t>ABCQ</t>
  </si>
  <si>
    <t>5000008847</t>
  </si>
  <si>
    <t>ABCR</t>
  </si>
  <si>
    <t>5000008850</t>
  </si>
  <si>
    <t>ABCS</t>
  </si>
  <si>
    <t>5000008852</t>
  </si>
  <si>
    <t>ABCT</t>
  </si>
  <si>
    <t>5000008853</t>
  </si>
  <si>
    <t>ABCU</t>
  </si>
  <si>
    <t>5000008854</t>
  </si>
  <si>
    <t>ABCV</t>
  </si>
  <si>
    <t>5000008855</t>
  </si>
  <si>
    <t>ABCW</t>
  </si>
  <si>
    <t>5000008856</t>
  </si>
  <si>
    <t>ABCX</t>
  </si>
  <si>
    <t>5000008857</t>
  </si>
  <si>
    <t>ABCY</t>
  </si>
  <si>
    <t>5000008858</t>
  </si>
  <si>
    <t>ABCZ</t>
  </si>
  <si>
    <t>5000008859</t>
  </si>
  <si>
    <t>ABDA</t>
  </si>
  <si>
    <t>5000008860</t>
  </si>
  <si>
    <t>ABDB</t>
  </si>
  <si>
    <t>5000008861</t>
  </si>
  <si>
    <t>ABDC</t>
  </si>
  <si>
    <t>5000008862</t>
  </si>
  <si>
    <t>ABDD</t>
  </si>
  <si>
    <t>5000008863</t>
  </si>
  <si>
    <t>ABDE</t>
  </si>
  <si>
    <t>5000008864</t>
  </si>
  <si>
    <t>ABDF</t>
  </si>
  <si>
    <t>5000008865</t>
  </si>
  <si>
    <t>ABDG</t>
  </si>
  <si>
    <t>5000008866</t>
  </si>
  <si>
    <t>ABDH</t>
  </si>
  <si>
    <t>5000008867</t>
  </si>
  <si>
    <t>ABDI</t>
  </si>
  <si>
    <t>5000008868</t>
  </si>
  <si>
    <t>ABDJ</t>
  </si>
  <si>
    <t>5000008869</t>
  </si>
  <si>
    <t>ABDK</t>
  </si>
  <si>
    <t>5000008870</t>
  </si>
  <si>
    <t>ABDL</t>
  </si>
  <si>
    <t>5000008871</t>
  </si>
  <si>
    <t>ABDM</t>
  </si>
  <si>
    <t>5000008872</t>
  </si>
  <si>
    <t>ABDN</t>
  </si>
  <si>
    <t>5000008873</t>
  </si>
  <si>
    <t>ABDO</t>
  </si>
  <si>
    <t>5000008874</t>
  </si>
  <si>
    <t>ABDP</t>
  </si>
  <si>
    <t>5000008875</t>
  </si>
  <si>
    <t>ABDQ</t>
  </si>
  <si>
    <t>5000008877</t>
  </si>
  <si>
    <t>ABCI</t>
  </si>
  <si>
    <t>5000008878</t>
  </si>
  <si>
    <t>ABCJ</t>
  </si>
  <si>
    <t>5000008879</t>
  </si>
  <si>
    <t>ABCK</t>
  </si>
  <si>
    <t>5000008900</t>
  </si>
  <si>
    <t>ABCL</t>
  </si>
  <si>
    <t>5000008901</t>
  </si>
  <si>
    <t>ABCM</t>
  </si>
  <si>
    <t>5000008902</t>
  </si>
  <si>
    <t>ABCN</t>
  </si>
  <si>
    <t>5000009023</t>
  </si>
  <si>
    <t>ABEA</t>
  </si>
  <si>
    <t>5000009024</t>
  </si>
  <si>
    <t>ABEC</t>
  </si>
  <si>
    <t>5000009025</t>
  </si>
  <si>
    <t>ABDX</t>
  </si>
  <si>
    <t>5000009026</t>
  </si>
  <si>
    <t>ABDY</t>
  </si>
  <si>
    <t>5000009027</t>
  </si>
  <si>
    <t>ABEH</t>
  </si>
  <si>
    <t>5000009029</t>
  </si>
  <si>
    <t>ABDZ</t>
  </si>
  <si>
    <t>5000009030</t>
  </si>
  <si>
    <t>ABEE</t>
  </si>
  <si>
    <t>5000009031</t>
  </si>
  <si>
    <t>ABEG</t>
  </si>
  <si>
    <t>5000009140</t>
  </si>
  <si>
    <t>ABEB</t>
  </si>
  <si>
    <t>5000009141</t>
  </si>
  <si>
    <t>ABED</t>
  </si>
  <si>
    <t>5000009142</t>
  </si>
  <si>
    <t>ABEF</t>
  </si>
  <si>
    <t>5000009155</t>
  </si>
  <si>
    <t>ABEJ</t>
  </si>
  <si>
    <t>5000009156</t>
  </si>
  <si>
    <t>ABEK</t>
  </si>
  <si>
    <t>5000009157</t>
  </si>
  <si>
    <t>ABEQ</t>
  </si>
  <si>
    <t>5000009326</t>
  </si>
  <si>
    <t>ABEU</t>
  </si>
  <si>
    <t>5000009327</t>
  </si>
  <si>
    <t>ABEV</t>
  </si>
  <si>
    <t>5000009328</t>
  </si>
  <si>
    <t>ABEW</t>
  </si>
  <si>
    <t>5000009329</t>
  </si>
  <si>
    <t>ABEX</t>
  </si>
  <si>
    <t>5000009347</t>
  </si>
  <si>
    <t>ABEZ</t>
  </si>
  <si>
    <t>5000009348</t>
  </si>
  <si>
    <t>ABEY</t>
  </si>
  <si>
    <t>5000009349</t>
  </si>
  <si>
    <t>ABFA</t>
  </si>
  <si>
    <t>5000009424</t>
  </si>
  <si>
    <t>ABFG</t>
  </si>
  <si>
    <t>5000009425</t>
  </si>
  <si>
    <t>ABFE</t>
  </si>
  <si>
    <t>5000009426</t>
  </si>
  <si>
    <t>ABFF</t>
  </si>
  <si>
    <t>5000009428</t>
  </si>
  <si>
    <t>ABFJ</t>
  </si>
  <si>
    <t>5000009429</t>
  </si>
  <si>
    <t>ABFK</t>
  </si>
  <si>
    <t>5000009430</t>
  </si>
  <si>
    <t>ABFL</t>
  </si>
  <si>
    <t>5000009431</t>
  </si>
  <si>
    <t>ABFD</t>
  </si>
  <si>
    <t>5000009432</t>
  </si>
  <si>
    <t>ABFH</t>
  </si>
  <si>
    <t>5000009433</t>
  </si>
  <si>
    <t>ABFI</t>
  </si>
  <si>
    <t>5000009496</t>
  </si>
  <si>
    <t>ABFN</t>
  </si>
  <si>
    <t>5000009497</t>
  </si>
  <si>
    <t>ABFO</t>
  </si>
  <si>
    <t>5000009498</t>
  </si>
  <si>
    <t>ABFP</t>
  </si>
  <si>
    <t>5000009499</t>
  </si>
  <si>
    <t>ABFQ</t>
  </si>
  <si>
    <t>5000009500</t>
  </si>
  <si>
    <t>ABFR</t>
  </si>
  <si>
    <t>5000009501</t>
  </si>
  <si>
    <t>ABFS</t>
  </si>
  <si>
    <t>5000009588</t>
  </si>
  <si>
    <t>ABFZ</t>
  </si>
  <si>
    <t>5000009589</t>
  </si>
  <si>
    <t>ABGA</t>
  </si>
  <si>
    <t>5000009590</t>
  </si>
  <si>
    <t>ABGB</t>
  </si>
  <si>
    <t>5000009941</t>
  </si>
  <si>
    <t>ABGP</t>
  </si>
  <si>
    <t>5000009942</t>
  </si>
  <si>
    <t>ABGQ</t>
  </si>
  <si>
    <t>5000009944</t>
  </si>
  <si>
    <t>ABGO</t>
  </si>
  <si>
    <t>5000009947</t>
  </si>
  <si>
    <t>ABGU</t>
  </si>
  <si>
    <t>5000009948</t>
  </si>
  <si>
    <t>ABGV</t>
  </si>
  <si>
    <t>5000009949</t>
  </si>
  <si>
    <t>ABGW</t>
  </si>
  <si>
    <t>5000010022</t>
  </si>
  <si>
    <t>ABHA</t>
  </si>
  <si>
    <t>5000010023</t>
  </si>
  <si>
    <t>ABHE</t>
  </si>
  <si>
    <t>5000010024</t>
  </si>
  <si>
    <t>ABHB</t>
  </si>
  <si>
    <t>5000010036</t>
  </si>
  <si>
    <t>ABGX</t>
  </si>
  <si>
    <t>5000010037</t>
  </si>
  <si>
    <t>ABGY</t>
  </si>
  <si>
    <t>5000010038</t>
  </si>
  <si>
    <t>ABGZ</t>
  </si>
  <si>
    <t>5000010053</t>
  </si>
  <si>
    <t>ABHC</t>
  </si>
  <si>
    <t>5000010056</t>
  </si>
  <si>
    <t>ABHD</t>
  </si>
  <si>
    <t>5000010129</t>
  </si>
  <si>
    <t>ABHO</t>
  </si>
  <si>
    <t>5000010171</t>
  </si>
  <si>
    <t>ABHM</t>
  </si>
  <si>
    <t>5000010172</t>
  </si>
  <si>
    <t>ABHN</t>
  </si>
  <si>
    <t>5000010173</t>
  </si>
  <si>
    <t>ABHJ</t>
  </si>
  <si>
    <t>5000010174</t>
  </si>
  <si>
    <t>ABHK</t>
  </si>
  <si>
    <t>5000010175</t>
  </si>
  <si>
    <t>ABHL</t>
  </si>
  <si>
    <t>5000010273</t>
  </si>
  <si>
    <t>ABHS</t>
  </si>
  <si>
    <t>5000010274</t>
  </si>
  <si>
    <t>ABHT</t>
  </si>
  <si>
    <t>5000010275</t>
  </si>
  <si>
    <t>ABHU</t>
  </si>
  <si>
    <t>5000010288</t>
  </si>
  <si>
    <t>ABHV</t>
  </si>
  <si>
    <t>5000010289</t>
  </si>
  <si>
    <t>ABHW</t>
  </si>
  <si>
    <t>5000010290</t>
  </si>
  <si>
    <t>ABHX</t>
  </si>
  <si>
    <t>5000010291</t>
  </si>
  <si>
    <t>ABHY</t>
  </si>
  <si>
    <t>5000010292</t>
  </si>
  <si>
    <t>ABHZ</t>
  </si>
  <si>
    <t>5000010293</t>
  </si>
  <si>
    <t>ABIA</t>
  </si>
  <si>
    <t>5000010391</t>
  </si>
  <si>
    <t>ABIB</t>
  </si>
  <si>
    <t>5000010392</t>
  </si>
  <si>
    <t>ABIC</t>
  </si>
  <si>
    <t>5000010453</t>
  </si>
  <si>
    <t>ABIH</t>
  </si>
  <si>
    <t>5000010454</t>
  </si>
  <si>
    <t>ABIK</t>
  </si>
  <si>
    <t>5000010457</t>
  </si>
  <si>
    <t>ABII</t>
  </si>
  <si>
    <t>5000010458</t>
  </si>
  <si>
    <t>ABIJ</t>
  </si>
  <si>
    <t>5000010575</t>
  </si>
  <si>
    <t>ABIT</t>
  </si>
  <si>
    <t>5000010576</t>
  </si>
  <si>
    <t>ABIW</t>
  </si>
  <si>
    <t>5000010577</t>
  </si>
  <si>
    <t>ABIX</t>
  </si>
  <si>
    <t>5000010578</t>
  </si>
  <si>
    <t>ABJB</t>
  </si>
  <si>
    <t>5000010579</t>
  </si>
  <si>
    <t>ABJC</t>
  </si>
  <si>
    <t>5000010580</t>
  </si>
  <si>
    <t>ABJD</t>
  </si>
  <si>
    <t>5000010588</t>
  </si>
  <si>
    <t>ABIU</t>
  </si>
  <si>
    <t>5000010589</t>
  </si>
  <si>
    <t>ABIV</t>
  </si>
  <si>
    <t>5000010669</t>
  </si>
  <si>
    <t>ABIY</t>
  </si>
  <si>
    <t>5000010670</t>
  </si>
  <si>
    <t>ABIZ</t>
  </si>
  <si>
    <t>5000010671</t>
  </si>
  <si>
    <t>ABJA</t>
  </si>
  <si>
    <t>5000010723</t>
  </si>
  <si>
    <t>ABJK</t>
  </si>
  <si>
    <t>5000010724</t>
  </si>
  <si>
    <t>ABJL</t>
  </si>
  <si>
    <t>5000010725</t>
  </si>
  <si>
    <t>ABJJ</t>
  </si>
  <si>
    <t>5000010726</t>
  </si>
  <si>
    <t>ABJM</t>
  </si>
  <si>
    <t>5000010727</t>
  </si>
  <si>
    <t>ABJN</t>
  </si>
  <si>
    <t>5000010793</t>
  </si>
  <si>
    <t>ABJS</t>
  </si>
  <si>
    <t>5000010794</t>
  </si>
  <si>
    <t>ABJT</t>
  </si>
  <si>
    <t>5000011100</t>
  </si>
  <si>
    <t>ABJU</t>
  </si>
  <si>
    <t>5000011213</t>
  </si>
  <si>
    <t>ABKK</t>
  </si>
  <si>
    <t>5000011214</t>
  </si>
  <si>
    <t>ABKL</t>
  </si>
  <si>
    <t>5000011295</t>
  </si>
  <si>
    <t>ABKF</t>
  </si>
  <si>
    <t>5000011296</t>
  </si>
  <si>
    <t>ABKE</t>
  </si>
  <si>
    <t>5000011297</t>
  </si>
  <si>
    <t>ABJV</t>
  </si>
  <si>
    <t>5000011383</t>
  </si>
  <si>
    <t>ABKQ</t>
  </si>
  <si>
    <t>5000011384</t>
  </si>
  <si>
    <t>ABKR</t>
  </si>
  <si>
    <t>5000011415</t>
  </si>
  <si>
    <t>ABKV</t>
  </si>
  <si>
    <t>5000011416</t>
  </si>
  <si>
    <t>ABKW</t>
  </si>
  <si>
    <t>5000011480</t>
  </si>
  <si>
    <t>ABKY</t>
  </si>
  <si>
    <t>5000011481</t>
  </si>
  <si>
    <t>ABKZ</t>
  </si>
  <si>
    <t>5000011482</t>
  </si>
  <si>
    <t>ABLA</t>
  </si>
  <si>
    <t>5000011483</t>
  </si>
  <si>
    <t>ABLB</t>
  </si>
  <si>
    <t>5000011484</t>
  </si>
  <si>
    <t>ABLC</t>
  </si>
  <si>
    <t>5000011485</t>
  </si>
  <si>
    <t>ABLD</t>
  </si>
  <si>
    <t>5000011490</t>
  </si>
  <si>
    <t>ABLI</t>
  </si>
  <si>
    <t>5000011491</t>
  </si>
  <si>
    <t>ABLJ</t>
  </si>
  <si>
    <t>5000011540</t>
  </si>
  <si>
    <t>ABLP</t>
  </si>
  <si>
    <t>5000011548</t>
  </si>
  <si>
    <t>ABLR</t>
  </si>
  <si>
    <t>5000011550</t>
  </si>
  <si>
    <t>ABLS</t>
  </si>
  <si>
    <t>5000011565</t>
  </si>
  <si>
    <t>ABLT</t>
  </si>
  <si>
    <t>5000011566</t>
  </si>
  <si>
    <t>ABLU</t>
  </si>
  <si>
    <t>5000011567</t>
  </si>
  <si>
    <t>ABLV</t>
  </si>
  <si>
    <t>5000011611</t>
  </si>
  <si>
    <t>ABLX</t>
  </si>
  <si>
    <t>5000011612</t>
  </si>
  <si>
    <t>ABLY</t>
  </si>
  <si>
    <t>5000011745</t>
  </si>
  <si>
    <t>ABMH</t>
  </si>
  <si>
    <t>5000011900</t>
  </si>
  <si>
    <t>ABMI</t>
  </si>
  <si>
    <t>5000011901</t>
  </si>
  <si>
    <t>ABMJ</t>
  </si>
  <si>
    <t>5000011903</t>
  </si>
  <si>
    <t>ABML</t>
  </si>
  <si>
    <t>5000011910</t>
  </si>
  <si>
    <t>ABMK</t>
  </si>
  <si>
    <t>5000011911</t>
  </si>
  <si>
    <t>ABMM</t>
  </si>
  <si>
    <t>5000011912</t>
  </si>
  <si>
    <t>ABMN</t>
  </si>
  <si>
    <t>5000012054</t>
  </si>
  <si>
    <t>ABMQ</t>
  </si>
  <si>
    <t>5000012055</t>
  </si>
  <si>
    <t>ABMS</t>
  </si>
  <si>
    <t>5000012056</t>
  </si>
  <si>
    <t>ABMT</t>
  </si>
  <si>
    <t>5000012057</t>
  </si>
  <si>
    <t>ABMO</t>
  </si>
  <si>
    <t>5000012058</t>
  </si>
  <si>
    <t>ABMP</t>
  </si>
  <si>
    <t>5000012059</t>
  </si>
  <si>
    <t>ABMR</t>
  </si>
  <si>
    <t>5000012086</t>
  </si>
  <si>
    <t>ABMU</t>
  </si>
  <si>
    <t>5000012087</t>
  </si>
  <si>
    <t>ABMV</t>
  </si>
  <si>
    <t>5000012088</t>
  </si>
  <si>
    <t>ABMW</t>
  </si>
  <si>
    <t>5000012237</t>
  </si>
  <si>
    <t>ABMY</t>
  </si>
  <si>
    <t>5000012239</t>
  </si>
  <si>
    <t>ABMX</t>
  </si>
  <si>
    <t>5000012405</t>
  </si>
  <si>
    <t>ABNA</t>
  </si>
  <si>
    <t>5000012406</t>
  </si>
  <si>
    <t>ABNB</t>
  </si>
  <si>
    <t>5000012407</t>
  </si>
  <si>
    <t>ABNC</t>
  </si>
  <si>
    <t>5000012476</t>
  </si>
  <si>
    <t>ABND</t>
  </si>
  <si>
    <t>5000012477</t>
  </si>
  <si>
    <t>ABNE</t>
  </si>
  <si>
    <t>5000012478</t>
  </si>
  <si>
    <t>ABNF</t>
  </si>
  <si>
    <t>5000012479</t>
  </si>
  <si>
    <t>ABNG</t>
  </si>
  <si>
    <t>5000012480</t>
  </si>
  <si>
    <t>ABNH</t>
  </si>
  <si>
    <t>5000012481</t>
  </si>
  <si>
    <t>ABNI</t>
  </si>
  <si>
    <t>5000012541</t>
  </si>
  <si>
    <t>ABNJ</t>
  </si>
  <si>
    <t>5000012846</t>
  </si>
  <si>
    <t>ABNU</t>
  </si>
  <si>
    <t>5000012929</t>
  </si>
  <si>
    <t>ABNV</t>
  </si>
  <si>
    <t>5000012930</t>
  </si>
  <si>
    <t>ABNW</t>
  </si>
  <si>
    <t>5000012931</t>
  </si>
  <si>
    <t>ABNX</t>
  </si>
  <si>
    <t>5000013188</t>
  </si>
  <si>
    <t>ABOB</t>
  </si>
  <si>
    <t>5000013189</t>
  </si>
  <si>
    <t>ABOC</t>
  </si>
  <si>
    <t>5000013190</t>
  </si>
  <si>
    <t>ABOD</t>
  </si>
  <si>
    <t>5000013191</t>
  </si>
  <si>
    <t>ABOE</t>
  </si>
  <si>
    <t>5000013192</t>
  </si>
  <si>
    <t>ABOF</t>
  </si>
  <si>
    <t>5000013193</t>
  </si>
  <si>
    <t>ABOG</t>
  </si>
  <si>
    <t>5000013198</t>
  </si>
  <si>
    <t>ABOA</t>
  </si>
  <si>
    <t>5000013337</t>
  </si>
  <si>
    <t>ABOK</t>
  </si>
  <si>
    <t>5000013338</t>
  </si>
  <si>
    <t>ABOL</t>
  </si>
  <si>
    <t>5000013339</t>
  </si>
  <si>
    <t>ABOM</t>
  </si>
  <si>
    <t>5000013340</t>
  </si>
  <si>
    <t>ABOH</t>
  </si>
  <si>
    <t>5000013341</t>
  </si>
  <si>
    <t>ABOI</t>
  </si>
  <si>
    <t>5000013342</t>
  </si>
  <si>
    <t>ABOJ</t>
  </si>
  <si>
    <t>5000013343</t>
  </si>
  <si>
    <t>ABOP</t>
  </si>
  <si>
    <t>5000013463</t>
  </si>
  <si>
    <t>ABOQ</t>
  </si>
  <si>
    <t>5000013464</t>
  </si>
  <si>
    <t>ABOR</t>
  </si>
  <si>
    <t>5000013465</t>
  </si>
  <si>
    <t>ABOS</t>
  </si>
  <si>
    <t>5000013467</t>
  </si>
  <si>
    <t>ABOU</t>
  </si>
  <si>
    <t>5000013468</t>
  </si>
  <si>
    <t>ABOV</t>
  </si>
  <si>
    <t>5000013469</t>
  </si>
  <si>
    <t>ABOW</t>
  </si>
  <si>
    <t>5000013474</t>
  </si>
  <si>
    <t>ABOX</t>
  </si>
  <si>
    <t>5000013548</t>
  </si>
  <si>
    <t>ABPC</t>
  </si>
  <si>
    <t>5000013549</t>
  </si>
  <si>
    <t>ABPD</t>
  </si>
  <si>
    <t>5000013550</t>
  </si>
  <si>
    <t>ABPE</t>
  </si>
  <si>
    <t>5000013553</t>
  </si>
  <si>
    <t>ABPJ</t>
  </si>
  <si>
    <t>5000013662</t>
  </si>
  <si>
    <t>ABPQ</t>
  </si>
  <si>
    <t>5000013672</t>
  </si>
  <si>
    <t>ABPU</t>
  </si>
  <si>
    <t>5000013673</t>
  </si>
  <si>
    <t>ABPW</t>
  </si>
  <si>
    <t>5000013674</t>
  </si>
  <si>
    <t>ABPV</t>
  </si>
  <si>
    <t>5000013675</t>
  </si>
  <si>
    <t>ABPR</t>
  </si>
  <si>
    <t>5000013676</t>
  </si>
  <si>
    <t>ABPS</t>
  </si>
  <si>
    <t>5000013677</t>
  </si>
  <si>
    <t>ABPT</t>
  </si>
  <si>
    <t>5000013802</t>
  </si>
  <si>
    <t>ABQB</t>
  </si>
  <si>
    <t>5000013803</t>
  </si>
  <si>
    <t>ABQC</t>
  </si>
  <si>
    <t>5000013804</t>
  </si>
  <si>
    <t>ABQD</t>
  </si>
  <si>
    <t>5000013805</t>
  </si>
  <si>
    <t>ABQE</t>
  </si>
  <si>
    <t>5000013806</t>
  </si>
  <si>
    <t>ABQF</t>
  </si>
  <si>
    <t>5000013926</t>
  </si>
  <si>
    <t>ABQN</t>
  </si>
  <si>
    <t>5000013927</t>
  </si>
  <si>
    <t>ABQO</t>
  </si>
  <si>
    <t>5000014040</t>
  </si>
  <si>
    <t>ABQP</t>
  </si>
  <si>
    <t>5000014045</t>
  </si>
  <si>
    <t>ABQQ</t>
  </si>
  <si>
    <t>5000014049</t>
  </si>
  <si>
    <t>ABQU</t>
  </si>
  <si>
    <t>5000014262</t>
  </si>
  <si>
    <t>ABQY</t>
  </si>
  <si>
    <t>5000014263</t>
  </si>
  <si>
    <t>ABQZ</t>
  </si>
  <si>
    <t>5000014264</t>
  </si>
  <si>
    <t>ABRA</t>
  </si>
  <si>
    <t>5000014369</t>
  </si>
  <si>
    <t>ABRE</t>
  </si>
  <si>
    <t>5000014370</t>
  </si>
  <si>
    <t>ABRF</t>
  </si>
  <si>
    <t>5000014371</t>
  </si>
  <si>
    <t>ABRG</t>
  </si>
  <si>
    <t>5000014372</t>
  </si>
  <si>
    <t>ABRB</t>
  </si>
  <si>
    <t>5000014373</t>
  </si>
  <si>
    <t>ABRC</t>
  </si>
  <si>
    <t>5000014374</t>
  </si>
  <si>
    <t>ABRD</t>
  </si>
  <si>
    <t>5000014414</t>
  </si>
  <si>
    <t>ABRI</t>
  </si>
  <si>
    <t>5000014415</t>
  </si>
  <si>
    <t>ABRJ</t>
  </si>
  <si>
    <t>5000014416</t>
  </si>
  <si>
    <t>ABRM</t>
  </si>
  <si>
    <t>5000014418</t>
  </si>
  <si>
    <t>ABRK</t>
  </si>
  <si>
    <t>5000014419</t>
  </si>
  <si>
    <t>ABRL</t>
  </si>
  <si>
    <t>5000014492</t>
  </si>
  <si>
    <t>ABRT</t>
  </si>
  <si>
    <t>5000014493</t>
  </si>
  <si>
    <t>ABRU</t>
  </si>
  <si>
    <t>5000014497</t>
  </si>
  <si>
    <t>ABRS</t>
  </si>
  <si>
    <t>5000014610</t>
  </si>
  <si>
    <t>ABSA</t>
  </si>
  <si>
    <t>5000014611</t>
  </si>
  <si>
    <t>ABSB</t>
  </si>
  <si>
    <t>5000014612</t>
  </si>
  <si>
    <t>ABSE</t>
  </si>
  <si>
    <t>5000014613</t>
  </si>
  <si>
    <t>WAFN</t>
  </si>
  <si>
    <t>5000014614</t>
  </si>
  <si>
    <t>WAFO</t>
  </si>
  <si>
    <t>5000014615</t>
  </si>
  <si>
    <t>WAFP</t>
  </si>
  <si>
    <t>5000014674</t>
  </si>
  <si>
    <t>ABSC</t>
  </si>
  <si>
    <t>5000014675</t>
  </si>
  <si>
    <t>ABSD</t>
  </si>
  <si>
    <t>5000014683</t>
  </si>
  <si>
    <t>ABRZ</t>
  </si>
  <si>
    <t>5000014841</t>
  </si>
  <si>
    <t>ABSF</t>
  </si>
  <si>
    <t>5000014842</t>
  </si>
  <si>
    <t>ABSG</t>
  </si>
  <si>
    <t>5000014844</t>
  </si>
  <si>
    <t>ABSI</t>
  </si>
  <si>
    <t>5000014845</t>
  </si>
  <si>
    <t>ABSJ</t>
  </si>
  <si>
    <t>5000014846</t>
  </si>
  <si>
    <t>ABSK</t>
  </si>
  <si>
    <t>5000015255</t>
  </si>
  <si>
    <t>ABTF</t>
  </si>
  <si>
    <t>LI05PL00001</t>
  </si>
  <si>
    <t>Lingot TA6V Plymouth</t>
  </si>
  <si>
    <t>5000009586</t>
  </si>
  <si>
    <t>ABFY</t>
  </si>
  <si>
    <t>LI05F000001</t>
  </si>
  <si>
    <t>Lingot TA6V Fastener</t>
  </si>
  <si>
    <t>5000004555</t>
  </si>
  <si>
    <t>AAKX</t>
  </si>
  <si>
    <t>5000004556</t>
  </si>
  <si>
    <t>AAKY</t>
  </si>
  <si>
    <t>5000004575</t>
  </si>
  <si>
    <t>AAKZ</t>
  </si>
  <si>
    <t>5000004577</t>
  </si>
  <si>
    <t>5000004580</t>
  </si>
  <si>
    <t>AALB</t>
  </si>
  <si>
    <t>5000004581</t>
  </si>
  <si>
    <t>AALC</t>
  </si>
  <si>
    <t>5000004797</t>
  </si>
  <si>
    <t>AALU</t>
  </si>
  <si>
    <t>5000004877</t>
  </si>
  <si>
    <t>AAME</t>
  </si>
  <si>
    <t>5000004878</t>
  </si>
  <si>
    <t>AAMF</t>
  </si>
  <si>
    <t>5000004937</t>
  </si>
  <si>
    <t>AAMG</t>
  </si>
  <si>
    <t>5000004938</t>
  </si>
  <si>
    <t>AAMH</t>
  </si>
  <si>
    <t>5000005128</t>
  </si>
  <si>
    <t>AAMM</t>
  </si>
  <si>
    <t>5000005131</t>
  </si>
  <si>
    <t>AAMN</t>
  </si>
  <si>
    <t>5000005271</t>
  </si>
  <si>
    <t>AANB</t>
  </si>
  <si>
    <t>5000005272</t>
  </si>
  <si>
    <t>AANC</t>
  </si>
  <si>
    <t>5000005273</t>
  </si>
  <si>
    <t>AAND</t>
  </si>
  <si>
    <t>5000005297</t>
  </si>
  <si>
    <t>AANE</t>
  </si>
  <si>
    <t>5000005371</t>
  </si>
  <si>
    <t>AANK</t>
  </si>
  <si>
    <t>5000005372</t>
  </si>
  <si>
    <t>AANL</t>
  </si>
  <si>
    <t>5000005373</t>
  </si>
  <si>
    <t>AANM</t>
  </si>
  <si>
    <t>5000005374</t>
  </si>
  <si>
    <t>AANN</t>
  </si>
  <si>
    <t>5000005465</t>
  </si>
  <si>
    <t>AANT</t>
  </si>
  <si>
    <t>5000005466</t>
  </si>
  <si>
    <t>AANU</t>
  </si>
  <si>
    <t>5000005467</t>
  </si>
  <si>
    <t>AANV</t>
  </si>
  <si>
    <t>5000005512</t>
  </si>
  <si>
    <t>AANW</t>
  </si>
  <si>
    <t>5000005513</t>
  </si>
  <si>
    <t>AANX</t>
  </si>
  <si>
    <t>5000005547</t>
  </si>
  <si>
    <t>AANZ</t>
  </si>
  <si>
    <t>5000005548</t>
  </si>
  <si>
    <t>AAOA</t>
  </si>
  <si>
    <t>5000005549</t>
  </si>
  <si>
    <t>AAOB</t>
  </si>
  <si>
    <t>5000005799</t>
  </si>
  <si>
    <t>AAOL</t>
  </si>
  <si>
    <t>5000005800</t>
  </si>
  <si>
    <t>AAOJ</t>
  </si>
  <si>
    <t>5000005801</t>
  </si>
  <si>
    <t>AAOK</t>
  </si>
  <si>
    <t>5000005816</t>
  </si>
  <si>
    <t>AAOM</t>
  </si>
  <si>
    <t>5000005824</t>
  </si>
  <si>
    <t>AAOO</t>
  </si>
  <si>
    <t>5000005825</t>
  </si>
  <si>
    <t>AAOQ</t>
  </si>
  <si>
    <t>5000005826</t>
  </si>
  <si>
    <t>AAOP</t>
  </si>
  <si>
    <t>5000005861</t>
  </si>
  <si>
    <t>AAOU</t>
  </si>
  <si>
    <t>5000005862</t>
  </si>
  <si>
    <t>AAOV</t>
  </si>
  <si>
    <t>5000005863</t>
  </si>
  <si>
    <t>AAOW</t>
  </si>
  <si>
    <t>5000005870</t>
  </si>
  <si>
    <t>AAOS</t>
  </si>
  <si>
    <t>5000005871</t>
  </si>
  <si>
    <t>AAOR</t>
  </si>
  <si>
    <t>5000005872</t>
  </si>
  <si>
    <t>AAOT</t>
  </si>
  <si>
    <t>5000005951</t>
  </si>
  <si>
    <t>AAPD</t>
  </si>
  <si>
    <t>5000005952</t>
  </si>
  <si>
    <t>AAPE</t>
  </si>
  <si>
    <t>5000006055</t>
  </si>
  <si>
    <t>AAPJ</t>
  </si>
  <si>
    <t>5000006056</t>
  </si>
  <si>
    <t>AAPL</t>
  </si>
  <si>
    <t>5000006057</t>
  </si>
  <si>
    <t>AAPK</t>
  </si>
  <si>
    <t>5000006074</t>
  </si>
  <si>
    <t>AAPP</t>
  </si>
  <si>
    <t>5000006224</t>
  </si>
  <si>
    <t>AAQC</t>
  </si>
  <si>
    <t>5000006225</t>
  </si>
  <si>
    <t>AAQD</t>
  </si>
  <si>
    <t>5000006226</t>
  </si>
  <si>
    <t>AAPY</t>
  </si>
  <si>
    <t>5000006227</t>
  </si>
  <si>
    <t>AAPZ</t>
  </si>
  <si>
    <t>5000006228</t>
  </si>
  <si>
    <t>AAQA</t>
  </si>
  <si>
    <t>5000006853</t>
  </si>
  <si>
    <t>AARY</t>
  </si>
  <si>
    <t>5000006854</t>
  </si>
  <si>
    <t>AARZ</t>
  </si>
  <si>
    <t>5000006855</t>
  </si>
  <si>
    <t>AASA</t>
  </si>
  <si>
    <t>5000007198</t>
  </si>
  <si>
    <t>AASW</t>
  </si>
  <si>
    <t>5000007199</t>
  </si>
  <si>
    <t>AASX</t>
  </si>
  <si>
    <t>5000007208</t>
  </si>
  <si>
    <t>AATB</t>
  </si>
  <si>
    <t>5000007209</t>
  </si>
  <si>
    <t>AATC</t>
  </si>
  <si>
    <t>5000007352</t>
  </si>
  <si>
    <t>AAUB</t>
  </si>
  <si>
    <t>5000007360</t>
  </si>
  <si>
    <t>AATY</t>
  </si>
  <si>
    <t>5000007361</t>
  </si>
  <si>
    <t>AATZ</t>
  </si>
  <si>
    <t>5000007362</t>
  </si>
  <si>
    <t>AAUA</t>
  </si>
  <si>
    <t>5000007474</t>
  </si>
  <si>
    <t>AAUJ</t>
  </si>
  <si>
    <t>5000007475</t>
  </si>
  <si>
    <t>AAUK</t>
  </si>
  <si>
    <t>5000007476</t>
  </si>
  <si>
    <t>AAUL</t>
  </si>
  <si>
    <t>5000007477</t>
  </si>
  <si>
    <t>AAUM</t>
  </si>
  <si>
    <t>5000007484</t>
  </si>
  <si>
    <t>AAUN</t>
  </si>
  <si>
    <t>5000007485</t>
  </si>
  <si>
    <t>AAUO</t>
  </si>
  <si>
    <t>5000007486</t>
  </si>
  <si>
    <t>AAUQ</t>
  </si>
  <si>
    <t>5000007487</t>
  </si>
  <si>
    <t>AAUP</t>
  </si>
  <si>
    <t>5000007559</t>
  </si>
  <si>
    <t>AAVE</t>
  </si>
  <si>
    <t>5000007579</t>
  </si>
  <si>
    <t>AAVB</t>
  </si>
  <si>
    <t>5000007580</t>
  </si>
  <si>
    <t>AAVC</t>
  </si>
  <si>
    <t>5000007581</t>
  </si>
  <si>
    <t>AAVD</t>
  </si>
  <si>
    <t>5000007617</t>
  </si>
  <si>
    <t>AAVJ</t>
  </si>
  <si>
    <t>5000007620</t>
  </si>
  <si>
    <t>AAVG</t>
  </si>
  <si>
    <t>5000007621</t>
  </si>
  <si>
    <t>AAVH</t>
  </si>
  <si>
    <t>5000007622</t>
  </si>
  <si>
    <t>AAVI</t>
  </si>
  <si>
    <t>5000007739</t>
  </si>
  <si>
    <t>AAWJ</t>
  </si>
  <si>
    <t>5000007740</t>
  </si>
  <si>
    <t>AAWK</t>
  </si>
  <si>
    <t>5000007741</t>
  </si>
  <si>
    <t>AAWL</t>
  </si>
  <si>
    <t>5000007742</t>
  </si>
  <si>
    <t>AAWM</t>
  </si>
  <si>
    <t>5000007743</t>
  </si>
  <si>
    <t>AAWV</t>
  </si>
  <si>
    <t>5000007841</t>
  </si>
  <si>
    <t>AAWW</t>
  </si>
  <si>
    <t>5000007842</t>
  </si>
  <si>
    <t>AAWY</t>
  </si>
  <si>
    <t>5000007843</t>
  </si>
  <si>
    <t>AAWZ</t>
  </si>
  <si>
    <t>5000008128</t>
  </si>
  <si>
    <t>AAZX</t>
  </si>
  <si>
    <t>5000008129</t>
  </si>
  <si>
    <t>AAZZ</t>
  </si>
  <si>
    <t>5000008130</t>
  </si>
  <si>
    <t>ABAA</t>
  </si>
  <si>
    <t>5000008137</t>
  </si>
  <si>
    <t>AAZY</t>
  </si>
  <si>
    <t>5000008190</t>
  </si>
  <si>
    <t>ABAC</t>
  </si>
  <si>
    <t>5000008191</t>
  </si>
  <si>
    <t>ABAD</t>
  </si>
  <si>
    <t>5000008192</t>
  </si>
  <si>
    <t>ABAE</t>
  </si>
  <si>
    <t>5000008193</t>
  </si>
  <si>
    <t>ABAB</t>
  </si>
  <si>
    <t>5000008404</t>
  </si>
  <si>
    <t>5000008405</t>
  </si>
  <si>
    <t>ABAS</t>
  </si>
  <si>
    <t>5000008406</t>
  </si>
  <si>
    <t>ABAT</t>
  </si>
  <si>
    <t>5000008407</t>
  </si>
  <si>
    <t>ABAU</t>
  </si>
  <si>
    <t>5000008456</t>
  </si>
  <si>
    <t>ABBJ</t>
  </si>
  <si>
    <t>5000008457</t>
  </si>
  <si>
    <t>ABBK</t>
  </si>
  <si>
    <t>5000008459</t>
  </si>
  <si>
    <t>ABBH</t>
  </si>
  <si>
    <t>5000008461</t>
  </si>
  <si>
    <t>ABBI</t>
  </si>
  <si>
    <t>5000008641</t>
  </si>
  <si>
    <t>ABBR</t>
  </si>
  <si>
    <t>5000008660</t>
  </si>
  <si>
    <t>ABBQ</t>
  </si>
  <si>
    <t>5000008661</t>
  </si>
  <si>
    <t>ABBS</t>
  </si>
  <si>
    <t>5000008662</t>
  </si>
  <si>
    <t>ABBT</t>
  </si>
  <si>
    <t>5000008824</t>
  </si>
  <si>
    <t>ABCD</t>
  </si>
  <si>
    <t>5000008825</t>
  </si>
  <si>
    <t>ABCE</t>
  </si>
  <si>
    <t>5000008827</t>
  </si>
  <si>
    <t>ABCF</t>
  </si>
  <si>
    <t>5000008828</t>
  </si>
  <si>
    <t>ABCG</t>
  </si>
  <si>
    <t>5000009004</t>
  </si>
  <si>
    <t>ABDW</t>
  </si>
  <si>
    <t>5000009094</t>
  </si>
  <si>
    <t>ABDT</t>
  </si>
  <si>
    <t>5000009095</t>
  </si>
  <si>
    <t>ABDU</t>
  </si>
  <si>
    <t>5000009096</t>
  </si>
  <si>
    <t>ABDV</t>
  </si>
  <si>
    <t>5000009324</t>
  </si>
  <si>
    <t>ABES</t>
  </si>
  <si>
    <t>5000009325</t>
  </si>
  <si>
    <t>ABET</t>
  </si>
  <si>
    <t>5000009422</t>
  </si>
  <si>
    <t>ABFB</t>
  </si>
  <si>
    <t>5000009423</t>
  </si>
  <si>
    <t>ABFC</t>
  </si>
  <si>
    <t>5000009806</t>
  </si>
  <si>
    <t>ABGF</t>
  </si>
  <si>
    <t>5000009807</t>
  </si>
  <si>
    <t>ABGG</t>
  </si>
  <si>
    <t>5000009808</t>
  </si>
  <si>
    <t>ABGH</t>
  </si>
  <si>
    <t>5000009809</t>
  </si>
  <si>
    <t>ABGI</t>
  </si>
  <si>
    <t>5000010057</t>
  </si>
  <si>
    <t>ABHF</t>
  </si>
  <si>
    <t>5000010061</t>
  </si>
  <si>
    <t>ABHG</t>
  </si>
  <si>
    <t>5000010064</t>
  </si>
  <si>
    <t>ABHH</t>
  </si>
  <si>
    <t>5000010065</t>
  </si>
  <si>
    <t>ABHI</t>
  </si>
  <si>
    <t>5000010294</t>
  </si>
  <si>
    <t>ABID</t>
  </si>
  <si>
    <t>5000010295</t>
  </si>
  <si>
    <t>ABIE</t>
  </si>
  <si>
    <t>5000010296</t>
  </si>
  <si>
    <t>ABIF</t>
  </si>
  <si>
    <t>5000010320</t>
  </si>
  <si>
    <t>ABIG</t>
  </si>
  <si>
    <t>5000010451</t>
  </si>
  <si>
    <t>ABIL</t>
  </si>
  <si>
    <t>5000010452</t>
  </si>
  <si>
    <t>ABIM</t>
  </si>
  <si>
    <t>5000010455</t>
  </si>
  <si>
    <t>ABIN</t>
  </si>
  <si>
    <t>5000010456</t>
  </si>
  <si>
    <t>ABIO</t>
  </si>
  <si>
    <t>5000010581</t>
  </si>
  <si>
    <t>ABJE</t>
  </si>
  <si>
    <t>5000010585</t>
  </si>
  <si>
    <t>5000010586</t>
  </si>
  <si>
    <t>5000010587</t>
  </si>
  <si>
    <t>5000010719</t>
  </si>
  <si>
    <t>ABJF</t>
  </si>
  <si>
    <t>5000010720</t>
  </si>
  <si>
    <t>ABJG</t>
  </si>
  <si>
    <t>5000010721</t>
  </si>
  <si>
    <t>ABJH</t>
  </si>
  <si>
    <t>5000010722</t>
  </si>
  <si>
    <t>ABJI</t>
  </si>
  <si>
    <t>5000010789</t>
  </si>
  <si>
    <t>ABJP</t>
  </si>
  <si>
    <t>5000010790</t>
  </si>
  <si>
    <t>ABJQ</t>
  </si>
  <si>
    <t>5000010791</t>
  </si>
  <si>
    <t>ABJR</t>
  </si>
  <si>
    <t>5000010792</t>
  </si>
  <si>
    <t>ABJO</t>
  </si>
  <si>
    <t>5000011101</t>
  </si>
  <si>
    <t>ABJW</t>
  </si>
  <si>
    <t>5000011102</t>
  </si>
  <si>
    <t>ABJX</t>
  </si>
  <si>
    <t>5000011103</t>
  </si>
  <si>
    <t>ABJY</t>
  </si>
  <si>
    <t>5000011104</t>
  </si>
  <si>
    <t>ABJZ</t>
  </si>
  <si>
    <t>5000011105</t>
  </si>
  <si>
    <t>ABKA</t>
  </si>
  <si>
    <t>5000011110</t>
  </si>
  <si>
    <t>ABKB</t>
  </si>
  <si>
    <t>5000011111</t>
  </si>
  <si>
    <t>ABKC</t>
  </si>
  <si>
    <t>5000011112</t>
  </si>
  <si>
    <t>ABKD</t>
  </si>
  <si>
    <t>5000011209</t>
  </si>
  <si>
    <t>ABKG</t>
  </si>
  <si>
    <t>5000011210</t>
  </si>
  <si>
    <t>ABKH</t>
  </si>
  <si>
    <t>5000011211</t>
  </si>
  <si>
    <t>ABKI</t>
  </si>
  <si>
    <t>5000011212</t>
  </si>
  <si>
    <t>ABKJ</t>
  </si>
  <si>
    <t>5000011379</t>
  </si>
  <si>
    <t>ABKM</t>
  </si>
  <si>
    <t>5000011380</t>
  </si>
  <si>
    <t>ABKN</t>
  </si>
  <si>
    <t>5000011381</t>
  </si>
  <si>
    <t>ABKO</t>
  </si>
  <si>
    <t>5000011382</t>
  </si>
  <si>
    <t>ABKP</t>
  </si>
  <si>
    <t>5000011486</t>
  </si>
  <si>
    <t>ABLF</t>
  </si>
  <si>
    <t>5000011487</t>
  </si>
  <si>
    <t>ABLG</t>
  </si>
  <si>
    <t>5000011488</t>
  </si>
  <si>
    <t>ABLE</t>
  </si>
  <si>
    <t>5000011489</t>
  </si>
  <si>
    <t>ABLH</t>
  </si>
  <si>
    <t>5000011542</t>
  </si>
  <si>
    <t>ABLN</t>
  </si>
  <si>
    <t>5000011543</t>
  </si>
  <si>
    <t>ABLK</t>
  </si>
  <si>
    <t>5000011544</t>
  </si>
  <si>
    <t>ABLL</t>
  </si>
  <si>
    <t>5000011545</t>
  </si>
  <si>
    <t>ABLM</t>
  </si>
  <si>
    <t>5000011753</t>
  </si>
  <si>
    <t>ABLZ</t>
  </si>
  <si>
    <t>5000011754</t>
  </si>
  <si>
    <t>ABMA</t>
  </si>
  <si>
    <t>5000011755</t>
  </si>
  <si>
    <t>ABMB</t>
  </si>
  <si>
    <t>5000011828</t>
  </si>
  <si>
    <t>ABMC</t>
  </si>
  <si>
    <t>5000011922</t>
  </si>
  <si>
    <t>WAEY</t>
  </si>
  <si>
    <t>5000011923</t>
  </si>
  <si>
    <t>WAEZ</t>
  </si>
  <si>
    <t>5000011924</t>
  </si>
  <si>
    <t>WAFA</t>
  </si>
  <si>
    <t>5000013472</t>
  </si>
  <si>
    <t>ABOY</t>
  </si>
  <si>
    <t>5000013473</t>
  </si>
  <si>
    <t>ABOZ</t>
  </si>
  <si>
    <t>5000013477</t>
  </si>
  <si>
    <t>ABPA</t>
  </si>
  <si>
    <t>5000013478</t>
  </si>
  <si>
    <t>ABPB</t>
  </si>
  <si>
    <t>5000013545</t>
  </si>
  <si>
    <t>ABPF</t>
  </si>
  <si>
    <t>5000013546</t>
  </si>
  <si>
    <t>ABPG</t>
  </si>
  <si>
    <t>5000013547</t>
  </si>
  <si>
    <t>ABPH</t>
  </si>
  <si>
    <t>5000013552</t>
  </si>
  <si>
    <t>ABPI</t>
  </si>
  <si>
    <t>5000013798</t>
  </si>
  <si>
    <t>ABPX</t>
  </si>
  <si>
    <t>5000013799</t>
  </si>
  <si>
    <t>ABPY</t>
  </si>
  <si>
    <t>5000013800</t>
  </si>
  <si>
    <t>ABPZ</t>
  </si>
  <si>
    <t>5000013801</t>
  </si>
  <si>
    <t>ABQA</t>
  </si>
  <si>
    <t>5000013922</t>
  </si>
  <si>
    <t>ABQG</t>
  </si>
  <si>
    <t>5000013923</t>
  </si>
  <si>
    <t>ABQH</t>
  </si>
  <si>
    <t>5000013924</t>
  </si>
  <si>
    <t>ABQI</t>
  </si>
  <si>
    <t>5000013925</t>
  </si>
  <si>
    <t>ABQJ</t>
  </si>
  <si>
    <t>5000014047</t>
  </si>
  <si>
    <t>ABQS</t>
  </si>
  <si>
    <t>5000014048</t>
  </si>
  <si>
    <t>ABQT</t>
  </si>
  <si>
    <t>5000014457</t>
  </si>
  <si>
    <t>ABRY</t>
  </si>
  <si>
    <t>5000014467</t>
  </si>
  <si>
    <t>5000014474</t>
  </si>
  <si>
    <t>ABRV</t>
  </si>
  <si>
    <t>5000014475</t>
  </si>
  <si>
    <t>ABRW</t>
  </si>
  <si>
    <t>5000014476</t>
  </si>
  <si>
    <t>ABRX</t>
  </si>
  <si>
    <t>5000014847</t>
  </si>
  <si>
    <t>ABSO</t>
  </si>
  <si>
    <t>5000014848</t>
  </si>
  <si>
    <t>ABSP</t>
  </si>
  <si>
    <t>5000014849</t>
  </si>
  <si>
    <t>ABSQ</t>
  </si>
  <si>
    <t>5000014851</t>
  </si>
  <si>
    <t>5000014852</t>
  </si>
  <si>
    <t>ABSL</t>
  </si>
  <si>
    <t>5000014853</t>
  </si>
  <si>
    <t>ABSM</t>
  </si>
  <si>
    <t>5000014854</t>
  </si>
  <si>
    <t>ABSN</t>
  </si>
  <si>
    <t>5000014988</t>
  </si>
  <si>
    <t>ABSU</t>
  </si>
  <si>
    <t>5000014989</t>
  </si>
  <si>
    <t>ABSV</t>
  </si>
  <si>
    <t>5000015121</t>
  </si>
  <si>
    <t>ABSX</t>
  </si>
  <si>
    <t>5000015122</t>
  </si>
  <si>
    <t>ABSY</t>
  </si>
  <si>
    <t>5000015123</t>
  </si>
  <si>
    <t>ABSZ</t>
  </si>
  <si>
    <t>5000015250</t>
  </si>
  <si>
    <t>ABTA</t>
  </si>
  <si>
    <t>5000015251</t>
  </si>
  <si>
    <t>ABTB</t>
  </si>
  <si>
    <t>5000015252</t>
  </si>
  <si>
    <t>ABTC</t>
  </si>
  <si>
    <t>LI05AVP0001</t>
  </si>
  <si>
    <t>Lingot TA6V AVIO</t>
  </si>
  <si>
    <t>5000005731</t>
  </si>
  <si>
    <t>AAOE</t>
  </si>
  <si>
    <t>5000007125</t>
  </si>
  <si>
    <t>AASP</t>
  </si>
  <si>
    <t>LI05PA00001</t>
  </si>
  <si>
    <t>Lingot TA6V acheté à Pamiers</t>
  </si>
  <si>
    <t>5000008776</t>
  </si>
  <si>
    <t>ABBL</t>
  </si>
  <si>
    <t>5000008777</t>
  </si>
  <si>
    <t>ABBM</t>
  </si>
  <si>
    <t>LI05AL00001</t>
  </si>
  <si>
    <t>Lingot TA6V  ALCOA</t>
  </si>
  <si>
    <t>5000007150</t>
  </si>
  <si>
    <t>AASB</t>
  </si>
  <si>
    <t>5000007151</t>
  </si>
  <si>
    <t>AATA</t>
  </si>
  <si>
    <t>5000009190</t>
  </si>
  <si>
    <t>ABER</t>
  </si>
  <si>
    <t>5000013479</t>
  </si>
  <si>
    <t>ABOT</t>
  </si>
  <si>
    <t>5000014494</t>
  </si>
  <si>
    <t>ABRP</t>
  </si>
  <si>
    <t>5000014496</t>
  </si>
  <si>
    <t>ABRQ</t>
  </si>
  <si>
    <t>5000014501</t>
  </si>
  <si>
    <t>ABRR</t>
  </si>
  <si>
    <t>5000015253</t>
  </si>
  <si>
    <t>ABTD</t>
  </si>
  <si>
    <t>5000015254</t>
  </si>
  <si>
    <t>ABTE</t>
  </si>
  <si>
    <t>102</t>
  </si>
  <si>
    <t>5000007320</t>
  </si>
  <si>
    <t>5000009002</t>
  </si>
  <si>
    <t>5000013200</t>
  </si>
  <si>
    <t>5000004713</t>
  </si>
  <si>
    <t>5000005130</t>
  </si>
  <si>
    <t>5000005213</t>
  </si>
  <si>
    <t>5000008401</t>
  </si>
  <si>
    <t>5000010582</t>
  </si>
  <si>
    <t>5000010583</t>
  </si>
  <si>
    <t>5000010584</t>
  </si>
  <si>
    <t>5000004576</t>
  </si>
  <si>
    <t>5000014466</t>
  </si>
  <si>
    <t>5000014850</t>
  </si>
  <si>
    <t>261</t>
  </si>
  <si>
    <t>4900011642</t>
  </si>
  <si>
    <t>4900011941</t>
  </si>
  <si>
    <t>4900012206</t>
  </si>
  <si>
    <t>4900013399</t>
  </si>
  <si>
    <t>4900013400</t>
  </si>
  <si>
    <t>4900015058</t>
  </si>
  <si>
    <t>4900015059</t>
  </si>
  <si>
    <t>4900015903</t>
  </si>
  <si>
    <t>4900017333</t>
  </si>
  <si>
    <t>4900017337</t>
  </si>
  <si>
    <t>AAON0</t>
  </si>
  <si>
    <t>4900017345</t>
  </si>
  <si>
    <t>4900017349</t>
  </si>
  <si>
    <t>4900017778</t>
  </si>
  <si>
    <t>4900017780</t>
  </si>
  <si>
    <t>4900019591</t>
  </si>
  <si>
    <t>4900020322</t>
  </si>
  <si>
    <t>4900020323</t>
  </si>
  <si>
    <t>4900021659</t>
  </si>
  <si>
    <t>4900022594</t>
  </si>
  <si>
    <t>4900022595</t>
  </si>
  <si>
    <t>4900022967</t>
  </si>
  <si>
    <t>4900024683</t>
  </si>
  <si>
    <t>4900024684</t>
  </si>
  <si>
    <t>4900025723</t>
  </si>
  <si>
    <t>4900025724</t>
  </si>
  <si>
    <t>4900027759</t>
  </si>
  <si>
    <t>4900027760</t>
  </si>
  <si>
    <t>4900028174</t>
  </si>
  <si>
    <t>4900029419</t>
  </si>
  <si>
    <t>4900029420</t>
  </si>
  <si>
    <t>4900029421</t>
  </si>
  <si>
    <t>4900029527</t>
  </si>
  <si>
    <t>AASY0</t>
  </si>
  <si>
    <t>4900037016</t>
  </si>
  <si>
    <t>4900037017</t>
  </si>
  <si>
    <t>4900037075</t>
  </si>
  <si>
    <t>4900037158</t>
  </si>
  <si>
    <t>4900037159</t>
  </si>
  <si>
    <t>4900038644</t>
  </si>
  <si>
    <t>4900038654</t>
  </si>
  <si>
    <t>4900038655</t>
  </si>
  <si>
    <t>4900044172</t>
  </si>
  <si>
    <t>4900044173</t>
  </si>
  <si>
    <t>4900044528</t>
  </si>
  <si>
    <t>4900048886</t>
  </si>
  <si>
    <t>4900013643</t>
  </si>
  <si>
    <t>AABE</t>
  </si>
  <si>
    <t>4900014277</t>
  </si>
  <si>
    <t>4900019803</t>
  </si>
  <si>
    <t>4900019804</t>
  </si>
  <si>
    <t>4900019805</t>
  </si>
  <si>
    <t>4900019806</t>
  </si>
  <si>
    <t>4900019813</t>
  </si>
  <si>
    <t>4900019814</t>
  </si>
  <si>
    <t>4900021228</t>
  </si>
  <si>
    <t>4900021229</t>
  </si>
  <si>
    <t>4900021230</t>
  </si>
  <si>
    <t>4900021231</t>
  </si>
  <si>
    <t>AASC0</t>
  </si>
  <si>
    <t>4900021233</t>
  </si>
  <si>
    <t>AASC1</t>
  </si>
  <si>
    <t>4900021237</t>
  </si>
  <si>
    <t>AASD1</t>
  </si>
  <si>
    <t>4900021238</t>
  </si>
  <si>
    <t>AASE1</t>
  </si>
  <si>
    <t>4900021239</t>
  </si>
  <si>
    <t>AASF1</t>
  </si>
  <si>
    <t>4900021244</t>
  </si>
  <si>
    <t>AASC00</t>
  </si>
  <si>
    <t>4900021245</t>
  </si>
  <si>
    <t>AASD00</t>
  </si>
  <si>
    <t>4900021246</t>
  </si>
  <si>
    <t>AASE00</t>
  </si>
  <si>
    <t>4900021247</t>
  </si>
  <si>
    <t>AASF00</t>
  </si>
  <si>
    <t>4900021248</t>
  </si>
  <si>
    <t>4900021249</t>
  </si>
  <si>
    <t>4900021306</t>
  </si>
  <si>
    <t>4900031089</t>
  </si>
  <si>
    <t>4900018892</t>
  </si>
  <si>
    <t>4900025412</t>
  </si>
  <si>
    <t>4900025413</t>
  </si>
  <si>
    <t>4900025414</t>
  </si>
  <si>
    <t>4900025420</t>
  </si>
  <si>
    <t>4900026446</t>
  </si>
  <si>
    <t>4900026448</t>
  </si>
  <si>
    <t>4900026451</t>
  </si>
  <si>
    <t>4900026901</t>
  </si>
  <si>
    <t>4900026902</t>
  </si>
  <si>
    <t>4900026903</t>
  </si>
  <si>
    <t>4900027374</t>
  </si>
  <si>
    <t>4900028180</t>
  </si>
  <si>
    <t>4900028181</t>
  </si>
  <si>
    <t>4900028182</t>
  </si>
  <si>
    <t>4900028183</t>
  </si>
  <si>
    <t>4900028184</t>
  </si>
  <si>
    <t>4900029190</t>
  </si>
  <si>
    <t>4900029710</t>
  </si>
  <si>
    <t>4900029711</t>
  </si>
  <si>
    <t>4900030250</t>
  </si>
  <si>
    <t>4900030251</t>
  </si>
  <si>
    <t>4900030252</t>
  </si>
  <si>
    <t>4900030771</t>
  </si>
  <si>
    <t>4900030772</t>
  </si>
  <si>
    <t>4900030773</t>
  </si>
  <si>
    <t>4900030774</t>
  </si>
  <si>
    <t>4900031199</t>
  </si>
  <si>
    <t>4900031201</t>
  </si>
  <si>
    <t>4900031202</t>
  </si>
  <si>
    <t>4900031203</t>
  </si>
  <si>
    <t>4900032181</t>
  </si>
  <si>
    <t>4900032182</t>
  </si>
  <si>
    <t>4900032183</t>
  </si>
  <si>
    <t>4900033708</t>
  </si>
  <si>
    <t>4900033709</t>
  </si>
  <si>
    <t>4900033710</t>
  </si>
  <si>
    <t>4900037382</t>
  </si>
  <si>
    <t>4900037383</t>
  </si>
  <si>
    <t>4900037919</t>
  </si>
  <si>
    <t>4900037921</t>
  </si>
  <si>
    <t>4900038647</t>
  </si>
  <si>
    <t>4900038648</t>
  </si>
  <si>
    <t>4900039226</t>
  </si>
  <si>
    <t>ABME00</t>
  </si>
  <si>
    <t>4900040039</t>
  </si>
  <si>
    <t>4900041036</t>
  </si>
  <si>
    <t>4900041037</t>
  </si>
  <si>
    <t>4900041067</t>
  </si>
  <si>
    <t>4900041068</t>
  </si>
  <si>
    <t>4900041069</t>
  </si>
  <si>
    <t>4900042033</t>
  </si>
  <si>
    <t>4900042034</t>
  </si>
  <si>
    <t>4900042035</t>
  </si>
  <si>
    <t>4900042036</t>
  </si>
  <si>
    <t>4900042037</t>
  </si>
  <si>
    <t>4900042296</t>
  </si>
  <si>
    <t>4900042297</t>
  </si>
  <si>
    <t>4900043188</t>
  </si>
  <si>
    <t>4900043225</t>
  </si>
  <si>
    <t>4900043586</t>
  </si>
  <si>
    <t>4900043587</t>
  </si>
  <si>
    <t>4900043588</t>
  </si>
  <si>
    <t>4900043589</t>
  </si>
  <si>
    <t>4900044844</t>
  </si>
  <si>
    <t>4900044845</t>
  </si>
  <si>
    <t>4900044846</t>
  </si>
  <si>
    <t>4900045632</t>
  </si>
  <si>
    <t>4900046206</t>
  </si>
  <si>
    <t>4900046207</t>
  </si>
  <si>
    <t>4900046208</t>
  </si>
  <si>
    <t>4900047842</t>
  </si>
  <si>
    <t>4900047843</t>
  </si>
  <si>
    <t>4900047844</t>
  </si>
  <si>
    <t>4900047851</t>
  </si>
  <si>
    <t>4900049324</t>
  </si>
  <si>
    <t>4900049325</t>
  </si>
  <si>
    <t>4900049326</t>
  </si>
  <si>
    <t>4900049893</t>
  </si>
  <si>
    <t>4900011640</t>
  </si>
  <si>
    <t>4900011811</t>
  </si>
  <si>
    <t>4900011812</t>
  </si>
  <si>
    <t>4900011813</t>
  </si>
  <si>
    <t>4900011909</t>
  </si>
  <si>
    <t>4900011910</t>
  </si>
  <si>
    <t>4900011911</t>
  </si>
  <si>
    <t>4900012032</t>
  </si>
  <si>
    <t>4900012033</t>
  </si>
  <si>
    <t>4900012158</t>
  </si>
  <si>
    <t>4900012424</t>
  </si>
  <si>
    <t>4900012425</t>
  </si>
  <si>
    <t>4900012426</t>
  </si>
  <si>
    <t>4900012533</t>
  </si>
  <si>
    <t>4900012534</t>
  </si>
  <si>
    <t>4900012535</t>
  </si>
  <si>
    <t>4900012689</t>
  </si>
  <si>
    <t>4900012690</t>
  </si>
  <si>
    <t>4900012691</t>
  </si>
  <si>
    <t>4900012752</t>
  </si>
  <si>
    <t>4900012753</t>
  </si>
  <si>
    <t>4900012754</t>
  </si>
  <si>
    <t>4900012839</t>
  </si>
  <si>
    <t>4900012840</t>
  </si>
  <si>
    <t>4900012841</t>
  </si>
  <si>
    <t>4900012908</t>
  </si>
  <si>
    <t>AALP0</t>
  </si>
  <si>
    <t>4900013110</t>
  </si>
  <si>
    <t>4900013111</t>
  </si>
  <si>
    <t>4900013113</t>
  </si>
  <si>
    <t>4900013114</t>
  </si>
  <si>
    <t>4900013315</t>
  </si>
  <si>
    <t>4900013316</t>
  </si>
  <si>
    <t>4900013317</t>
  </si>
  <si>
    <t>4900013415</t>
  </si>
  <si>
    <t>4900013703</t>
  </si>
  <si>
    <t>4900013704</t>
  </si>
  <si>
    <t>4900013705</t>
  </si>
  <si>
    <t>4900013706</t>
  </si>
  <si>
    <t>4900014364</t>
  </si>
  <si>
    <t>4900014800</t>
  </si>
  <si>
    <t>AAMP0</t>
  </si>
  <si>
    <t>4900014801</t>
  </si>
  <si>
    <t>4900014802</t>
  </si>
  <si>
    <t>4900015052</t>
  </si>
  <si>
    <t>4900015053</t>
  </si>
  <si>
    <t>4900015054</t>
  </si>
  <si>
    <t>4900015055</t>
  </si>
  <si>
    <t>4900015056</t>
  </si>
  <si>
    <t>AAMX0</t>
  </si>
  <si>
    <t>4900015057</t>
  </si>
  <si>
    <t>4900015110</t>
  </si>
  <si>
    <t>4900015421</t>
  </si>
  <si>
    <t>4900015422</t>
  </si>
  <si>
    <t>4900015423</t>
  </si>
  <si>
    <t>4900015424</t>
  </si>
  <si>
    <t>4900015425</t>
  </si>
  <si>
    <t>4900015426</t>
  </si>
  <si>
    <t>AAFV</t>
  </si>
  <si>
    <t>4900015904</t>
  </si>
  <si>
    <t>4900016264</t>
  </si>
  <si>
    <t>4900016265</t>
  </si>
  <si>
    <t>4900016266</t>
  </si>
  <si>
    <t>4900016269</t>
  </si>
  <si>
    <t>4900017093</t>
  </si>
  <si>
    <t>4900017094</t>
  </si>
  <si>
    <t>4900017113</t>
  </si>
  <si>
    <t>AAOC0</t>
  </si>
  <si>
    <t>4900017269</t>
  </si>
  <si>
    <t>4900017270</t>
  </si>
  <si>
    <t>4900017271</t>
  </si>
  <si>
    <t>4900017283</t>
  </si>
  <si>
    <t>AAOF0</t>
  </si>
  <si>
    <t>4900017284</t>
  </si>
  <si>
    <t>AAOG0</t>
  </si>
  <si>
    <t>4900017285</t>
  </si>
  <si>
    <t>AAOH0</t>
  </si>
  <si>
    <t>4900017331</t>
  </si>
  <si>
    <t>4900017339</t>
  </si>
  <si>
    <t>AAOI0</t>
  </si>
  <si>
    <t>4900017343</t>
  </si>
  <si>
    <t>4900017585</t>
  </si>
  <si>
    <t>4900017586</t>
  </si>
  <si>
    <t>4900017587</t>
  </si>
  <si>
    <t>4900017588</t>
  </si>
  <si>
    <t>4900017589</t>
  </si>
  <si>
    <t>4900017895</t>
  </si>
  <si>
    <t>4900017896</t>
  </si>
  <si>
    <t>4900017897</t>
  </si>
  <si>
    <t>4900017915</t>
  </si>
  <si>
    <t>4900017917</t>
  </si>
  <si>
    <t>4900018246</t>
  </si>
  <si>
    <t>4900018247</t>
  </si>
  <si>
    <t>4900018248</t>
  </si>
  <si>
    <t>4900018250</t>
  </si>
  <si>
    <t>4900018251</t>
  </si>
  <si>
    <t>4900018758</t>
  </si>
  <si>
    <t>4900018759</t>
  </si>
  <si>
    <t>4900018760</t>
  </si>
  <si>
    <t>4900018761</t>
  </si>
  <si>
    <t>4900018762</t>
  </si>
  <si>
    <t>4900018763</t>
  </si>
  <si>
    <t>4900019019</t>
  </si>
  <si>
    <t>4900019020</t>
  </si>
  <si>
    <t>4900019025</t>
  </si>
  <si>
    <t>4900019026</t>
  </si>
  <si>
    <t>4900019264</t>
  </si>
  <si>
    <t>4900019265</t>
  </si>
  <si>
    <t>4900019266</t>
  </si>
  <si>
    <t>4900019267</t>
  </si>
  <si>
    <t>4900019268</t>
  </si>
  <si>
    <t>4900019269</t>
  </si>
  <si>
    <t>4900019588</t>
  </si>
  <si>
    <t>4900019589</t>
  </si>
  <si>
    <t>4900019590</t>
  </si>
  <si>
    <t>4900019592</t>
  </si>
  <si>
    <t>4900019593</t>
  </si>
  <si>
    <t>4900020010</t>
  </si>
  <si>
    <t>4900020011</t>
  </si>
  <si>
    <t>4900020012</t>
  </si>
  <si>
    <t>4900020014</t>
  </si>
  <si>
    <t>4900020015</t>
  </si>
  <si>
    <t>4900020016</t>
  </si>
  <si>
    <t>4900020079</t>
  </si>
  <si>
    <t>4900020080</t>
  </si>
  <si>
    <t>4900020081</t>
  </si>
  <si>
    <t>4900020258</t>
  </si>
  <si>
    <t>AARE0</t>
  </si>
  <si>
    <t>4900020318</t>
  </si>
  <si>
    <t>4900020319</t>
  </si>
  <si>
    <t>4900020320</t>
  </si>
  <si>
    <t>4900020321</t>
  </si>
  <si>
    <t>4900020324</t>
  </si>
  <si>
    <t>4900020325</t>
  </si>
  <si>
    <t>4900020326</t>
  </si>
  <si>
    <t>4900020373</t>
  </si>
  <si>
    <t>4900020374</t>
  </si>
  <si>
    <t>4900020375</t>
  </si>
  <si>
    <t>4900020583</t>
  </si>
  <si>
    <t>4900020584</t>
  </si>
  <si>
    <t>4900020585</t>
  </si>
  <si>
    <t>4900020586</t>
  </si>
  <si>
    <t>4900020587</t>
  </si>
  <si>
    <t>4900021105</t>
  </si>
  <si>
    <t>4900021106</t>
  </si>
  <si>
    <t>4900021107</t>
  </si>
  <si>
    <t>4900021120</t>
  </si>
  <si>
    <t>4900021121</t>
  </si>
  <si>
    <t>4900021122</t>
  </si>
  <si>
    <t>4900021602</t>
  </si>
  <si>
    <t>4900021606</t>
  </si>
  <si>
    <t>4900021654</t>
  </si>
  <si>
    <t>4900021655</t>
  </si>
  <si>
    <t>4900021656</t>
  </si>
  <si>
    <t>4900021657</t>
  </si>
  <si>
    <t>4900021658</t>
  </si>
  <si>
    <t>4900021662</t>
  </si>
  <si>
    <t>4900021858</t>
  </si>
  <si>
    <t>4900021859</t>
  </si>
  <si>
    <t>4900021860</t>
  </si>
  <si>
    <t>4900021861</t>
  </si>
  <si>
    <t>4900021862</t>
  </si>
  <si>
    <t>4900021863</t>
  </si>
  <si>
    <t>4900021882</t>
  </si>
  <si>
    <t>4900021883</t>
  </si>
  <si>
    <t>4900021884</t>
  </si>
  <si>
    <t>4900021885</t>
  </si>
  <si>
    <t>4900021886</t>
  </si>
  <si>
    <t>4900021887</t>
  </si>
  <si>
    <t>4900021891</t>
  </si>
  <si>
    <t>4900021892</t>
  </si>
  <si>
    <t>4900021944</t>
  </si>
  <si>
    <t>4900021958</t>
  </si>
  <si>
    <t>4900021959</t>
  </si>
  <si>
    <t>4900021960</t>
  </si>
  <si>
    <t>4900021961</t>
  </si>
  <si>
    <t>4900021962</t>
  </si>
  <si>
    <t>4900021963</t>
  </si>
  <si>
    <t>4900022035</t>
  </si>
  <si>
    <t>4900022039</t>
  </si>
  <si>
    <t>AATGYY</t>
  </si>
  <si>
    <t>4900022045</t>
  </si>
  <si>
    <t>4900022046</t>
  </si>
  <si>
    <t>AATG0</t>
  </si>
  <si>
    <t>4900022047</t>
  </si>
  <si>
    <t>AATH0</t>
  </si>
  <si>
    <t>4900022048</t>
  </si>
  <si>
    <t>4900022250</t>
  </si>
  <si>
    <t>4900022251</t>
  </si>
  <si>
    <t>4900022256</t>
  </si>
  <si>
    <t>4900022257</t>
  </si>
  <si>
    <t>4900022258</t>
  </si>
  <si>
    <t>4900022276</t>
  </si>
  <si>
    <t>4900022277</t>
  </si>
  <si>
    <t>4900022278</t>
  </si>
  <si>
    <t>4900022602</t>
  </si>
  <si>
    <t>4900022603</t>
  </si>
  <si>
    <t>4900022604</t>
  </si>
  <si>
    <t>4900022699</t>
  </si>
  <si>
    <t>4900022700</t>
  </si>
  <si>
    <t>4900022962</t>
  </si>
  <si>
    <t>4900022963</t>
  </si>
  <si>
    <t>4900022964</t>
  </si>
  <si>
    <t>4900022965</t>
  </si>
  <si>
    <t>4900022968</t>
  </si>
  <si>
    <t>4900022969</t>
  </si>
  <si>
    <t>4900022970</t>
  </si>
  <si>
    <t>4900023028</t>
  </si>
  <si>
    <t>4900023029</t>
  </si>
  <si>
    <t>4900023030</t>
  </si>
  <si>
    <t>4900023432</t>
  </si>
  <si>
    <t>4900023433</t>
  </si>
  <si>
    <t>4900023434</t>
  </si>
  <si>
    <t>4900023435</t>
  </si>
  <si>
    <t>4900023436</t>
  </si>
  <si>
    <t>4900023437</t>
  </si>
  <si>
    <t>4900023438</t>
  </si>
  <si>
    <t>4900023439</t>
  </si>
  <si>
    <t>4900023440</t>
  </si>
  <si>
    <t>4900023441</t>
  </si>
  <si>
    <t>4900023442</t>
  </si>
  <si>
    <t>4900023443</t>
  </si>
  <si>
    <t>4900023791</t>
  </si>
  <si>
    <t>4900023792</t>
  </si>
  <si>
    <t>4900023801</t>
  </si>
  <si>
    <t>4900023802</t>
  </si>
  <si>
    <t>4900023803</t>
  </si>
  <si>
    <t>4900023804</t>
  </si>
  <si>
    <t>4900023827</t>
  </si>
  <si>
    <t>4900023828</t>
  </si>
  <si>
    <t>4900023829</t>
  </si>
  <si>
    <t>4900023860</t>
  </si>
  <si>
    <t>4900023861</t>
  </si>
  <si>
    <t>4900023862</t>
  </si>
  <si>
    <t>4900024187</t>
  </si>
  <si>
    <t>4900024188</t>
  </si>
  <si>
    <t>4900024189</t>
  </si>
  <si>
    <t>4900024217</t>
  </si>
  <si>
    <t>4900024449</t>
  </si>
  <si>
    <t>4900024450</t>
  </si>
  <si>
    <t>4900024451</t>
  </si>
  <si>
    <t>4900024452</t>
  </si>
  <si>
    <t>4900024453</t>
  </si>
  <si>
    <t>4900024454</t>
  </si>
  <si>
    <t>4900024455</t>
  </si>
  <si>
    <t>4900024456</t>
  </si>
  <si>
    <t>4900024457</t>
  </si>
  <si>
    <t>4900024458</t>
  </si>
  <si>
    <t>4900024459</t>
  </si>
  <si>
    <t>4900024460</t>
  </si>
  <si>
    <t>4900024462</t>
  </si>
  <si>
    <t>4900024467</t>
  </si>
  <si>
    <t>4900024632</t>
  </si>
  <si>
    <t>4900024633</t>
  </si>
  <si>
    <t>4900024634</t>
  </si>
  <si>
    <t>4900024652</t>
  </si>
  <si>
    <t>4900024653</t>
  </si>
  <si>
    <t>4900024654</t>
  </si>
  <si>
    <t>AAZL0</t>
  </si>
  <si>
    <t>4900024655</t>
  </si>
  <si>
    <t>4900024656</t>
  </si>
  <si>
    <t>4900025089</t>
  </si>
  <si>
    <t>4900025090</t>
  </si>
  <si>
    <t>4900025091</t>
  </si>
  <si>
    <t>4900025359</t>
  </si>
  <si>
    <t>4900025360</t>
  </si>
  <si>
    <t>4900025361</t>
  </si>
  <si>
    <t>4900025367</t>
  </si>
  <si>
    <t>4900025410</t>
  </si>
  <si>
    <t>4900025411</t>
  </si>
  <si>
    <t>4900025507</t>
  </si>
  <si>
    <t>4900025714</t>
  </si>
  <si>
    <t>4900025715</t>
  </si>
  <si>
    <t>4900025716</t>
  </si>
  <si>
    <t>4900025717</t>
  </si>
  <si>
    <t>4900025718</t>
  </si>
  <si>
    <t>4900025725</t>
  </si>
  <si>
    <t>4900025726</t>
  </si>
  <si>
    <t>4900026151</t>
  </si>
  <si>
    <t>4900026152</t>
  </si>
  <si>
    <t>4900026153</t>
  </si>
  <si>
    <t>4900026154</t>
  </si>
  <si>
    <t>4900026155</t>
  </si>
  <si>
    <t>4900026160</t>
  </si>
  <si>
    <t>4900026161</t>
  </si>
  <si>
    <t>4900026162</t>
  </si>
  <si>
    <t>4900026163</t>
  </si>
  <si>
    <t>4900026167</t>
  </si>
  <si>
    <t>4900026172</t>
  </si>
  <si>
    <t>4900026437</t>
  </si>
  <si>
    <t>4900026438</t>
  </si>
  <si>
    <t>4900026439</t>
  </si>
  <si>
    <t>4900026440</t>
  </si>
  <si>
    <t>4900026900</t>
  </si>
  <si>
    <t>4900026905</t>
  </si>
  <si>
    <t>ABBU0</t>
  </si>
  <si>
    <t>4900027361</t>
  </si>
  <si>
    <t>4900027366</t>
  </si>
  <si>
    <t>4900027367</t>
  </si>
  <si>
    <t>4900027368</t>
  </si>
  <si>
    <t>4900027369</t>
  </si>
  <si>
    <t>4900027370</t>
  </si>
  <si>
    <t>4900027372</t>
  </si>
  <si>
    <t>4900027373</t>
  </si>
  <si>
    <t>4900027380</t>
  </si>
  <si>
    <t>4900027761</t>
  </si>
  <si>
    <t>4900027762</t>
  </si>
  <si>
    <t>4900027763</t>
  </si>
  <si>
    <t>4900027764</t>
  </si>
  <si>
    <t>4900027765</t>
  </si>
  <si>
    <t>4900027766</t>
  </si>
  <si>
    <t>4900027767</t>
  </si>
  <si>
    <t>4900027768</t>
  </si>
  <si>
    <t>4900028175</t>
  </si>
  <si>
    <t>4900028176</t>
  </si>
  <si>
    <t>4900028177</t>
  </si>
  <si>
    <t>4900028178</t>
  </si>
  <si>
    <t>4900028179</t>
  </si>
  <si>
    <t>4900028185</t>
  </si>
  <si>
    <t>ABEQ0</t>
  </si>
  <si>
    <t>4900028733</t>
  </si>
  <si>
    <t>4900028734</t>
  </si>
  <si>
    <t>4900028735</t>
  </si>
  <si>
    <t>4900028744</t>
  </si>
  <si>
    <t>4900028745</t>
  </si>
  <si>
    <t>4900029094</t>
  </si>
  <si>
    <t>4900029095</t>
  </si>
  <si>
    <t>4900029104</t>
  </si>
  <si>
    <t>4900029135</t>
  </si>
  <si>
    <t>4900029136</t>
  </si>
  <si>
    <t>4900029137</t>
  </si>
  <si>
    <t>4900029199</t>
  </si>
  <si>
    <t>4900029415</t>
  </si>
  <si>
    <t>4900029416</t>
  </si>
  <si>
    <t>4900029417</t>
  </si>
  <si>
    <t>4900029418</t>
  </si>
  <si>
    <t>4900030186</t>
  </si>
  <si>
    <t>4900030244</t>
  </si>
  <si>
    <t>ABFJ0</t>
  </si>
  <si>
    <t>4900030245</t>
  </si>
  <si>
    <t>4900030246</t>
  </si>
  <si>
    <t>4900030247</t>
  </si>
  <si>
    <t>4900030248</t>
  </si>
  <si>
    <t>4900030249</t>
  </si>
  <si>
    <t>4900030764</t>
  </si>
  <si>
    <t>4900030765</t>
  </si>
  <si>
    <t>4900030766</t>
  </si>
  <si>
    <t>4900031200</t>
  </si>
  <si>
    <t>4900031204</t>
  </si>
  <si>
    <t>4900031205</t>
  </si>
  <si>
    <t>4900031332</t>
  </si>
  <si>
    <t>4900031507</t>
  </si>
  <si>
    <t>4900031508</t>
  </si>
  <si>
    <t>4900031509</t>
  </si>
  <si>
    <t>4900031510</t>
  </si>
  <si>
    <t>4900031511</t>
  </si>
  <si>
    <t>4900031512</t>
  </si>
  <si>
    <t>4900031513</t>
  </si>
  <si>
    <t>4900031514</t>
  </si>
  <si>
    <t>4900031515</t>
  </si>
  <si>
    <t>4900031521</t>
  </si>
  <si>
    <t>4900032137</t>
  </si>
  <si>
    <t>4900032178</t>
  </si>
  <si>
    <t>4900032179</t>
  </si>
  <si>
    <t>4900032180</t>
  </si>
  <si>
    <t>4900032234</t>
  </si>
  <si>
    <t>4900032308</t>
  </si>
  <si>
    <t>4900032309</t>
  </si>
  <si>
    <t>4900032663</t>
  </si>
  <si>
    <t>4900032664</t>
  </si>
  <si>
    <t>4900032665</t>
  </si>
  <si>
    <t>4900032666</t>
  </si>
  <si>
    <t>4900032667</t>
  </si>
  <si>
    <t>4900032669</t>
  </si>
  <si>
    <t>4900032670</t>
  </si>
  <si>
    <t>4900032671</t>
  </si>
  <si>
    <t>4900032672</t>
  </si>
  <si>
    <t>4900033186</t>
  </si>
  <si>
    <t>4900033187</t>
  </si>
  <si>
    <t>4900033188</t>
  </si>
  <si>
    <t>4900033189</t>
  </si>
  <si>
    <t>4900033190</t>
  </si>
  <si>
    <t>4900033191</t>
  </si>
  <si>
    <t>4900033711</t>
  </si>
  <si>
    <t>4900033712</t>
  </si>
  <si>
    <t>4900033713</t>
  </si>
  <si>
    <t>4900033714</t>
  </si>
  <si>
    <t>4900033715</t>
  </si>
  <si>
    <t>4900034232</t>
  </si>
  <si>
    <t>4900034235</t>
  </si>
  <si>
    <t>4900034236</t>
  </si>
  <si>
    <t>4900034241</t>
  </si>
  <si>
    <t>4900034242</t>
  </si>
  <si>
    <t>4900034243</t>
  </si>
  <si>
    <t>4900034244</t>
  </si>
  <si>
    <t>4900034245</t>
  </si>
  <si>
    <t>4900034894</t>
  </si>
  <si>
    <t>4900034962</t>
  </si>
  <si>
    <t>4900035933</t>
  </si>
  <si>
    <t>4900035949</t>
  </si>
  <si>
    <t>ABJU0</t>
  </si>
  <si>
    <t>4900036311</t>
  </si>
  <si>
    <t>4900036312</t>
  </si>
  <si>
    <t>4900036529</t>
  </si>
  <si>
    <t>4900036530</t>
  </si>
  <si>
    <t>4900036531</t>
  </si>
  <si>
    <t>4900037014</t>
  </si>
  <si>
    <t>4900037015</t>
  </si>
  <si>
    <t>4900037018</t>
  </si>
  <si>
    <t>4900037019</t>
  </si>
  <si>
    <t>4900037384</t>
  </si>
  <si>
    <t>4900037385</t>
  </si>
  <si>
    <t>4900037386</t>
  </si>
  <si>
    <t>4900037387</t>
  </si>
  <si>
    <t>4900037388</t>
  </si>
  <si>
    <t>4900037389</t>
  </si>
  <si>
    <t>4900037913</t>
  </si>
  <si>
    <t>4900037914</t>
  </si>
  <si>
    <t>4900037920</t>
  </si>
  <si>
    <t>4900037922</t>
  </si>
  <si>
    <t>4900037923</t>
  </si>
  <si>
    <t>4900037924</t>
  </si>
  <si>
    <t>4900037925</t>
  </si>
  <si>
    <t>4900037926</t>
  </si>
  <si>
    <t>4900038645</t>
  </si>
  <si>
    <t>4900038646</t>
  </si>
  <si>
    <t>4900039206</t>
  </si>
  <si>
    <t>4900039207</t>
  </si>
  <si>
    <t>4900039208</t>
  </si>
  <si>
    <t>4900039209</t>
  </si>
  <si>
    <t>4900039210</t>
  </si>
  <si>
    <t>4900039211</t>
  </si>
  <si>
    <t>4900039613</t>
  </si>
  <si>
    <t>4900039614</t>
  </si>
  <si>
    <t>4900039616</t>
  </si>
  <si>
    <t>4900039617</t>
  </si>
  <si>
    <t>4900039618</t>
  </si>
  <si>
    <t>ABMR0</t>
  </si>
  <si>
    <t>4900039619</t>
  </si>
  <si>
    <t>4900039620</t>
  </si>
  <si>
    <t>4900039621</t>
  </si>
  <si>
    <t>4900040036</t>
  </si>
  <si>
    <t>4900040037</t>
  </si>
  <si>
    <t>4900040038</t>
  </si>
  <si>
    <t>4900040533</t>
  </si>
  <si>
    <t>4900040534</t>
  </si>
  <si>
    <t>4900040535</t>
  </si>
  <si>
    <t>4900040536</t>
  </si>
  <si>
    <t>4900041029</t>
  </si>
  <si>
    <t>4900041030</t>
  </si>
  <si>
    <t>4900041031</t>
  </si>
  <si>
    <t>4900041032</t>
  </si>
  <si>
    <t>4900041033</t>
  </si>
  <si>
    <t>4900041034</t>
  </si>
  <si>
    <t>4900041035</t>
  </si>
  <si>
    <t>4900042039</t>
  </si>
  <si>
    <t>4900042040</t>
  </si>
  <si>
    <t>4900042041</t>
  </si>
  <si>
    <t>4900042042</t>
  </si>
  <si>
    <t>4900042298</t>
  </si>
  <si>
    <t>4900042299</t>
  </si>
  <si>
    <t>4900042300</t>
  </si>
  <si>
    <t>4900042301</t>
  </si>
  <si>
    <t>4900042302</t>
  </si>
  <si>
    <t>4900042315</t>
  </si>
  <si>
    <t>4900042316</t>
  </si>
  <si>
    <t>4900042773</t>
  </si>
  <si>
    <t>4900042774</t>
  </si>
  <si>
    <t>4900042775</t>
  </si>
  <si>
    <t>4900042776</t>
  </si>
  <si>
    <t>4900042777</t>
  </si>
  <si>
    <t>4900042782</t>
  </si>
  <si>
    <t>4900042783</t>
  </si>
  <si>
    <t>4900043189</t>
  </si>
  <si>
    <t>4900043190</t>
  </si>
  <si>
    <t>4900043191</t>
  </si>
  <si>
    <t>4900043193</t>
  </si>
  <si>
    <t>4900043194</t>
  </si>
  <si>
    <t>4900043204</t>
  </si>
  <si>
    <t>4900043205</t>
  </si>
  <si>
    <t>4900043227</t>
  </si>
  <si>
    <t>4900043579</t>
  </si>
  <si>
    <t>4900043580</t>
  </si>
  <si>
    <t>4900043585</t>
  </si>
  <si>
    <t>4900044171</t>
  </si>
  <si>
    <t>4900044174</t>
  </si>
  <si>
    <t>4900044175</t>
  </si>
  <si>
    <t>4900044176</t>
  </si>
  <si>
    <t>4900044177</t>
  </si>
  <si>
    <t>4900044178</t>
  </si>
  <si>
    <t>4900044179</t>
  </si>
  <si>
    <t>4900044529</t>
  </si>
  <si>
    <t>4900044534</t>
  </si>
  <si>
    <t>4900044535</t>
  </si>
  <si>
    <t>4900044536</t>
  </si>
  <si>
    <t>4900044537</t>
  </si>
  <si>
    <t>4900044779</t>
  </si>
  <si>
    <t>ABPW0</t>
  </si>
  <si>
    <t>4900044783</t>
  </si>
  <si>
    <t>ABQB0</t>
  </si>
  <si>
    <t>4900044784</t>
  </si>
  <si>
    <t>ABQC0</t>
  </si>
  <si>
    <t>4900045069</t>
  </si>
  <si>
    <t>4900045070</t>
  </si>
  <si>
    <t>4900045631</t>
  </si>
  <si>
    <t>4900045635</t>
  </si>
  <si>
    <t>4900046628</t>
  </si>
  <si>
    <t>4900046629</t>
  </si>
  <si>
    <t>4900046633</t>
  </si>
  <si>
    <t>4900046634</t>
  </si>
  <si>
    <t>4900046739</t>
  </si>
  <si>
    <t>ABQY0</t>
  </si>
  <si>
    <t>4900046740</t>
  </si>
  <si>
    <t>4900047035</t>
  </si>
  <si>
    <t>4900047036</t>
  </si>
  <si>
    <t>4900047037</t>
  </si>
  <si>
    <t>4900047038</t>
  </si>
  <si>
    <t>4900047039</t>
  </si>
  <si>
    <t>4900047040</t>
  </si>
  <si>
    <t>4900047285</t>
  </si>
  <si>
    <t>4900047286</t>
  </si>
  <si>
    <t>4900047287</t>
  </si>
  <si>
    <t>4900048265</t>
  </si>
  <si>
    <t>4900048266</t>
  </si>
  <si>
    <t>4900048267</t>
  </si>
  <si>
    <t>4900048268</t>
  </si>
  <si>
    <t>4900048269</t>
  </si>
  <si>
    <t>4900048270</t>
  </si>
  <si>
    <t>4900048483</t>
  </si>
  <si>
    <t>4900048484</t>
  </si>
  <si>
    <t>4900048485</t>
  </si>
  <si>
    <t>4900048486</t>
  </si>
  <si>
    <t>4900048487</t>
  </si>
  <si>
    <t>4900048488</t>
  </si>
  <si>
    <t>4900048489</t>
  </si>
  <si>
    <t>4900048490</t>
  </si>
  <si>
    <t>4900048494</t>
  </si>
  <si>
    <t>4900048495</t>
  </si>
  <si>
    <t>4900048496</t>
  </si>
  <si>
    <t>4900048500</t>
  </si>
  <si>
    <t>4900048503</t>
  </si>
  <si>
    <t>4900048504</t>
  </si>
  <si>
    <t>4900048505</t>
  </si>
  <si>
    <t>4900048506</t>
  </si>
  <si>
    <t>4900048884</t>
  </si>
  <si>
    <t>4900048885</t>
  </si>
  <si>
    <t>4900048887</t>
  </si>
  <si>
    <t>4900048888</t>
  </si>
  <si>
    <t>4900048898</t>
  </si>
  <si>
    <t>4900049444</t>
  </si>
  <si>
    <t>4900050100</t>
  </si>
  <si>
    <t>4900030142</t>
  </si>
  <si>
    <t>4900012196</t>
  </si>
  <si>
    <t>4900012197</t>
  </si>
  <si>
    <t>4900012198</t>
  </si>
  <si>
    <t>4900012207</t>
  </si>
  <si>
    <t>4900012208</t>
  </si>
  <si>
    <t>4900013112</t>
  </si>
  <si>
    <t>4900013604</t>
  </si>
  <si>
    <t>4900013605</t>
  </si>
  <si>
    <t>4900013701</t>
  </si>
  <si>
    <t>4900013702</t>
  </si>
  <si>
    <t>4900014362</t>
  </si>
  <si>
    <t>4900014363</t>
  </si>
  <si>
    <t>4900015417</t>
  </si>
  <si>
    <t>4900015418</t>
  </si>
  <si>
    <t>4900015419</t>
  </si>
  <si>
    <t>4900015420</t>
  </si>
  <si>
    <t>4900015899</t>
  </si>
  <si>
    <t>4900015900</t>
  </si>
  <si>
    <t>4900015901</t>
  </si>
  <si>
    <t>4900015902</t>
  </si>
  <si>
    <t>4900016236</t>
  </si>
  <si>
    <t>4900016237</t>
  </si>
  <si>
    <t>4900016238</t>
  </si>
  <si>
    <t>4900016267</t>
  </si>
  <si>
    <t>4900016268</t>
  </si>
  <si>
    <t>4900016480</t>
  </si>
  <si>
    <t>4900016481</t>
  </si>
  <si>
    <t>4900016482</t>
  </si>
  <si>
    <t>4900017272</t>
  </si>
  <si>
    <t>4900017273</t>
  </si>
  <si>
    <t>4900017274</t>
  </si>
  <si>
    <t>4900017286</t>
  </si>
  <si>
    <t>AAOJ0</t>
  </si>
  <si>
    <t>4900017287</t>
  </si>
  <si>
    <t>AAOK0</t>
  </si>
  <si>
    <t>4900017288</t>
  </si>
  <si>
    <t>AAOL0</t>
  </si>
  <si>
    <t>4900017332</t>
  </si>
  <si>
    <t>4900017338</t>
  </si>
  <si>
    <t>AAOM0</t>
  </si>
  <si>
    <t>4900017344</t>
  </si>
  <si>
    <t>4900017347</t>
  </si>
  <si>
    <t>4900017377</t>
  </si>
  <si>
    <t>4900017378</t>
  </si>
  <si>
    <t>4900017379</t>
  </si>
  <si>
    <t>4900017514</t>
  </si>
  <si>
    <t>4900017515</t>
  </si>
  <si>
    <t>4900017516</t>
  </si>
  <si>
    <t>4900017520</t>
  </si>
  <si>
    <t>4900017521</t>
  </si>
  <si>
    <t>4900017522</t>
  </si>
  <si>
    <t>4900017539</t>
  </si>
  <si>
    <t>4900017540</t>
  </si>
  <si>
    <t>4900017541</t>
  </si>
  <si>
    <t>4900017893</t>
  </si>
  <si>
    <t>4900017894</t>
  </si>
  <si>
    <t>4900018243</t>
  </si>
  <si>
    <t>4900018244</t>
  </si>
  <si>
    <t>4900018245</t>
  </si>
  <si>
    <t>4900018249</t>
  </si>
  <si>
    <t>4900018842</t>
  </si>
  <si>
    <t>4900018843</t>
  </si>
  <si>
    <t>4900018844</t>
  </si>
  <si>
    <t>4900018845</t>
  </si>
  <si>
    <t>4900018846</t>
  </si>
  <si>
    <t>4900020647</t>
  </si>
  <si>
    <t>4900020648</t>
  </si>
  <si>
    <t>4900020649</t>
  </si>
  <si>
    <t>4900020651</t>
  </si>
  <si>
    <t>AASA0</t>
  </si>
  <si>
    <t>4900021603</t>
  </si>
  <si>
    <t>4900021604</t>
  </si>
  <si>
    <t>4900021612</t>
  </si>
  <si>
    <t>4900021613</t>
  </si>
  <si>
    <t>4900021660</t>
  </si>
  <si>
    <t>4900021661</t>
  </si>
  <si>
    <t>4900022252</t>
  </si>
  <si>
    <t>4900022253</t>
  </si>
  <si>
    <t>4900022254</t>
  </si>
  <si>
    <t>4900022255</t>
  </si>
  <si>
    <t>4900022299</t>
  </si>
  <si>
    <t>4900022596</t>
  </si>
  <si>
    <t>4900022597</t>
  </si>
  <si>
    <t>4900022598</t>
  </si>
  <si>
    <t>4900022599</t>
  </si>
  <si>
    <t>4900022695</t>
  </si>
  <si>
    <t>4900022696</t>
  </si>
  <si>
    <t>4900022697</t>
  </si>
  <si>
    <t>4900022698</t>
  </si>
  <si>
    <t>4900022966</t>
  </si>
  <si>
    <t>4900023031</t>
  </si>
  <si>
    <t>4900023032</t>
  </si>
  <si>
    <t>4900023033</t>
  </si>
  <si>
    <t>4900023428</t>
  </si>
  <si>
    <t>4900023429</t>
  </si>
  <si>
    <t>4900023430</t>
  </si>
  <si>
    <t>4900023431</t>
  </si>
  <si>
    <t>4900023805</t>
  </si>
  <si>
    <t>4900023806</t>
  </si>
  <si>
    <t>4900023807</t>
  </si>
  <si>
    <t>4900023808</t>
  </si>
  <si>
    <t>4900024190</t>
  </si>
  <si>
    <t>4900024191</t>
  </si>
  <si>
    <t>4900024192</t>
  </si>
  <si>
    <t>4900024193</t>
  </si>
  <si>
    <t>4900024657</t>
  </si>
  <si>
    <t>4900024658</t>
  </si>
  <si>
    <t>4900024659</t>
  </si>
  <si>
    <t>4900024660</t>
  </si>
  <si>
    <t>4900025416</t>
  </si>
  <si>
    <t>4900025417</t>
  </si>
  <si>
    <t>4900025418</t>
  </si>
  <si>
    <t>4900025419</t>
  </si>
  <si>
    <t>4900025719</t>
  </si>
  <si>
    <t>4900025720</t>
  </si>
  <si>
    <t>4900025721</t>
  </si>
  <si>
    <t>4900025722</t>
  </si>
  <si>
    <t>4900026156</t>
  </si>
  <si>
    <t>4900026157</t>
  </si>
  <si>
    <t>4900026158</t>
  </si>
  <si>
    <t>4900026159</t>
  </si>
  <si>
    <t>4900026441</t>
  </si>
  <si>
    <t>4900026442</t>
  </si>
  <si>
    <t>4900026444</t>
  </si>
  <si>
    <t>4900026445</t>
  </si>
  <si>
    <t>4900027362</t>
  </si>
  <si>
    <t>4900027363</t>
  </si>
  <si>
    <t>4900027364</t>
  </si>
  <si>
    <t>4900027365</t>
  </si>
  <si>
    <t>4900027758</t>
  </si>
  <si>
    <t>4900027795</t>
  </si>
  <si>
    <t>4900027796</t>
  </si>
  <si>
    <t>4900027797</t>
  </si>
  <si>
    <t>4900029052</t>
  </si>
  <si>
    <t>4900029053</t>
  </si>
  <si>
    <t>4900029054</t>
  </si>
  <si>
    <t>4900029055</t>
  </si>
  <si>
    <t>4900029096</t>
  </si>
  <si>
    <t>4900030767</t>
  </si>
  <si>
    <t>4900030768</t>
  </si>
  <si>
    <t>4900030769</t>
  </si>
  <si>
    <t>4900030770</t>
  </si>
  <si>
    <t>4900031516</t>
  </si>
  <si>
    <t>4900031517</t>
  </si>
  <si>
    <t>4900031518</t>
  </si>
  <si>
    <t>4900031519</t>
  </si>
  <si>
    <t>4900032673</t>
  </si>
  <si>
    <t>4900032674</t>
  </si>
  <si>
    <t>4900032675</t>
  </si>
  <si>
    <t>4900032732</t>
  </si>
  <si>
    <t>4900033192</t>
  </si>
  <si>
    <t>4900033193</t>
  </si>
  <si>
    <t>4900033194</t>
  </si>
  <si>
    <t>4900033195</t>
  </si>
  <si>
    <t>4900033716</t>
  </si>
  <si>
    <t>4900033717</t>
  </si>
  <si>
    <t>4900033718</t>
  </si>
  <si>
    <t>4900033719</t>
  </si>
  <si>
    <t>4900034237</t>
  </si>
  <si>
    <t>4900034238</t>
  </si>
  <si>
    <t>4900034239</t>
  </si>
  <si>
    <t>4900034240</t>
  </si>
  <si>
    <t>4900034890</t>
  </si>
  <si>
    <t>4900034891</t>
  </si>
  <si>
    <t>4900034892</t>
  </si>
  <si>
    <t>4900034893</t>
  </si>
  <si>
    <t>4900035923</t>
  </si>
  <si>
    <t>4900035924</t>
  </si>
  <si>
    <t>4900035925</t>
  </si>
  <si>
    <t>4900035926</t>
  </si>
  <si>
    <t>4900035927</t>
  </si>
  <si>
    <t>4900035930</t>
  </si>
  <si>
    <t>4900035931</t>
  </si>
  <si>
    <t>4900035932</t>
  </si>
  <si>
    <t>4900036307</t>
  </si>
  <si>
    <t>4900036308</t>
  </si>
  <si>
    <t>4900036309</t>
  </si>
  <si>
    <t>4900036310</t>
  </si>
  <si>
    <t>4900037010</t>
  </si>
  <si>
    <t>4900037011</t>
  </si>
  <si>
    <t>4900037012</t>
  </si>
  <si>
    <t>4900037013</t>
  </si>
  <si>
    <t>4900037395</t>
  </si>
  <si>
    <t>4900037396</t>
  </si>
  <si>
    <t>4900037397</t>
  </si>
  <si>
    <t>4900037398</t>
  </si>
  <si>
    <t>4900037915</t>
  </si>
  <si>
    <t>4900037916</t>
  </si>
  <si>
    <t>4900037917</t>
  </si>
  <si>
    <t>4900037918</t>
  </si>
  <si>
    <t>4900039230</t>
  </si>
  <si>
    <t>4900039231</t>
  </si>
  <si>
    <t>4900039232</t>
  </si>
  <si>
    <t>4900042317</t>
  </si>
  <si>
    <t>4900042318</t>
  </si>
  <si>
    <t>4900042321</t>
  </si>
  <si>
    <t>4900042322</t>
  </si>
  <si>
    <t>4900043199</t>
  </si>
  <si>
    <t>4900043201</t>
  </si>
  <si>
    <t>4900043202</t>
  </si>
  <si>
    <t>4900043203</t>
  </si>
  <si>
    <t>4900043581</t>
  </si>
  <si>
    <t>4900043582</t>
  </si>
  <si>
    <t>4900043583</t>
  </si>
  <si>
    <t>4900043584</t>
  </si>
  <si>
    <t>4900044530</t>
  </si>
  <si>
    <t>4900044531</t>
  </si>
  <si>
    <t>4900044532</t>
  </si>
  <si>
    <t>4900044533</t>
  </si>
  <si>
    <t>4900045013</t>
  </si>
  <si>
    <t>4900045014</t>
  </si>
  <si>
    <t>4900045015</t>
  </si>
  <si>
    <t>4900045016</t>
  </si>
  <si>
    <t>4900045633</t>
  </si>
  <si>
    <t>4900045634</t>
  </si>
  <si>
    <t>4900047714</t>
  </si>
  <si>
    <t>4900047715</t>
  </si>
  <si>
    <t>4900047716</t>
  </si>
  <si>
    <t>4900047717</t>
  </si>
  <si>
    <t>4900048889</t>
  </si>
  <si>
    <t>4900048890</t>
  </si>
  <si>
    <t>4900048891</t>
  </si>
  <si>
    <t>4900048892</t>
  </si>
  <si>
    <t>4900049431</t>
  </si>
  <si>
    <t>4900049432</t>
  </si>
  <si>
    <t>4900049433</t>
  </si>
  <si>
    <t>4900049434</t>
  </si>
  <si>
    <t>4900049880</t>
  </si>
  <si>
    <t>4900049881</t>
  </si>
  <si>
    <t>4900049882</t>
  </si>
  <si>
    <t>4900049886</t>
  </si>
  <si>
    <t>ABSX0</t>
  </si>
  <si>
    <t>4900049887</t>
  </si>
  <si>
    <t>ABSY0</t>
  </si>
  <si>
    <t>4900049888</t>
  </si>
  <si>
    <t>ABSZ0</t>
  </si>
  <si>
    <t>4900050095</t>
  </si>
  <si>
    <t>4900050096</t>
  </si>
  <si>
    <t>4900050097</t>
  </si>
  <si>
    <t>4900017095</t>
  </si>
  <si>
    <t>4900021307</t>
  </si>
  <si>
    <t>4900021309</t>
  </si>
  <si>
    <t>AASP0</t>
  </si>
  <si>
    <t>4900024476</t>
  </si>
  <si>
    <t>4900025178</t>
  </si>
  <si>
    <t>AATA0</t>
  </si>
  <si>
    <t>4900028186</t>
  </si>
  <si>
    <t>4900043192</t>
  </si>
  <si>
    <t>4900047845</t>
  </si>
  <si>
    <t>4900047846</t>
  </si>
  <si>
    <t>4900047847</t>
  </si>
  <si>
    <t>4900047909</t>
  </si>
  <si>
    <t>4900047910</t>
  </si>
  <si>
    <t>4900047911</t>
  </si>
  <si>
    <t>4900050098</t>
  </si>
  <si>
    <t>4900050099</t>
  </si>
  <si>
    <t>262</t>
  </si>
  <si>
    <t>4900017335</t>
  </si>
  <si>
    <t>4900017340</t>
  </si>
  <si>
    <t>4900017348</t>
  </si>
  <si>
    <t>4900017779</t>
  </si>
  <si>
    <t>4900029501</t>
  </si>
  <si>
    <t>4900037156</t>
  </si>
  <si>
    <t>4900037157</t>
  </si>
  <si>
    <t>4900044527</t>
  </si>
  <si>
    <t>4900019807</t>
  </si>
  <si>
    <t>4900019808</t>
  </si>
  <si>
    <t>4900021232</t>
  </si>
  <si>
    <t>4900021234</t>
  </si>
  <si>
    <t>4900021235</t>
  </si>
  <si>
    <t>4900021236</t>
  </si>
  <si>
    <t>4900021240</t>
  </si>
  <si>
    <t>4900021241</t>
  </si>
  <si>
    <t>4900021242</t>
  </si>
  <si>
    <t>4900021243</t>
  </si>
  <si>
    <t>4900039067</t>
  </si>
  <si>
    <t>4900047850</t>
  </si>
  <si>
    <t>4900012907</t>
  </si>
  <si>
    <t>4900017112</t>
  </si>
  <si>
    <t>4900017277</t>
  </si>
  <si>
    <t>4900017278</t>
  </si>
  <si>
    <t>4900017279</t>
  </si>
  <si>
    <t>4900017336</t>
  </si>
  <si>
    <t>4900017342</t>
  </si>
  <si>
    <t>4900017916</t>
  </si>
  <si>
    <t>4900019022</t>
  </si>
  <si>
    <t>4900019023</t>
  </si>
  <si>
    <t>4900020257</t>
  </si>
  <si>
    <t>4900021605</t>
  </si>
  <si>
    <t>4900021926</t>
  </si>
  <si>
    <t>4900021927</t>
  </si>
  <si>
    <t>4900021928</t>
  </si>
  <si>
    <t>4900021935</t>
  </si>
  <si>
    <t>4900021936</t>
  </si>
  <si>
    <t>4900021876</t>
  </si>
  <si>
    <t>4900021877</t>
  </si>
  <si>
    <t>4900021878</t>
  </si>
  <si>
    <t>4900021879</t>
  </si>
  <si>
    <t>4900021880</t>
  </si>
  <si>
    <t>4900021881</t>
  </si>
  <si>
    <t>4900021889</t>
  </si>
  <si>
    <t>4900021890</t>
  </si>
  <si>
    <t>4900022038</t>
  </si>
  <si>
    <t>4900022044</t>
  </si>
  <si>
    <t>4900024461</t>
  </si>
  <si>
    <t>4900024466</t>
  </si>
  <si>
    <t>4900025364</t>
  </si>
  <si>
    <t>4900025365</t>
  </si>
  <si>
    <t>4900025366</t>
  </si>
  <si>
    <t>4900026166</t>
  </si>
  <si>
    <t>4900026904</t>
  </si>
  <si>
    <t>4900027379</t>
  </si>
  <si>
    <t>4900030243</t>
  </si>
  <si>
    <t>4900031520</t>
  </si>
  <si>
    <t>4900035948</t>
  </si>
  <si>
    <t>4900043226</t>
  </si>
  <si>
    <t>4900044778</t>
  </si>
  <si>
    <t>4900044781</t>
  </si>
  <si>
    <t>4900044782</t>
  </si>
  <si>
    <t>4900046737</t>
  </si>
  <si>
    <t>4900048491</t>
  </si>
  <si>
    <t>4900048492</t>
  </si>
  <si>
    <t>4900048493</t>
  </si>
  <si>
    <t>4900048497</t>
  </si>
  <si>
    <t>4900048498</t>
  </si>
  <si>
    <t>4900048499</t>
  </si>
  <si>
    <t>4900048501</t>
  </si>
  <si>
    <t>4900048502</t>
  </si>
  <si>
    <t>4900048897</t>
  </si>
  <si>
    <t>4900017280</t>
  </si>
  <si>
    <t>4900017281</t>
  </si>
  <si>
    <t>4900017282</t>
  </si>
  <si>
    <t>4900017334</t>
  </si>
  <si>
    <t>4900017341</t>
  </si>
  <si>
    <t>4900017346</t>
  </si>
  <si>
    <t>4900017517</t>
  </si>
  <si>
    <t>4900017518</t>
  </si>
  <si>
    <t>4900017519</t>
  </si>
  <si>
    <t>4900020650</t>
  </si>
  <si>
    <t>4900021610</t>
  </si>
  <si>
    <t>4900021611</t>
  </si>
  <si>
    <t>4900022298</t>
  </si>
  <si>
    <t>4900029061</t>
  </si>
  <si>
    <t>4900049883</t>
  </si>
  <si>
    <t>4900049884</t>
  </si>
  <si>
    <t>4900049885</t>
  </si>
  <si>
    <t>4900021308</t>
  </si>
  <si>
    <t>4900047906</t>
  </si>
  <si>
    <t>4900047907</t>
  </si>
  <si>
    <t>4900047908</t>
  </si>
  <si>
    <t>321</t>
  </si>
  <si>
    <t>4900013276</t>
  </si>
  <si>
    <t>2</t>
  </si>
  <si>
    <t>343</t>
  </si>
  <si>
    <t>4900038522</t>
  </si>
  <si>
    <t>4</t>
  </si>
  <si>
    <t>3</t>
  </si>
  <si>
    <t>4900037900</t>
  </si>
  <si>
    <t>4900037901</t>
  </si>
  <si>
    <t>4900041956</t>
  </si>
  <si>
    <t>5</t>
  </si>
  <si>
    <t>6</t>
  </si>
  <si>
    <t>4900042286</t>
  </si>
  <si>
    <t>4900042778</t>
  </si>
  <si>
    <t>4900043571</t>
  </si>
  <si>
    <t>4900043575</t>
  </si>
  <si>
    <t>4900044840</t>
  </si>
  <si>
    <t>4900047247</t>
  </si>
  <si>
    <t>4900037367</t>
  </si>
  <si>
    <t>12</t>
  </si>
  <si>
    <t>11</t>
  </si>
  <si>
    <t>10</t>
  </si>
  <si>
    <t>9</t>
  </si>
  <si>
    <t>8</t>
  </si>
  <si>
    <t>7</t>
  </si>
  <si>
    <t>4900037898</t>
  </si>
  <si>
    <t>4900037899</t>
  </si>
  <si>
    <t>4900038635</t>
  </si>
  <si>
    <t>4900039103</t>
  </si>
  <si>
    <t>4900039605</t>
  </si>
  <si>
    <t>4900039946</t>
  </si>
  <si>
    <t>4900040508</t>
  </si>
  <si>
    <t>4900040949</t>
  </si>
  <si>
    <t>4900040958</t>
  </si>
  <si>
    <t>4900041954</t>
  </si>
  <si>
    <t>4900041979</t>
  </si>
  <si>
    <t>4900043156</t>
  </si>
  <si>
    <t>4900044159</t>
  </si>
  <si>
    <t>4900044504</t>
  </si>
  <si>
    <t>4900044505</t>
  </si>
  <si>
    <t>4900045009</t>
  </si>
  <si>
    <t>4900045415</t>
  </si>
  <si>
    <t>4900046605</t>
  </si>
  <si>
    <t>4900047237</t>
  </si>
  <si>
    <t>4900047809</t>
  </si>
  <si>
    <t>4900050072</t>
  </si>
  <si>
    <t>4900037393</t>
  </si>
  <si>
    <t>4900037896</t>
  </si>
  <si>
    <t>4900037897</t>
  </si>
  <si>
    <t>4900042261</t>
  </si>
  <si>
    <t>4900049876</t>
  </si>
  <si>
    <t>411</t>
  </si>
  <si>
    <t>4900038523</t>
  </si>
  <si>
    <t>4900037902</t>
  </si>
  <si>
    <t>4900037905</t>
  </si>
  <si>
    <t>15</t>
  </si>
  <si>
    <t>16</t>
  </si>
  <si>
    <t>4900041957</t>
  </si>
  <si>
    <t>4900041958</t>
  </si>
  <si>
    <t>4900041959</t>
  </si>
  <si>
    <t>4900042287</t>
  </si>
  <si>
    <t>4900042288</t>
  </si>
  <si>
    <t>4900042780</t>
  </si>
  <si>
    <t>4900042781</t>
  </si>
  <si>
    <t>4900043574</t>
  </si>
  <si>
    <t>4900043576</t>
  </si>
  <si>
    <t>4900043577</t>
  </si>
  <si>
    <t>4900043578</t>
  </si>
  <si>
    <t>4900044841</t>
  </si>
  <si>
    <t>4900044842</t>
  </si>
  <si>
    <t>4900044843</t>
  </si>
  <si>
    <t>4900045423</t>
  </si>
  <si>
    <t>4900046148</t>
  </si>
  <si>
    <t>4900046149</t>
  </si>
  <si>
    <t>4900047248</t>
  </si>
  <si>
    <t>4900047816</t>
  </si>
  <si>
    <t>4900047817</t>
  </si>
  <si>
    <t>4900037368</t>
  </si>
  <si>
    <t>14</t>
  </si>
  <si>
    <t>13</t>
  </si>
  <si>
    <t>4900038636</t>
  </si>
  <si>
    <t>4900039104</t>
  </si>
  <si>
    <t>4900039606</t>
  </si>
  <si>
    <t>4900039947</t>
  </si>
  <si>
    <t>4900040031</t>
  </si>
  <si>
    <t>4900040509</t>
  </si>
  <si>
    <t>4900040950</t>
  </si>
  <si>
    <t>4900040951</t>
  </si>
  <si>
    <t>4900040952</t>
  </si>
  <si>
    <t>4900040953</t>
  </si>
  <si>
    <t>4900040954</t>
  </si>
  <si>
    <t>4900040955</t>
  </si>
  <si>
    <t>4900040959</t>
  </si>
  <si>
    <t>4900041955</t>
  </si>
  <si>
    <t>4900041980</t>
  </si>
  <si>
    <t>4900041981</t>
  </si>
  <si>
    <t>4900041982</t>
  </si>
  <si>
    <t>4900042289</t>
  </si>
  <si>
    <t>4900042779</t>
  </si>
  <si>
    <t>4900043157</t>
  </si>
  <si>
    <t>4900043158</t>
  </si>
  <si>
    <t>4900043159</t>
  </si>
  <si>
    <t>4900043160</t>
  </si>
  <si>
    <t>4900043572</t>
  </si>
  <si>
    <t>4900044160</t>
  </si>
  <si>
    <t>4900044506</t>
  </si>
  <si>
    <t>4900044507</t>
  </si>
  <si>
    <t>4900044508</t>
  </si>
  <si>
    <t>4900045010</t>
  </si>
  <si>
    <t>4900045011</t>
  </si>
  <si>
    <t>4900045414</t>
  </si>
  <si>
    <t>4900045416</t>
  </si>
  <si>
    <t>4900045630</t>
  </si>
  <si>
    <t>4900046607</t>
  </si>
  <si>
    <t>4900046608</t>
  </si>
  <si>
    <t>4900046610</t>
  </si>
  <si>
    <t>4900047238</t>
  </si>
  <si>
    <t>4900047239</t>
  </si>
  <si>
    <t>4900047242</t>
  </si>
  <si>
    <t>4900047249</t>
  </si>
  <si>
    <t>4900047250</t>
  </si>
  <si>
    <t>4900047810</t>
  </si>
  <si>
    <t>4900047811</t>
  </si>
  <si>
    <t>4900047812</t>
  </si>
  <si>
    <t>4900050078</t>
  </si>
  <si>
    <t>4900037394</t>
  </si>
  <si>
    <t>4900042263</t>
  </si>
  <si>
    <t>4900042264</t>
  </si>
  <si>
    <t>4900042265</t>
  </si>
  <si>
    <t>4900042266</t>
  </si>
  <si>
    <t>4900043573</t>
  </si>
  <si>
    <t>4900048880</t>
  </si>
  <si>
    <t>4900049422</t>
  </si>
  <si>
    <t>4900049423</t>
  </si>
  <si>
    <t>4900049877</t>
  </si>
  <si>
    <t>4900049878</t>
  </si>
  <si>
    <t>4900049879</t>
  </si>
  <si>
    <t>4900050073</t>
  </si>
  <si>
    <t>4900050074</t>
  </si>
  <si>
    <t>4900050075</t>
  </si>
  <si>
    <t>4900047813</t>
  </si>
  <si>
    <t>4900047814</t>
  </si>
  <si>
    <t>4900047815</t>
  </si>
  <si>
    <t>4900050076</t>
  </si>
  <si>
    <t>4900050077</t>
  </si>
  <si>
    <t>412</t>
  </si>
  <si>
    <t>4900040030</t>
  </si>
  <si>
    <t>601</t>
  </si>
  <si>
    <t>4900027281</t>
  </si>
  <si>
    <t>28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</si>
  <si>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</si>
  <si>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</si>
  <si>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</si>
  <si>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</si>
  <si>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</si>
  <si>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</si>
  <si>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</si>
  <si>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</si>
  <si>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</si>
  <si>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</si>
  <si>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</si>
  <si>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Article</t>
  </si>
  <si>
    <t>Désignation article</t>
  </si>
  <si>
    <t>Division</t>
  </si>
  <si>
    <t>Code mouvement</t>
  </si>
  <si>
    <t>Stock spécial</t>
  </si>
  <si>
    <t>Document article</t>
  </si>
  <si>
    <t>Ordre</t>
  </si>
  <si>
    <t>Lot</t>
  </si>
  <si>
    <t>Poste doc. article</t>
  </si>
  <si>
    <t>Date pièce</t>
  </si>
  <si>
    <t>Date comptable</t>
  </si>
  <si>
    <t>Date de saisie</t>
  </si>
  <si>
    <t>Quantité</t>
  </si>
  <si>
    <t>Unité de qté base</t>
  </si>
  <si>
    <t>Montant DI</t>
  </si>
  <si>
    <t>Année</t>
  </si>
  <si>
    <t>Total général</t>
  </si>
  <si>
    <t>Nb lingots</t>
  </si>
  <si>
    <t>Total LI02A000001</t>
  </si>
  <si>
    <t>Total LI05AL00001</t>
  </si>
  <si>
    <t>Total LI05AVP0001</t>
  </si>
  <si>
    <t>Total LI05F000001</t>
  </si>
  <si>
    <t>Total LI05PL00001</t>
  </si>
  <si>
    <t>Total LI05S000001</t>
  </si>
  <si>
    <t>Total LI05S000002</t>
  </si>
  <si>
    <t>Total LI23S000001</t>
  </si>
  <si>
    <t>Qté pièce</t>
  </si>
  <si>
    <t>Valeurs</t>
  </si>
  <si>
    <t>Total Nb lingots</t>
  </si>
  <si>
    <t>Total Poids kg</t>
  </si>
  <si>
    <t>Poids kg</t>
  </si>
  <si>
    <t>Y compris lingots achetés pour revente à UTEXAM : 28 lingots, 202 700kg</t>
  </si>
  <si>
    <t>Numéro article</t>
  </si>
  <si>
    <t>Type d'ordre</t>
  </si>
  <si>
    <t>Quantité d'ordre (GMEIN)</t>
  </si>
  <si>
    <t>Quantité livrée (GMEIN)</t>
  </si>
  <si>
    <t>Rebut total (GMEIN)</t>
  </si>
  <si>
    <t>Rebut confirmé (GMEIN)</t>
  </si>
  <si>
    <t>Quantité confirmée (GMEIN)</t>
  </si>
  <si>
    <t>Unité de quantité (=GMEIN)</t>
  </si>
  <si>
    <t>Date début planifié</t>
  </si>
  <si>
    <t>Date fin planifiée</t>
  </si>
  <si>
    <t>Type de message</t>
  </si>
  <si>
    <t>Statut système</t>
  </si>
  <si>
    <t>Version de fabricat.</t>
  </si>
  <si>
    <t>AAAH21</t>
  </si>
  <si>
    <t>PF05F000010</t>
  </si>
  <si>
    <t>RCS 9" DYNAMET</t>
  </si>
  <si>
    <t>ZP01</t>
  </si>
  <si>
    <t>TCLO CONF CCRP ERCT DANP ECRT MMEf OGPL*</t>
  </si>
  <si>
    <t>A105</t>
  </si>
  <si>
    <t>AAAQ323</t>
  </si>
  <si>
    <t>PF23A000001</t>
  </si>
  <si>
    <t>Ø20 Stainless</t>
  </si>
  <si>
    <t>TCLO CONF CCRP ARCO ECRT LIVP MMEf OGPL*</t>
  </si>
  <si>
    <t>A101</t>
  </si>
  <si>
    <t>PF02A000003</t>
  </si>
  <si>
    <t>Rond Ø220 pour Melesi</t>
  </si>
  <si>
    <t>TCLO ARTM CONF LIVR CCRP DANP ECRT MMEf*</t>
  </si>
  <si>
    <t>AABKA</t>
  </si>
  <si>
    <t>PF23A000020</t>
  </si>
  <si>
    <t>Ø22 MARLE</t>
  </si>
  <si>
    <t>TCLO CONF CCRP DANP ECRT LIVP MMEf OGPL*</t>
  </si>
  <si>
    <t>AADF2</t>
  </si>
  <si>
    <t>PF05S000034</t>
  </si>
  <si>
    <t>Rond Ø180 Pamiers BOMBARDIER</t>
  </si>
  <si>
    <t>TCLO CONF LIVR CCRP DANP ECRT MMEf OGPL*</t>
  </si>
  <si>
    <t>A103</t>
  </si>
  <si>
    <t>AADS12</t>
  </si>
  <si>
    <t>PF05S000035</t>
  </si>
  <si>
    <t>Rond Ø260 Pamiers B</t>
  </si>
  <si>
    <t>TCLO CNFP LIVR CCRP DANP ECRT MMEf OGPL*</t>
  </si>
  <si>
    <t>AADS21</t>
  </si>
  <si>
    <t>AADS22</t>
  </si>
  <si>
    <t>AADS3</t>
  </si>
  <si>
    <t>PF05UK00001</t>
  </si>
  <si>
    <t>Stub TA6V UKTMP</t>
  </si>
  <si>
    <t>A102</t>
  </si>
  <si>
    <t>AAFM112</t>
  </si>
  <si>
    <t>PF05S000007</t>
  </si>
  <si>
    <t>Rond Ø160 pour Pamiers</t>
  </si>
  <si>
    <t>TCLO CONF LIVR CCRP ERCT ARCO ECRT MMEf*</t>
  </si>
  <si>
    <t>AAFM121</t>
  </si>
  <si>
    <t>TCLO CONF LIVR CCRP ERCT DANP ECRT MMEf*</t>
  </si>
  <si>
    <t>AAFM122</t>
  </si>
  <si>
    <t>AAFM211</t>
  </si>
  <si>
    <t>AAFM212</t>
  </si>
  <si>
    <t>AAFM221</t>
  </si>
  <si>
    <t>AAFM222</t>
  </si>
  <si>
    <t>AAFM311</t>
  </si>
  <si>
    <t>AAFM312</t>
  </si>
  <si>
    <t>AAFM321</t>
  </si>
  <si>
    <t>AAFM322</t>
  </si>
  <si>
    <t>PF05S000001</t>
  </si>
  <si>
    <t>Rond Ø330 pour Pamiers</t>
  </si>
  <si>
    <t>TCLO CONF LIVR CCRP ARCO ECRT MMEf OGPL*</t>
  </si>
  <si>
    <t>A301</t>
  </si>
  <si>
    <t>AAGQ2</t>
  </si>
  <si>
    <t>DP05S000010</t>
  </si>
  <si>
    <t>Carré 270 pour Ronds Forgé AIRBUS</t>
  </si>
  <si>
    <t>A201</t>
  </si>
  <si>
    <t>AAGQ211</t>
  </si>
  <si>
    <t>LANC CONF CCRP DANP MMEf OGPL REGU RIMP</t>
  </si>
  <si>
    <t>A302</t>
  </si>
  <si>
    <t>AAGQ3</t>
  </si>
  <si>
    <t>AAGU</t>
  </si>
  <si>
    <t>AAHS111</t>
  </si>
  <si>
    <t>AAHS112</t>
  </si>
  <si>
    <t>AAHS121</t>
  </si>
  <si>
    <t>AAHS122</t>
  </si>
  <si>
    <t>AAHS211</t>
  </si>
  <si>
    <t>AAHS212</t>
  </si>
  <si>
    <t>AAHS221</t>
  </si>
  <si>
    <t>AAHS222</t>
  </si>
  <si>
    <t>AAHS311</t>
  </si>
  <si>
    <t>AAHS312</t>
  </si>
  <si>
    <t>AAHS321</t>
  </si>
  <si>
    <t>AAHS322</t>
  </si>
  <si>
    <t>AAIE11</t>
  </si>
  <si>
    <t>AAIE121</t>
  </si>
  <si>
    <t>AAIE122</t>
  </si>
  <si>
    <t>AAIE211</t>
  </si>
  <si>
    <t>AAIE212</t>
  </si>
  <si>
    <t>AAIE221</t>
  </si>
  <si>
    <t>AAIE222</t>
  </si>
  <si>
    <t>AAIE311</t>
  </si>
  <si>
    <t>AAIE312</t>
  </si>
  <si>
    <t>AAIE321</t>
  </si>
  <si>
    <t>AAIE322</t>
  </si>
  <si>
    <t>AAIF111</t>
  </si>
  <si>
    <t>AAIF112</t>
  </si>
  <si>
    <t>AAIF121</t>
  </si>
  <si>
    <t>AAIF122</t>
  </si>
  <si>
    <t>AAIF211</t>
  </si>
  <si>
    <t>AAIF212</t>
  </si>
  <si>
    <t>AAIF221</t>
  </si>
  <si>
    <t>AAIF222</t>
  </si>
  <si>
    <t>AAIF311</t>
  </si>
  <si>
    <t>AAIF312</t>
  </si>
  <si>
    <t>AAIF321</t>
  </si>
  <si>
    <t>AAIF322</t>
  </si>
  <si>
    <t>AAIM1</t>
  </si>
  <si>
    <t>PF05S000004</t>
  </si>
  <si>
    <t>Rond Ø220 pour Pamiers</t>
  </si>
  <si>
    <t>AAIM2</t>
  </si>
  <si>
    <t>PF05S000005</t>
  </si>
  <si>
    <t>Rond Ø200 pour Pamiers</t>
  </si>
  <si>
    <t>AAIM3</t>
  </si>
  <si>
    <t>AAIQ1</t>
  </si>
  <si>
    <t>TCLO CNFP LIVR CCRP ERCT DANP ECRT MMEf*</t>
  </si>
  <si>
    <t>AAIQ2</t>
  </si>
  <si>
    <t>AAIQ3</t>
  </si>
  <si>
    <t>AAIY111</t>
  </si>
  <si>
    <t>PF05S000009</t>
  </si>
  <si>
    <t>Rond Ø125 pour Pamiers</t>
  </si>
  <si>
    <t>AAIY112</t>
  </si>
  <si>
    <t>AAIY121</t>
  </si>
  <si>
    <t>AAIY122</t>
  </si>
  <si>
    <t>AAIY211</t>
  </si>
  <si>
    <t>AAIY212</t>
  </si>
  <si>
    <t>AAIY221</t>
  </si>
  <si>
    <t>AAIY222</t>
  </si>
  <si>
    <t>AAIY311</t>
  </si>
  <si>
    <t>AAIY312</t>
  </si>
  <si>
    <t>AAIY321</t>
  </si>
  <si>
    <t>AAIY322</t>
  </si>
  <si>
    <t>AAIZ1</t>
  </si>
  <si>
    <t>PF05S000003</t>
  </si>
  <si>
    <t>Rond Ø240 pour Pamiers</t>
  </si>
  <si>
    <t>A303</t>
  </si>
  <si>
    <t>AAIZ2</t>
  </si>
  <si>
    <t>AAIZ3</t>
  </si>
  <si>
    <t>AAJA2</t>
  </si>
  <si>
    <t>PF05S000020</t>
  </si>
  <si>
    <t>Rond Ø430 Pamiers Lgt UKTMP</t>
  </si>
  <si>
    <t>LANC CNFP CCRP ERCT DANP MMEf OGPL REGU*</t>
  </si>
  <si>
    <t>AAJE11</t>
  </si>
  <si>
    <t>DP23A000003</t>
  </si>
  <si>
    <t>Rond Ø101 Aval UKAD</t>
  </si>
  <si>
    <t>A202</t>
  </si>
  <si>
    <t>AAJE12</t>
  </si>
  <si>
    <t>AAJE21</t>
  </si>
  <si>
    <t>AAJE22</t>
  </si>
  <si>
    <t>AAJE31</t>
  </si>
  <si>
    <t>AAJE32</t>
  </si>
  <si>
    <t>AAJEA</t>
  </si>
  <si>
    <t>PF23A000003</t>
  </si>
  <si>
    <t>Ø30 Stainless</t>
  </si>
  <si>
    <t>AAJEB</t>
  </si>
  <si>
    <t>PF23A000006</t>
  </si>
  <si>
    <t>Ø45 Stainless</t>
  </si>
  <si>
    <t>AAJEC</t>
  </si>
  <si>
    <t>PF23A000005</t>
  </si>
  <si>
    <t>Ø40 Stainless</t>
  </si>
  <si>
    <t>AAJED</t>
  </si>
  <si>
    <t>AAJN111</t>
  </si>
  <si>
    <t>AAJN112</t>
  </si>
  <si>
    <t>AAJN121</t>
  </si>
  <si>
    <t>AAJN122</t>
  </si>
  <si>
    <t>AAJN211</t>
  </si>
  <si>
    <t>AAJN212</t>
  </si>
  <si>
    <t>AAJN221</t>
  </si>
  <si>
    <t>AAJN222</t>
  </si>
  <si>
    <t>AAJN311</t>
  </si>
  <si>
    <t>AAJN312</t>
  </si>
  <si>
    <t>AAJN321</t>
  </si>
  <si>
    <t>AAJN322</t>
  </si>
  <si>
    <t>AAJP1</t>
  </si>
  <si>
    <t>PF05S000006</t>
  </si>
  <si>
    <t>Rond Ø180 pour Pamiers</t>
  </si>
  <si>
    <t>AAJP2</t>
  </si>
  <si>
    <t>AAJP3</t>
  </si>
  <si>
    <t>AAJS1</t>
  </si>
  <si>
    <t>AAJS2</t>
  </si>
  <si>
    <t>AAJS3</t>
  </si>
  <si>
    <t>A401</t>
  </si>
  <si>
    <t>TCLO CNFP LIVR CCRP ERCT ARCO ECRT MMEf*</t>
  </si>
  <si>
    <t>AAKJ</t>
  </si>
  <si>
    <t>AAKK</t>
  </si>
  <si>
    <t>DP05S000001</t>
  </si>
  <si>
    <t>Demi produit Ø280-Ø240 Pamiers</t>
  </si>
  <si>
    <t>AAKK1</t>
  </si>
  <si>
    <t>PF05S000080</t>
  </si>
  <si>
    <t>Rond Ø250 ALCOA</t>
  </si>
  <si>
    <t>AAKK2</t>
  </si>
  <si>
    <t>AAKK3</t>
  </si>
  <si>
    <t>DP23A000002</t>
  </si>
  <si>
    <t>Carré 270 Aval UKAD</t>
  </si>
  <si>
    <t>B101</t>
  </si>
  <si>
    <t>AAKLA</t>
  </si>
  <si>
    <t>PF23A000009</t>
  </si>
  <si>
    <t>Ø60 Stainless</t>
  </si>
  <si>
    <t>AAKLB</t>
  </si>
  <si>
    <t>PF23A000010</t>
  </si>
  <si>
    <t>Ø65 Stainless</t>
  </si>
  <si>
    <t>DP23A000005</t>
  </si>
  <si>
    <t>Carré 550 ELI PAMIERS</t>
  </si>
  <si>
    <t>AAKM10</t>
  </si>
  <si>
    <t>PF23A000015</t>
  </si>
  <si>
    <t>Ø200 ELI PAMIERS</t>
  </si>
  <si>
    <t>AAKM20</t>
  </si>
  <si>
    <t>PF23A000014</t>
  </si>
  <si>
    <t>Ø180 ELI PAMIERS</t>
  </si>
  <si>
    <t>AAKM30</t>
  </si>
  <si>
    <t>DP05S000003</t>
  </si>
  <si>
    <t>Demi produit Ø220-Ø125 Pamiers</t>
  </si>
  <si>
    <t>AAKV1</t>
  </si>
  <si>
    <t>AAKV2</t>
  </si>
  <si>
    <t>AAKV3</t>
  </si>
  <si>
    <t>AAKW10</t>
  </si>
  <si>
    <t>AAKW111</t>
  </si>
  <si>
    <t>AAKW112</t>
  </si>
  <si>
    <t>AAKW121</t>
  </si>
  <si>
    <t>AAKW122</t>
  </si>
  <si>
    <t>AAKW20</t>
  </si>
  <si>
    <t>AAKW211</t>
  </si>
  <si>
    <t>AAKW212</t>
  </si>
  <si>
    <t>AAKW221</t>
  </si>
  <si>
    <t>AAKW222</t>
  </si>
  <si>
    <t>AAKW30</t>
  </si>
  <si>
    <t>AAKW311</t>
  </si>
  <si>
    <t>AAKW312</t>
  </si>
  <si>
    <t>AAKW321</t>
  </si>
  <si>
    <t>AAKW322</t>
  </si>
  <si>
    <t>PF05S000002</t>
  </si>
  <si>
    <t>Rond Ø280 pour Pamiers</t>
  </si>
  <si>
    <t>AALP111</t>
  </si>
  <si>
    <t>AALP112</t>
  </si>
  <si>
    <t>AALP121</t>
  </si>
  <si>
    <t>AALP122</t>
  </si>
  <si>
    <t>AALP211</t>
  </si>
  <si>
    <t>AALP212</t>
  </si>
  <si>
    <t>AALP221</t>
  </si>
  <si>
    <t>AALP222</t>
  </si>
  <si>
    <t>AALP311</t>
  </si>
  <si>
    <t>AALP312</t>
  </si>
  <si>
    <t>AALP321</t>
  </si>
  <si>
    <t>AALP322</t>
  </si>
  <si>
    <t>AAMC1</t>
  </si>
  <si>
    <t>AAMC2</t>
  </si>
  <si>
    <t>AAMC3</t>
  </si>
  <si>
    <t>PF02A000004</t>
  </si>
  <si>
    <t>Rond Ø260 pour Melesi</t>
  </si>
  <si>
    <t>TCLO CNFP LIVR CCRP ARCO ECRT MMEf OGPL*</t>
  </si>
  <si>
    <t>TCLO CNFP CCRP ARCO ECRT LIVP MMEf OGPL*</t>
  </si>
  <si>
    <t>AAMO10</t>
  </si>
  <si>
    <t>AAMO111</t>
  </si>
  <si>
    <t>AAMO112</t>
  </si>
  <si>
    <t>AAMO121</t>
  </si>
  <si>
    <t>AAMO122</t>
  </si>
  <si>
    <t>AAMO20</t>
  </si>
  <si>
    <t>AAMO211</t>
  </si>
  <si>
    <t>AAMO212</t>
  </si>
  <si>
    <t>AAMO221</t>
  </si>
  <si>
    <t>AAMO222</t>
  </si>
  <si>
    <t>AAMO30</t>
  </si>
  <si>
    <t>AAMO311</t>
  </si>
  <si>
    <t>AAMO312</t>
  </si>
  <si>
    <t>AAMO321</t>
  </si>
  <si>
    <t>AAMO322</t>
  </si>
  <si>
    <t>AAMX111</t>
  </si>
  <si>
    <t>AAMX112</t>
  </si>
  <si>
    <t>AAMX1210</t>
  </si>
  <si>
    <t>PF05S000073</t>
  </si>
  <si>
    <t>Rond Ø130 pour FdB</t>
  </si>
  <si>
    <t>AAMX122</t>
  </si>
  <si>
    <t>TCLO CONF LIVR CCRP CNA  DANP DELN ECRT*</t>
  </si>
  <si>
    <t>AAMX211</t>
  </si>
  <si>
    <t>AAMX212</t>
  </si>
  <si>
    <t>AAMX221</t>
  </si>
  <si>
    <t>AAMX2220</t>
  </si>
  <si>
    <t>AAMX311</t>
  </si>
  <si>
    <t>AAMX312</t>
  </si>
  <si>
    <t>AAMX321</t>
  </si>
  <si>
    <t>AAMX322</t>
  </si>
  <si>
    <t>AAMY111</t>
  </si>
  <si>
    <t>TCLO CNFP CCRP ARCO ECRT MMEf OGPL REGU*</t>
  </si>
  <si>
    <t>AAMY112</t>
  </si>
  <si>
    <t>TCLO CONF CCRP DANP ECRT MMEf OGPL REGU*</t>
  </si>
  <si>
    <t>AAMY121</t>
  </si>
  <si>
    <t>AAMY122</t>
  </si>
  <si>
    <t>AAMY211</t>
  </si>
  <si>
    <t>AAMY212</t>
  </si>
  <si>
    <t>AAMY221</t>
  </si>
  <si>
    <t>AAMY222</t>
  </si>
  <si>
    <t>AAMY311</t>
  </si>
  <si>
    <t>AAMY312</t>
  </si>
  <si>
    <t>AAMY321</t>
  </si>
  <si>
    <t>AAMY322</t>
  </si>
  <si>
    <t>TCLO CNFP LIVR CCRP DANP DELN ECRT MMEf*</t>
  </si>
  <si>
    <t>AANJ1</t>
  </si>
  <si>
    <t>PF05S000033</t>
  </si>
  <si>
    <t>Rond Ø240 Pamiers BOMBARDIER</t>
  </si>
  <si>
    <t>AANJ2</t>
  </si>
  <si>
    <t>AANOC</t>
  </si>
  <si>
    <t>AANP111</t>
  </si>
  <si>
    <t>AANP112</t>
  </si>
  <si>
    <t>AANP121</t>
  </si>
  <si>
    <t>AANP122</t>
  </si>
  <si>
    <t>AANP211</t>
  </si>
  <si>
    <t>AANP212</t>
  </si>
  <si>
    <t>AANP221</t>
  </si>
  <si>
    <t>AANP222</t>
  </si>
  <si>
    <t>AANP311</t>
  </si>
  <si>
    <t>AANP312</t>
  </si>
  <si>
    <t>AANP321</t>
  </si>
  <si>
    <t>AANP322</t>
  </si>
  <si>
    <t>TCLO CONF CCRP ARCO ECRT MMEf OGPL REGU*</t>
  </si>
  <si>
    <t>AANR1</t>
  </si>
  <si>
    <t>AANR2</t>
  </si>
  <si>
    <t>TCLO CNFP CCRP DANP ECRT MMEf OGPL REGU*</t>
  </si>
  <si>
    <t>AANU01</t>
  </si>
  <si>
    <t>AANU2</t>
  </si>
  <si>
    <t>AANV1</t>
  </si>
  <si>
    <t>AANV2</t>
  </si>
  <si>
    <t>AAOC111</t>
  </si>
  <si>
    <t>TCLO CNFP LIVR CCRP CNA  DANP DELN ECRT*</t>
  </si>
  <si>
    <t>AAOC112</t>
  </si>
  <si>
    <t>AAOC121</t>
  </si>
  <si>
    <t>AAOC122</t>
  </si>
  <si>
    <t>AAOC211</t>
  </si>
  <si>
    <t>AAOC212</t>
  </si>
  <si>
    <t>AAOC221</t>
  </si>
  <si>
    <t>AAOC222</t>
  </si>
  <si>
    <t>AAOC311</t>
  </si>
  <si>
    <t>AAOC312</t>
  </si>
  <si>
    <t>AAOC321</t>
  </si>
  <si>
    <t>AAOC322</t>
  </si>
  <si>
    <t>PF05S000090</t>
  </si>
  <si>
    <t>Rond 9" AVIO</t>
  </si>
  <si>
    <t>AAOE111</t>
  </si>
  <si>
    <t>TCLO ARTM CONF CCRP ERCT DANP ECRT LIVP*</t>
  </si>
  <si>
    <t>AAOE112</t>
  </si>
  <si>
    <t>AAOE121</t>
  </si>
  <si>
    <t>AAOE122</t>
  </si>
  <si>
    <t>AAOE1A</t>
  </si>
  <si>
    <t>TCLO ARTM CONF LIVR CCRP ERCT DANP ECRT*</t>
  </si>
  <si>
    <t>AAOE211</t>
  </si>
  <si>
    <t>AAOE212</t>
  </si>
  <si>
    <t>AAOE221</t>
  </si>
  <si>
    <t>AAOE222</t>
  </si>
  <si>
    <t>AAOF1</t>
  </si>
  <si>
    <t>AAOF2</t>
  </si>
  <si>
    <t>AAOF3</t>
  </si>
  <si>
    <t>TCLO CONF LIVR CCRP DANP DELN ECRT MMEf*</t>
  </si>
  <si>
    <t>AAOY1</t>
  </si>
  <si>
    <t>AAOY2</t>
  </si>
  <si>
    <t>AAOY3</t>
  </si>
  <si>
    <t>AAPH111</t>
  </si>
  <si>
    <t>AAPH112</t>
  </si>
  <si>
    <t>AAPH121</t>
  </si>
  <si>
    <t>AAPH122</t>
  </si>
  <si>
    <t>AAPH211</t>
  </si>
  <si>
    <t>AAPH212</t>
  </si>
  <si>
    <t>AAPH221</t>
  </si>
  <si>
    <t>AAPH222</t>
  </si>
  <si>
    <t>AAPH311</t>
  </si>
  <si>
    <t>AAPH312</t>
  </si>
  <si>
    <t>AAPH321</t>
  </si>
  <si>
    <t>AAPH322</t>
  </si>
  <si>
    <t>TCLO CNFP CCRP DANP ECRT LIVP MMEf OGPL*</t>
  </si>
  <si>
    <t>AAPI2</t>
  </si>
  <si>
    <t>PF05S000071</t>
  </si>
  <si>
    <t>Rond Ø250 pour FdB</t>
  </si>
  <si>
    <t>AAPM111</t>
  </si>
  <si>
    <t>AAPM112</t>
  </si>
  <si>
    <t>AAPM121</t>
  </si>
  <si>
    <t>AAPM122</t>
  </si>
  <si>
    <t>AAPM211</t>
  </si>
  <si>
    <t>AAPM212</t>
  </si>
  <si>
    <t>AAPM221</t>
  </si>
  <si>
    <t>AAPM222</t>
  </si>
  <si>
    <t>AAPM311</t>
  </si>
  <si>
    <t>AAPM312</t>
  </si>
  <si>
    <t>AAPM321</t>
  </si>
  <si>
    <t>AAPM322</t>
  </si>
  <si>
    <t>AAPV111</t>
  </si>
  <si>
    <t>AAPV112</t>
  </si>
  <si>
    <t>AAPV121</t>
  </si>
  <si>
    <t>AAPV122</t>
  </si>
  <si>
    <t>AAPV211</t>
  </si>
  <si>
    <t>AAPV212</t>
  </si>
  <si>
    <t>AAPV221</t>
  </si>
  <si>
    <t>AAPV222</t>
  </si>
  <si>
    <t>AAPV311</t>
  </si>
  <si>
    <t>AAPV312</t>
  </si>
  <si>
    <t>AAPV321</t>
  </si>
  <si>
    <t>AAPV322</t>
  </si>
  <si>
    <t>AAPX1</t>
  </si>
  <si>
    <t>AAPX3</t>
  </si>
  <si>
    <t>PF05S000061</t>
  </si>
  <si>
    <t>Rond Ø228 Bohler</t>
  </si>
  <si>
    <t>AAQB2</t>
  </si>
  <si>
    <t>PF05S000053</t>
  </si>
  <si>
    <t>Rond Ø250 Otto Fuchs</t>
  </si>
  <si>
    <t>PF02A000010</t>
  </si>
  <si>
    <t>Bingot TICP Ø800mm VILMAR</t>
  </si>
  <si>
    <t>PF02A000011</t>
  </si>
  <si>
    <t>Bingot TICP Ø600mm VILMAR</t>
  </si>
  <si>
    <t>AAQY1</t>
  </si>
  <si>
    <t>AARG111</t>
  </si>
  <si>
    <t>AARG112</t>
  </si>
  <si>
    <t>TCLO CONF LIVR CCRP ERCT CNA  DANP DELN*</t>
  </si>
  <si>
    <t>AARG121</t>
  </si>
  <si>
    <t>AARG122</t>
  </si>
  <si>
    <t>AARG211</t>
  </si>
  <si>
    <t>AARG212</t>
  </si>
  <si>
    <t>AARG221</t>
  </si>
  <si>
    <t>AARG222</t>
  </si>
  <si>
    <t>AARG311</t>
  </si>
  <si>
    <t>AARG312</t>
  </si>
  <si>
    <t>AARG321</t>
  </si>
  <si>
    <t>AARG322</t>
  </si>
  <si>
    <t>AARK111</t>
  </si>
  <si>
    <t>AARK112</t>
  </si>
  <si>
    <t>AARK121</t>
  </si>
  <si>
    <t>AARK122</t>
  </si>
  <si>
    <t>AARK211</t>
  </si>
  <si>
    <t>AARK212</t>
  </si>
  <si>
    <t>AARK221</t>
  </si>
  <si>
    <t>AARK222</t>
  </si>
  <si>
    <t>AARK311</t>
  </si>
  <si>
    <t>AARK312</t>
  </si>
  <si>
    <t>AARK321</t>
  </si>
  <si>
    <t>AARK322</t>
  </si>
  <si>
    <t>AARL31</t>
  </si>
  <si>
    <t>PF05S000062</t>
  </si>
  <si>
    <t>Rond Ø201 Bohler</t>
  </si>
  <si>
    <t>PF05S000022</t>
  </si>
  <si>
    <t>Plat 650x305 pour Pamiers</t>
  </si>
  <si>
    <t>TCLO CNFP CCRP ERCT ARCO ECRT MMEf OGPL*</t>
  </si>
  <si>
    <t>PF02A000012</t>
  </si>
  <si>
    <t>Bingot TICP Ø900mm VILMAR</t>
  </si>
  <si>
    <t>AASP111</t>
  </si>
  <si>
    <t>AASP112</t>
  </si>
  <si>
    <t>AASP121</t>
  </si>
  <si>
    <t>AASP122</t>
  </si>
  <si>
    <t>DP23A000001</t>
  </si>
  <si>
    <t>Carré 370 Aval UKAD</t>
  </si>
  <si>
    <t>AASY31</t>
  </si>
  <si>
    <t>AATA012</t>
  </si>
  <si>
    <t>PF05S000072</t>
  </si>
  <si>
    <t>Rond Ø200 FdB</t>
  </si>
  <si>
    <t>A000</t>
  </si>
  <si>
    <t>AATA013</t>
  </si>
  <si>
    <t>AATA1</t>
  </si>
  <si>
    <t>PF05S000081</t>
  </si>
  <si>
    <t>Rond 8 Pouces ALCOA</t>
  </si>
  <si>
    <t>AATA2</t>
  </si>
  <si>
    <t>AATA3</t>
  </si>
  <si>
    <t>AATF111</t>
  </si>
  <si>
    <t>AATF112</t>
  </si>
  <si>
    <t>AATF121</t>
  </si>
  <si>
    <t>AATF122</t>
  </si>
  <si>
    <t>AATF211</t>
  </si>
  <si>
    <t>AATF212</t>
  </si>
  <si>
    <t>AATF221</t>
  </si>
  <si>
    <t>AATF222</t>
  </si>
  <si>
    <t>AATF311</t>
  </si>
  <si>
    <t>AATF312</t>
  </si>
  <si>
    <t>AATF321</t>
  </si>
  <si>
    <t>AATF322</t>
  </si>
  <si>
    <t>AATN0111</t>
  </si>
  <si>
    <t>PF05S000064</t>
  </si>
  <si>
    <t>Rond Ø152 Bohler sans ZM US</t>
  </si>
  <si>
    <t>AATN0112</t>
  </si>
  <si>
    <t>AATN111</t>
  </si>
  <si>
    <t>AATN112</t>
  </si>
  <si>
    <t>AATN121</t>
  </si>
  <si>
    <t>AATN122</t>
  </si>
  <si>
    <t>AATN211</t>
  </si>
  <si>
    <t>AATN212</t>
  </si>
  <si>
    <t>AATN221</t>
  </si>
  <si>
    <t>AATN222</t>
  </si>
  <si>
    <t>AATN311</t>
  </si>
  <si>
    <t>AATN312</t>
  </si>
  <si>
    <t>AATN321</t>
  </si>
  <si>
    <t>AATN322</t>
  </si>
  <si>
    <t>AAUE111</t>
  </si>
  <si>
    <t>AAUE112</t>
  </si>
  <si>
    <t>AAUE121</t>
  </si>
  <si>
    <t>AAUE122</t>
  </si>
  <si>
    <t>AAUE211</t>
  </si>
  <si>
    <t>AAUE212</t>
  </si>
  <si>
    <t>AAUE221</t>
  </si>
  <si>
    <t>AAUE222</t>
  </si>
  <si>
    <t>AAUE311</t>
  </si>
  <si>
    <t>AAUE312</t>
  </si>
  <si>
    <t>AAUE321</t>
  </si>
  <si>
    <t>AAUE322</t>
  </si>
  <si>
    <t>AAUH111</t>
  </si>
  <si>
    <t>AAUH112</t>
  </si>
  <si>
    <t>AAUH121</t>
  </si>
  <si>
    <t>AAUH122</t>
  </si>
  <si>
    <t>AAUH211</t>
  </si>
  <si>
    <t>AAUH212</t>
  </si>
  <si>
    <t>AAUH221</t>
  </si>
  <si>
    <t>AAUH222</t>
  </si>
  <si>
    <t>AAUH311</t>
  </si>
  <si>
    <t>AAUH312</t>
  </si>
  <si>
    <t>AAUH321</t>
  </si>
  <si>
    <t>AAUH322</t>
  </si>
  <si>
    <t>AAVY0111</t>
  </si>
  <si>
    <t>PF05S000070</t>
  </si>
  <si>
    <t>Rond Ø140 pour FdB</t>
  </si>
  <si>
    <t>AAVY0112</t>
  </si>
  <si>
    <t>AAVY0121</t>
  </si>
  <si>
    <t>AAVY122</t>
  </si>
  <si>
    <t>AAVY211</t>
  </si>
  <si>
    <t>AAVY212</t>
  </si>
  <si>
    <t>AAVY221</t>
  </si>
  <si>
    <t>AAVY222</t>
  </si>
  <si>
    <t>AAVY311</t>
  </si>
  <si>
    <t>AAVY312</t>
  </si>
  <si>
    <t>AAVY321</t>
  </si>
  <si>
    <t>AAVY322</t>
  </si>
  <si>
    <t>TCLO CNFP CCRP ERCT DANP ECRT LIVP MMEf*</t>
  </si>
  <si>
    <t>AAWU111</t>
  </si>
  <si>
    <t>AAWU112</t>
  </si>
  <si>
    <t>AAWU121</t>
  </si>
  <si>
    <t>AAWU122</t>
  </si>
  <si>
    <t>AAWU211</t>
  </si>
  <si>
    <t>AAWU212</t>
  </si>
  <si>
    <t>AAWU221</t>
  </si>
  <si>
    <t>AAWU222</t>
  </si>
  <si>
    <t>AAWU311</t>
  </si>
  <si>
    <t>AAWU312</t>
  </si>
  <si>
    <t>AAWU321</t>
  </si>
  <si>
    <t>AAWU322</t>
  </si>
  <si>
    <t>TCLO CONF CCRP ERCT ARCO ECRT LIVP MMEf*</t>
  </si>
  <si>
    <t>AAZJ3</t>
  </si>
  <si>
    <t>PF05S000026</t>
  </si>
  <si>
    <t>Rond Ø240 SMX pour Pamiers</t>
  </si>
  <si>
    <t>AAZL1</t>
  </si>
  <si>
    <t>AAZL2</t>
  </si>
  <si>
    <t>AAZL3</t>
  </si>
  <si>
    <t>AAZP031</t>
  </si>
  <si>
    <t>PF05S000036</t>
  </si>
  <si>
    <t>Rond Ø180 SMX Pamiers</t>
  </si>
  <si>
    <t>AAZP3</t>
  </si>
  <si>
    <t>PF05S000027</t>
  </si>
  <si>
    <t>Rond Ø200 SMX Pamiers</t>
  </si>
  <si>
    <t>AAZR111</t>
  </si>
  <si>
    <t>AAZR112</t>
  </si>
  <si>
    <t>AAZR121</t>
  </si>
  <si>
    <t>AAZR122</t>
  </si>
  <si>
    <t>AAZR211</t>
  </si>
  <si>
    <t>AAZR212</t>
  </si>
  <si>
    <t>AAZR221</t>
  </si>
  <si>
    <t>AAZR222</t>
  </si>
  <si>
    <t>AAZR311</t>
  </si>
  <si>
    <t>AAZR312</t>
  </si>
  <si>
    <t>AAZR321</t>
  </si>
  <si>
    <t>AAZR322</t>
  </si>
  <si>
    <t>A104</t>
  </si>
  <si>
    <t>PF05S000024</t>
  </si>
  <si>
    <t>Rond Ø240 Béta Pamiers</t>
  </si>
  <si>
    <t>ABAO111</t>
  </si>
  <si>
    <t>ABAO112</t>
  </si>
  <si>
    <t>ABAO121</t>
  </si>
  <si>
    <t>ABAO122</t>
  </si>
  <si>
    <t>ABAO211</t>
  </si>
  <si>
    <t>ABAO212</t>
  </si>
  <si>
    <t>ABAO221</t>
  </si>
  <si>
    <t>ABAO222</t>
  </si>
  <si>
    <t>ABAO311</t>
  </si>
  <si>
    <t>ABAO312</t>
  </si>
  <si>
    <t>ABAO321</t>
  </si>
  <si>
    <t>ABAO322</t>
  </si>
  <si>
    <t>ABAP111</t>
  </si>
  <si>
    <t>ABAP112</t>
  </si>
  <si>
    <t>ABAP121</t>
  </si>
  <si>
    <t>ABAP122</t>
  </si>
  <si>
    <t>ABAP211</t>
  </si>
  <si>
    <t>ABAP212</t>
  </si>
  <si>
    <t>ABAP221</t>
  </si>
  <si>
    <t>ABAP222</t>
  </si>
  <si>
    <t>ABAP311</t>
  </si>
  <si>
    <t>ABAP312</t>
  </si>
  <si>
    <t>ABAP321</t>
  </si>
  <si>
    <t>ABAP322</t>
  </si>
  <si>
    <t>ABBA1</t>
  </si>
  <si>
    <t>LANC CNFP CCRP DANP MMEf OGPL REGU RIMP</t>
  </si>
  <si>
    <t>ABBA11</t>
  </si>
  <si>
    <t>ABBA12</t>
  </si>
  <si>
    <t>ABBA2</t>
  </si>
  <si>
    <t>ABBA21</t>
  </si>
  <si>
    <t>LANC CONF CCRP ARCO ECRT MMEf OGPL REGU*</t>
  </si>
  <si>
    <t>ABBA22</t>
  </si>
  <si>
    <t>LANC CONF CCRP DANP ECRT MMEf OGPL REGU*</t>
  </si>
  <si>
    <t>ABBA3</t>
  </si>
  <si>
    <t>ABBA31</t>
  </si>
  <si>
    <t>LANC CONF LIVR CCRP DANP ECRT MMEf OGPL*</t>
  </si>
  <si>
    <t>ABBA32</t>
  </si>
  <si>
    <t>TCLO CNFP CCRP ERCT ARCO ECRT LIVP MMEf*</t>
  </si>
  <si>
    <t>ABBV1</t>
  </si>
  <si>
    <t>TCLO CNFP CCRP ERCT DANP ECRT MMEf OGPL*</t>
  </si>
  <si>
    <t>ABEH111</t>
  </si>
  <si>
    <t>PF05S000008</t>
  </si>
  <si>
    <t>Rond Ø150 PAMIERS</t>
  </si>
  <si>
    <t>ABEH112</t>
  </si>
  <si>
    <t>ABEH121</t>
  </si>
  <si>
    <t>ABEH122</t>
  </si>
  <si>
    <t>ABEH211</t>
  </si>
  <si>
    <t>ABEH212</t>
  </si>
  <si>
    <t>ABEH221</t>
  </si>
  <si>
    <t>ABEH222</t>
  </si>
  <si>
    <t>ABEH311</t>
  </si>
  <si>
    <t>ABEH312</t>
  </si>
  <si>
    <t>ABEH321</t>
  </si>
  <si>
    <t>ABEH322</t>
  </si>
  <si>
    <t>ABEJ111</t>
  </si>
  <si>
    <t>ABEJ112</t>
  </si>
  <si>
    <t>ABEJ121</t>
  </si>
  <si>
    <t>ABEJ122</t>
  </si>
  <si>
    <t>ABEJ211</t>
  </si>
  <si>
    <t>ABEJ212</t>
  </si>
  <si>
    <t>ABEJ221</t>
  </si>
  <si>
    <t>ABEJ222</t>
  </si>
  <si>
    <t>ABEJ311</t>
  </si>
  <si>
    <t>ABEJ312</t>
  </si>
  <si>
    <t>ABEJ321</t>
  </si>
  <si>
    <t>ABEJ322</t>
  </si>
  <si>
    <t>ABEQ111</t>
  </si>
  <si>
    <t>PF05S000060</t>
  </si>
  <si>
    <t>Rond Ø152 Bohler</t>
  </si>
  <si>
    <t>ABEQ112</t>
  </si>
  <si>
    <t>ABEQ121</t>
  </si>
  <si>
    <t>ABEQ122</t>
  </si>
  <si>
    <t>ABEQ211</t>
  </si>
  <si>
    <t>ABEQ212</t>
  </si>
  <si>
    <t>ABEQ221</t>
  </si>
  <si>
    <t>ABEQ222</t>
  </si>
  <si>
    <t>ABEQ311</t>
  </si>
  <si>
    <t>ABEQ312</t>
  </si>
  <si>
    <t>ABEQ321</t>
  </si>
  <si>
    <t>ABEQ322</t>
  </si>
  <si>
    <t>ABFC22</t>
  </si>
  <si>
    <t>A107</t>
  </si>
  <si>
    <t>ABFC23</t>
  </si>
  <si>
    <t>DP05S000011</t>
  </si>
  <si>
    <t>C680 pour R400-430 Pamiers</t>
  </si>
  <si>
    <t>ABFG02</t>
  </si>
  <si>
    <t>ABFG1</t>
  </si>
  <si>
    <t>PF05S000023</t>
  </si>
  <si>
    <t>Rond Ø400 Pamiers Lgt UKTMP</t>
  </si>
  <si>
    <t>TCLO ARTM CNFP CCRP DANP ECRT MMEf OGPL*</t>
  </si>
  <si>
    <t>ABFG2</t>
  </si>
  <si>
    <t>A402</t>
  </si>
  <si>
    <t>ABFK1</t>
  </si>
  <si>
    <t>ABFO1</t>
  </si>
  <si>
    <t>PF05S000051</t>
  </si>
  <si>
    <t>Rond Ø250 Otto Fuchs App Beta</t>
  </si>
  <si>
    <t>TCLO ARTM CNFP LIVR CCRP DANP ECRT MMEf*</t>
  </si>
  <si>
    <t>ABFO2</t>
  </si>
  <si>
    <t>ABFO3</t>
  </si>
  <si>
    <t>ABFP1</t>
  </si>
  <si>
    <t>TCLO ARTM CNFP CCRP DANP ECRT LIVP MMEf*</t>
  </si>
  <si>
    <t>ABFP2</t>
  </si>
  <si>
    <t>ABFP3</t>
  </si>
  <si>
    <t>C101</t>
  </si>
  <si>
    <t>ABFQ1</t>
  </si>
  <si>
    <t>PF05S000052</t>
  </si>
  <si>
    <t>Rond Ø200 Otto Fuchs - NEO</t>
  </si>
  <si>
    <t>ABFQ2</t>
  </si>
  <si>
    <t>ABFQ3</t>
  </si>
  <si>
    <t>ABFR0121</t>
  </si>
  <si>
    <t>PF05S000063</t>
  </si>
  <si>
    <t>Rond Ø127 Bohler sans ZM US</t>
  </si>
  <si>
    <t>ABFR0122</t>
  </si>
  <si>
    <t>ABFR111</t>
  </si>
  <si>
    <t>ABFR112</t>
  </si>
  <si>
    <t>ABFR121</t>
  </si>
  <si>
    <t>ABFR122</t>
  </si>
  <si>
    <t>ABFR211</t>
  </si>
  <si>
    <t>ABFR212</t>
  </si>
  <si>
    <t>ABFR221</t>
  </si>
  <si>
    <t>ABFR222</t>
  </si>
  <si>
    <t>ABFR311</t>
  </si>
  <si>
    <t>ABFR312</t>
  </si>
  <si>
    <t>ABFR321</t>
  </si>
  <si>
    <t>ABFR322</t>
  </si>
  <si>
    <t>ABFS111</t>
  </si>
  <si>
    <t>ABFS112</t>
  </si>
  <si>
    <t>ABFS121</t>
  </si>
  <si>
    <t>ABFS122</t>
  </si>
  <si>
    <t>ABFS211</t>
  </si>
  <si>
    <t>ABFS212</t>
  </si>
  <si>
    <t>ABFS221</t>
  </si>
  <si>
    <t>ABFS222</t>
  </si>
  <si>
    <t>ABFS311</t>
  </si>
  <si>
    <t>ABFS312</t>
  </si>
  <si>
    <t>ABFS321</t>
  </si>
  <si>
    <t>LANC CNFP CCRP DANP LIVP MMEf OGPL REGU*</t>
  </si>
  <si>
    <t>ABFS322</t>
  </si>
  <si>
    <t>ABFV33</t>
  </si>
  <si>
    <t>DP05P000001</t>
  </si>
  <si>
    <t>Demi produit OCTO 380 - PLYMOUTH</t>
  </si>
  <si>
    <t>ABFY111</t>
  </si>
  <si>
    <t>PF05PL00003</t>
  </si>
  <si>
    <t>Ø180 PLYMOUTH</t>
  </si>
  <si>
    <t>ABFY112</t>
  </si>
  <si>
    <t>PF05PL00002</t>
  </si>
  <si>
    <t>Rond Ø200 PLYMOUTH</t>
  </si>
  <si>
    <t>ABFY121</t>
  </si>
  <si>
    <t>PF05PL00001</t>
  </si>
  <si>
    <t>Rond Ø223 PLYMOUTH</t>
  </si>
  <si>
    <t>ABFY122</t>
  </si>
  <si>
    <t>A001</t>
  </si>
  <si>
    <t>ABFY211</t>
  </si>
  <si>
    <t>TCLO CNFP LIVR CCRP ERCT DANP DELN ECRT*</t>
  </si>
  <si>
    <t>ABFY221</t>
  </si>
  <si>
    <t>DP05S000012</t>
  </si>
  <si>
    <t>Demi produit Ø250 OTTO FUCHS - C610</t>
  </si>
  <si>
    <t>ABGO1</t>
  </si>
  <si>
    <t>ABGO2</t>
  </si>
  <si>
    <t>ABGO3</t>
  </si>
  <si>
    <t>ABGP1</t>
  </si>
  <si>
    <t>ABGP2</t>
  </si>
  <si>
    <t>ABGP3</t>
  </si>
  <si>
    <t>B102</t>
  </si>
  <si>
    <t>ABGU322</t>
  </si>
  <si>
    <t>PF05S000100</t>
  </si>
  <si>
    <t>Rond Ø165 METTIS</t>
  </si>
  <si>
    <t>A403</t>
  </si>
  <si>
    <t>ABGV11</t>
  </si>
  <si>
    <t>ABGV22</t>
  </si>
  <si>
    <t>PF05S000040</t>
  </si>
  <si>
    <t>Rond Ø330 Pamiers Astrium</t>
  </si>
  <si>
    <t>ABHE0322</t>
  </si>
  <si>
    <t>B201</t>
  </si>
  <si>
    <t>PF05S000028</t>
  </si>
  <si>
    <t>Rond Ø180 SMX Beta Pamiers</t>
  </si>
  <si>
    <t>ABHR1</t>
  </si>
  <si>
    <t>ABHR2</t>
  </si>
  <si>
    <t>ABHU32</t>
  </si>
  <si>
    <t>TCLO CONF CCRP CNA  DANP DELN ECRT LIVP*</t>
  </si>
  <si>
    <t>ABJM11</t>
  </si>
  <si>
    <t>LANC CNFP CCRP ARCO LIVP MMEf OGPL REGU*</t>
  </si>
  <si>
    <t>A106</t>
  </si>
  <si>
    <t>ABKK11</t>
  </si>
  <si>
    <t>ABLR2</t>
  </si>
  <si>
    <t>TCLO CNFP CCRP ARCO ECRT MMEf OGPL RIMP</t>
  </si>
  <si>
    <t>ABMH11</t>
  </si>
  <si>
    <t>ABMH12</t>
  </si>
  <si>
    <t>ABMH21</t>
  </si>
  <si>
    <t>ABMH22</t>
  </si>
  <si>
    <t>ABMI11</t>
  </si>
  <si>
    <t>ABMI12</t>
  </si>
  <si>
    <t>ABMI21</t>
  </si>
  <si>
    <t>ABMI22</t>
  </si>
  <si>
    <t>ABMJ11</t>
  </si>
  <si>
    <t>ABMJ12</t>
  </si>
  <si>
    <t>ABMJ21</t>
  </si>
  <si>
    <t>ABMJ22</t>
  </si>
  <si>
    <t>ABMU2</t>
  </si>
  <si>
    <t>PF05S000101</t>
  </si>
  <si>
    <t>Rond Ø210  METTIS</t>
  </si>
  <si>
    <t>PF05S000030</t>
  </si>
  <si>
    <t>Rond Ø330 Pamiers BOMBARDIER</t>
  </si>
  <si>
    <t>ABNC111</t>
  </si>
  <si>
    <t>ABNC112</t>
  </si>
  <si>
    <t>ABNC121</t>
  </si>
  <si>
    <t>ABNC122</t>
  </si>
  <si>
    <t>ABNC211</t>
  </si>
  <si>
    <t>ABNC212</t>
  </si>
  <si>
    <t>ABNC221</t>
  </si>
  <si>
    <t>ABNC222</t>
  </si>
  <si>
    <t>ABNC311</t>
  </si>
  <si>
    <t>TCLO CONF LIVR CCRP CNA  DANP ECRT MMEf*</t>
  </si>
  <si>
    <t>ABNC312</t>
  </si>
  <si>
    <t>ABNC321</t>
  </si>
  <si>
    <t>ABNC322</t>
  </si>
  <si>
    <t>DP05SB00001</t>
  </si>
  <si>
    <t>Demi-produit C680 Béta</t>
  </si>
  <si>
    <t>PF05B000002</t>
  </si>
  <si>
    <t>Rond Ø151 Otto Fuchs Beta</t>
  </si>
  <si>
    <t>PF05B000001</t>
  </si>
  <si>
    <t>Rond Ø165 Otto Fuchs Beta</t>
  </si>
  <si>
    <t>ABNO1</t>
  </si>
  <si>
    <t>LANC CNFP CCRP ERCT DANP LIVP MMEf OGPL*</t>
  </si>
  <si>
    <t>ABNO2</t>
  </si>
  <si>
    <t>ABNU111</t>
  </si>
  <si>
    <t>ABNU112</t>
  </si>
  <si>
    <t>ABNU121</t>
  </si>
  <si>
    <t>ABNU122</t>
  </si>
  <si>
    <t>ABNU211</t>
  </si>
  <si>
    <t>ABNU212</t>
  </si>
  <si>
    <t>ABNU221</t>
  </si>
  <si>
    <t>ABNU222</t>
  </si>
  <si>
    <t>ABNU311</t>
  </si>
  <si>
    <t>ABNU312</t>
  </si>
  <si>
    <t>ABNU321</t>
  </si>
  <si>
    <t>ABNU322</t>
  </si>
  <si>
    <t>ABNZ11</t>
  </si>
  <si>
    <t>PF05S000200</t>
  </si>
  <si>
    <t>Plat WYMAN 508 x 254</t>
  </si>
  <si>
    <t>DP05B000001</t>
  </si>
  <si>
    <t>DP Octo 360 SMX Beta</t>
  </si>
  <si>
    <t>ABOO01</t>
  </si>
  <si>
    <t>A002</t>
  </si>
  <si>
    <t>ABOO02</t>
  </si>
  <si>
    <t>TCLO CNFP LIVR CCRP ERCT CNA  DANP DELN*</t>
  </si>
  <si>
    <t>ABOT322</t>
  </si>
  <si>
    <t>ABPN1</t>
  </si>
  <si>
    <t>PF05B000004</t>
  </si>
  <si>
    <t>Rond Ø183 Otto Fuchs Beta</t>
  </si>
  <si>
    <t>TCLO ARTM CNFP CCRP ECRT LIVP MMEf OGPL*</t>
  </si>
  <si>
    <t>ABPN2</t>
  </si>
  <si>
    <t>DP05S000013</t>
  </si>
  <si>
    <t>Demi produit Ø200 OTTO FUCHS - C550</t>
  </si>
  <si>
    <t>ABPV01</t>
  </si>
  <si>
    <t>ABPV02</t>
  </si>
  <si>
    <t>ABPV03</t>
  </si>
  <si>
    <t>ABPW11</t>
  </si>
  <si>
    <t>ABQU32</t>
  </si>
  <si>
    <t>A304</t>
  </si>
  <si>
    <t>DP05F000007</t>
  </si>
  <si>
    <t>CAA400  pour  DYNAMET 9"</t>
  </si>
  <si>
    <t>LANC CNFP CCRP ERCT ARCO LIVP MMEf OGPL*</t>
  </si>
  <si>
    <t>A108</t>
  </si>
  <si>
    <t>LANC CONF CCRP ERCT DANP MMEf OGPL REGU*</t>
  </si>
  <si>
    <t>WACM1</t>
  </si>
  <si>
    <t>PF05PA00005</t>
  </si>
  <si>
    <t>Carré 250 Pamiers Diam 400-430</t>
  </si>
  <si>
    <t>WACM2</t>
  </si>
  <si>
    <t>PF05PA00006</t>
  </si>
  <si>
    <t>Carré 320 Meulé Pamiers</t>
  </si>
  <si>
    <t>WACN1</t>
  </si>
  <si>
    <t>WACN2</t>
  </si>
  <si>
    <t>WADM</t>
  </si>
  <si>
    <t>PF02UK00001</t>
  </si>
  <si>
    <t>Ext Grade2 UKTMP</t>
  </si>
  <si>
    <t>WADN</t>
  </si>
  <si>
    <t>WADO</t>
  </si>
  <si>
    <t>WADP</t>
  </si>
  <si>
    <t>WADQ</t>
  </si>
  <si>
    <t>WADR</t>
  </si>
  <si>
    <t>A601</t>
  </si>
  <si>
    <t>WADS</t>
  </si>
  <si>
    <t>WADT</t>
  </si>
  <si>
    <t>PF10AD00005</t>
  </si>
  <si>
    <t>Billette TI1023 Ø450 Lgt 4200 KG</t>
  </si>
  <si>
    <t>WADU</t>
  </si>
  <si>
    <t>PF10AD00001</t>
  </si>
  <si>
    <t>Billette TI1023 Ø450 Lgt 5200 KG</t>
  </si>
  <si>
    <t>WADV</t>
  </si>
  <si>
    <t>WADW</t>
  </si>
  <si>
    <t>WADX</t>
  </si>
  <si>
    <t>PF10AD00004</t>
  </si>
  <si>
    <t>Billette TI1023 Ø345 Eurocopter</t>
  </si>
  <si>
    <t>WADY</t>
  </si>
  <si>
    <t>PFINOX0001</t>
  </si>
  <si>
    <t>Billette Essai INOX</t>
  </si>
  <si>
    <t>WADZ</t>
  </si>
  <si>
    <t>PF05PA00007</t>
  </si>
  <si>
    <t>Carré 250 Pamiers VSMPO Brut forge</t>
  </si>
  <si>
    <t>WAEA</t>
  </si>
  <si>
    <t>WAEB</t>
  </si>
  <si>
    <t>WAEC</t>
  </si>
  <si>
    <t>PF05PA00008</t>
  </si>
  <si>
    <t>Prestation Controle US Pamiers</t>
  </si>
  <si>
    <t>WAED</t>
  </si>
  <si>
    <t>WAEE</t>
  </si>
  <si>
    <t>WAEF</t>
  </si>
  <si>
    <t>WAEF11</t>
  </si>
  <si>
    <t>WAEG</t>
  </si>
  <si>
    <t>WAEL</t>
  </si>
  <si>
    <t>WAEM</t>
  </si>
  <si>
    <t>WAEN</t>
  </si>
  <si>
    <t>WAEO</t>
  </si>
  <si>
    <t>WAEP</t>
  </si>
  <si>
    <t>WAEQ</t>
  </si>
  <si>
    <t>WAER</t>
  </si>
  <si>
    <t>WAES</t>
  </si>
  <si>
    <t>WAET</t>
  </si>
  <si>
    <t>WAEU</t>
  </si>
  <si>
    <t>WAEV</t>
  </si>
  <si>
    <t>LANC CONF CCRP ARCO ECRT LIVP MMEf OGPL*</t>
  </si>
  <si>
    <t>WAEW</t>
  </si>
  <si>
    <t>C102</t>
  </si>
  <si>
    <t>WAEW11</t>
  </si>
  <si>
    <t>WAEW12</t>
  </si>
  <si>
    <t>WAEW21</t>
  </si>
  <si>
    <t>WAEW22</t>
  </si>
  <si>
    <t>WAEX</t>
  </si>
  <si>
    <t>WAFB</t>
  </si>
  <si>
    <t>WAFC</t>
  </si>
  <si>
    <t>WAFD</t>
  </si>
  <si>
    <t>WAFE</t>
  </si>
  <si>
    <t>WAFF</t>
  </si>
  <si>
    <t>WAFG</t>
  </si>
  <si>
    <t>WAFH</t>
  </si>
  <si>
    <t>WAFI</t>
  </si>
  <si>
    <t>WAFJ</t>
  </si>
  <si>
    <t>WAFK</t>
  </si>
  <si>
    <t>WAFL</t>
  </si>
  <si>
    <t>WAFM</t>
  </si>
  <si>
    <t>B301</t>
  </si>
  <si>
    <t>B401</t>
  </si>
  <si>
    <t>B501</t>
  </si>
  <si>
    <t>ZAAP</t>
  </si>
  <si>
    <t>PF76AD00001</t>
  </si>
  <si>
    <t>PER706 Ø760mm Lgt CRT Famille 5</t>
  </si>
  <si>
    <t>ZAAQ</t>
  </si>
  <si>
    <t>PF76AD00004</t>
  </si>
  <si>
    <t>PER706 Ø760mm Lgt CRT Famille 3</t>
  </si>
  <si>
    <t>ZAAR</t>
  </si>
  <si>
    <t>PF78AD00003</t>
  </si>
  <si>
    <t>Barre Ø370mm  PER718</t>
  </si>
  <si>
    <t>ZAAS</t>
  </si>
  <si>
    <t>PF76AD00015</t>
  </si>
  <si>
    <t>PER706 Ø760mm Lgt AD 950 Famille 5</t>
  </si>
  <si>
    <t>ZAAT</t>
  </si>
  <si>
    <t>PF76AD00024</t>
  </si>
  <si>
    <t>PER706 Ø810mm Lgt AD 1020 Famille 4</t>
  </si>
  <si>
    <t>AAEK</t>
  </si>
  <si>
    <t>AAJU</t>
  </si>
  <si>
    <t>AAJV</t>
  </si>
  <si>
    <t>WACS</t>
  </si>
  <si>
    <t>WACT</t>
  </si>
  <si>
    <t>UTEXAM</t>
  </si>
  <si>
    <t>lingot pam</t>
  </si>
  <si>
    <t>utexam</t>
  </si>
  <si>
    <t>Désignation</t>
  </si>
  <si>
    <t>Famille</t>
  </si>
  <si>
    <t>Gpe famille</t>
  </si>
  <si>
    <t>CHUTES AD</t>
  </si>
  <si>
    <t>CH S/T</t>
  </si>
  <si>
    <t>CH</t>
  </si>
  <si>
    <t>CHUTES BRAMECO</t>
  </si>
  <si>
    <t>CHUTES TA6V</t>
  </si>
  <si>
    <t>CHUTES TA6VELI</t>
  </si>
  <si>
    <t>CHUTES TICP</t>
  </si>
  <si>
    <t>CHUTES UKMTP</t>
  </si>
  <si>
    <t>DP02A000001</t>
  </si>
  <si>
    <t>Demi produit TICP</t>
  </si>
  <si>
    <t>Melesi</t>
  </si>
  <si>
    <t>DP</t>
  </si>
  <si>
    <t>PAM PF</t>
  </si>
  <si>
    <t>dp</t>
  </si>
  <si>
    <t>DP05F000004</t>
  </si>
  <si>
    <t>Dyna DP ANO</t>
  </si>
  <si>
    <t>DP05F000004ANO</t>
  </si>
  <si>
    <t>DP05F000006</t>
  </si>
  <si>
    <t>Dyna PF</t>
  </si>
  <si>
    <t>PF</t>
  </si>
  <si>
    <t>Plymouth</t>
  </si>
  <si>
    <t>PAM DP</t>
  </si>
  <si>
    <t>DP05S000004</t>
  </si>
  <si>
    <t>DP05S000005</t>
  </si>
  <si>
    <t>DP Rond intermédiaire SMX</t>
  </si>
  <si>
    <t>DP05S000006</t>
  </si>
  <si>
    <t>Demi produit T400 SMX Pour Pamiers</t>
  </si>
  <si>
    <t>DP05S000008</t>
  </si>
  <si>
    <t>DP05S000009</t>
  </si>
  <si>
    <t>OTFU</t>
  </si>
  <si>
    <t>Med DP</t>
  </si>
  <si>
    <t>DP23A000003ANO</t>
  </si>
  <si>
    <t>DP23A000004</t>
  </si>
  <si>
    <t>DP23A000006</t>
  </si>
  <si>
    <t>CARRE 270 ELI PAMIERS</t>
  </si>
  <si>
    <t>ECHANTILLON_UKAD</t>
  </si>
  <si>
    <t>NA</t>
  </si>
  <si>
    <t>AUT</t>
  </si>
  <si>
    <t>ES05RD00001</t>
  </si>
  <si>
    <t>MÉTAL RETD</t>
  </si>
  <si>
    <t>Essai</t>
  </si>
  <si>
    <t>ES05ST00001</t>
  </si>
  <si>
    <t>Carré 190 pour essais Médical</t>
  </si>
  <si>
    <t>ES05ST00002</t>
  </si>
  <si>
    <t>Carré 220 pour Essais Médical</t>
  </si>
  <si>
    <t>ES23RD00001</t>
  </si>
  <si>
    <t>Rond Ø114 essai TA6V</t>
  </si>
  <si>
    <t>MP</t>
  </si>
  <si>
    <t>MEULURES_TITANE</t>
  </si>
  <si>
    <t>PERTES_AU_FEU</t>
  </si>
  <si>
    <t>PF01UK00001</t>
  </si>
  <si>
    <t>Stub Grade1 UKTMP Ø410</t>
  </si>
  <si>
    <t>ARDOR TAF</t>
  </si>
  <si>
    <t>TAF</t>
  </si>
  <si>
    <t>PF02A000001</t>
  </si>
  <si>
    <t>Rond Ø190 pour Melesi</t>
  </si>
  <si>
    <t>PF02A000002</t>
  </si>
  <si>
    <t>Rond Ø135 pour Melesi</t>
  </si>
  <si>
    <t>Vilmar</t>
  </si>
  <si>
    <t>PF02PO00001</t>
  </si>
  <si>
    <t>Brame POSCO 1265x215</t>
  </si>
  <si>
    <t>PF05B000003</t>
  </si>
  <si>
    <t>Rond Ø190 Otto Fuchs Beta</t>
  </si>
  <si>
    <t>PF05B000005</t>
  </si>
  <si>
    <t>Rond Ø150 Otto Fuchs Beta</t>
  </si>
  <si>
    <t>PF05B000007</t>
  </si>
  <si>
    <t>Rond Ø250 OTTOFUCHS BETA</t>
  </si>
  <si>
    <t>PF05B000100</t>
  </si>
  <si>
    <t>Rond Ø300 - Béta - BOHLER - sans ZM</t>
  </si>
  <si>
    <t>Bohler</t>
  </si>
  <si>
    <t>PF05F000010ANO</t>
  </si>
  <si>
    <t>Dyna PF Ano</t>
  </si>
  <si>
    <t>PF05F000012</t>
  </si>
  <si>
    <t>RCS 9" DYNAMET Laminé-Grenaillé</t>
  </si>
  <si>
    <t>PF05PA00001</t>
  </si>
  <si>
    <t>AD TAF</t>
  </si>
  <si>
    <t>PF05PA00002</t>
  </si>
  <si>
    <t>PF05PA00002ANO</t>
  </si>
  <si>
    <t>Article ANO Carré 250 Pamiers</t>
  </si>
  <si>
    <t>PF05PA00003</t>
  </si>
  <si>
    <t>Rond 400 Pamiers Gamme Béta</t>
  </si>
  <si>
    <t>PF05PA00003ANO</t>
  </si>
  <si>
    <t>PF05PA00004</t>
  </si>
  <si>
    <t>ROND 430 Pamiers Gamme Béta</t>
  </si>
  <si>
    <t>PF05PA00004ANO</t>
  </si>
  <si>
    <t>PAM TAF</t>
  </si>
  <si>
    <t>PF05S000001ANO</t>
  </si>
  <si>
    <t>PF05S000002ANO</t>
  </si>
  <si>
    <t>PF05S000003ANO</t>
  </si>
  <si>
    <t>PF05S000006ANO</t>
  </si>
  <si>
    <t>Rond Ø150 pour Pamiers</t>
  </si>
  <si>
    <t>PF05S000010</t>
  </si>
  <si>
    <t>Plat 720x305  pour Pamiers</t>
  </si>
  <si>
    <t>PF05S000015</t>
  </si>
  <si>
    <t>Ø85 Pamiers</t>
  </si>
  <si>
    <t>PF05S000016</t>
  </si>
  <si>
    <t>Ø90 Pamiers</t>
  </si>
  <si>
    <t>PF05S000017</t>
  </si>
  <si>
    <t>Ø100 Pamiers</t>
  </si>
  <si>
    <t>PF05S000018</t>
  </si>
  <si>
    <t>PF05S000018ANO</t>
  </si>
  <si>
    <t>PF05S000019</t>
  </si>
  <si>
    <t>PAM PF B</t>
  </si>
  <si>
    <t>PF05S000031</t>
  </si>
  <si>
    <t>PF05S000032</t>
  </si>
  <si>
    <t>PF05S000037</t>
  </si>
  <si>
    <t>Rond Ø240 x 535 Kg</t>
  </si>
  <si>
    <t>PF05S000038</t>
  </si>
  <si>
    <t>Rond Ø240 x 505 Kg</t>
  </si>
  <si>
    <t>PF05S000050</t>
  </si>
  <si>
    <t>FdB</t>
  </si>
  <si>
    <t>ALCOA</t>
  </si>
  <si>
    <t>Rond 9" AVIO PROP</t>
  </si>
  <si>
    <t>Avio Prop</t>
  </si>
  <si>
    <t>METTIS</t>
  </si>
  <si>
    <t>P05S000101</t>
  </si>
  <si>
    <t>PF05S000102</t>
  </si>
  <si>
    <t>Rond Ø270  METTIS</t>
  </si>
  <si>
    <t>PF05S000103</t>
  </si>
  <si>
    <t>Rond Ø125  METTIS</t>
  </si>
  <si>
    <t>WYMAN</t>
  </si>
  <si>
    <t>PF05S000300</t>
  </si>
  <si>
    <t>Rond Ø109 Sans ZM SETFORGE (-0/+3mm)</t>
  </si>
  <si>
    <t>Setforge</t>
  </si>
  <si>
    <t>Billette TI1023 Ø450 Lgt 5300 KG</t>
  </si>
  <si>
    <t>PF10AD00002</t>
  </si>
  <si>
    <t>Prestation meulage TI1023 pour AD</t>
  </si>
  <si>
    <t>PF10AD00003</t>
  </si>
  <si>
    <t>Med PF</t>
  </si>
  <si>
    <t>PF23A000002</t>
  </si>
  <si>
    <t>PF23A000002ANO</t>
  </si>
  <si>
    <t>PF23A000004</t>
  </si>
  <si>
    <t>PF23A000006ANO</t>
  </si>
  <si>
    <t>PF23A000007</t>
  </si>
  <si>
    <t>PF23A000008</t>
  </si>
  <si>
    <t>PF23A000010ANO</t>
  </si>
  <si>
    <t>PF23A000011</t>
  </si>
  <si>
    <t>PF23A000012</t>
  </si>
  <si>
    <t>Ø85 Stainless</t>
  </si>
  <si>
    <t>PF23A000013</t>
  </si>
  <si>
    <t>Ø110 ELI Pamiers</t>
  </si>
  <si>
    <t>PF23A000016</t>
  </si>
  <si>
    <t>PF23A000017</t>
  </si>
  <si>
    <t>Ø22 Stainless</t>
  </si>
  <si>
    <t>PF23A000021</t>
  </si>
  <si>
    <t>PF23A000022</t>
  </si>
  <si>
    <t>PF23A000023</t>
  </si>
  <si>
    <t>PF23A000024</t>
  </si>
  <si>
    <t>PF23A000025</t>
  </si>
  <si>
    <t>PF23AD00001</t>
  </si>
  <si>
    <t>Barres Ø98 Stainless pour écroutage</t>
  </si>
  <si>
    <t>PF53AD00003</t>
  </si>
  <si>
    <t>Rond 90 PYRAD53NW Ecroutage</t>
  </si>
  <si>
    <t>Billette PER706 Ø750</t>
  </si>
  <si>
    <t>PF76AD00002</t>
  </si>
  <si>
    <t>Billette PER706 Ø845mm</t>
  </si>
  <si>
    <t>PF76AD00003</t>
  </si>
  <si>
    <t>PF76AD00005</t>
  </si>
  <si>
    <t>PER706 Ø810mm Lgt CRT Famille 4</t>
  </si>
  <si>
    <t>PF76AD00011</t>
  </si>
  <si>
    <t>PF78AD00001</t>
  </si>
  <si>
    <t>PF78AD00002</t>
  </si>
  <si>
    <t>PF80AD00001</t>
  </si>
  <si>
    <t>Rond 220 NY800 Ecroutage</t>
  </si>
  <si>
    <t>TOURNURES AD</t>
  </si>
  <si>
    <t>TOURNURES TA6V</t>
  </si>
  <si>
    <t>TOURNURES TA6VELI</t>
  </si>
  <si>
    <t>TOURNURES TICP</t>
  </si>
  <si>
    <t>U02A01A</t>
  </si>
  <si>
    <t>U05F01A</t>
  </si>
  <si>
    <t>U05S01A</t>
  </si>
  <si>
    <t>U10P01A</t>
  </si>
  <si>
    <t>U23A01A</t>
  </si>
  <si>
    <t>PF05B000030</t>
  </si>
  <si>
    <t>Rond Ø200 OTTOFUCHS BETA</t>
  </si>
  <si>
    <t>fam</t>
  </si>
  <si>
    <t>code PF</t>
  </si>
  <si>
    <t>Libellé PF</t>
  </si>
  <si>
    <t>Total ALCOA</t>
  </si>
  <si>
    <t>Total ARDOR TAF</t>
  </si>
  <si>
    <t>Total Bohler</t>
  </si>
  <si>
    <t>Total FdB</t>
  </si>
  <si>
    <t>Total OTFU</t>
  </si>
  <si>
    <t>Total PAM DP</t>
  </si>
  <si>
    <t>Total PAM PF</t>
  </si>
  <si>
    <t>Total PAM PF B</t>
  </si>
  <si>
    <t>Total WYMAN</t>
  </si>
  <si>
    <t>Total UTEXAM</t>
  </si>
  <si>
    <t>Total Med 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</si>
</sst>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1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3" borderId="1" xfId="0" applyFill="1" applyBorder="1" applyAlignment="1">
      <alignment vertical="top"/>
    </xf>
    <xf numFmtId="14" fontId="0" fillId="3" borderId="1" xfId="0" applyNumberFormat="1" applyFill="1" applyBorder="1" applyAlignment="1">
      <alignment horizontal="right" vertical="top"/>
    </xf>
    <xf numFmtId="1" fontId="0" fillId="3" borderId="1" xfId="0" applyNumberFormat="1" applyFill="1" applyBorder="1" applyAlignment="1">
      <alignment horizontal="right" vertical="top"/>
    </xf>
    <xf numFmtId="2" fontId="0" fillId="3" borderId="1" xfId="0" applyNumberFormat="1" applyFill="1" applyBorder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0" fillId="0" borderId="0" xfId="0" pivotButton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0" borderId="4" xfId="0" applyNumberFormat="1" applyBorder="1" applyAlignment="1">
      <alignment vertical="top"/>
    </xf>
    <xf numFmtId="0" fontId="0" fillId="0" borderId="6" xfId="0" applyNumberFormat="1" applyBorder="1" applyAlignment="1">
      <alignment vertical="top"/>
    </xf>
    <xf numFmtId="3" fontId="0" fillId="0" borderId="0" xfId="0" applyNumberFormat="1" applyAlignment="1">
      <alignment vertical="top"/>
    </xf>
    <xf numFmtId="3" fontId="0" fillId="0" borderId="3" xfId="0" applyNumberFormat="1" applyBorder="1" applyAlignment="1">
      <alignment vertical="top"/>
    </xf>
    <xf numFmtId="3" fontId="0" fillId="0" borderId="5" xfId="0" applyNumberFormat="1" applyBorder="1" applyAlignment="1">
      <alignment vertical="top"/>
    </xf>
    <xf numFmtId="3" fontId="0" fillId="0" borderId="7" xfId="0" applyNumberFormat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2" xfId="0" applyNumberFormat="1" applyBorder="1" applyAlignment="1">
      <alignment vertical="top"/>
    </xf>
    <xf numFmtId="0" fontId="0" fillId="0" borderId="10" xfId="0" applyNumberFormat="1" applyBorder="1" applyAlignment="1">
      <alignment vertical="top"/>
    </xf>
    <xf numFmtId="0" fontId="0" fillId="0" borderId="0" xfId="0" applyNumberFormat="1" applyBorder="1" applyAlignment="1">
      <alignment vertical="top"/>
    </xf>
    <xf numFmtId="0" fontId="0" fillId="0" borderId="11" xfId="0" applyNumberFormat="1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7" xfId="0" applyBorder="1" applyAlignment="1">
      <alignment vertical="top"/>
    </xf>
    <xf numFmtId="0" fontId="0" fillId="4" borderId="0" xfId="0" applyFill="1" applyAlignment="1">
      <alignment vertical="top"/>
    </xf>
    <xf numFmtId="0" fontId="0" fillId="4" borderId="4" xfId="0" applyNumberFormat="1" applyFill="1" applyBorder="1" applyAlignment="1">
      <alignment vertical="top"/>
    </xf>
    <xf numFmtId="3" fontId="0" fillId="4" borderId="5" xfId="0" applyNumberFormat="1" applyFill="1" applyBorder="1" applyAlignment="1">
      <alignment vertical="top"/>
    </xf>
    <xf numFmtId="0" fontId="0" fillId="4" borderId="0" xfId="0" applyNumberFormat="1" applyFill="1" applyBorder="1" applyAlignment="1">
      <alignment vertical="top"/>
    </xf>
    <xf numFmtId="0" fontId="1" fillId="0" borderId="13" xfId="0" applyFont="1" applyBorder="1" applyAlignment="1">
      <alignment vertical="justify"/>
    </xf>
    <xf numFmtId="0" fontId="0" fillId="0" borderId="7" xfId="0" applyBorder="1" applyAlignment="1">
      <alignment vertical="justify"/>
    </xf>
    <xf numFmtId="0" fontId="0" fillId="0" borderId="3" xfId="0" applyBorder="1" applyAlignment="1">
      <alignment horizontal="center" vertical="justify"/>
    </xf>
    <xf numFmtId="0" fontId="1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2" fontId="0" fillId="3" borderId="0" xfId="0" applyNumberFormat="1" applyFill="1" applyBorder="1" applyAlignment="1">
      <alignment horizontal="right" vertical="top"/>
    </xf>
    <xf numFmtId="0" fontId="1" fillId="2" borderId="0" xfId="0" applyFont="1" applyFill="1" applyBorder="1" applyAlignment="1">
      <alignment vertical="top"/>
    </xf>
    <xf numFmtId="0" fontId="0" fillId="0" borderId="3" xfId="0" applyBorder="1" applyAlignment="1">
      <alignment vertical="justify"/>
    </xf>
    <xf numFmtId="0" fontId="0" fillId="0" borderId="10" xfId="0" applyBorder="1" applyAlignment="1">
      <alignment vertical="justify"/>
    </xf>
    <xf numFmtId="0" fontId="0" fillId="0" borderId="11" xfId="0" applyBorder="1" applyAlignment="1">
      <alignment vertical="justify"/>
    </xf>
    <xf numFmtId="0" fontId="0" fillId="5" borderId="0" xfId="0" applyFill="1" applyAlignment="1">
      <alignment vertical="top"/>
    </xf>
    <xf numFmtId="0" fontId="0" fillId="5" borderId="4" xfId="0" applyNumberFormat="1" applyFill="1" applyBorder="1" applyAlignment="1">
      <alignment vertical="top"/>
    </xf>
    <xf numFmtId="3" fontId="0" fillId="5" borderId="5" xfId="0" applyNumberFormat="1" applyFill="1" applyBorder="1" applyAlignment="1">
      <alignment vertical="top"/>
    </xf>
    <xf numFmtId="0" fontId="0" fillId="5" borderId="0" xfId="0" applyNumberFormat="1" applyFill="1" applyBorder="1" applyAlignment="1">
      <alignment vertical="top"/>
    </xf>
    <xf numFmtId="0" fontId="0" fillId="6" borderId="0" xfId="0" applyFill="1" applyAlignment="1">
      <alignment vertical="top"/>
    </xf>
    <xf numFmtId="0" fontId="0" fillId="6" borderId="4" xfId="0" applyNumberFormat="1" applyFill="1" applyBorder="1" applyAlignment="1">
      <alignment vertical="top"/>
    </xf>
    <xf numFmtId="3" fontId="0" fillId="6" borderId="5" xfId="0" applyNumberFormat="1" applyFill="1" applyBorder="1" applyAlignment="1">
      <alignment vertical="top"/>
    </xf>
    <xf numFmtId="0" fontId="0" fillId="6" borderId="0" xfId="0" applyNumberFormat="1" applyFill="1" applyBorder="1" applyAlignment="1">
      <alignment vertical="top"/>
    </xf>
  </cellXfs>
  <cellStyles count="1">
    <cellStyle name="Normal" xfId="0" builtinId="0"/>
  </cellStyles>
  <dxfs count="5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59999389629810485"/>
        </patternFill>
      </fill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vertical="justify" readingOrder="0"/>
    </dxf>
    <dxf>
      <alignment vertical="justify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center" readingOrder="0"/>
    </dxf>
    <dxf>
      <alignment vertical="justify" readingOrder="0"/>
    </dxf>
    <dxf>
      <alignment vertical="justify" readingOrder="0"/>
    </dxf>
    <dxf>
      <fill>
        <patternFill patternType="solid">
          <bgColor theme="4" tint="0.59999389629810485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18</xdr:row>
      <xdr:rowOff>142875</xdr:rowOff>
    </xdr:from>
    <xdr:to>
      <xdr:col>4</xdr:col>
      <xdr:colOff>457200</xdr:colOff>
      <xdr:row>33</xdr:row>
      <xdr:rowOff>28575</xdr:rowOff>
    </xdr:to>
    <xdr:cxnSp macro="">
      <xdr:nvCxnSpPr>
        <xdr:cNvPr id="3" name="Connecteur droit avec flèche 2"/>
        <xdr:cNvCxnSpPr/>
      </xdr:nvCxnSpPr>
      <xdr:spPr>
        <a:xfrm flipV="1">
          <a:off x="3838575" y="3057525"/>
          <a:ext cx="1800225" cy="23241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iel Meritet" refreshedDate="42500.727035763892" createdVersion="4" refreshedVersion="4" minRefreshableVersion="3" recordCount="2334">
  <cacheSource type="worksheet">
    <worksheetSource ref="A1:Q1048576" sheet="Data"/>
  </cacheSource>
  <cacheFields count="17">
    <cacheField name="Article" numFmtId="0">
      <sharedItems containsBlank="1" count="11">
        <s v="LI23S000001"/>
        <s v="LI02A000001"/>
        <s v="LI05S000002"/>
        <s v="LI05S000001"/>
        <s v="LI05PL00001"/>
        <s v="LI05F000001"/>
        <s v="LI05AVP0001"/>
        <s v="LI05PA00001"/>
        <s v="LI05AL00001"/>
        <s v=""/>
        <m/>
      </sharedItems>
    </cacheField>
    <cacheField name="Désignation article" numFmtId="0">
      <sharedItems containsBlank="1" count="11">
        <s v="Lingots TA6V ELI"/>
        <s v="Lingot TICP Ø1100"/>
        <s v="Lingot TA6V Structures Béta"/>
        <s v="Lingot TA6V Structure"/>
        <s v="Lingot TA6V Plymouth"/>
        <s v="Lingot TA6V Fastener"/>
        <s v="Lingot TA6V AVIO"/>
        <s v="Lingot TA6V acheté à Pamiers"/>
        <s v="Lingot TA6V  ALCOA"/>
        <s v=""/>
        <m/>
      </sharedItems>
    </cacheField>
    <cacheField name="Division" numFmtId="0">
      <sharedItems containsBlank="1"/>
    </cacheField>
    <cacheField name="Code mouvement" numFmtId="0">
      <sharedItems containsBlank="1" count="11">
        <s v="101"/>
        <s v="102"/>
        <s v="261"/>
        <s v="262"/>
        <s v="321"/>
        <s v="343"/>
        <s v="411"/>
        <s v="412"/>
        <s v="601"/>
        <s v=""/>
        <m/>
      </sharedItems>
    </cacheField>
    <cacheField name="Stock spécial" numFmtId="0">
      <sharedItems containsBlank="1" count="3">
        <s v=""/>
        <s v="K"/>
        <m/>
      </sharedItems>
    </cacheField>
    <cacheField name="Document article" numFmtId="0">
      <sharedItems containsBlank="1"/>
    </cacheField>
    <cacheField name="Ordre" numFmtId="0">
      <sharedItems containsBlank="1"/>
    </cacheField>
    <cacheField name="Lot" numFmtId="0">
      <sharedItems containsBlank="1"/>
    </cacheField>
    <cacheField name="Poste doc. article" numFmtId="0">
      <sharedItems containsBlank="1"/>
    </cacheField>
    <cacheField name="Année" numFmtId="0">
      <sharedItems containsString="0" containsBlank="1" containsNumber="1" containsInteger="1" minValue="1900" maxValue="2015" count="4">
        <n v="2014"/>
        <n v="2015"/>
        <m/>
        <n v="1900" u="1"/>
      </sharedItems>
    </cacheField>
    <cacheField name="Date pièce" numFmtId="0">
      <sharedItems containsNonDate="0" containsDate="1" containsString="0" containsBlank="1" minDate="2014-01-02T00:00:00" maxDate="2015-12-22T00:00:00"/>
    </cacheField>
    <cacheField name="Date comptable" numFmtId="0">
      <sharedItems containsNonDate="0" containsDate="1" containsString="0" containsBlank="1" minDate="2014-01-02T00:00:00" maxDate="2015-12-22T00:00:00"/>
    </cacheField>
    <cacheField name="Date de saisie" numFmtId="0">
      <sharedItems containsNonDate="0" containsDate="1" containsString="0" containsBlank="1" minDate="2014-01-02T00:00:00" maxDate="2015-12-22T00:00:00"/>
    </cacheField>
    <cacheField name="Qté pièce" numFmtId="0">
      <sharedItems containsString="0" containsBlank="1" containsNumber="1" containsInteger="1" minValue="-1" maxValue="1"/>
    </cacheField>
    <cacheField name="Quantité" numFmtId="0">
      <sharedItems containsString="0" containsBlank="1" containsNumber="1" containsInteger="1" minValue="-10080" maxValue="10080"/>
    </cacheField>
    <cacheField name="Unité de qté base" numFmtId="0">
      <sharedItems containsBlank="1"/>
    </cacheField>
    <cacheField name="Montant DI" numFmtId="0">
      <sharedItems containsString="0" containsBlank="1" containsNumber="1" minValue="-13845769.66" maxValue="138373.14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niel Meritet" refreshedDate="42500.797268981485" createdVersion="4" refreshedVersion="4" minRefreshableVersion="3" recordCount="2334">
  <cacheSource type="worksheet">
    <worksheetSource ref="A1:T1048576" sheet="Data"/>
  </cacheSource>
  <cacheFields count="20">
    <cacheField name="Article" numFmtId="0">
      <sharedItems containsBlank="1" count="11">
        <s v="LI23S000001"/>
        <s v="LI05S000001"/>
        <s v="LI02A000001"/>
        <s v="LI05S000002"/>
        <s v="LI05F000001"/>
        <s v="LI05AVP0001"/>
        <s v="LI05AL00001"/>
        <s v="LI05PA00001"/>
        <s v="LI05PL00001"/>
        <s v=""/>
        <m/>
      </sharedItems>
    </cacheField>
    <cacheField name="Désignation article" numFmtId="0">
      <sharedItems containsBlank="1" count="11">
        <s v="Lingots TA6V ELI"/>
        <s v="Lingot TA6V Structure"/>
        <s v="Lingot TICP Ø1100"/>
        <s v="Lingot TA6V Structures Béta"/>
        <s v="Lingot TA6V Fastener"/>
        <s v="Lingot TA6V AVIO"/>
        <s v="Lingot TA6V  ALCOA"/>
        <s v="Lingot TA6V acheté à Pamiers"/>
        <s v="Lingot TA6V Plymouth"/>
        <s v=""/>
        <m/>
      </sharedItems>
    </cacheField>
    <cacheField name="Division" numFmtId="0">
      <sharedItems containsBlank="1"/>
    </cacheField>
    <cacheField name="Code mouvement" numFmtId="0">
      <sharedItems containsBlank="1" count="11">
        <s v="101"/>
        <s v="102"/>
        <s v="411"/>
        <s v="261"/>
        <s v="262"/>
        <s v="321"/>
        <s v="343"/>
        <s v="412"/>
        <s v="601"/>
        <s v=""/>
        <m/>
      </sharedItems>
    </cacheField>
    <cacheField name="Stock spécial" numFmtId="0">
      <sharedItems containsBlank="1" count="3">
        <s v=""/>
        <s v="K"/>
        <m/>
      </sharedItems>
    </cacheField>
    <cacheField name="Document article" numFmtId="0">
      <sharedItems containsBlank="1"/>
    </cacheField>
    <cacheField name="Ordre" numFmtId="0">
      <sharedItems containsBlank="1"/>
    </cacheField>
    <cacheField name="Lot" numFmtId="0">
      <sharedItems containsBlank="1"/>
    </cacheField>
    <cacheField name="Poste doc. article" numFmtId="0">
      <sharedItems containsBlank="1"/>
    </cacheField>
    <cacheField name="Année" numFmtId="0">
      <sharedItems containsString="0" containsBlank="1" containsNumber="1" containsInteger="1" minValue="2014" maxValue="2015" count="3">
        <n v="2014"/>
        <n v="2015"/>
        <m/>
      </sharedItems>
    </cacheField>
    <cacheField name="Date pièce" numFmtId="0">
      <sharedItems containsNonDate="0" containsDate="1" containsString="0" containsBlank="1" minDate="2014-01-02T00:00:00" maxDate="2015-12-22T00:00:00"/>
    </cacheField>
    <cacheField name="Date comptable" numFmtId="0">
      <sharedItems containsNonDate="0" containsDate="1" containsString="0" containsBlank="1" minDate="2014-01-02T00:00:00" maxDate="2015-12-22T00:00:00"/>
    </cacheField>
    <cacheField name="Date de saisie" numFmtId="0">
      <sharedItems containsNonDate="0" containsDate="1" containsString="0" containsBlank="1" minDate="2014-01-02T00:00:00" maxDate="2015-12-22T00:00:00"/>
    </cacheField>
    <cacheField name="Qté pièce" numFmtId="0">
      <sharedItems containsString="0" containsBlank="1" containsNumber="1" containsInteger="1" minValue="-1" maxValue="1"/>
    </cacheField>
    <cacheField name="Quantité" numFmtId="0">
      <sharedItems containsString="0" containsBlank="1" containsNumber="1" containsInteger="1" minValue="-10080" maxValue="10080"/>
    </cacheField>
    <cacheField name="Unité de qté base" numFmtId="0">
      <sharedItems containsBlank="1"/>
    </cacheField>
    <cacheField name="Montant DI" numFmtId="0">
      <sharedItems containsString="0" containsBlank="1" containsNumber="1" minValue="-13845769.66" maxValue="138373.14000000001"/>
    </cacheField>
    <cacheField name="code PF" numFmtId="0">
      <sharedItems containsBlank="1"/>
    </cacheField>
    <cacheField name="Libellé PF" numFmtId="0">
      <sharedItems containsBlank="1"/>
    </cacheField>
    <cacheField name="fam" numFmtId="0">
      <sharedItems containsBlank="1" count="20">
        <s v="Med DP"/>
        <s v="PAM DP"/>
        <s v="PAM PF"/>
        <e v="#N/A"/>
        <s v="Melesi"/>
        <s v="Vilmar"/>
        <s v="Dyna PF"/>
        <s v="Avio Prop"/>
        <s v="lingot pam"/>
        <s v="UTEXAM"/>
        <s v="OTFU"/>
        <s v="ALCOA"/>
        <s v="FdB"/>
        <s v="Bohler"/>
        <s v="PAM PF B"/>
        <s v="WYMAN"/>
        <s v="ARDOR TAF"/>
        <s v="Plymouth"/>
        <m/>
        <s v="MP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34">
  <r>
    <x v="0"/>
    <x v="0"/>
    <s v="0100"/>
    <x v="0"/>
    <x v="0"/>
    <s v="5000004433"/>
    <s v=""/>
    <s v="AAKL"/>
    <s v="1"/>
    <x v="0"/>
    <d v="2014-01-02T00:00:00"/>
    <d v="2014-01-02T00:00:00"/>
    <d v="2014-01-02T00:00:00"/>
    <n v="1"/>
    <n v="7200"/>
    <s v="KG"/>
    <n v="105269.31"/>
  </r>
  <r>
    <x v="0"/>
    <x v="0"/>
    <s v="0100"/>
    <x v="0"/>
    <x v="0"/>
    <s v="5000004434"/>
    <s v=""/>
    <s v="AAKM"/>
    <s v="1"/>
    <x v="0"/>
    <d v="2014-01-02T00:00:00"/>
    <d v="2014-01-02T00:00:00"/>
    <d v="2014-01-02T00:00:00"/>
    <n v="1"/>
    <n v="7250"/>
    <s v="KG"/>
    <n v="108650.36"/>
  </r>
  <r>
    <x v="0"/>
    <x v="0"/>
    <s v="0100"/>
    <x v="0"/>
    <x v="0"/>
    <s v="5000004582"/>
    <s v=""/>
    <s v="AALA"/>
    <s v="1"/>
    <x v="0"/>
    <d v="2014-01-16T00:00:00"/>
    <d v="2014-01-16T00:00:00"/>
    <d v="2014-01-16T00:00:00"/>
    <n v="1"/>
    <n v="7240"/>
    <s v="KG"/>
    <n v="108500.5"/>
  </r>
  <r>
    <x v="0"/>
    <x v="0"/>
    <s v="0100"/>
    <x v="0"/>
    <x v="0"/>
    <s v="5000004835"/>
    <s v=""/>
    <s v="AAMB"/>
    <s v="1"/>
    <x v="0"/>
    <d v="2014-02-13T00:00:00"/>
    <d v="2014-02-13T00:00:00"/>
    <d v="2014-02-13T00:00:00"/>
    <n v="1"/>
    <n v="7230"/>
    <s v="KG"/>
    <n v="108694.7"/>
  </r>
  <r>
    <x v="0"/>
    <x v="0"/>
    <s v="0100"/>
    <x v="0"/>
    <x v="0"/>
    <s v="5000004836"/>
    <s v=""/>
    <s v="AAMC"/>
    <s v="1"/>
    <x v="0"/>
    <d v="2014-02-13T00:00:00"/>
    <d v="2014-02-13T00:00:00"/>
    <d v="2014-02-13T00:00:00"/>
    <n v="1"/>
    <n v="7220"/>
    <s v="KG"/>
    <n v="108544.36"/>
  </r>
  <r>
    <x v="0"/>
    <x v="0"/>
    <s v="0100"/>
    <x v="0"/>
    <x v="0"/>
    <s v="5000005203"/>
    <s v=""/>
    <s v="AAMZ"/>
    <s v="1"/>
    <x v="0"/>
    <d v="2014-03-11T00:00:00"/>
    <d v="2014-03-11T00:00:00"/>
    <d v="2014-03-11T00:00:00"/>
    <n v="1"/>
    <n v="7270"/>
    <s v="KG"/>
    <n v="109305.67"/>
  </r>
  <r>
    <x v="0"/>
    <x v="0"/>
    <s v="0100"/>
    <x v="0"/>
    <x v="0"/>
    <s v="5000005204"/>
    <s v=""/>
    <s v="AANA"/>
    <s v="1"/>
    <x v="0"/>
    <d v="2014-03-11T00:00:00"/>
    <d v="2014-03-11T00:00:00"/>
    <d v="2014-03-11T00:00:00"/>
    <n v="1"/>
    <n v="7250"/>
    <s v="KG"/>
    <n v="109004.96"/>
  </r>
  <r>
    <x v="0"/>
    <x v="0"/>
    <s v="0100"/>
    <x v="0"/>
    <x v="0"/>
    <s v="5000005376"/>
    <s v=""/>
    <s v="AANO"/>
    <s v="1"/>
    <x v="0"/>
    <d v="2014-03-24T00:00:00"/>
    <d v="2014-03-24T00:00:00"/>
    <d v="2014-03-24T00:00:00"/>
    <n v="1"/>
    <n v="7230"/>
    <s v="KG"/>
    <n v="103401.62"/>
  </r>
  <r>
    <x v="0"/>
    <x v="0"/>
    <s v="0100"/>
    <x v="0"/>
    <x v="0"/>
    <s v="5000005817"/>
    <s v=""/>
    <s v="AAON"/>
    <s v="1"/>
    <x v="0"/>
    <d v="2014-04-29T00:00:00"/>
    <d v="2014-04-29T00:00:00"/>
    <d v="2014-04-29T00:00:00"/>
    <n v="1"/>
    <n v="7270"/>
    <s v="KG"/>
    <n v="107797.97"/>
  </r>
  <r>
    <x v="0"/>
    <x v="0"/>
    <s v="0100"/>
    <x v="0"/>
    <x v="0"/>
    <s v="5000005883"/>
    <s v=""/>
    <s v="AAOZ"/>
    <s v="1"/>
    <x v="0"/>
    <d v="2014-05-07T00:00:00"/>
    <d v="2014-05-07T00:00:00"/>
    <d v="2014-05-07T00:00:00"/>
    <n v="1"/>
    <n v="7260"/>
    <s v="KG"/>
    <n v="107802.52"/>
  </r>
  <r>
    <x v="0"/>
    <x v="0"/>
    <s v="0100"/>
    <x v="0"/>
    <x v="0"/>
    <s v="5000006505"/>
    <s v=""/>
    <s v="AAQU"/>
    <s v="1"/>
    <x v="0"/>
    <d v="2014-06-27T00:00:00"/>
    <d v="2014-06-27T00:00:00"/>
    <d v="2014-06-27T00:00:00"/>
    <n v="1"/>
    <n v="7280"/>
    <s v="KG"/>
    <n v="108569.77"/>
  </r>
  <r>
    <x v="0"/>
    <x v="0"/>
    <s v="0100"/>
    <x v="0"/>
    <x v="0"/>
    <s v="5000006742"/>
    <s v=""/>
    <s v="AARQ"/>
    <s v="1"/>
    <x v="0"/>
    <d v="2014-07-16T00:00:00"/>
    <d v="2014-07-16T00:00:00"/>
    <d v="2014-07-16T00:00:00"/>
    <n v="1"/>
    <n v="7250"/>
    <s v="KG"/>
    <n v="109355.46"/>
  </r>
  <r>
    <x v="0"/>
    <x v="0"/>
    <s v="0100"/>
    <x v="0"/>
    <x v="0"/>
    <s v="5000006743"/>
    <s v=""/>
    <s v="AARR"/>
    <s v="1"/>
    <x v="0"/>
    <d v="2014-07-16T00:00:00"/>
    <d v="2014-07-16T00:00:00"/>
    <d v="2014-07-16T00:00:00"/>
    <n v="1"/>
    <n v="7240"/>
    <s v="KG"/>
    <n v="109204.62"/>
  </r>
  <r>
    <x v="0"/>
    <x v="0"/>
    <s v="0100"/>
    <x v="0"/>
    <x v="0"/>
    <s v="5000007197"/>
    <s v=""/>
    <s v="AASY"/>
    <s v="1"/>
    <x v="0"/>
    <d v="2014-09-03T00:00:00"/>
    <d v="2014-09-03T00:00:00"/>
    <d v="2014-09-03T00:00:00"/>
    <n v="1"/>
    <n v="7290"/>
    <s v="KG"/>
    <n v="111959.75"/>
  </r>
  <r>
    <x v="0"/>
    <x v="0"/>
    <s v="0100"/>
    <x v="0"/>
    <x v="0"/>
    <s v="5000007200"/>
    <s v=""/>
    <s v="AASZ"/>
    <s v="1"/>
    <x v="0"/>
    <d v="2014-09-03T00:00:00"/>
    <d v="2014-09-03T00:00:00"/>
    <d v="2014-09-03T00:00:00"/>
    <n v="1"/>
    <n v="7250"/>
    <s v="KG"/>
    <n v="111345.43"/>
  </r>
  <r>
    <x v="0"/>
    <x v="0"/>
    <s v="0100"/>
    <x v="0"/>
    <x v="0"/>
    <s v="5000007321"/>
    <s v=""/>
    <s v="AASY"/>
    <s v="1"/>
    <x v="0"/>
    <d v="2014-09-12T00:00:00"/>
    <d v="2014-09-12T00:00:00"/>
    <d v="2014-09-12T00:00:00"/>
    <n v="1"/>
    <n v="7290"/>
    <s v="KG"/>
    <n v="101036.85"/>
  </r>
  <r>
    <x v="0"/>
    <x v="0"/>
    <s v="0100"/>
    <x v="0"/>
    <x v="0"/>
    <s v="5000007472"/>
    <s v=""/>
    <s v="AAUC"/>
    <s v="1"/>
    <x v="0"/>
    <d v="2014-09-24T00:00:00"/>
    <d v="2014-09-24T00:00:00"/>
    <d v="2014-09-24T00:00:00"/>
    <n v="1"/>
    <n v="7280"/>
    <s v="KG"/>
    <n v="109079.2"/>
  </r>
  <r>
    <x v="0"/>
    <x v="0"/>
    <s v="0100"/>
    <x v="0"/>
    <x v="0"/>
    <s v="5000007473"/>
    <s v=""/>
    <s v="AAUD"/>
    <s v="1"/>
    <x v="0"/>
    <d v="2014-09-24T00:00:00"/>
    <d v="2014-09-24T00:00:00"/>
    <d v="2014-09-24T00:00:00"/>
    <n v="1"/>
    <n v="7280"/>
    <s v="KG"/>
    <n v="109079.2"/>
  </r>
  <r>
    <x v="0"/>
    <x v="0"/>
    <s v="0100"/>
    <x v="0"/>
    <x v="0"/>
    <s v="5000007558"/>
    <s v=""/>
    <s v="AAVF"/>
    <s v="1"/>
    <x v="0"/>
    <d v="2014-10-01T00:00:00"/>
    <d v="2014-10-01T00:00:00"/>
    <d v="2014-10-01T00:00:00"/>
    <n v="1"/>
    <n v="7290"/>
    <s v="KG"/>
    <n v="109229.03"/>
  </r>
  <r>
    <x v="0"/>
    <x v="0"/>
    <s v="0100"/>
    <x v="0"/>
    <x v="0"/>
    <s v="5000007965"/>
    <s v=""/>
    <s v="AAZN"/>
    <s v="1"/>
    <x v="0"/>
    <d v="2014-10-30T00:00:00"/>
    <d v="2014-10-30T00:00:00"/>
    <d v="2014-10-30T00:00:00"/>
    <n v="1"/>
    <n v="7200"/>
    <s v="KG"/>
    <n v="111125.69"/>
  </r>
  <r>
    <x v="0"/>
    <x v="0"/>
    <s v="0100"/>
    <x v="0"/>
    <x v="0"/>
    <s v="5000007966"/>
    <s v=""/>
    <s v="AAZO"/>
    <s v="1"/>
    <x v="0"/>
    <d v="2014-10-30T00:00:00"/>
    <d v="2014-10-30T00:00:00"/>
    <d v="2014-10-30T00:00:00"/>
    <n v="1"/>
    <n v="7270"/>
    <s v="KG"/>
    <n v="112206.08"/>
  </r>
  <r>
    <x v="0"/>
    <x v="0"/>
    <s v="0100"/>
    <x v="0"/>
    <x v="0"/>
    <s v="5000008398"/>
    <s v=""/>
    <s v="ABAW"/>
    <s v="1"/>
    <x v="0"/>
    <d v="2014-11-26T00:00:00"/>
    <d v="2014-11-26T00:00:00"/>
    <d v="2014-11-26T00:00:00"/>
    <n v="1"/>
    <n v="7290"/>
    <s v="KG"/>
    <n v="117856.97"/>
  </r>
  <r>
    <x v="0"/>
    <x v="0"/>
    <s v="0100"/>
    <x v="0"/>
    <x v="0"/>
    <s v="5000008399"/>
    <s v=""/>
    <s v="ABAV"/>
    <s v="1"/>
    <x v="0"/>
    <d v="2014-11-26T00:00:00"/>
    <d v="2014-11-26T00:00:00"/>
    <d v="2014-11-26T00:00:00"/>
    <n v="1"/>
    <n v="7310"/>
    <s v="KG"/>
    <n v="118180.31"/>
  </r>
  <r>
    <x v="0"/>
    <x v="0"/>
    <s v="0100"/>
    <x v="0"/>
    <x v="0"/>
    <s v="5000009000"/>
    <s v=""/>
    <s v="ABDS"/>
    <s v="1"/>
    <x v="1"/>
    <d v="2015-01-06T00:00:00"/>
    <d v="2015-01-06T00:00:00"/>
    <d v="2015-01-06T00:00:00"/>
    <n v="1"/>
    <n v="7290"/>
    <s v="KG"/>
    <n v="120888.68"/>
  </r>
  <r>
    <x v="0"/>
    <x v="0"/>
    <s v="0100"/>
    <x v="0"/>
    <x v="0"/>
    <s v="5000009001"/>
    <s v=""/>
    <s v="ABDR"/>
    <s v="1"/>
    <x v="1"/>
    <d v="2015-01-06T00:00:00"/>
    <d v="2015-01-06T00:00:00"/>
    <d v="2015-01-06T00:00:00"/>
    <n v="1"/>
    <n v="7300"/>
    <s v="KG"/>
    <n v="118101.96"/>
  </r>
  <r>
    <x v="0"/>
    <x v="0"/>
    <s v="0100"/>
    <x v="0"/>
    <x v="0"/>
    <s v="5000009003"/>
    <s v=""/>
    <s v="ABDR"/>
    <s v="1"/>
    <x v="1"/>
    <d v="2015-01-06T00:00:00"/>
    <d v="2015-01-06T00:00:00"/>
    <d v="2015-01-06T00:00:00"/>
    <n v="1"/>
    <n v="7300"/>
    <s v="KG"/>
    <n v="121054.51"/>
  </r>
  <r>
    <x v="0"/>
    <x v="0"/>
    <s v="0100"/>
    <x v="0"/>
    <x v="0"/>
    <s v="5000009503"/>
    <s v=""/>
    <s v="ABFT"/>
    <s v="1"/>
    <x v="1"/>
    <d v="2015-02-04T00:00:00"/>
    <d v="2015-02-04T00:00:00"/>
    <d v="2015-02-04T00:00:00"/>
    <n v="1"/>
    <n v="7280"/>
    <s v="KG"/>
    <n v="127021.42"/>
  </r>
  <r>
    <x v="0"/>
    <x v="0"/>
    <s v="0100"/>
    <x v="0"/>
    <x v="0"/>
    <s v="5000009504"/>
    <s v=""/>
    <s v="ABFU"/>
    <s v="1"/>
    <x v="1"/>
    <d v="2015-02-04T00:00:00"/>
    <d v="2015-02-04T00:00:00"/>
    <d v="2015-02-04T00:00:00"/>
    <n v="1"/>
    <n v="7260"/>
    <s v="KG"/>
    <n v="126672.46"/>
  </r>
  <r>
    <x v="0"/>
    <x v="0"/>
    <s v="0100"/>
    <x v="0"/>
    <x v="0"/>
    <s v="5000009505"/>
    <s v=""/>
    <s v="ABFV"/>
    <s v="1"/>
    <x v="1"/>
    <d v="2015-02-04T00:00:00"/>
    <d v="2015-02-04T00:00:00"/>
    <d v="2015-02-04T00:00:00"/>
    <n v="1"/>
    <n v="7210"/>
    <s v="KG"/>
    <n v="125800.06"/>
  </r>
  <r>
    <x v="0"/>
    <x v="0"/>
    <s v="0100"/>
    <x v="0"/>
    <x v="0"/>
    <s v="5000011418"/>
    <s v=""/>
    <s v="ABKT"/>
    <s v="1"/>
    <x v="1"/>
    <d v="2015-05-20T00:00:00"/>
    <d v="2015-05-20T00:00:00"/>
    <d v="2015-05-20T00:00:00"/>
    <n v="1"/>
    <n v="7240"/>
    <s v="KG"/>
    <n v="137991.95000000001"/>
  </r>
  <r>
    <x v="0"/>
    <x v="0"/>
    <s v="0100"/>
    <x v="0"/>
    <x v="0"/>
    <s v="5000011420"/>
    <s v=""/>
    <s v="ABKU"/>
    <s v="1"/>
    <x v="1"/>
    <d v="2015-05-20T00:00:00"/>
    <d v="2015-05-20T00:00:00"/>
    <d v="2015-05-20T00:00:00"/>
    <n v="1"/>
    <n v="7220"/>
    <s v="KG"/>
    <n v="137610.76"/>
  </r>
  <r>
    <x v="0"/>
    <x v="0"/>
    <s v="0100"/>
    <x v="0"/>
    <x v="0"/>
    <s v="5000011423"/>
    <s v=""/>
    <s v="ABKS"/>
    <s v="1"/>
    <x v="1"/>
    <d v="2015-05-20T00:00:00"/>
    <d v="2015-05-20T00:00:00"/>
    <d v="2015-05-20T00:00:00"/>
    <n v="1"/>
    <n v="7260"/>
    <s v="KG"/>
    <n v="138373.14000000001"/>
  </r>
  <r>
    <x v="0"/>
    <x v="0"/>
    <s v="0100"/>
    <x v="0"/>
    <x v="1"/>
    <s v="5000011610"/>
    <s v=""/>
    <s v="ABLW"/>
    <s v="1"/>
    <x v="1"/>
    <d v="2015-06-02T00:00:00"/>
    <d v="2015-06-02T00:00:00"/>
    <d v="2015-06-02T00:00:00"/>
    <n v="1"/>
    <n v="7250"/>
    <s v="KG"/>
    <n v="0"/>
  </r>
  <r>
    <x v="0"/>
    <x v="0"/>
    <s v="0100"/>
    <x v="0"/>
    <x v="0"/>
    <s v="5000011773"/>
    <s v=""/>
    <s v="ABMF"/>
    <s v="1"/>
    <x v="1"/>
    <d v="2015-06-10T00:00:00"/>
    <d v="2015-06-10T00:00:00"/>
    <d v="2015-06-10T00:00:00"/>
    <n v="1"/>
    <n v="7230"/>
    <s v="KG"/>
    <n v="132731.82999999999"/>
  </r>
  <r>
    <x v="0"/>
    <x v="0"/>
    <s v="0100"/>
    <x v="0"/>
    <x v="0"/>
    <s v="5000011774"/>
    <s v=""/>
    <s v="ABMG"/>
    <s v="1"/>
    <x v="1"/>
    <d v="2015-06-10T00:00:00"/>
    <d v="2015-06-10T00:00:00"/>
    <d v="2015-06-10T00:00:00"/>
    <n v="1"/>
    <n v="7310"/>
    <s v="KG"/>
    <n v="134200.51"/>
  </r>
  <r>
    <x v="0"/>
    <x v="0"/>
    <s v="0100"/>
    <x v="0"/>
    <x v="0"/>
    <s v="5000013660"/>
    <s v=""/>
    <s v="ABPO"/>
    <s v="1"/>
    <x v="1"/>
    <d v="2015-09-22T00:00:00"/>
    <d v="2015-09-22T00:00:00"/>
    <d v="2015-09-22T00:00:00"/>
    <n v="1"/>
    <n v="7250"/>
    <s v="KG"/>
    <n v="133883.13"/>
  </r>
  <r>
    <x v="0"/>
    <x v="0"/>
    <s v="0100"/>
    <x v="0"/>
    <x v="0"/>
    <s v="5000013661"/>
    <s v=""/>
    <s v="ABPP"/>
    <s v="1"/>
    <x v="1"/>
    <d v="2015-09-22T00:00:00"/>
    <d v="2015-09-22T00:00:00"/>
    <d v="2015-09-22T00:00:00"/>
    <n v="1"/>
    <n v="7250"/>
    <s v="KG"/>
    <n v="133883.13"/>
  </r>
  <r>
    <x v="0"/>
    <x v="0"/>
    <s v="0100"/>
    <x v="0"/>
    <x v="0"/>
    <s v="5000014843"/>
    <s v=""/>
    <s v="ABSH"/>
    <s v="1"/>
    <x v="1"/>
    <d v="2015-12-02T00:00:00"/>
    <d v="2015-12-02T00:00:00"/>
    <d v="2015-12-02T00:00:00"/>
    <n v="1"/>
    <n v="7220"/>
    <s v="KG"/>
    <n v="137048.82999999999"/>
  </r>
  <r>
    <x v="1"/>
    <x v="1"/>
    <s v="0100"/>
    <x v="0"/>
    <x v="0"/>
    <s v="5000004876"/>
    <s v=""/>
    <s v="AAMD"/>
    <s v="1"/>
    <x v="0"/>
    <d v="2014-02-17T00:00:00"/>
    <d v="2014-02-17T00:00:00"/>
    <d v="2014-02-17T00:00:00"/>
    <n v="1"/>
    <n v="7260"/>
    <s v="KG"/>
    <n v="101159.44"/>
  </r>
  <r>
    <x v="1"/>
    <x v="1"/>
    <s v="0100"/>
    <x v="0"/>
    <x v="0"/>
    <s v="5000006358"/>
    <s v=""/>
    <s v="AAQE"/>
    <s v="1"/>
    <x v="0"/>
    <d v="2014-06-12T00:00:00"/>
    <d v="2014-06-12T00:00:00"/>
    <d v="2014-06-12T00:00:00"/>
    <n v="1"/>
    <n v="7310"/>
    <s v="KG"/>
    <n v="54242.69"/>
  </r>
  <r>
    <x v="1"/>
    <x v="1"/>
    <s v="0100"/>
    <x v="0"/>
    <x v="0"/>
    <s v="5000006359"/>
    <s v=""/>
    <s v="AAQF"/>
    <s v="1"/>
    <x v="0"/>
    <d v="2014-06-12T00:00:00"/>
    <d v="2014-06-12T00:00:00"/>
    <d v="2014-06-12T00:00:00"/>
    <n v="1"/>
    <n v="7280"/>
    <s v="KG"/>
    <n v="54020.08"/>
  </r>
  <r>
    <x v="1"/>
    <x v="1"/>
    <s v="0100"/>
    <x v="0"/>
    <x v="0"/>
    <s v="5000006360"/>
    <s v=""/>
    <s v="AAQG"/>
    <s v="1"/>
    <x v="0"/>
    <d v="2014-06-12T00:00:00"/>
    <d v="2014-06-12T00:00:00"/>
    <d v="2014-06-12T00:00:00"/>
    <n v="1"/>
    <n v="7310"/>
    <s v="KG"/>
    <n v="54242.69"/>
  </r>
  <r>
    <x v="1"/>
    <x v="1"/>
    <s v="0100"/>
    <x v="0"/>
    <x v="0"/>
    <s v="5000006363"/>
    <s v=""/>
    <s v="AAQH"/>
    <s v="1"/>
    <x v="0"/>
    <d v="2014-06-12T00:00:00"/>
    <d v="2014-06-12T00:00:00"/>
    <d v="2014-06-12T00:00:00"/>
    <n v="1"/>
    <n v="7290"/>
    <s v="KG"/>
    <n v="54094.28"/>
  </r>
  <r>
    <x v="1"/>
    <x v="1"/>
    <s v="0100"/>
    <x v="0"/>
    <x v="0"/>
    <s v="5000007068"/>
    <s v=""/>
    <s v="AASC"/>
    <s v="1"/>
    <x v="0"/>
    <d v="2014-08-27T00:00:00"/>
    <d v="2014-08-27T00:00:00"/>
    <d v="2014-08-27T00:00:00"/>
    <n v="1"/>
    <n v="9830"/>
    <s v="KG"/>
    <n v="73904.87"/>
  </r>
  <r>
    <x v="1"/>
    <x v="1"/>
    <s v="0100"/>
    <x v="0"/>
    <x v="0"/>
    <s v="5000007069"/>
    <s v=""/>
    <s v="AASD"/>
    <s v="1"/>
    <x v="0"/>
    <d v="2014-08-27T00:00:00"/>
    <d v="2014-08-27T00:00:00"/>
    <d v="2014-08-27T00:00:00"/>
    <n v="1"/>
    <n v="9590"/>
    <s v="KG"/>
    <n v="72100.479999999996"/>
  </r>
  <r>
    <x v="1"/>
    <x v="1"/>
    <s v="0100"/>
    <x v="0"/>
    <x v="0"/>
    <s v="5000007070"/>
    <s v=""/>
    <s v="AASE"/>
    <s v="1"/>
    <x v="0"/>
    <d v="2014-08-27T00:00:00"/>
    <d v="2014-08-27T00:00:00"/>
    <d v="2014-08-27T00:00:00"/>
    <n v="1"/>
    <n v="9860"/>
    <s v="KG"/>
    <n v="74130.42"/>
  </r>
  <r>
    <x v="1"/>
    <x v="1"/>
    <s v="0100"/>
    <x v="0"/>
    <x v="0"/>
    <s v="5000007071"/>
    <s v=""/>
    <s v="AASF"/>
    <s v="1"/>
    <x v="0"/>
    <d v="2014-08-27T00:00:00"/>
    <d v="2014-08-27T00:00:00"/>
    <d v="2014-08-27T00:00:00"/>
    <n v="1"/>
    <n v="9760"/>
    <s v="KG"/>
    <n v="73378.59"/>
  </r>
  <r>
    <x v="1"/>
    <x v="1"/>
    <s v="0100"/>
    <x v="0"/>
    <x v="0"/>
    <s v="5000007107"/>
    <s v=""/>
    <s v="AASG"/>
    <s v="1"/>
    <x v="0"/>
    <d v="2014-08-28T00:00:00"/>
    <d v="2014-08-28T00:00:00"/>
    <d v="2014-08-28T00:00:00"/>
    <n v="1"/>
    <n v="9700"/>
    <s v="KG"/>
    <n v="72927.490000000005"/>
  </r>
  <r>
    <x v="1"/>
    <x v="1"/>
    <s v="0100"/>
    <x v="0"/>
    <x v="0"/>
    <s v="5000007111"/>
    <s v=""/>
    <s v="AASH"/>
    <s v="1"/>
    <x v="0"/>
    <d v="2014-08-28T00:00:00"/>
    <d v="2014-08-28T00:00:00"/>
    <d v="2014-08-28T00:00:00"/>
    <n v="1"/>
    <n v="9690"/>
    <s v="KG"/>
    <n v="72852.31"/>
  </r>
  <r>
    <x v="1"/>
    <x v="1"/>
    <s v="0100"/>
    <x v="0"/>
    <x v="0"/>
    <s v="5000007124"/>
    <s v=""/>
    <s v="AASI"/>
    <s v="1"/>
    <x v="0"/>
    <d v="2014-08-29T00:00:00"/>
    <d v="2014-08-29T00:00:00"/>
    <d v="2014-08-29T00:00:00"/>
    <n v="1"/>
    <n v="9540"/>
    <s v="KG"/>
    <n v="71724.570000000007"/>
  </r>
  <r>
    <x v="1"/>
    <x v="1"/>
    <s v="0100"/>
    <x v="0"/>
    <x v="0"/>
    <s v="5000009022"/>
    <s v=""/>
    <s v="ABEI"/>
    <s v="1"/>
    <x v="1"/>
    <d v="2015-01-07T00:00:00"/>
    <d v="2015-01-07T00:00:00"/>
    <d v="2015-01-07T00:00:00"/>
    <n v="1"/>
    <n v="9780"/>
    <s v="KG"/>
    <n v="80694.37"/>
  </r>
  <r>
    <x v="2"/>
    <x v="2"/>
    <s v="0100"/>
    <x v="0"/>
    <x v="0"/>
    <s v="5000006229"/>
    <s v=""/>
    <s v="AAQB"/>
    <s v="1"/>
    <x v="0"/>
    <d v="2014-06-04T00:00:00"/>
    <d v="2014-06-04T00:00:00"/>
    <d v="2014-06-04T00:00:00"/>
    <n v="1"/>
    <n v="7270"/>
    <s v="KG"/>
    <n v="100487.41"/>
  </r>
  <r>
    <x v="2"/>
    <x v="2"/>
    <s v="0100"/>
    <x v="0"/>
    <x v="0"/>
    <s v="5000008323"/>
    <s v=""/>
    <s v="ABAF"/>
    <s v="1"/>
    <x v="0"/>
    <d v="2014-11-19T00:00:00"/>
    <d v="2014-11-19T00:00:00"/>
    <d v="2014-11-19T00:00:00"/>
    <n v="1"/>
    <n v="7230"/>
    <s v="KG"/>
    <n v="108334.25"/>
  </r>
  <r>
    <x v="2"/>
    <x v="2"/>
    <s v="0100"/>
    <x v="0"/>
    <x v="0"/>
    <s v="5000008324"/>
    <s v=""/>
    <s v="ABAG"/>
    <s v="1"/>
    <x v="0"/>
    <d v="2014-11-19T00:00:00"/>
    <d v="2014-11-19T00:00:00"/>
    <d v="2014-11-19T00:00:00"/>
    <n v="1"/>
    <n v="7230"/>
    <s v="KG"/>
    <n v="108334.25"/>
  </r>
  <r>
    <x v="2"/>
    <x v="2"/>
    <s v="0100"/>
    <x v="0"/>
    <x v="0"/>
    <s v="5000008325"/>
    <s v=""/>
    <s v="ABAI"/>
    <s v="1"/>
    <x v="0"/>
    <d v="2014-11-19T00:00:00"/>
    <d v="2014-11-19T00:00:00"/>
    <d v="2014-11-19T00:00:00"/>
    <n v="1"/>
    <n v="7250"/>
    <s v="KG"/>
    <n v="108633.93"/>
  </r>
  <r>
    <x v="2"/>
    <x v="2"/>
    <s v="0100"/>
    <x v="0"/>
    <x v="0"/>
    <s v="5000008342"/>
    <s v=""/>
    <s v="ABAH"/>
    <s v="1"/>
    <x v="0"/>
    <d v="2014-11-20T00:00:00"/>
    <d v="2014-11-20T00:00:00"/>
    <d v="2014-11-20T00:00:00"/>
    <n v="1"/>
    <n v="7210"/>
    <s v="KG"/>
    <n v="108034.57"/>
  </r>
  <r>
    <x v="2"/>
    <x v="2"/>
    <s v="0100"/>
    <x v="0"/>
    <x v="0"/>
    <s v="5000008647"/>
    <s v=""/>
    <s v="ABBW"/>
    <s v="1"/>
    <x v="0"/>
    <d v="2014-12-09T00:00:00"/>
    <d v="2014-12-09T00:00:00"/>
    <d v="2014-12-09T00:00:00"/>
    <n v="1"/>
    <n v="7210"/>
    <s v="KG"/>
    <n v="109698.19"/>
  </r>
  <r>
    <x v="2"/>
    <x v="2"/>
    <s v="0100"/>
    <x v="0"/>
    <x v="0"/>
    <s v="5000008649"/>
    <s v=""/>
    <s v="ABBX"/>
    <s v="1"/>
    <x v="0"/>
    <d v="2014-12-09T00:00:00"/>
    <d v="2014-12-09T00:00:00"/>
    <d v="2014-12-09T00:00:00"/>
    <n v="1"/>
    <n v="7220"/>
    <s v="KG"/>
    <n v="109850.34"/>
  </r>
  <r>
    <x v="2"/>
    <x v="2"/>
    <s v="0100"/>
    <x v="0"/>
    <x v="0"/>
    <s v="5000008650"/>
    <s v=""/>
    <s v="ABBY"/>
    <s v="1"/>
    <x v="0"/>
    <d v="2014-12-09T00:00:00"/>
    <d v="2014-12-09T00:00:00"/>
    <d v="2014-12-09T00:00:00"/>
    <n v="1"/>
    <n v="7240"/>
    <s v="KG"/>
    <n v="110154.63"/>
  </r>
  <r>
    <x v="2"/>
    <x v="2"/>
    <s v="0100"/>
    <x v="0"/>
    <x v="0"/>
    <s v="5000008664"/>
    <s v=""/>
    <s v="ABBZ"/>
    <s v="1"/>
    <x v="0"/>
    <d v="2014-12-10T00:00:00"/>
    <d v="2014-12-10T00:00:00"/>
    <d v="2014-12-10T00:00:00"/>
    <n v="1"/>
    <n v="7210"/>
    <s v="KG"/>
    <n v="109698.19"/>
  </r>
  <r>
    <x v="2"/>
    <x v="2"/>
    <s v="0100"/>
    <x v="0"/>
    <x v="0"/>
    <s v="5000008665"/>
    <s v=""/>
    <s v="ABCA"/>
    <s v="1"/>
    <x v="0"/>
    <d v="2014-12-10T00:00:00"/>
    <d v="2014-12-10T00:00:00"/>
    <d v="2014-12-10T00:00:00"/>
    <n v="1"/>
    <n v="7240"/>
    <s v="KG"/>
    <n v="110154.63"/>
  </r>
  <r>
    <x v="2"/>
    <x v="2"/>
    <s v="0100"/>
    <x v="0"/>
    <x v="0"/>
    <s v="5000008666"/>
    <s v=""/>
    <s v="ABCB"/>
    <s v="1"/>
    <x v="0"/>
    <d v="2014-12-10T00:00:00"/>
    <d v="2014-12-10T00:00:00"/>
    <d v="2014-12-10T00:00:00"/>
    <n v="1"/>
    <n v="7230"/>
    <s v="KG"/>
    <n v="110002.48"/>
  </r>
  <r>
    <x v="2"/>
    <x v="2"/>
    <s v="0100"/>
    <x v="0"/>
    <x v="0"/>
    <s v="5000008829"/>
    <s v=""/>
    <s v="ABCO"/>
    <s v="1"/>
    <x v="0"/>
    <d v="2014-12-19T00:00:00"/>
    <d v="2014-12-19T00:00:00"/>
    <d v="2014-12-19T00:00:00"/>
    <n v="1"/>
    <n v="7250"/>
    <s v="KG"/>
    <n v="110306.78"/>
  </r>
  <r>
    <x v="2"/>
    <x v="2"/>
    <s v="0100"/>
    <x v="0"/>
    <x v="0"/>
    <s v="5000009158"/>
    <s v=""/>
    <s v="ABEL"/>
    <s v="1"/>
    <x v="1"/>
    <d v="2015-01-13T00:00:00"/>
    <d v="2015-01-13T00:00:00"/>
    <d v="2015-01-13T00:00:00"/>
    <n v="1"/>
    <n v="7210"/>
    <s v="KG"/>
    <n v="110813.61"/>
  </r>
  <r>
    <x v="2"/>
    <x v="2"/>
    <s v="0100"/>
    <x v="0"/>
    <x v="0"/>
    <s v="5000009159"/>
    <s v=""/>
    <s v="ABEN"/>
    <s v="1"/>
    <x v="1"/>
    <d v="2015-01-13T00:00:00"/>
    <d v="2015-01-13T00:00:00"/>
    <d v="2015-01-13T00:00:00"/>
    <n v="1"/>
    <n v="7260"/>
    <s v="KG"/>
    <n v="111582.08"/>
  </r>
  <r>
    <x v="2"/>
    <x v="2"/>
    <s v="0100"/>
    <x v="0"/>
    <x v="0"/>
    <s v="5000009160"/>
    <s v=""/>
    <s v="ABEO"/>
    <s v="1"/>
    <x v="1"/>
    <d v="2015-01-13T00:00:00"/>
    <d v="2015-01-13T00:00:00"/>
    <d v="2015-01-13T00:00:00"/>
    <n v="1"/>
    <n v="7220"/>
    <s v="KG"/>
    <n v="110967.3"/>
  </r>
  <r>
    <x v="2"/>
    <x v="2"/>
    <s v="0100"/>
    <x v="0"/>
    <x v="0"/>
    <s v="5000009188"/>
    <s v=""/>
    <s v="ABEM"/>
    <s v="1"/>
    <x v="1"/>
    <d v="2015-01-14T00:00:00"/>
    <d v="2015-01-14T00:00:00"/>
    <d v="2015-01-14T00:00:00"/>
    <n v="1"/>
    <n v="7220"/>
    <s v="KG"/>
    <n v="110967.3"/>
  </r>
  <r>
    <x v="2"/>
    <x v="2"/>
    <s v="0100"/>
    <x v="0"/>
    <x v="0"/>
    <s v="5000009189"/>
    <s v=""/>
    <s v="ABEP"/>
    <s v="1"/>
    <x v="1"/>
    <d v="2015-01-14T00:00:00"/>
    <d v="2015-01-14T00:00:00"/>
    <d v="2015-01-14T00:00:00"/>
    <n v="1"/>
    <n v="7220"/>
    <s v="KG"/>
    <n v="110967.3"/>
  </r>
  <r>
    <x v="2"/>
    <x v="2"/>
    <s v="0100"/>
    <x v="0"/>
    <x v="0"/>
    <s v="5000009427"/>
    <s v=""/>
    <s v="ABFM"/>
    <s v="1"/>
    <x v="1"/>
    <d v="2015-01-27T00:00:00"/>
    <d v="2015-01-27T00:00:00"/>
    <d v="2015-01-27T00:00:00"/>
    <n v="1"/>
    <n v="7250"/>
    <s v="KG"/>
    <n v="111428.39"/>
  </r>
  <r>
    <x v="2"/>
    <x v="2"/>
    <s v="0100"/>
    <x v="0"/>
    <x v="0"/>
    <s v="5000009584"/>
    <s v=""/>
    <s v="ABFW"/>
    <s v="1"/>
    <x v="1"/>
    <d v="2015-02-09T00:00:00"/>
    <d v="2015-02-09T00:00:00"/>
    <d v="2015-02-09T00:00:00"/>
    <n v="1"/>
    <n v="7230"/>
    <s v="KG"/>
    <n v="116918.6"/>
  </r>
  <r>
    <x v="2"/>
    <x v="2"/>
    <s v="0100"/>
    <x v="0"/>
    <x v="0"/>
    <s v="5000009585"/>
    <s v=""/>
    <s v="ABFX"/>
    <s v="1"/>
    <x v="1"/>
    <d v="2015-02-09T00:00:00"/>
    <d v="2015-02-09T00:00:00"/>
    <d v="2015-02-09T00:00:00"/>
    <n v="1"/>
    <n v="7260"/>
    <s v="KG"/>
    <n v="117403.74"/>
  </r>
  <r>
    <x v="2"/>
    <x v="2"/>
    <s v="0100"/>
    <x v="0"/>
    <x v="0"/>
    <s v="5000009678"/>
    <s v=""/>
    <s v="ABGC"/>
    <s v="1"/>
    <x v="1"/>
    <d v="2015-02-17T00:00:00"/>
    <d v="2015-02-17T00:00:00"/>
    <d v="2015-02-17T00:00:00"/>
    <n v="1"/>
    <n v="7230"/>
    <s v="KG"/>
    <n v="116918.6"/>
  </r>
  <r>
    <x v="2"/>
    <x v="2"/>
    <s v="0100"/>
    <x v="0"/>
    <x v="0"/>
    <s v="5000009679"/>
    <s v=""/>
    <s v="ABGD"/>
    <s v="1"/>
    <x v="1"/>
    <d v="2015-02-17T00:00:00"/>
    <d v="2015-02-17T00:00:00"/>
    <d v="2015-02-17T00:00:00"/>
    <n v="1"/>
    <n v="7260"/>
    <s v="KG"/>
    <n v="117403.74"/>
  </r>
  <r>
    <x v="2"/>
    <x v="2"/>
    <s v="0100"/>
    <x v="0"/>
    <x v="0"/>
    <s v="5000009680"/>
    <s v=""/>
    <s v="ABGE"/>
    <s v="1"/>
    <x v="1"/>
    <d v="2015-02-17T00:00:00"/>
    <d v="2015-02-17T00:00:00"/>
    <d v="2015-02-17T00:00:00"/>
    <n v="1"/>
    <n v="7210"/>
    <s v="KG"/>
    <n v="116595.17"/>
  </r>
  <r>
    <x v="2"/>
    <x v="2"/>
    <s v="0100"/>
    <x v="0"/>
    <x v="0"/>
    <s v="5000009810"/>
    <s v=""/>
    <s v="ABGJ"/>
    <s v="1"/>
    <x v="1"/>
    <d v="2015-02-25T00:00:00"/>
    <d v="2015-02-25T00:00:00"/>
    <d v="2015-02-25T00:00:00"/>
    <n v="1"/>
    <n v="7240"/>
    <s v="KG"/>
    <n v="117080.31"/>
  </r>
  <r>
    <x v="2"/>
    <x v="2"/>
    <s v="0100"/>
    <x v="0"/>
    <x v="0"/>
    <s v="5000009811"/>
    <s v=""/>
    <s v="ABGK"/>
    <s v="1"/>
    <x v="1"/>
    <d v="2015-02-25T00:00:00"/>
    <d v="2015-02-25T00:00:00"/>
    <d v="2015-02-25T00:00:00"/>
    <n v="1"/>
    <n v="7250"/>
    <s v="KG"/>
    <n v="117242.03"/>
  </r>
  <r>
    <x v="2"/>
    <x v="2"/>
    <s v="0100"/>
    <x v="0"/>
    <x v="0"/>
    <s v="5000009812"/>
    <s v=""/>
    <s v="ABGL"/>
    <s v="1"/>
    <x v="1"/>
    <d v="2015-02-25T00:00:00"/>
    <d v="2015-02-25T00:00:00"/>
    <d v="2015-02-25T00:00:00"/>
    <n v="1"/>
    <n v="7240"/>
    <s v="KG"/>
    <n v="117080.31"/>
  </r>
  <r>
    <x v="2"/>
    <x v="2"/>
    <s v="0100"/>
    <x v="0"/>
    <x v="0"/>
    <s v="5000009813"/>
    <s v=""/>
    <s v="ABGM"/>
    <s v="1"/>
    <x v="1"/>
    <d v="2015-02-25T00:00:00"/>
    <d v="2015-02-25T00:00:00"/>
    <d v="2015-02-25T00:00:00"/>
    <n v="1"/>
    <n v="7230"/>
    <s v="KG"/>
    <n v="116918.6"/>
  </r>
  <r>
    <x v="2"/>
    <x v="2"/>
    <s v="0100"/>
    <x v="0"/>
    <x v="0"/>
    <s v="5000009814"/>
    <s v=""/>
    <s v="ABGN"/>
    <s v="1"/>
    <x v="1"/>
    <d v="2015-02-25T00:00:00"/>
    <d v="2015-02-25T00:00:00"/>
    <d v="2015-02-25T00:00:00"/>
    <n v="1"/>
    <n v="7260"/>
    <s v="KG"/>
    <n v="117403.74"/>
  </r>
  <r>
    <x v="2"/>
    <x v="2"/>
    <s v="0100"/>
    <x v="0"/>
    <x v="0"/>
    <s v="5000009943"/>
    <s v=""/>
    <s v="ABGR"/>
    <s v="1"/>
    <x v="1"/>
    <d v="2015-03-04T00:00:00"/>
    <d v="2015-03-04T00:00:00"/>
    <d v="2015-03-04T00:00:00"/>
    <n v="1"/>
    <n v="7250"/>
    <s v="KG"/>
    <n v="121321.81"/>
  </r>
  <r>
    <x v="2"/>
    <x v="2"/>
    <s v="0100"/>
    <x v="0"/>
    <x v="0"/>
    <s v="5000009945"/>
    <s v=""/>
    <s v="ABGS"/>
    <s v="1"/>
    <x v="1"/>
    <d v="2015-03-04T00:00:00"/>
    <d v="2015-03-04T00:00:00"/>
    <d v="2015-03-04T00:00:00"/>
    <n v="1"/>
    <n v="7280"/>
    <s v="KG"/>
    <n v="121823.83"/>
  </r>
  <r>
    <x v="2"/>
    <x v="2"/>
    <s v="0100"/>
    <x v="0"/>
    <x v="0"/>
    <s v="5000009946"/>
    <s v=""/>
    <s v="ABGT"/>
    <s v="1"/>
    <x v="1"/>
    <d v="2015-03-04T00:00:00"/>
    <d v="2015-03-04T00:00:00"/>
    <d v="2015-03-04T00:00:00"/>
    <n v="1"/>
    <n v="7270"/>
    <s v="KG"/>
    <n v="121656.49"/>
  </r>
  <r>
    <x v="2"/>
    <x v="2"/>
    <s v="0100"/>
    <x v="0"/>
    <x v="0"/>
    <s v="5000010176"/>
    <s v=""/>
    <s v="ABHP"/>
    <s v="1"/>
    <x v="1"/>
    <d v="2015-03-18T00:00:00"/>
    <d v="2015-03-18T00:00:00"/>
    <d v="2015-03-18T00:00:00"/>
    <n v="1"/>
    <n v="7230"/>
    <s v="KG"/>
    <n v="120987.13"/>
  </r>
  <r>
    <x v="2"/>
    <x v="2"/>
    <s v="0100"/>
    <x v="0"/>
    <x v="0"/>
    <s v="5000010177"/>
    <s v=""/>
    <s v="ABHQ"/>
    <s v="1"/>
    <x v="1"/>
    <d v="2015-03-18T00:00:00"/>
    <d v="2015-03-18T00:00:00"/>
    <d v="2015-03-18T00:00:00"/>
    <n v="1"/>
    <n v="7210"/>
    <s v="KG"/>
    <n v="120652.45"/>
  </r>
  <r>
    <x v="2"/>
    <x v="2"/>
    <s v="0100"/>
    <x v="0"/>
    <x v="0"/>
    <s v="5000010178"/>
    <s v=""/>
    <s v="ABHR"/>
    <s v="1"/>
    <x v="1"/>
    <d v="2015-03-18T00:00:00"/>
    <d v="2015-03-18T00:00:00"/>
    <d v="2015-03-18T00:00:00"/>
    <n v="1"/>
    <n v="7240"/>
    <s v="KG"/>
    <n v="121154.47"/>
  </r>
  <r>
    <x v="2"/>
    <x v="2"/>
    <s v="0100"/>
    <x v="0"/>
    <x v="0"/>
    <s v="5000010459"/>
    <s v=""/>
    <s v="ABIP"/>
    <s v="1"/>
    <x v="1"/>
    <d v="2015-04-01T00:00:00"/>
    <d v="2015-04-01T00:00:00"/>
    <d v="2015-04-01T00:00:00"/>
    <n v="1"/>
    <n v="7260"/>
    <s v="KG"/>
    <n v="126577.17"/>
  </r>
  <r>
    <x v="2"/>
    <x v="2"/>
    <s v="0100"/>
    <x v="0"/>
    <x v="0"/>
    <s v="5000010460"/>
    <s v=""/>
    <s v="ABIQ"/>
    <s v="1"/>
    <x v="1"/>
    <d v="2015-04-01T00:00:00"/>
    <d v="2015-04-01T00:00:00"/>
    <d v="2015-04-01T00:00:00"/>
    <n v="1"/>
    <n v="7250"/>
    <s v="KG"/>
    <n v="126402.82"/>
  </r>
  <r>
    <x v="2"/>
    <x v="2"/>
    <s v="0100"/>
    <x v="0"/>
    <x v="0"/>
    <s v="5000010461"/>
    <s v=""/>
    <s v="ABIR"/>
    <s v="1"/>
    <x v="1"/>
    <d v="2015-04-01T00:00:00"/>
    <d v="2015-04-01T00:00:00"/>
    <d v="2015-04-01T00:00:00"/>
    <n v="1"/>
    <n v="7240"/>
    <s v="KG"/>
    <n v="126228.47"/>
  </r>
  <r>
    <x v="2"/>
    <x v="2"/>
    <s v="0100"/>
    <x v="0"/>
    <x v="0"/>
    <s v="5000010462"/>
    <s v=""/>
    <s v="ABIS"/>
    <s v="1"/>
    <x v="1"/>
    <d v="2015-04-01T00:00:00"/>
    <d v="2015-04-01T00:00:00"/>
    <d v="2015-04-01T00:00:00"/>
    <n v="1"/>
    <n v="7270"/>
    <s v="KG"/>
    <n v="126751.52"/>
  </r>
  <r>
    <x v="2"/>
    <x v="2"/>
    <s v="0100"/>
    <x v="0"/>
    <x v="0"/>
    <s v="5000011385"/>
    <s v=""/>
    <s v="ABKX"/>
    <s v="1"/>
    <x v="1"/>
    <d v="2015-05-20T00:00:00"/>
    <d v="2015-05-20T00:00:00"/>
    <d v="2015-05-20T00:00:00"/>
    <n v="1"/>
    <n v="7260"/>
    <s v="KG"/>
    <n v="128248.28"/>
  </r>
  <r>
    <x v="2"/>
    <x v="2"/>
    <s v="0100"/>
    <x v="0"/>
    <x v="1"/>
    <s v="5000011541"/>
    <s v=""/>
    <s v="ABLO"/>
    <s v="1"/>
    <x v="1"/>
    <d v="2015-05-29T00:00:00"/>
    <d v="2015-05-29T00:00:00"/>
    <d v="2015-05-29T00:00:00"/>
    <n v="1"/>
    <n v="7230"/>
    <s v="KG"/>
    <n v="0"/>
  </r>
  <r>
    <x v="2"/>
    <x v="2"/>
    <s v="0100"/>
    <x v="0"/>
    <x v="1"/>
    <s v="5000011551"/>
    <s v=""/>
    <s v="ABLQ"/>
    <s v="1"/>
    <x v="1"/>
    <d v="2015-05-29T00:00:00"/>
    <d v="2015-05-29T00:00:00"/>
    <d v="2015-05-29T00:00:00"/>
    <n v="1"/>
    <n v="7200"/>
    <s v="KG"/>
    <n v="0"/>
  </r>
  <r>
    <x v="2"/>
    <x v="2"/>
    <s v="0100"/>
    <x v="0"/>
    <x v="0"/>
    <s v="5000011743"/>
    <s v=""/>
    <s v="ABMD"/>
    <s v="1"/>
    <x v="1"/>
    <d v="2015-06-09T00:00:00"/>
    <d v="2015-06-09T00:00:00"/>
    <d v="2015-06-09T00:00:00"/>
    <n v="1"/>
    <n v="7310"/>
    <s v="KG"/>
    <n v="124380.96"/>
  </r>
  <r>
    <x v="2"/>
    <x v="2"/>
    <s v="0100"/>
    <x v="0"/>
    <x v="0"/>
    <s v="5000011744"/>
    <s v=""/>
    <s v="ABME"/>
    <s v="1"/>
    <x v="1"/>
    <d v="2015-06-09T00:00:00"/>
    <d v="2015-06-09T00:00:00"/>
    <d v="2015-06-09T00:00:00"/>
    <n v="1"/>
    <n v="7270"/>
    <s v="KG"/>
    <n v="123700.35"/>
  </r>
  <r>
    <x v="2"/>
    <x v="2"/>
    <s v="0100"/>
    <x v="0"/>
    <x v="0"/>
    <s v="5000012238"/>
    <s v=""/>
    <s v="ABMZ"/>
    <s v="1"/>
    <x v="1"/>
    <d v="2015-06-30T00:00:00"/>
    <d v="2015-06-30T00:00:00"/>
    <d v="2015-06-30T00:00:00"/>
    <n v="1"/>
    <n v="7250"/>
    <s v="KG"/>
    <n v="123360.05"/>
  </r>
  <r>
    <x v="2"/>
    <x v="2"/>
    <s v="0100"/>
    <x v="0"/>
    <x v="0"/>
    <s v="5000012542"/>
    <s v=""/>
    <s v="ABNK"/>
    <s v="1"/>
    <x v="1"/>
    <d v="2015-07-15T00:00:00"/>
    <d v="2015-07-15T00:00:00"/>
    <d v="2015-07-15T00:00:00"/>
    <n v="1"/>
    <n v="7270"/>
    <s v="KG"/>
    <n v="123459.33"/>
  </r>
  <r>
    <x v="2"/>
    <x v="2"/>
    <s v="0100"/>
    <x v="0"/>
    <x v="0"/>
    <s v="5000012543"/>
    <s v=""/>
    <s v="ABNL"/>
    <s v="1"/>
    <x v="1"/>
    <d v="2015-07-15T00:00:00"/>
    <d v="2015-07-15T00:00:00"/>
    <d v="2015-07-15T00:00:00"/>
    <n v="1"/>
    <n v="7280"/>
    <s v="KG"/>
    <n v="123629.15"/>
  </r>
  <r>
    <x v="2"/>
    <x v="2"/>
    <s v="0100"/>
    <x v="0"/>
    <x v="0"/>
    <s v="5000012544"/>
    <s v=""/>
    <s v="ABNM"/>
    <s v="1"/>
    <x v="1"/>
    <d v="2015-07-15T00:00:00"/>
    <d v="2015-07-15T00:00:00"/>
    <d v="2015-07-15T00:00:00"/>
    <n v="1"/>
    <n v="7300"/>
    <s v="KG"/>
    <n v="123968.79"/>
  </r>
  <r>
    <x v="2"/>
    <x v="2"/>
    <s v="0100"/>
    <x v="0"/>
    <x v="0"/>
    <s v="5000012545"/>
    <s v=""/>
    <s v="ABNN"/>
    <s v="1"/>
    <x v="1"/>
    <d v="2015-07-15T00:00:00"/>
    <d v="2015-07-15T00:00:00"/>
    <d v="2015-07-15T00:00:00"/>
    <n v="1"/>
    <n v="7330"/>
    <s v="KG"/>
    <n v="124478.25"/>
  </r>
  <r>
    <x v="2"/>
    <x v="2"/>
    <s v="0100"/>
    <x v="0"/>
    <x v="0"/>
    <s v="5000012546"/>
    <s v=""/>
    <s v="ABNO"/>
    <s v="1"/>
    <x v="1"/>
    <d v="2015-07-15T00:00:00"/>
    <d v="2015-07-15T00:00:00"/>
    <d v="2015-07-15T00:00:00"/>
    <n v="1"/>
    <n v="7220"/>
    <s v="KG"/>
    <n v="122610.23"/>
  </r>
  <r>
    <x v="2"/>
    <x v="2"/>
    <s v="0100"/>
    <x v="0"/>
    <x v="1"/>
    <s v="5000012841"/>
    <s v=""/>
    <s v="ABNR"/>
    <s v="1"/>
    <x v="1"/>
    <d v="2015-07-28T00:00:00"/>
    <d v="2015-07-28T00:00:00"/>
    <d v="2015-07-28T00:00:00"/>
    <n v="1"/>
    <n v="7240"/>
    <s v="KG"/>
    <n v="0"/>
  </r>
  <r>
    <x v="2"/>
    <x v="2"/>
    <s v="0100"/>
    <x v="0"/>
    <x v="1"/>
    <s v="5000012842"/>
    <s v=""/>
    <s v="ABNS"/>
    <s v="1"/>
    <x v="1"/>
    <d v="2015-07-28T00:00:00"/>
    <d v="2015-07-28T00:00:00"/>
    <d v="2015-07-28T00:00:00"/>
    <n v="1"/>
    <n v="7240"/>
    <s v="KG"/>
    <n v="0"/>
  </r>
  <r>
    <x v="2"/>
    <x v="2"/>
    <s v="0100"/>
    <x v="0"/>
    <x v="1"/>
    <s v="5000012843"/>
    <s v=""/>
    <s v="ABNT"/>
    <s v="1"/>
    <x v="1"/>
    <d v="2015-07-28T00:00:00"/>
    <d v="2015-07-28T00:00:00"/>
    <d v="2015-07-28T00:00:00"/>
    <n v="1"/>
    <n v="7280"/>
    <s v="KG"/>
    <n v="0"/>
  </r>
  <r>
    <x v="2"/>
    <x v="2"/>
    <s v="0100"/>
    <x v="0"/>
    <x v="0"/>
    <s v="5000012844"/>
    <s v=""/>
    <s v="ABNP"/>
    <s v="1"/>
    <x v="1"/>
    <d v="2015-07-28T00:00:00"/>
    <d v="2015-07-28T00:00:00"/>
    <d v="2015-07-28T00:00:00"/>
    <n v="1"/>
    <n v="7270"/>
    <s v="KG"/>
    <n v="123459.33"/>
  </r>
  <r>
    <x v="2"/>
    <x v="2"/>
    <s v="0100"/>
    <x v="0"/>
    <x v="0"/>
    <s v="5000012845"/>
    <s v=""/>
    <s v="ABNQ"/>
    <s v="1"/>
    <x v="1"/>
    <d v="2015-07-28T00:00:00"/>
    <d v="2015-07-28T00:00:00"/>
    <d v="2015-07-28T00:00:00"/>
    <n v="1"/>
    <n v="7290"/>
    <s v="KG"/>
    <n v="123798.97"/>
  </r>
  <r>
    <x v="2"/>
    <x v="2"/>
    <s v="0100"/>
    <x v="0"/>
    <x v="1"/>
    <s v="5000013199"/>
    <s v=""/>
    <s v="ABNZ"/>
    <s v="1"/>
    <x v="1"/>
    <d v="2015-08-26T00:00:00"/>
    <d v="2015-08-26T00:00:00"/>
    <d v="2015-08-26T00:00:00"/>
    <n v="1"/>
    <n v="7260"/>
    <s v="KG"/>
    <n v="0"/>
  </r>
  <r>
    <x v="2"/>
    <x v="2"/>
    <s v="0100"/>
    <x v="0"/>
    <x v="1"/>
    <s v="5000013201"/>
    <s v=""/>
    <s v="ABNY"/>
    <s v="1"/>
    <x v="1"/>
    <d v="2015-08-26T00:00:00"/>
    <d v="2015-08-26T00:00:00"/>
    <d v="2015-08-26T00:00:00"/>
    <n v="1"/>
    <n v="7260"/>
    <s v="KG"/>
    <n v="0"/>
  </r>
  <r>
    <x v="2"/>
    <x v="2"/>
    <s v="0100"/>
    <x v="0"/>
    <x v="1"/>
    <s v="5000013202"/>
    <s v=""/>
    <s v="ABNZ"/>
    <s v="1"/>
    <x v="1"/>
    <d v="2015-08-26T00:00:00"/>
    <d v="2015-08-26T00:00:00"/>
    <d v="2015-08-26T00:00:00"/>
    <n v="1"/>
    <n v="7270"/>
    <s v="KG"/>
    <n v="0"/>
  </r>
  <r>
    <x v="2"/>
    <x v="2"/>
    <s v="0100"/>
    <x v="0"/>
    <x v="1"/>
    <s v="5000013344"/>
    <s v=""/>
    <s v="ABON"/>
    <s v="1"/>
    <x v="1"/>
    <d v="2015-09-02T00:00:00"/>
    <d v="2015-09-02T00:00:00"/>
    <d v="2015-09-02T00:00:00"/>
    <n v="1"/>
    <n v="7240"/>
    <s v="KG"/>
    <n v="0"/>
  </r>
  <r>
    <x v="2"/>
    <x v="2"/>
    <s v="0100"/>
    <x v="0"/>
    <x v="1"/>
    <s v="5000013345"/>
    <s v=""/>
    <s v="ABOO"/>
    <s v="1"/>
    <x v="1"/>
    <d v="2015-09-02T00:00:00"/>
    <d v="2015-09-02T00:00:00"/>
    <d v="2015-09-02T00:00:00"/>
    <n v="1"/>
    <n v="7270"/>
    <s v="KG"/>
    <n v="0"/>
  </r>
  <r>
    <x v="2"/>
    <x v="2"/>
    <s v="0100"/>
    <x v="0"/>
    <x v="1"/>
    <s v="5000013551"/>
    <s v=""/>
    <s v="ABPK"/>
    <s v="1"/>
    <x v="1"/>
    <d v="2015-09-16T00:00:00"/>
    <d v="2015-09-16T00:00:00"/>
    <d v="2015-09-16T00:00:00"/>
    <n v="1"/>
    <n v="7290"/>
    <s v="KG"/>
    <n v="0"/>
  </r>
  <r>
    <x v="2"/>
    <x v="2"/>
    <s v="0100"/>
    <x v="0"/>
    <x v="1"/>
    <s v="5000013554"/>
    <s v=""/>
    <s v="ABPL"/>
    <s v="1"/>
    <x v="1"/>
    <d v="2015-09-16T00:00:00"/>
    <d v="2015-09-16T00:00:00"/>
    <d v="2015-09-16T00:00:00"/>
    <n v="1"/>
    <n v="7280"/>
    <s v="KG"/>
    <n v="0"/>
  </r>
  <r>
    <x v="2"/>
    <x v="2"/>
    <s v="0100"/>
    <x v="0"/>
    <x v="1"/>
    <s v="5000013555"/>
    <s v=""/>
    <s v="ABPM"/>
    <s v="1"/>
    <x v="1"/>
    <d v="2015-09-16T00:00:00"/>
    <d v="2015-09-16T00:00:00"/>
    <d v="2015-09-16T00:00:00"/>
    <n v="1"/>
    <n v="7240"/>
    <s v="KG"/>
    <n v="0"/>
  </r>
  <r>
    <x v="2"/>
    <x v="2"/>
    <s v="0100"/>
    <x v="0"/>
    <x v="1"/>
    <s v="5000013556"/>
    <s v=""/>
    <s v="ABPN"/>
    <s v="1"/>
    <x v="1"/>
    <d v="2015-09-16T00:00:00"/>
    <d v="2015-09-16T00:00:00"/>
    <d v="2015-09-16T00:00:00"/>
    <n v="1"/>
    <n v="7250"/>
    <s v="KG"/>
    <n v="0"/>
  </r>
  <r>
    <x v="2"/>
    <x v="2"/>
    <s v="0100"/>
    <x v="0"/>
    <x v="1"/>
    <s v="5000013886"/>
    <s v=""/>
    <s v="ABQK"/>
    <s v="1"/>
    <x v="1"/>
    <d v="2015-10-05T00:00:00"/>
    <d v="2015-10-05T00:00:00"/>
    <d v="2015-10-05T00:00:00"/>
    <n v="1"/>
    <n v="7250"/>
    <s v="KG"/>
    <n v="0"/>
  </r>
  <r>
    <x v="2"/>
    <x v="2"/>
    <s v="0100"/>
    <x v="0"/>
    <x v="1"/>
    <s v="5000013887"/>
    <s v=""/>
    <s v="ABQL"/>
    <s v="1"/>
    <x v="1"/>
    <d v="2015-10-05T00:00:00"/>
    <d v="2015-10-05T00:00:00"/>
    <d v="2015-10-05T00:00:00"/>
    <n v="1"/>
    <n v="7260"/>
    <s v="KG"/>
    <n v="0"/>
  </r>
  <r>
    <x v="2"/>
    <x v="2"/>
    <s v="0100"/>
    <x v="0"/>
    <x v="1"/>
    <s v="5000013888"/>
    <s v=""/>
    <s v="ABQM"/>
    <s v="1"/>
    <x v="1"/>
    <d v="2015-10-05T00:00:00"/>
    <d v="2015-10-05T00:00:00"/>
    <d v="2015-10-05T00:00:00"/>
    <n v="1"/>
    <n v="7260"/>
    <s v="KG"/>
    <n v="0"/>
  </r>
  <r>
    <x v="2"/>
    <x v="2"/>
    <s v="0100"/>
    <x v="0"/>
    <x v="1"/>
    <s v="5000014046"/>
    <s v=""/>
    <s v="ABQR"/>
    <s v="1"/>
    <x v="1"/>
    <d v="2015-10-13T00:00:00"/>
    <d v="2015-10-13T00:00:00"/>
    <d v="2015-10-13T00:00:00"/>
    <n v="1"/>
    <n v="7250"/>
    <s v="KG"/>
    <n v="0"/>
  </r>
  <r>
    <x v="2"/>
    <x v="2"/>
    <s v="0100"/>
    <x v="0"/>
    <x v="1"/>
    <s v="5000014134"/>
    <s v=""/>
    <s v="ABQV"/>
    <s v="1"/>
    <x v="1"/>
    <d v="2015-10-19T00:00:00"/>
    <d v="2015-10-19T00:00:00"/>
    <d v="2015-10-19T00:00:00"/>
    <n v="1"/>
    <n v="7240"/>
    <s v="KG"/>
    <n v="0"/>
  </r>
  <r>
    <x v="2"/>
    <x v="2"/>
    <s v="0100"/>
    <x v="0"/>
    <x v="1"/>
    <s v="5000014135"/>
    <s v=""/>
    <s v="ABQW"/>
    <s v="1"/>
    <x v="1"/>
    <d v="2015-10-19T00:00:00"/>
    <d v="2015-10-19T00:00:00"/>
    <d v="2015-10-19T00:00:00"/>
    <n v="1"/>
    <n v="7260"/>
    <s v="KG"/>
    <n v="0"/>
  </r>
  <r>
    <x v="2"/>
    <x v="2"/>
    <s v="0100"/>
    <x v="0"/>
    <x v="1"/>
    <s v="5000014136"/>
    <s v=""/>
    <s v="ABQX"/>
    <s v="1"/>
    <x v="1"/>
    <d v="2015-10-19T00:00:00"/>
    <d v="2015-10-19T00:00:00"/>
    <d v="2015-10-19T00:00:00"/>
    <n v="1"/>
    <n v="7240"/>
    <s v="KG"/>
    <n v="0"/>
  </r>
  <r>
    <x v="2"/>
    <x v="2"/>
    <s v="0100"/>
    <x v="0"/>
    <x v="1"/>
    <s v="5000014417"/>
    <s v=""/>
    <s v="ABRH"/>
    <s v="1"/>
    <x v="1"/>
    <d v="2015-11-05T00:00:00"/>
    <d v="2015-11-05T00:00:00"/>
    <d v="2015-11-05T00:00:00"/>
    <n v="1"/>
    <n v="7240"/>
    <s v="KG"/>
    <n v="0"/>
  </r>
  <r>
    <x v="2"/>
    <x v="2"/>
    <s v="0100"/>
    <x v="0"/>
    <x v="1"/>
    <s v="5000014499"/>
    <s v=""/>
    <s v="ABRN"/>
    <s v="1"/>
    <x v="1"/>
    <d v="2015-11-12T00:00:00"/>
    <d v="2015-11-12T00:00:00"/>
    <d v="2015-11-12T00:00:00"/>
    <n v="1"/>
    <n v="7240"/>
    <s v="KG"/>
    <n v="0"/>
  </r>
  <r>
    <x v="2"/>
    <x v="2"/>
    <s v="0100"/>
    <x v="0"/>
    <x v="1"/>
    <s v="5000014500"/>
    <s v=""/>
    <s v="ABRO"/>
    <s v="1"/>
    <x v="1"/>
    <d v="2015-11-12T00:00:00"/>
    <d v="2015-11-12T00:00:00"/>
    <d v="2015-11-12T00:00:00"/>
    <n v="1"/>
    <n v="7260"/>
    <s v="KG"/>
    <n v="0"/>
  </r>
  <r>
    <x v="2"/>
    <x v="2"/>
    <s v="0100"/>
    <x v="0"/>
    <x v="0"/>
    <s v="5000014977"/>
    <s v=""/>
    <s v="ABSR"/>
    <s v="1"/>
    <x v="1"/>
    <d v="2015-12-09T00:00:00"/>
    <d v="2015-12-09T00:00:00"/>
    <d v="2015-12-09T00:00:00"/>
    <n v="1"/>
    <n v="7240"/>
    <s v="KG"/>
    <n v="127372.73"/>
  </r>
  <r>
    <x v="2"/>
    <x v="2"/>
    <s v="0100"/>
    <x v="0"/>
    <x v="0"/>
    <s v="5000014978"/>
    <s v=""/>
    <s v="ABSS"/>
    <s v="1"/>
    <x v="1"/>
    <d v="2015-12-09T00:00:00"/>
    <d v="2015-12-09T00:00:00"/>
    <d v="2015-12-09T00:00:00"/>
    <n v="1"/>
    <n v="7230"/>
    <s v="KG"/>
    <n v="127196.8"/>
  </r>
  <r>
    <x v="2"/>
    <x v="2"/>
    <s v="0100"/>
    <x v="0"/>
    <x v="0"/>
    <s v="5000014979"/>
    <s v=""/>
    <s v="ABST"/>
    <s v="1"/>
    <x v="1"/>
    <d v="2015-12-09T00:00:00"/>
    <d v="2015-12-09T00:00:00"/>
    <d v="2015-12-09T00:00:00"/>
    <n v="1"/>
    <n v="7220"/>
    <s v="KG"/>
    <n v="127020.87"/>
  </r>
  <r>
    <x v="2"/>
    <x v="2"/>
    <s v="0100"/>
    <x v="0"/>
    <x v="0"/>
    <s v="5000014990"/>
    <s v=""/>
    <s v="ABSW"/>
    <s v="1"/>
    <x v="1"/>
    <d v="2015-12-10T00:00:00"/>
    <d v="2015-12-10T00:00:00"/>
    <d v="2015-12-10T00:00:00"/>
    <n v="1"/>
    <n v="7230"/>
    <s v="KG"/>
    <n v="127196.8"/>
  </r>
  <r>
    <x v="3"/>
    <x v="3"/>
    <s v="0100"/>
    <x v="0"/>
    <x v="0"/>
    <s v="5000004441"/>
    <s v=""/>
    <s v="AAKN"/>
    <s v="1"/>
    <x v="0"/>
    <d v="2014-01-02T00:00:00"/>
    <d v="2014-01-02T00:00:00"/>
    <d v="2014-01-02T00:00:00"/>
    <n v="1"/>
    <n v="7290"/>
    <s v="KG"/>
    <n v="101255.92"/>
  </r>
  <r>
    <x v="3"/>
    <x v="3"/>
    <s v="0100"/>
    <x v="0"/>
    <x v="0"/>
    <s v="5000004498"/>
    <s v=""/>
    <s v="AAKO"/>
    <s v="1"/>
    <x v="0"/>
    <d v="2014-01-08T00:00:00"/>
    <d v="2014-01-08T00:00:00"/>
    <d v="2014-01-08T00:00:00"/>
    <n v="1"/>
    <n v="7290"/>
    <s v="KG"/>
    <n v="101255.92"/>
  </r>
  <r>
    <x v="3"/>
    <x v="3"/>
    <s v="0100"/>
    <x v="0"/>
    <x v="0"/>
    <s v="5000004499"/>
    <s v=""/>
    <s v="AAKP"/>
    <s v="1"/>
    <x v="0"/>
    <d v="2014-01-08T00:00:00"/>
    <d v="2014-01-08T00:00:00"/>
    <d v="2014-01-08T00:00:00"/>
    <n v="1"/>
    <n v="7230"/>
    <s v="KG"/>
    <n v="100422.54"/>
  </r>
  <r>
    <x v="3"/>
    <x v="3"/>
    <s v="0100"/>
    <x v="0"/>
    <x v="0"/>
    <s v="5000004500"/>
    <s v=""/>
    <s v="AAKQ"/>
    <s v="1"/>
    <x v="0"/>
    <d v="2014-01-08T00:00:00"/>
    <d v="2014-01-08T00:00:00"/>
    <d v="2014-01-08T00:00:00"/>
    <n v="1"/>
    <n v="7250"/>
    <s v="KG"/>
    <n v="100700.33"/>
  </r>
  <r>
    <x v="3"/>
    <x v="3"/>
    <s v="0100"/>
    <x v="0"/>
    <x v="0"/>
    <s v="5000004505"/>
    <s v=""/>
    <s v="AAKR"/>
    <s v="1"/>
    <x v="0"/>
    <d v="2014-01-09T00:00:00"/>
    <d v="2014-01-09T00:00:00"/>
    <d v="2014-01-09T00:00:00"/>
    <n v="1"/>
    <n v="7260"/>
    <s v="KG"/>
    <n v="100839.23"/>
  </r>
  <r>
    <x v="3"/>
    <x v="3"/>
    <s v="0100"/>
    <x v="0"/>
    <x v="0"/>
    <s v="5000004506"/>
    <s v=""/>
    <s v="AAKS"/>
    <s v="1"/>
    <x v="0"/>
    <d v="2014-01-09T00:00:00"/>
    <d v="2014-01-09T00:00:00"/>
    <d v="2014-01-09T00:00:00"/>
    <n v="1"/>
    <n v="7270"/>
    <s v="KG"/>
    <n v="100978.13"/>
  </r>
  <r>
    <x v="3"/>
    <x v="3"/>
    <s v="0100"/>
    <x v="0"/>
    <x v="0"/>
    <s v="5000004507"/>
    <s v=""/>
    <s v="AAKT"/>
    <s v="1"/>
    <x v="0"/>
    <d v="2014-01-09T00:00:00"/>
    <d v="2014-01-09T00:00:00"/>
    <d v="2014-01-09T00:00:00"/>
    <n v="1"/>
    <n v="7260"/>
    <s v="KG"/>
    <n v="100839.23"/>
  </r>
  <r>
    <x v="3"/>
    <x v="3"/>
    <s v="0100"/>
    <x v="0"/>
    <x v="0"/>
    <s v="5000004527"/>
    <s v=""/>
    <s v="AAKU"/>
    <s v="1"/>
    <x v="0"/>
    <d v="2014-01-10T00:00:00"/>
    <d v="2014-01-10T00:00:00"/>
    <d v="2014-01-10T00:00:00"/>
    <n v="1"/>
    <n v="7260"/>
    <s v="KG"/>
    <n v="100839.23"/>
  </r>
  <r>
    <x v="3"/>
    <x v="3"/>
    <s v="0100"/>
    <x v="0"/>
    <x v="0"/>
    <s v="5000004528"/>
    <s v=""/>
    <s v="AAKV"/>
    <s v="1"/>
    <x v="0"/>
    <d v="2014-01-10T00:00:00"/>
    <d v="2014-01-10T00:00:00"/>
    <d v="2014-01-10T00:00:00"/>
    <n v="1"/>
    <n v="7280"/>
    <s v="KG"/>
    <n v="101117.02"/>
  </r>
  <r>
    <x v="3"/>
    <x v="3"/>
    <s v="0100"/>
    <x v="0"/>
    <x v="0"/>
    <s v="5000004529"/>
    <s v=""/>
    <s v="AAKW"/>
    <s v="1"/>
    <x v="0"/>
    <d v="2014-01-10T00:00:00"/>
    <d v="2014-01-10T00:00:00"/>
    <d v="2014-01-10T00:00:00"/>
    <n v="1"/>
    <n v="7230"/>
    <s v="KG"/>
    <n v="100422.54"/>
  </r>
  <r>
    <x v="3"/>
    <x v="3"/>
    <s v="0100"/>
    <x v="0"/>
    <x v="0"/>
    <s v="5000004637"/>
    <s v=""/>
    <s v="AALD"/>
    <s v="1"/>
    <x v="0"/>
    <d v="2014-01-21T00:00:00"/>
    <d v="2014-01-21T00:00:00"/>
    <d v="2014-01-21T00:00:00"/>
    <n v="1"/>
    <n v="7270"/>
    <s v="KG"/>
    <n v="100978.13"/>
  </r>
  <r>
    <x v="3"/>
    <x v="3"/>
    <s v="0100"/>
    <x v="0"/>
    <x v="0"/>
    <s v="5000004638"/>
    <s v=""/>
    <s v="AALE"/>
    <s v="1"/>
    <x v="0"/>
    <d v="2014-01-21T00:00:00"/>
    <d v="2014-01-21T00:00:00"/>
    <d v="2014-01-21T00:00:00"/>
    <n v="1"/>
    <n v="7270"/>
    <s v="KG"/>
    <n v="100978.13"/>
  </r>
  <r>
    <x v="3"/>
    <x v="3"/>
    <s v="0100"/>
    <x v="0"/>
    <x v="0"/>
    <s v="5000004639"/>
    <s v=""/>
    <s v="AALF"/>
    <s v="1"/>
    <x v="0"/>
    <d v="2014-01-21T00:00:00"/>
    <d v="2014-01-21T00:00:00"/>
    <d v="2014-01-21T00:00:00"/>
    <n v="1"/>
    <n v="7260"/>
    <s v="KG"/>
    <n v="100839.23"/>
  </r>
  <r>
    <x v="3"/>
    <x v="3"/>
    <s v="0100"/>
    <x v="0"/>
    <x v="0"/>
    <s v="5000004660"/>
    <s v=""/>
    <s v="AALI"/>
    <s v="1"/>
    <x v="0"/>
    <d v="2014-01-22T00:00:00"/>
    <d v="2014-01-22T00:00:00"/>
    <d v="2014-01-22T00:00:00"/>
    <n v="1"/>
    <n v="7240"/>
    <s v="KG"/>
    <n v="100561.44"/>
  </r>
  <r>
    <x v="3"/>
    <x v="3"/>
    <s v="0100"/>
    <x v="0"/>
    <x v="0"/>
    <s v="5000004661"/>
    <s v=""/>
    <s v="AALG"/>
    <s v="1"/>
    <x v="0"/>
    <d v="2014-01-23T00:00:00"/>
    <d v="2014-01-23T00:00:00"/>
    <d v="2014-01-23T00:00:00"/>
    <n v="1"/>
    <n v="7260"/>
    <s v="KG"/>
    <n v="100839.23"/>
  </r>
  <r>
    <x v="3"/>
    <x v="3"/>
    <s v="0100"/>
    <x v="0"/>
    <x v="0"/>
    <s v="5000004662"/>
    <s v=""/>
    <s v="AALH"/>
    <s v="1"/>
    <x v="0"/>
    <d v="2014-01-23T00:00:00"/>
    <d v="2014-01-23T00:00:00"/>
    <d v="2014-01-23T00:00:00"/>
    <n v="1"/>
    <n v="7310"/>
    <s v="KG"/>
    <n v="101533.72"/>
  </r>
  <r>
    <x v="3"/>
    <x v="3"/>
    <s v="0100"/>
    <x v="0"/>
    <x v="0"/>
    <s v="5000004677"/>
    <s v=""/>
    <s v="AALK"/>
    <s v="1"/>
    <x v="0"/>
    <d v="2014-01-24T00:00:00"/>
    <d v="2014-01-24T00:00:00"/>
    <d v="2014-01-24T00:00:00"/>
    <n v="1"/>
    <n v="7260"/>
    <s v="KG"/>
    <n v="116761.21"/>
  </r>
  <r>
    <x v="3"/>
    <x v="3"/>
    <s v="0100"/>
    <x v="0"/>
    <x v="0"/>
    <s v="5000004678"/>
    <s v=""/>
    <s v="AALL"/>
    <s v="1"/>
    <x v="0"/>
    <d v="2014-01-24T00:00:00"/>
    <d v="2014-01-24T00:00:00"/>
    <d v="2014-01-24T00:00:00"/>
    <n v="1"/>
    <n v="7290"/>
    <s v="KG"/>
    <n v="117243.7"/>
  </r>
  <r>
    <x v="3"/>
    <x v="3"/>
    <s v="0100"/>
    <x v="0"/>
    <x v="0"/>
    <s v="5000004679"/>
    <s v=""/>
    <s v="AALJ"/>
    <s v="1"/>
    <x v="0"/>
    <d v="2014-01-24T00:00:00"/>
    <d v="2014-01-24T00:00:00"/>
    <d v="2014-01-24T00:00:00"/>
    <n v="1"/>
    <n v="7240"/>
    <s v="KG"/>
    <n v="116439.56"/>
  </r>
  <r>
    <x v="3"/>
    <x v="3"/>
    <s v="0100"/>
    <x v="0"/>
    <x v="0"/>
    <s v="5000004710"/>
    <s v=""/>
    <s v="AALM"/>
    <s v="1"/>
    <x v="0"/>
    <d v="2014-01-28T00:00:00"/>
    <d v="2014-01-28T00:00:00"/>
    <d v="2014-01-28T00:00:00"/>
    <n v="1"/>
    <n v="7230"/>
    <s v="KG"/>
    <n v="100422.54"/>
  </r>
  <r>
    <x v="3"/>
    <x v="3"/>
    <s v="0100"/>
    <x v="0"/>
    <x v="0"/>
    <s v="5000004711"/>
    <s v=""/>
    <s v="AALN"/>
    <s v="1"/>
    <x v="0"/>
    <d v="2014-01-28T00:00:00"/>
    <d v="2014-01-28T00:00:00"/>
    <d v="2014-01-28T00:00:00"/>
    <n v="1"/>
    <n v="7270"/>
    <s v="KG"/>
    <n v="100978.13"/>
  </r>
  <r>
    <x v="3"/>
    <x v="3"/>
    <s v="0100"/>
    <x v="0"/>
    <x v="0"/>
    <s v="5000004712"/>
    <s v=""/>
    <s v="AALO"/>
    <s v="1"/>
    <x v="0"/>
    <d v="2014-01-28T00:00:00"/>
    <d v="2014-01-28T00:00:00"/>
    <d v="2014-01-28T00:00:00"/>
    <n v="1"/>
    <n v="7250"/>
    <s v="KG"/>
    <n v="100700.33"/>
  </r>
  <r>
    <x v="3"/>
    <x v="3"/>
    <s v="0100"/>
    <x v="0"/>
    <x v="0"/>
    <s v="5000004714"/>
    <s v=""/>
    <s v="AALN"/>
    <s v="1"/>
    <x v="0"/>
    <d v="2014-01-28T00:00:00"/>
    <d v="2014-01-28T00:00:00"/>
    <d v="2014-01-28T00:00:00"/>
    <n v="1"/>
    <n v="7270"/>
    <s v="KG"/>
    <n v="100978.13"/>
  </r>
  <r>
    <x v="3"/>
    <x v="3"/>
    <s v="0100"/>
    <x v="0"/>
    <x v="0"/>
    <s v="5000004715"/>
    <s v=""/>
    <s v="AALP"/>
    <s v="1"/>
    <x v="0"/>
    <d v="2014-01-29T00:00:00"/>
    <d v="2014-01-29T00:00:00"/>
    <d v="2014-01-29T00:00:00"/>
    <n v="1"/>
    <n v="7270"/>
    <s v="KG"/>
    <n v="116922.04"/>
  </r>
  <r>
    <x v="3"/>
    <x v="3"/>
    <s v="0100"/>
    <x v="0"/>
    <x v="0"/>
    <s v="5000004716"/>
    <s v=""/>
    <s v="AALQ"/>
    <s v="1"/>
    <x v="0"/>
    <d v="2014-01-29T00:00:00"/>
    <d v="2014-01-29T00:00:00"/>
    <d v="2014-01-29T00:00:00"/>
    <n v="1"/>
    <n v="7260"/>
    <s v="KG"/>
    <n v="116761.21"/>
  </r>
  <r>
    <x v="3"/>
    <x v="3"/>
    <s v="0100"/>
    <x v="0"/>
    <x v="0"/>
    <s v="5000004723"/>
    <s v=""/>
    <s v="AALR"/>
    <s v="1"/>
    <x v="0"/>
    <d v="2014-01-29T00:00:00"/>
    <d v="2014-01-29T00:00:00"/>
    <d v="2014-01-29T00:00:00"/>
    <n v="1"/>
    <n v="7250"/>
    <s v="KG"/>
    <n v="100700.33"/>
  </r>
  <r>
    <x v="3"/>
    <x v="3"/>
    <s v="0100"/>
    <x v="0"/>
    <x v="0"/>
    <s v="5000004794"/>
    <s v=""/>
    <s v="AALV"/>
    <s v="1"/>
    <x v="0"/>
    <d v="2014-02-05T00:00:00"/>
    <d v="2014-02-05T00:00:00"/>
    <d v="2014-02-05T00:00:00"/>
    <n v="1"/>
    <n v="7240"/>
    <s v="KG"/>
    <n v="100880.76"/>
  </r>
  <r>
    <x v="3"/>
    <x v="3"/>
    <s v="0100"/>
    <x v="0"/>
    <x v="0"/>
    <s v="5000004795"/>
    <s v=""/>
    <s v="AALW"/>
    <s v="1"/>
    <x v="0"/>
    <d v="2014-02-05T00:00:00"/>
    <d v="2014-02-05T00:00:00"/>
    <d v="2014-02-05T00:00:00"/>
    <n v="1"/>
    <n v="7250"/>
    <s v="KG"/>
    <n v="101020.1"/>
  </r>
  <r>
    <x v="3"/>
    <x v="3"/>
    <s v="0100"/>
    <x v="0"/>
    <x v="0"/>
    <s v="5000004798"/>
    <s v=""/>
    <s v="AALS"/>
    <s v="1"/>
    <x v="0"/>
    <d v="2014-02-06T00:00:00"/>
    <d v="2014-02-06T00:00:00"/>
    <d v="2014-02-06T00:00:00"/>
    <n v="1"/>
    <n v="7240"/>
    <s v="KG"/>
    <n v="100880.76"/>
  </r>
  <r>
    <x v="3"/>
    <x v="3"/>
    <s v="0100"/>
    <x v="0"/>
    <x v="0"/>
    <s v="5000004799"/>
    <s v=""/>
    <s v="AALT"/>
    <s v="1"/>
    <x v="0"/>
    <d v="2014-02-06T00:00:00"/>
    <d v="2014-02-06T00:00:00"/>
    <d v="2014-02-06T00:00:00"/>
    <n v="1"/>
    <n v="7250"/>
    <s v="KG"/>
    <n v="101020.1"/>
  </r>
  <r>
    <x v="3"/>
    <x v="3"/>
    <s v="0100"/>
    <x v="0"/>
    <x v="0"/>
    <s v="5000004820"/>
    <s v=""/>
    <s v="AALX"/>
    <s v="1"/>
    <x v="0"/>
    <d v="2014-02-10T00:00:00"/>
    <d v="2014-02-10T00:00:00"/>
    <d v="2014-02-10T00:00:00"/>
    <n v="1"/>
    <n v="7270"/>
    <s v="KG"/>
    <n v="101298.78"/>
  </r>
  <r>
    <x v="3"/>
    <x v="3"/>
    <s v="0100"/>
    <x v="0"/>
    <x v="0"/>
    <s v="5000004821"/>
    <s v=""/>
    <s v="AALY"/>
    <s v="1"/>
    <x v="0"/>
    <d v="2014-02-10T00:00:00"/>
    <d v="2014-02-10T00:00:00"/>
    <d v="2014-02-10T00:00:00"/>
    <n v="1"/>
    <n v="7260"/>
    <s v="KG"/>
    <n v="101159.44"/>
  </r>
  <r>
    <x v="3"/>
    <x v="3"/>
    <s v="0100"/>
    <x v="0"/>
    <x v="0"/>
    <s v="5000004822"/>
    <s v=""/>
    <s v="AALZ"/>
    <s v="1"/>
    <x v="0"/>
    <d v="2014-02-10T00:00:00"/>
    <d v="2014-02-10T00:00:00"/>
    <d v="2014-02-10T00:00:00"/>
    <n v="1"/>
    <n v="7230"/>
    <s v="KG"/>
    <n v="100741.43"/>
  </r>
  <r>
    <x v="3"/>
    <x v="3"/>
    <s v="0100"/>
    <x v="0"/>
    <x v="0"/>
    <s v="5000004841"/>
    <s v=""/>
    <s v="AAMA"/>
    <s v="1"/>
    <x v="0"/>
    <d v="2014-02-13T00:00:00"/>
    <d v="2014-02-13T00:00:00"/>
    <d v="2014-02-13T00:00:00"/>
    <n v="1"/>
    <n v="7240"/>
    <s v="KG"/>
    <n v="116809.31"/>
  </r>
  <r>
    <x v="3"/>
    <x v="3"/>
    <s v="0100"/>
    <x v="0"/>
    <x v="0"/>
    <s v="5000004934"/>
    <s v=""/>
    <s v="AAMK"/>
    <s v="1"/>
    <x v="0"/>
    <d v="2014-02-19T00:00:00"/>
    <d v="2014-02-19T00:00:00"/>
    <d v="2014-02-19T00:00:00"/>
    <n v="1"/>
    <n v="7240"/>
    <s v="KG"/>
    <n v="100880.76"/>
  </r>
  <r>
    <x v="3"/>
    <x v="3"/>
    <s v="0100"/>
    <x v="0"/>
    <x v="0"/>
    <s v="5000004935"/>
    <s v=""/>
    <s v="AAMJ"/>
    <s v="1"/>
    <x v="0"/>
    <d v="2014-02-19T00:00:00"/>
    <d v="2014-02-19T00:00:00"/>
    <d v="2014-02-19T00:00:00"/>
    <n v="1"/>
    <n v="7250"/>
    <s v="KG"/>
    <n v="101020.1"/>
  </r>
  <r>
    <x v="3"/>
    <x v="3"/>
    <s v="0100"/>
    <x v="0"/>
    <x v="0"/>
    <s v="5000004936"/>
    <s v=""/>
    <s v="AAML"/>
    <s v="1"/>
    <x v="0"/>
    <d v="2014-02-19T00:00:00"/>
    <d v="2014-02-19T00:00:00"/>
    <d v="2014-02-19T00:00:00"/>
    <n v="1"/>
    <n v="7220"/>
    <s v="KG"/>
    <n v="116486.63"/>
  </r>
  <r>
    <x v="3"/>
    <x v="3"/>
    <s v="0100"/>
    <x v="0"/>
    <x v="0"/>
    <s v="5000004939"/>
    <s v=""/>
    <s v="AAMI"/>
    <s v="1"/>
    <x v="0"/>
    <d v="2014-02-19T00:00:00"/>
    <d v="2014-02-19T00:00:00"/>
    <d v="2014-02-19T00:00:00"/>
    <n v="1"/>
    <n v="7250"/>
    <s v="KG"/>
    <n v="101020.1"/>
  </r>
  <r>
    <x v="3"/>
    <x v="3"/>
    <s v="0100"/>
    <x v="0"/>
    <x v="0"/>
    <s v="5000005129"/>
    <s v=""/>
    <s v="AAMO"/>
    <s v="1"/>
    <x v="0"/>
    <d v="2014-03-03T00:00:00"/>
    <d v="2014-03-03T00:00:00"/>
    <d v="2014-03-03T00:00:00"/>
    <n v="1"/>
    <n v="7230"/>
    <s v="KG"/>
    <n v="100741.43"/>
  </r>
  <r>
    <x v="3"/>
    <x v="3"/>
    <s v="0100"/>
    <x v="0"/>
    <x v="0"/>
    <s v="5000005132"/>
    <s v=""/>
    <s v="AAMO"/>
    <s v="1"/>
    <x v="0"/>
    <d v="2014-03-03T00:00:00"/>
    <d v="2014-03-03T00:00:00"/>
    <d v="2014-03-03T00:00:00"/>
    <n v="1"/>
    <n v="7230"/>
    <s v="KG"/>
    <n v="116647.97"/>
  </r>
  <r>
    <x v="3"/>
    <x v="3"/>
    <s v="0100"/>
    <x v="0"/>
    <x v="0"/>
    <s v="5000005141"/>
    <s v=""/>
    <s v="AAMR"/>
    <s v="1"/>
    <x v="0"/>
    <d v="2014-03-05T00:00:00"/>
    <d v="2014-03-05T00:00:00"/>
    <d v="2014-03-05T00:00:00"/>
    <n v="1"/>
    <n v="7220"/>
    <s v="KG"/>
    <n v="100610.94"/>
  </r>
  <r>
    <x v="3"/>
    <x v="3"/>
    <s v="0100"/>
    <x v="0"/>
    <x v="0"/>
    <s v="5000005144"/>
    <s v=""/>
    <s v="AAMP"/>
    <s v="1"/>
    <x v="0"/>
    <d v="2014-03-05T00:00:00"/>
    <d v="2014-03-05T00:00:00"/>
    <d v="2014-03-05T00:00:00"/>
    <n v="1"/>
    <n v="7240"/>
    <s v="KG"/>
    <n v="100889.64"/>
  </r>
  <r>
    <x v="3"/>
    <x v="3"/>
    <s v="0100"/>
    <x v="0"/>
    <x v="0"/>
    <s v="5000005145"/>
    <s v=""/>
    <s v="AAMQ"/>
    <s v="1"/>
    <x v="0"/>
    <d v="2014-03-05T00:00:00"/>
    <d v="2014-03-05T00:00:00"/>
    <d v="2014-03-05T00:00:00"/>
    <n v="1"/>
    <n v="7250"/>
    <s v="KG"/>
    <n v="101028.99"/>
  </r>
  <r>
    <x v="3"/>
    <x v="3"/>
    <s v="0100"/>
    <x v="0"/>
    <x v="0"/>
    <s v="5000005196"/>
    <s v=""/>
    <s v="AAMT"/>
    <s v="1"/>
    <x v="0"/>
    <d v="2014-03-11T00:00:00"/>
    <d v="2014-03-11T00:00:00"/>
    <d v="2014-03-11T00:00:00"/>
    <n v="1"/>
    <n v="7220"/>
    <s v="KG"/>
    <n v="116496.88"/>
  </r>
  <r>
    <x v="3"/>
    <x v="3"/>
    <s v="0100"/>
    <x v="0"/>
    <x v="0"/>
    <s v="5000005197"/>
    <s v=""/>
    <s v="AAMS"/>
    <s v="1"/>
    <x v="0"/>
    <d v="2014-03-11T00:00:00"/>
    <d v="2014-03-11T00:00:00"/>
    <d v="2014-03-11T00:00:00"/>
    <n v="1"/>
    <n v="7250"/>
    <s v="KG"/>
    <n v="116980.94"/>
  </r>
  <r>
    <x v="3"/>
    <x v="3"/>
    <s v="0100"/>
    <x v="0"/>
    <x v="0"/>
    <s v="5000005198"/>
    <s v=""/>
    <s v="AAMU"/>
    <s v="1"/>
    <x v="0"/>
    <d v="2014-03-11T00:00:00"/>
    <d v="2014-03-11T00:00:00"/>
    <d v="2014-03-11T00:00:00"/>
    <n v="1"/>
    <n v="7250"/>
    <s v="KG"/>
    <n v="101028.99"/>
  </r>
  <r>
    <x v="3"/>
    <x v="3"/>
    <s v="0100"/>
    <x v="0"/>
    <x v="0"/>
    <s v="5000005199"/>
    <s v=""/>
    <s v="AAMV"/>
    <s v="1"/>
    <x v="0"/>
    <d v="2014-03-11T00:00:00"/>
    <d v="2014-03-11T00:00:00"/>
    <d v="2014-03-11T00:00:00"/>
    <n v="1"/>
    <n v="7230"/>
    <s v="KG"/>
    <n v="100750.29"/>
  </r>
  <r>
    <x v="3"/>
    <x v="3"/>
    <s v="0100"/>
    <x v="0"/>
    <x v="0"/>
    <s v="5000005200"/>
    <s v=""/>
    <s v="AAMW"/>
    <s v="1"/>
    <x v="0"/>
    <d v="2014-03-11T00:00:00"/>
    <d v="2014-03-11T00:00:00"/>
    <d v="2014-03-11T00:00:00"/>
    <n v="1"/>
    <n v="7240"/>
    <s v="KG"/>
    <n v="100889.64"/>
  </r>
  <r>
    <x v="3"/>
    <x v="3"/>
    <s v="0100"/>
    <x v="0"/>
    <x v="0"/>
    <s v="5000005201"/>
    <s v=""/>
    <s v="AAMX"/>
    <s v="1"/>
    <x v="0"/>
    <d v="2014-03-11T00:00:00"/>
    <d v="2014-03-11T00:00:00"/>
    <d v="2014-03-11T00:00:00"/>
    <n v="1"/>
    <n v="7210"/>
    <s v="KG"/>
    <n v="100471.59"/>
  </r>
  <r>
    <x v="3"/>
    <x v="3"/>
    <s v="0100"/>
    <x v="0"/>
    <x v="0"/>
    <s v="5000005202"/>
    <s v=""/>
    <s v="AAMY"/>
    <s v="1"/>
    <x v="0"/>
    <d v="2014-03-11T00:00:00"/>
    <d v="2014-03-11T00:00:00"/>
    <d v="2014-03-11T00:00:00"/>
    <n v="1"/>
    <n v="7220"/>
    <s v="KG"/>
    <n v="100610.94"/>
  </r>
  <r>
    <x v="3"/>
    <x v="3"/>
    <s v="0100"/>
    <x v="0"/>
    <x v="0"/>
    <s v="5000005214"/>
    <s v=""/>
    <s v="AAMS"/>
    <s v="1"/>
    <x v="0"/>
    <d v="2014-03-13T00:00:00"/>
    <d v="2014-03-13T00:00:00"/>
    <d v="2014-03-13T00:00:00"/>
    <n v="1"/>
    <n v="7200"/>
    <s v="KG"/>
    <n v="100332.24"/>
  </r>
  <r>
    <x v="3"/>
    <x v="3"/>
    <s v="0100"/>
    <x v="0"/>
    <x v="0"/>
    <s v="5000005268"/>
    <s v=""/>
    <s v="AANH"/>
    <s v="1"/>
    <x v="0"/>
    <d v="2014-03-17T00:00:00"/>
    <d v="2014-03-17T00:00:00"/>
    <d v="2014-03-17T00:00:00"/>
    <n v="1"/>
    <n v="7230"/>
    <s v="KG"/>
    <n v="100750.29"/>
  </r>
  <r>
    <x v="3"/>
    <x v="3"/>
    <s v="0100"/>
    <x v="0"/>
    <x v="0"/>
    <s v="5000005269"/>
    <s v=""/>
    <s v="AANI"/>
    <s v="1"/>
    <x v="0"/>
    <d v="2014-03-17T00:00:00"/>
    <d v="2014-03-17T00:00:00"/>
    <d v="2014-03-17T00:00:00"/>
    <n v="1"/>
    <n v="7240"/>
    <s v="KG"/>
    <n v="116819.59"/>
  </r>
  <r>
    <x v="3"/>
    <x v="3"/>
    <s v="0100"/>
    <x v="0"/>
    <x v="0"/>
    <s v="5000005270"/>
    <s v=""/>
    <s v="AANJ"/>
    <s v="1"/>
    <x v="0"/>
    <d v="2014-03-17T00:00:00"/>
    <d v="2014-03-17T00:00:00"/>
    <d v="2014-03-17T00:00:00"/>
    <n v="1"/>
    <n v="7240"/>
    <s v="KG"/>
    <n v="116819.59"/>
  </r>
  <r>
    <x v="3"/>
    <x v="3"/>
    <s v="0100"/>
    <x v="0"/>
    <x v="0"/>
    <s v="5000005298"/>
    <s v=""/>
    <s v="AANF"/>
    <s v="1"/>
    <x v="0"/>
    <d v="2014-03-18T00:00:00"/>
    <d v="2014-03-18T00:00:00"/>
    <d v="2014-03-18T00:00:00"/>
    <n v="1"/>
    <n v="7270"/>
    <s v="KG"/>
    <n v="101307.69"/>
  </r>
  <r>
    <x v="3"/>
    <x v="3"/>
    <s v="0100"/>
    <x v="0"/>
    <x v="0"/>
    <s v="5000005299"/>
    <s v=""/>
    <s v="AANG"/>
    <s v="1"/>
    <x v="0"/>
    <d v="2014-03-18T00:00:00"/>
    <d v="2014-03-18T00:00:00"/>
    <d v="2014-03-18T00:00:00"/>
    <n v="1"/>
    <n v="7270"/>
    <s v="KG"/>
    <n v="101307.69"/>
  </r>
  <r>
    <x v="3"/>
    <x v="3"/>
    <s v="0100"/>
    <x v="0"/>
    <x v="0"/>
    <s v="5000005375"/>
    <s v=""/>
    <s v="AANP"/>
    <s v="1"/>
    <x v="0"/>
    <d v="2014-03-24T00:00:00"/>
    <d v="2014-03-24T00:00:00"/>
    <d v="2014-03-24T00:00:00"/>
    <n v="1"/>
    <n v="7230"/>
    <s v="KG"/>
    <n v="100750.29"/>
  </r>
  <r>
    <x v="3"/>
    <x v="3"/>
    <s v="0100"/>
    <x v="0"/>
    <x v="0"/>
    <s v="5000005455"/>
    <s v=""/>
    <s v="AANQ"/>
    <s v="1"/>
    <x v="0"/>
    <d v="2014-03-31T00:00:00"/>
    <d v="2014-03-31T00:00:00"/>
    <d v="2014-03-31T00:00:00"/>
    <n v="1"/>
    <n v="7230"/>
    <s v="KG"/>
    <n v="116658.23"/>
  </r>
  <r>
    <x v="3"/>
    <x v="3"/>
    <s v="0100"/>
    <x v="0"/>
    <x v="0"/>
    <s v="5000005456"/>
    <s v=""/>
    <s v="AANR"/>
    <s v="1"/>
    <x v="0"/>
    <d v="2014-03-31T00:00:00"/>
    <d v="2014-03-31T00:00:00"/>
    <d v="2014-03-31T00:00:00"/>
    <n v="1"/>
    <n v="7240"/>
    <s v="KG"/>
    <n v="100889.64"/>
  </r>
  <r>
    <x v="3"/>
    <x v="3"/>
    <s v="0100"/>
    <x v="0"/>
    <x v="0"/>
    <s v="5000005457"/>
    <s v=""/>
    <s v="AANS"/>
    <s v="1"/>
    <x v="0"/>
    <d v="2014-03-31T00:00:00"/>
    <d v="2014-03-31T00:00:00"/>
    <d v="2014-03-31T00:00:00"/>
    <n v="1"/>
    <n v="7250"/>
    <s v="KG"/>
    <n v="101028.99"/>
  </r>
  <r>
    <x v="3"/>
    <x v="3"/>
    <s v="0100"/>
    <x v="0"/>
    <x v="0"/>
    <s v="5000005514"/>
    <s v=""/>
    <s v="AANY"/>
    <s v="1"/>
    <x v="0"/>
    <d v="2014-04-02T00:00:00"/>
    <d v="2014-04-02T00:00:00"/>
    <d v="2014-04-02T00:00:00"/>
    <n v="1"/>
    <n v="7270"/>
    <s v="KG"/>
    <n v="99910.31"/>
  </r>
  <r>
    <x v="3"/>
    <x v="3"/>
    <s v="0100"/>
    <x v="0"/>
    <x v="0"/>
    <s v="5000005729"/>
    <s v=""/>
    <s v="AAOC"/>
    <s v="1"/>
    <x v="0"/>
    <d v="2014-04-24T00:00:00"/>
    <d v="2014-04-24T00:00:00"/>
    <d v="2014-04-24T00:00:00"/>
    <n v="1"/>
    <n v="7260"/>
    <s v="KG"/>
    <n v="99772.88"/>
  </r>
  <r>
    <x v="3"/>
    <x v="3"/>
    <s v="0100"/>
    <x v="0"/>
    <x v="0"/>
    <s v="5000005730"/>
    <s v=""/>
    <s v="AAOD"/>
    <s v="1"/>
    <x v="0"/>
    <d v="2014-04-24T00:00:00"/>
    <d v="2014-04-24T00:00:00"/>
    <d v="2014-04-24T00:00:00"/>
    <n v="1"/>
    <n v="7290"/>
    <s v="KG"/>
    <n v="100185.17"/>
  </r>
  <r>
    <x v="3"/>
    <x v="3"/>
    <s v="0100"/>
    <x v="0"/>
    <x v="0"/>
    <s v="5000005802"/>
    <s v=""/>
    <s v="AAOF"/>
    <s v="1"/>
    <x v="0"/>
    <d v="2014-04-28T00:00:00"/>
    <d v="2014-04-28T00:00:00"/>
    <d v="2014-04-28T00:00:00"/>
    <n v="1"/>
    <n v="7250"/>
    <s v="KG"/>
    <n v="99635.45"/>
  </r>
  <r>
    <x v="3"/>
    <x v="3"/>
    <s v="0100"/>
    <x v="0"/>
    <x v="0"/>
    <s v="5000005803"/>
    <s v=""/>
    <s v="AAOG"/>
    <s v="1"/>
    <x v="0"/>
    <d v="2014-04-28T00:00:00"/>
    <d v="2014-04-28T00:00:00"/>
    <d v="2014-04-28T00:00:00"/>
    <n v="1"/>
    <n v="7210"/>
    <s v="KG"/>
    <n v="99085.74"/>
  </r>
  <r>
    <x v="3"/>
    <x v="3"/>
    <s v="0100"/>
    <x v="0"/>
    <x v="0"/>
    <s v="5000005804"/>
    <s v=""/>
    <s v="AAOH"/>
    <s v="1"/>
    <x v="0"/>
    <d v="2014-04-28T00:00:00"/>
    <d v="2014-04-28T00:00:00"/>
    <d v="2014-04-28T00:00:00"/>
    <n v="1"/>
    <n v="7230"/>
    <s v="KG"/>
    <n v="99360.6"/>
  </r>
  <r>
    <x v="3"/>
    <x v="3"/>
    <s v="0100"/>
    <x v="0"/>
    <x v="0"/>
    <s v="5000005815"/>
    <s v=""/>
    <s v="AAOI"/>
    <s v="1"/>
    <x v="0"/>
    <d v="2014-04-29T00:00:00"/>
    <d v="2014-04-29T00:00:00"/>
    <d v="2014-04-29T00:00:00"/>
    <n v="1"/>
    <n v="7250"/>
    <s v="KG"/>
    <n v="115367.37"/>
  </r>
  <r>
    <x v="3"/>
    <x v="3"/>
    <s v="0100"/>
    <x v="0"/>
    <x v="0"/>
    <s v="5000005875"/>
    <s v=""/>
    <s v="AAPA"/>
    <s v="1"/>
    <x v="0"/>
    <d v="2014-05-07T00:00:00"/>
    <d v="2014-05-07T00:00:00"/>
    <d v="2014-05-07T00:00:00"/>
    <n v="1"/>
    <n v="7250"/>
    <s v="KG"/>
    <n v="99776.91"/>
  </r>
  <r>
    <x v="3"/>
    <x v="3"/>
    <s v="0100"/>
    <x v="0"/>
    <x v="0"/>
    <s v="5000005876"/>
    <s v=""/>
    <s v="AAPB"/>
    <s v="1"/>
    <x v="0"/>
    <d v="2014-05-07T00:00:00"/>
    <d v="2014-05-07T00:00:00"/>
    <d v="2014-05-07T00:00:00"/>
    <n v="1"/>
    <n v="7280"/>
    <s v="KG"/>
    <n v="100189.78"/>
  </r>
  <r>
    <x v="3"/>
    <x v="3"/>
    <s v="0100"/>
    <x v="0"/>
    <x v="0"/>
    <s v="5000005877"/>
    <s v=""/>
    <s v="AAPC"/>
    <s v="1"/>
    <x v="0"/>
    <d v="2014-05-07T00:00:00"/>
    <d v="2014-05-07T00:00:00"/>
    <d v="2014-05-07T00:00:00"/>
    <n v="1"/>
    <n v="7260"/>
    <s v="KG"/>
    <n v="99914.53"/>
  </r>
  <r>
    <x v="3"/>
    <x v="3"/>
    <s v="0100"/>
    <x v="0"/>
    <x v="0"/>
    <s v="5000005884"/>
    <s v=""/>
    <s v="AAOX"/>
    <s v="1"/>
    <x v="0"/>
    <d v="2014-05-07T00:00:00"/>
    <d v="2014-05-07T00:00:00"/>
    <d v="2014-05-07T00:00:00"/>
    <n v="1"/>
    <n v="7260"/>
    <s v="KG"/>
    <n v="115690.51"/>
  </r>
  <r>
    <x v="3"/>
    <x v="3"/>
    <s v="0100"/>
    <x v="0"/>
    <x v="0"/>
    <s v="5000005885"/>
    <s v=""/>
    <s v="AAOY"/>
    <s v="1"/>
    <x v="0"/>
    <d v="2014-05-07T00:00:00"/>
    <d v="2014-05-07T00:00:00"/>
    <d v="2014-05-07T00:00:00"/>
    <n v="1"/>
    <n v="7240"/>
    <s v="KG"/>
    <n v="115371.8"/>
  </r>
  <r>
    <x v="3"/>
    <x v="3"/>
    <s v="0100"/>
    <x v="0"/>
    <x v="0"/>
    <s v="5000005954"/>
    <s v=""/>
    <s v="AAPF"/>
    <s v="1"/>
    <x v="0"/>
    <d v="2014-05-14T00:00:00"/>
    <d v="2014-05-14T00:00:00"/>
    <d v="2014-05-14T00:00:00"/>
    <n v="1"/>
    <n v="7270"/>
    <s v="KG"/>
    <n v="115849.86"/>
  </r>
  <r>
    <x v="3"/>
    <x v="3"/>
    <s v="0100"/>
    <x v="0"/>
    <x v="0"/>
    <s v="5000005968"/>
    <s v=""/>
    <s v="AAPG"/>
    <s v="1"/>
    <x v="0"/>
    <d v="2014-05-14T00:00:00"/>
    <d v="2014-05-14T00:00:00"/>
    <d v="2014-05-14T00:00:00"/>
    <n v="1"/>
    <n v="7260"/>
    <s v="KG"/>
    <n v="99914.53"/>
  </r>
  <r>
    <x v="3"/>
    <x v="3"/>
    <s v="0100"/>
    <x v="0"/>
    <x v="0"/>
    <s v="5000005969"/>
    <s v=""/>
    <s v="AAPH"/>
    <s v="1"/>
    <x v="0"/>
    <d v="2014-05-14T00:00:00"/>
    <d v="2014-05-14T00:00:00"/>
    <d v="2014-05-14T00:00:00"/>
    <n v="1"/>
    <n v="7280"/>
    <s v="KG"/>
    <n v="100189.78"/>
  </r>
  <r>
    <x v="3"/>
    <x v="3"/>
    <s v="0100"/>
    <x v="0"/>
    <x v="0"/>
    <s v="5000005970"/>
    <s v=""/>
    <s v="AAPI"/>
    <s v="1"/>
    <x v="0"/>
    <d v="2014-05-14T00:00:00"/>
    <d v="2014-05-14T00:00:00"/>
    <d v="2014-05-14T00:00:00"/>
    <n v="1"/>
    <n v="7280"/>
    <s v="KG"/>
    <n v="100189.78"/>
  </r>
  <r>
    <x v="3"/>
    <x v="3"/>
    <s v="0100"/>
    <x v="0"/>
    <x v="0"/>
    <s v="5000006064"/>
    <s v=""/>
    <s v="AAPM"/>
    <s v="1"/>
    <x v="0"/>
    <d v="2014-05-21T00:00:00"/>
    <d v="2014-05-21T00:00:00"/>
    <d v="2014-05-21T00:00:00"/>
    <n v="1"/>
    <n v="7290"/>
    <s v="KG"/>
    <n v="100327.4"/>
  </r>
  <r>
    <x v="3"/>
    <x v="3"/>
    <s v="0100"/>
    <x v="0"/>
    <x v="0"/>
    <s v="5000006065"/>
    <s v=""/>
    <s v="AAPN"/>
    <s v="1"/>
    <x v="0"/>
    <d v="2014-05-21T00:00:00"/>
    <d v="2014-05-21T00:00:00"/>
    <d v="2014-05-21T00:00:00"/>
    <n v="1"/>
    <n v="7280"/>
    <s v="KG"/>
    <n v="116009.21"/>
  </r>
  <r>
    <x v="3"/>
    <x v="3"/>
    <s v="0100"/>
    <x v="0"/>
    <x v="0"/>
    <s v="5000006066"/>
    <s v=""/>
    <s v="AAPO"/>
    <s v="1"/>
    <x v="0"/>
    <d v="2014-05-21T00:00:00"/>
    <d v="2014-05-21T00:00:00"/>
    <d v="2014-05-21T00:00:00"/>
    <n v="1"/>
    <n v="7270"/>
    <s v="KG"/>
    <n v="115849.86"/>
  </r>
  <r>
    <x v="3"/>
    <x v="3"/>
    <s v="0100"/>
    <x v="0"/>
    <x v="0"/>
    <s v="5000006075"/>
    <s v=""/>
    <s v="AAPQ"/>
    <s v="1"/>
    <x v="0"/>
    <d v="2014-05-21T00:00:00"/>
    <d v="2014-05-21T00:00:00"/>
    <d v="2014-05-21T00:00:00"/>
    <n v="1"/>
    <n v="7250"/>
    <s v="KG"/>
    <n v="99776.91"/>
  </r>
  <r>
    <x v="3"/>
    <x v="3"/>
    <s v="0100"/>
    <x v="0"/>
    <x v="0"/>
    <s v="5000006076"/>
    <s v=""/>
    <s v="AAPR"/>
    <s v="1"/>
    <x v="0"/>
    <d v="2014-05-21T00:00:00"/>
    <d v="2014-05-21T00:00:00"/>
    <d v="2014-05-21T00:00:00"/>
    <n v="1"/>
    <n v="7270"/>
    <s v="KG"/>
    <n v="100052.15"/>
  </r>
  <r>
    <x v="3"/>
    <x v="3"/>
    <s v="0100"/>
    <x v="0"/>
    <x v="0"/>
    <s v="5000006202"/>
    <s v=""/>
    <s v="AAPV"/>
    <s v="1"/>
    <x v="0"/>
    <d v="2014-06-03T00:00:00"/>
    <d v="2014-06-03T00:00:00"/>
    <d v="2014-06-03T00:00:00"/>
    <n v="1"/>
    <n v="7280"/>
    <s v="KG"/>
    <n v="100625.64"/>
  </r>
  <r>
    <x v="3"/>
    <x v="3"/>
    <s v="0100"/>
    <x v="0"/>
    <x v="0"/>
    <s v="5000006203"/>
    <s v=""/>
    <s v="AAPW"/>
    <s v="1"/>
    <x v="0"/>
    <d v="2014-06-03T00:00:00"/>
    <d v="2014-06-03T00:00:00"/>
    <d v="2014-06-03T00:00:00"/>
    <n v="1"/>
    <n v="7250"/>
    <s v="KG"/>
    <n v="116033.76"/>
  </r>
  <r>
    <x v="3"/>
    <x v="3"/>
    <s v="0100"/>
    <x v="0"/>
    <x v="0"/>
    <s v="5000006204"/>
    <s v=""/>
    <s v="AAPX"/>
    <s v="1"/>
    <x v="0"/>
    <d v="2014-06-03T00:00:00"/>
    <d v="2014-06-03T00:00:00"/>
    <d v="2014-06-03T00:00:00"/>
    <n v="1"/>
    <n v="7240"/>
    <s v="KG"/>
    <n v="115873.71"/>
  </r>
  <r>
    <x v="3"/>
    <x v="3"/>
    <s v="0100"/>
    <x v="0"/>
    <x v="0"/>
    <s v="5000006205"/>
    <s v=""/>
    <s v="AAPS"/>
    <s v="1"/>
    <x v="0"/>
    <d v="2014-06-03T00:00:00"/>
    <d v="2014-06-03T00:00:00"/>
    <d v="2014-06-03T00:00:00"/>
    <n v="1"/>
    <n v="7260"/>
    <s v="KG"/>
    <n v="100349.19"/>
  </r>
  <r>
    <x v="3"/>
    <x v="3"/>
    <s v="0100"/>
    <x v="0"/>
    <x v="0"/>
    <s v="5000006206"/>
    <s v=""/>
    <s v="AAPT"/>
    <s v="1"/>
    <x v="0"/>
    <d v="2014-06-03T00:00:00"/>
    <d v="2014-06-03T00:00:00"/>
    <d v="2014-06-03T00:00:00"/>
    <n v="1"/>
    <n v="7280"/>
    <s v="KG"/>
    <n v="100625.64"/>
  </r>
  <r>
    <x v="3"/>
    <x v="3"/>
    <s v="0100"/>
    <x v="0"/>
    <x v="0"/>
    <s v="5000006207"/>
    <s v=""/>
    <s v="AAPU"/>
    <s v="1"/>
    <x v="0"/>
    <d v="2014-06-03T00:00:00"/>
    <d v="2014-06-03T00:00:00"/>
    <d v="2014-06-03T00:00:00"/>
    <n v="1"/>
    <n v="7230"/>
    <s v="KG"/>
    <n v="99934.53"/>
  </r>
  <r>
    <x v="3"/>
    <x v="3"/>
    <s v="0100"/>
    <x v="0"/>
    <x v="0"/>
    <s v="5000006361"/>
    <s v=""/>
    <s v="AAQI"/>
    <s v="1"/>
    <x v="0"/>
    <d v="2014-06-12T00:00:00"/>
    <d v="2014-06-12T00:00:00"/>
    <d v="2014-06-12T00:00:00"/>
    <n v="1"/>
    <n v="7260"/>
    <s v="KG"/>
    <n v="100349.19"/>
  </r>
  <r>
    <x v="3"/>
    <x v="3"/>
    <s v="0100"/>
    <x v="0"/>
    <x v="0"/>
    <s v="5000006362"/>
    <s v=""/>
    <s v="AAQJ"/>
    <s v="1"/>
    <x v="0"/>
    <d v="2014-06-12T00:00:00"/>
    <d v="2014-06-12T00:00:00"/>
    <d v="2014-06-12T00:00:00"/>
    <n v="1"/>
    <n v="7310"/>
    <s v="KG"/>
    <n v="101040.3"/>
  </r>
  <r>
    <x v="3"/>
    <x v="3"/>
    <s v="0100"/>
    <x v="0"/>
    <x v="0"/>
    <s v="5000006425"/>
    <s v=""/>
    <s v="AAQN"/>
    <s v="1"/>
    <x v="0"/>
    <d v="2014-06-18T00:00:00"/>
    <d v="2014-06-18T00:00:00"/>
    <d v="2014-06-18T00:00:00"/>
    <n v="1"/>
    <n v="7270"/>
    <s v="KG"/>
    <n v="100487.41"/>
  </r>
  <r>
    <x v="3"/>
    <x v="3"/>
    <s v="0100"/>
    <x v="0"/>
    <x v="0"/>
    <s v="5000006426"/>
    <s v=""/>
    <s v="AAQO"/>
    <s v="1"/>
    <x v="0"/>
    <d v="2014-06-18T00:00:00"/>
    <d v="2014-06-18T00:00:00"/>
    <d v="2014-06-18T00:00:00"/>
    <n v="1"/>
    <n v="7250"/>
    <s v="KG"/>
    <n v="116033.76"/>
  </r>
  <r>
    <x v="3"/>
    <x v="3"/>
    <s v="0100"/>
    <x v="0"/>
    <x v="0"/>
    <s v="5000006427"/>
    <s v=""/>
    <s v="AAQP"/>
    <s v="1"/>
    <x v="0"/>
    <d v="2014-06-18T00:00:00"/>
    <d v="2014-06-18T00:00:00"/>
    <d v="2014-06-18T00:00:00"/>
    <n v="1"/>
    <n v="7290"/>
    <s v="KG"/>
    <n v="116673.94"/>
  </r>
  <r>
    <x v="3"/>
    <x v="3"/>
    <s v="0100"/>
    <x v="0"/>
    <x v="0"/>
    <s v="5000006430"/>
    <s v=""/>
    <s v="AAQK"/>
    <s v="1"/>
    <x v="0"/>
    <d v="2014-06-18T00:00:00"/>
    <d v="2014-06-18T00:00:00"/>
    <d v="2014-06-18T00:00:00"/>
    <n v="1"/>
    <n v="7320"/>
    <s v="KG"/>
    <n v="101178.52"/>
  </r>
  <r>
    <x v="3"/>
    <x v="3"/>
    <s v="0100"/>
    <x v="0"/>
    <x v="0"/>
    <s v="5000006431"/>
    <s v=""/>
    <s v="AAQL"/>
    <s v="1"/>
    <x v="0"/>
    <d v="2014-06-18T00:00:00"/>
    <d v="2014-06-18T00:00:00"/>
    <d v="2014-06-18T00:00:00"/>
    <n v="1"/>
    <n v="7290"/>
    <s v="KG"/>
    <n v="100763.86"/>
  </r>
  <r>
    <x v="3"/>
    <x v="3"/>
    <s v="0100"/>
    <x v="0"/>
    <x v="0"/>
    <s v="5000006432"/>
    <s v=""/>
    <s v="AAQM"/>
    <s v="1"/>
    <x v="0"/>
    <d v="2014-06-18T00:00:00"/>
    <d v="2014-06-18T00:00:00"/>
    <d v="2014-06-18T00:00:00"/>
    <n v="1"/>
    <n v="7300"/>
    <s v="KG"/>
    <n v="100902.08"/>
  </r>
  <r>
    <x v="3"/>
    <x v="3"/>
    <s v="0100"/>
    <x v="0"/>
    <x v="0"/>
    <s v="5000006502"/>
    <s v=""/>
    <s v="AAQR"/>
    <s v="1"/>
    <x v="0"/>
    <d v="2014-06-27T00:00:00"/>
    <d v="2014-06-27T00:00:00"/>
    <d v="2014-06-27T00:00:00"/>
    <n v="1"/>
    <n v="7300"/>
    <s v="KG"/>
    <n v="100902.08"/>
  </r>
  <r>
    <x v="3"/>
    <x v="3"/>
    <s v="0100"/>
    <x v="0"/>
    <x v="0"/>
    <s v="5000006503"/>
    <s v=""/>
    <s v="AAQS"/>
    <s v="1"/>
    <x v="0"/>
    <d v="2014-06-27T00:00:00"/>
    <d v="2014-06-27T00:00:00"/>
    <d v="2014-06-27T00:00:00"/>
    <n v="1"/>
    <n v="7230"/>
    <s v="KG"/>
    <n v="99934.53"/>
  </r>
  <r>
    <x v="3"/>
    <x v="3"/>
    <s v="0100"/>
    <x v="0"/>
    <x v="0"/>
    <s v="5000006504"/>
    <s v=""/>
    <s v="AAQT"/>
    <s v="1"/>
    <x v="0"/>
    <d v="2014-06-27T00:00:00"/>
    <d v="2014-06-27T00:00:00"/>
    <d v="2014-06-27T00:00:00"/>
    <n v="1"/>
    <n v="7280"/>
    <s v="KG"/>
    <n v="100625.64"/>
  </r>
  <r>
    <x v="3"/>
    <x v="3"/>
    <s v="0100"/>
    <x v="0"/>
    <x v="0"/>
    <s v="5000006506"/>
    <s v=""/>
    <s v="AAQV"/>
    <s v="1"/>
    <x v="0"/>
    <d v="2014-06-27T00:00:00"/>
    <d v="2014-06-27T00:00:00"/>
    <d v="2014-06-27T00:00:00"/>
    <n v="1"/>
    <n v="7300"/>
    <s v="KG"/>
    <n v="116833.99"/>
  </r>
  <r>
    <x v="3"/>
    <x v="3"/>
    <s v="0100"/>
    <x v="0"/>
    <x v="0"/>
    <s v="5000006507"/>
    <s v=""/>
    <s v="AAQW"/>
    <s v="1"/>
    <x v="0"/>
    <d v="2014-06-27T00:00:00"/>
    <d v="2014-06-27T00:00:00"/>
    <d v="2014-06-27T00:00:00"/>
    <n v="1"/>
    <n v="7300"/>
    <s v="KG"/>
    <n v="100902.08"/>
  </r>
  <r>
    <x v="3"/>
    <x v="3"/>
    <s v="0100"/>
    <x v="0"/>
    <x v="0"/>
    <s v="5000006620"/>
    <s v=""/>
    <s v="AAQX"/>
    <s v="1"/>
    <x v="0"/>
    <d v="2014-07-07T00:00:00"/>
    <d v="2014-07-07T00:00:00"/>
    <d v="2014-07-07T00:00:00"/>
    <n v="1"/>
    <n v="7290"/>
    <s v="KG"/>
    <n v="101913.03"/>
  </r>
  <r>
    <x v="3"/>
    <x v="3"/>
    <s v="0100"/>
    <x v="0"/>
    <x v="0"/>
    <s v="5000006633"/>
    <s v=""/>
    <s v="AAQY"/>
    <s v="1"/>
    <x v="0"/>
    <d v="2014-07-07T00:00:00"/>
    <d v="2014-07-07T00:00:00"/>
    <d v="2014-07-07T00:00:00"/>
    <n v="1"/>
    <n v="7350"/>
    <s v="KG"/>
    <n v="102751.82"/>
  </r>
  <r>
    <x v="3"/>
    <x v="3"/>
    <s v="0100"/>
    <x v="0"/>
    <x v="0"/>
    <s v="5000006634"/>
    <s v=""/>
    <s v="AAQZ"/>
    <s v="1"/>
    <x v="0"/>
    <d v="2014-07-07T00:00:00"/>
    <d v="2014-07-07T00:00:00"/>
    <d v="2014-07-07T00:00:00"/>
    <n v="1"/>
    <n v="7280"/>
    <s v="KG"/>
    <n v="101773.23"/>
  </r>
  <r>
    <x v="3"/>
    <x v="3"/>
    <s v="0100"/>
    <x v="0"/>
    <x v="0"/>
    <s v="5000006635"/>
    <s v=""/>
    <s v="AARA"/>
    <s v="1"/>
    <x v="0"/>
    <d v="2014-07-07T00:00:00"/>
    <d v="2014-07-07T00:00:00"/>
    <d v="2014-07-07T00:00:00"/>
    <n v="1"/>
    <n v="7270"/>
    <s v="KG"/>
    <n v="101633.43"/>
  </r>
  <r>
    <x v="3"/>
    <x v="3"/>
    <s v="0100"/>
    <x v="0"/>
    <x v="0"/>
    <s v="5000006636"/>
    <s v=""/>
    <s v="AARB"/>
    <s v="1"/>
    <x v="0"/>
    <d v="2014-07-07T00:00:00"/>
    <d v="2014-07-07T00:00:00"/>
    <d v="2014-07-07T00:00:00"/>
    <n v="1"/>
    <n v="7260"/>
    <s v="KG"/>
    <n v="101493.64"/>
  </r>
  <r>
    <x v="3"/>
    <x v="3"/>
    <s v="0100"/>
    <x v="0"/>
    <x v="0"/>
    <s v="5000006637"/>
    <s v=""/>
    <s v="AARC"/>
    <s v="1"/>
    <x v="0"/>
    <d v="2014-07-07T00:00:00"/>
    <d v="2014-07-07T00:00:00"/>
    <d v="2014-07-07T00:00:00"/>
    <n v="1"/>
    <n v="7320"/>
    <s v="KG"/>
    <n v="102332.43"/>
  </r>
  <r>
    <x v="3"/>
    <x v="3"/>
    <s v="0100"/>
    <x v="0"/>
    <x v="0"/>
    <s v="5000006670"/>
    <s v=""/>
    <s v="AARD"/>
    <s v="1"/>
    <x v="0"/>
    <d v="2014-07-10T00:00:00"/>
    <d v="2014-07-10T00:00:00"/>
    <d v="2014-07-10T00:00:00"/>
    <n v="1"/>
    <n v="7280"/>
    <s v="KG"/>
    <n v="117842.69"/>
  </r>
  <r>
    <x v="3"/>
    <x v="3"/>
    <s v="0100"/>
    <x v="0"/>
    <x v="0"/>
    <s v="5000006671"/>
    <s v=""/>
    <s v="AARE"/>
    <s v="1"/>
    <x v="0"/>
    <d v="2014-07-10T00:00:00"/>
    <d v="2014-07-10T00:00:00"/>
    <d v="2014-07-10T00:00:00"/>
    <n v="1"/>
    <n v="7270"/>
    <s v="KG"/>
    <n v="117680.82"/>
  </r>
  <r>
    <x v="3"/>
    <x v="3"/>
    <s v="0100"/>
    <x v="0"/>
    <x v="0"/>
    <s v="5000006672"/>
    <s v=""/>
    <s v="AARF"/>
    <s v="1"/>
    <x v="0"/>
    <d v="2014-07-10T00:00:00"/>
    <d v="2014-07-10T00:00:00"/>
    <d v="2014-07-10T00:00:00"/>
    <n v="1"/>
    <n v="7280"/>
    <s v="KG"/>
    <n v="117842.69"/>
  </r>
  <r>
    <x v="3"/>
    <x v="3"/>
    <s v="0100"/>
    <x v="0"/>
    <x v="0"/>
    <s v="5000006744"/>
    <s v=""/>
    <s v="AARJ"/>
    <s v="1"/>
    <x v="0"/>
    <d v="2014-07-16T00:00:00"/>
    <d v="2014-07-16T00:00:00"/>
    <d v="2014-07-16T00:00:00"/>
    <n v="1"/>
    <n v="7290"/>
    <s v="KG"/>
    <n v="101913.03"/>
  </r>
  <r>
    <x v="3"/>
    <x v="3"/>
    <s v="0100"/>
    <x v="0"/>
    <x v="0"/>
    <s v="5000006749"/>
    <s v=""/>
    <s v="AARG"/>
    <s v="1"/>
    <x v="0"/>
    <d v="2014-07-16T00:00:00"/>
    <d v="2014-07-16T00:00:00"/>
    <d v="2014-07-16T00:00:00"/>
    <n v="1"/>
    <n v="7290"/>
    <s v="KG"/>
    <n v="118004.56"/>
  </r>
  <r>
    <x v="3"/>
    <x v="3"/>
    <s v="0100"/>
    <x v="0"/>
    <x v="0"/>
    <s v="5000006750"/>
    <s v=""/>
    <s v="AARH"/>
    <s v="1"/>
    <x v="0"/>
    <d v="2014-07-16T00:00:00"/>
    <d v="2014-07-16T00:00:00"/>
    <d v="2014-07-16T00:00:00"/>
    <n v="1"/>
    <n v="7250"/>
    <s v="KG"/>
    <n v="117357.07"/>
  </r>
  <r>
    <x v="3"/>
    <x v="3"/>
    <s v="0100"/>
    <x v="0"/>
    <x v="0"/>
    <s v="5000006751"/>
    <s v=""/>
    <s v="AARI"/>
    <s v="1"/>
    <x v="0"/>
    <d v="2014-07-16T00:00:00"/>
    <d v="2014-07-16T00:00:00"/>
    <d v="2014-07-16T00:00:00"/>
    <n v="1"/>
    <n v="7270"/>
    <s v="KG"/>
    <n v="117680.82"/>
  </r>
  <r>
    <x v="3"/>
    <x v="3"/>
    <s v="0100"/>
    <x v="0"/>
    <x v="0"/>
    <s v="5000006752"/>
    <s v=""/>
    <s v="AARN"/>
    <s v="1"/>
    <x v="0"/>
    <d v="2014-07-17T00:00:00"/>
    <d v="2014-07-17T00:00:00"/>
    <d v="2014-07-17T00:00:00"/>
    <n v="1"/>
    <n v="7210"/>
    <s v="KG"/>
    <n v="100794.64"/>
  </r>
  <r>
    <x v="3"/>
    <x v="3"/>
    <s v="0100"/>
    <x v="0"/>
    <x v="0"/>
    <s v="5000006753"/>
    <s v=""/>
    <s v="AARO"/>
    <s v="1"/>
    <x v="0"/>
    <d v="2014-07-17T00:00:00"/>
    <d v="2014-07-17T00:00:00"/>
    <d v="2014-07-17T00:00:00"/>
    <n v="1"/>
    <n v="7290"/>
    <s v="KG"/>
    <n v="101913.03"/>
  </r>
  <r>
    <x v="3"/>
    <x v="3"/>
    <s v="0100"/>
    <x v="0"/>
    <x v="0"/>
    <s v="5000006754"/>
    <s v=""/>
    <s v="AARP"/>
    <s v="1"/>
    <x v="0"/>
    <d v="2014-07-17T00:00:00"/>
    <d v="2014-07-17T00:00:00"/>
    <d v="2014-07-17T00:00:00"/>
    <n v="1"/>
    <n v="7310"/>
    <s v="KG"/>
    <n v="102192.63"/>
  </r>
  <r>
    <x v="3"/>
    <x v="3"/>
    <s v="0100"/>
    <x v="0"/>
    <x v="0"/>
    <s v="5000006758"/>
    <s v=""/>
    <s v="AARK"/>
    <s v="1"/>
    <x v="0"/>
    <d v="2014-07-17T00:00:00"/>
    <d v="2014-07-17T00:00:00"/>
    <d v="2014-07-17T00:00:00"/>
    <n v="1"/>
    <n v="7290"/>
    <s v="KG"/>
    <n v="101913.03"/>
  </r>
  <r>
    <x v="3"/>
    <x v="3"/>
    <s v="0100"/>
    <x v="0"/>
    <x v="0"/>
    <s v="5000006759"/>
    <s v=""/>
    <s v="AARL"/>
    <s v="1"/>
    <x v="0"/>
    <d v="2014-07-17T00:00:00"/>
    <d v="2014-07-17T00:00:00"/>
    <d v="2014-07-17T00:00:00"/>
    <n v="1"/>
    <n v="7270"/>
    <s v="KG"/>
    <n v="101633.43"/>
  </r>
  <r>
    <x v="3"/>
    <x v="3"/>
    <s v="0100"/>
    <x v="0"/>
    <x v="0"/>
    <s v="5000006760"/>
    <s v=""/>
    <s v="AARM"/>
    <s v="1"/>
    <x v="0"/>
    <d v="2014-07-17T00:00:00"/>
    <d v="2014-07-17T00:00:00"/>
    <d v="2014-07-17T00:00:00"/>
    <n v="1"/>
    <n v="7270"/>
    <s v="KG"/>
    <n v="101633.43"/>
  </r>
  <r>
    <x v="3"/>
    <x v="3"/>
    <s v="0100"/>
    <x v="0"/>
    <x v="0"/>
    <s v="5000006793"/>
    <s v=""/>
    <s v="AARV"/>
    <s v="1"/>
    <x v="0"/>
    <d v="2014-07-21T00:00:00"/>
    <d v="2014-07-21T00:00:00"/>
    <d v="2014-07-21T00:00:00"/>
    <n v="1"/>
    <n v="7290"/>
    <s v="KG"/>
    <n v="101913.03"/>
  </r>
  <r>
    <x v="3"/>
    <x v="3"/>
    <s v="0100"/>
    <x v="0"/>
    <x v="0"/>
    <s v="5000006794"/>
    <s v=""/>
    <s v="AARW"/>
    <s v="1"/>
    <x v="0"/>
    <d v="2014-07-21T00:00:00"/>
    <d v="2014-07-21T00:00:00"/>
    <d v="2014-07-21T00:00:00"/>
    <n v="1"/>
    <n v="7300"/>
    <s v="KG"/>
    <n v="102052.83"/>
  </r>
  <r>
    <x v="3"/>
    <x v="3"/>
    <s v="0100"/>
    <x v="0"/>
    <x v="0"/>
    <s v="5000006795"/>
    <s v=""/>
    <s v="AARX"/>
    <s v="1"/>
    <x v="0"/>
    <d v="2014-07-21T00:00:00"/>
    <d v="2014-07-21T00:00:00"/>
    <d v="2014-07-21T00:00:00"/>
    <n v="1"/>
    <n v="7290"/>
    <s v="KG"/>
    <n v="101913.03"/>
  </r>
  <r>
    <x v="3"/>
    <x v="3"/>
    <s v="0100"/>
    <x v="0"/>
    <x v="0"/>
    <s v="5000006796"/>
    <s v=""/>
    <s v="AARS"/>
    <s v="1"/>
    <x v="0"/>
    <d v="2014-07-22T00:00:00"/>
    <d v="2014-07-22T00:00:00"/>
    <d v="2014-07-22T00:00:00"/>
    <n v="1"/>
    <n v="7340"/>
    <s v="KG"/>
    <n v="102612.02"/>
  </r>
  <r>
    <x v="3"/>
    <x v="3"/>
    <s v="0100"/>
    <x v="0"/>
    <x v="0"/>
    <s v="5000006797"/>
    <s v=""/>
    <s v="AART"/>
    <s v="1"/>
    <x v="0"/>
    <d v="2014-07-22T00:00:00"/>
    <d v="2014-07-22T00:00:00"/>
    <d v="2014-07-22T00:00:00"/>
    <n v="1"/>
    <n v="7300"/>
    <s v="KG"/>
    <n v="102052.83"/>
  </r>
  <r>
    <x v="3"/>
    <x v="3"/>
    <s v="0100"/>
    <x v="0"/>
    <x v="0"/>
    <s v="5000006798"/>
    <s v=""/>
    <s v="AARU"/>
    <s v="1"/>
    <x v="0"/>
    <d v="2014-07-22T00:00:00"/>
    <d v="2014-07-22T00:00:00"/>
    <d v="2014-07-22T00:00:00"/>
    <n v="1"/>
    <n v="7310"/>
    <s v="KG"/>
    <n v="102192.63"/>
  </r>
  <r>
    <x v="3"/>
    <x v="3"/>
    <s v="0100"/>
    <x v="0"/>
    <x v="0"/>
    <s v="5000007033"/>
    <s v=""/>
    <s v="AASL"/>
    <s v="1"/>
    <x v="0"/>
    <d v="2014-08-26T00:00:00"/>
    <d v="2014-08-26T00:00:00"/>
    <d v="2014-08-26T00:00:00"/>
    <n v="1"/>
    <n v="7280"/>
    <s v="KG"/>
    <n v="101954.02"/>
  </r>
  <r>
    <x v="3"/>
    <x v="3"/>
    <s v="0100"/>
    <x v="0"/>
    <x v="0"/>
    <s v="5000007034"/>
    <s v=""/>
    <s v="AASJ"/>
    <s v="1"/>
    <x v="0"/>
    <d v="2014-08-26T00:00:00"/>
    <d v="2014-08-26T00:00:00"/>
    <d v="2014-08-26T00:00:00"/>
    <n v="1"/>
    <n v="7290"/>
    <s v="KG"/>
    <n v="118214.18"/>
  </r>
  <r>
    <x v="3"/>
    <x v="3"/>
    <s v="0100"/>
    <x v="0"/>
    <x v="0"/>
    <s v="5000007037"/>
    <s v=""/>
    <s v="AASK"/>
    <s v="1"/>
    <x v="0"/>
    <d v="2014-08-26T00:00:00"/>
    <d v="2014-08-26T00:00:00"/>
    <d v="2014-08-26T00:00:00"/>
    <n v="1"/>
    <n v="7310"/>
    <s v="KG"/>
    <n v="118538.5"/>
  </r>
  <r>
    <x v="3"/>
    <x v="3"/>
    <s v="0100"/>
    <x v="0"/>
    <x v="0"/>
    <s v="5000007058"/>
    <s v=""/>
    <s v="AASM"/>
    <s v="1"/>
    <x v="0"/>
    <d v="2014-08-26T00:00:00"/>
    <d v="2014-08-26T00:00:00"/>
    <d v="2014-08-26T00:00:00"/>
    <n v="1"/>
    <n v="7290"/>
    <s v="KG"/>
    <n v="102094.07"/>
  </r>
  <r>
    <x v="3"/>
    <x v="3"/>
    <s v="0100"/>
    <x v="0"/>
    <x v="0"/>
    <s v="5000007059"/>
    <s v=""/>
    <s v="AASN"/>
    <s v="1"/>
    <x v="0"/>
    <d v="2014-08-26T00:00:00"/>
    <d v="2014-08-26T00:00:00"/>
    <d v="2014-08-26T00:00:00"/>
    <n v="1"/>
    <n v="7280"/>
    <s v="KG"/>
    <n v="101954.02"/>
  </r>
  <r>
    <x v="3"/>
    <x v="3"/>
    <s v="0100"/>
    <x v="0"/>
    <x v="0"/>
    <s v="5000007060"/>
    <s v=""/>
    <s v="AASO"/>
    <s v="1"/>
    <x v="0"/>
    <d v="2014-08-26T00:00:00"/>
    <d v="2014-08-26T00:00:00"/>
    <d v="2014-08-26T00:00:00"/>
    <n v="1"/>
    <n v="7290"/>
    <s v="KG"/>
    <n v="102094.07"/>
  </r>
  <r>
    <x v="3"/>
    <x v="3"/>
    <s v="0100"/>
    <x v="0"/>
    <x v="0"/>
    <s v="5000007149"/>
    <s v=""/>
    <s v="AASV"/>
    <s v="1"/>
    <x v="0"/>
    <d v="2014-09-02T00:00:00"/>
    <d v="2014-09-02T00:00:00"/>
    <d v="2014-09-02T00:00:00"/>
    <n v="1"/>
    <n v="7240"/>
    <s v="KG"/>
    <n v="103055.87"/>
  </r>
  <r>
    <x v="3"/>
    <x v="3"/>
    <s v="0100"/>
    <x v="0"/>
    <x v="0"/>
    <s v="5000007201"/>
    <s v=""/>
    <s v="AASQ"/>
    <s v="1"/>
    <x v="0"/>
    <d v="2014-09-03T00:00:00"/>
    <d v="2014-09-03T00:00:00"/>
    <d v="2014-09-03T00:00:00"/>
    <n v="1"/>
    <n v="7270"/>
    <s v="KG"/>
    <n v="119822.3"/>
  </r>
  <r>
    <x v="3"/>
    <x v="3"/>
    <s v="0100"/>
    <x v="0"/>
    <x v="0"/>
    <s v="5000007202"/>
    <s v=""/>
    <s v="AASR"/>
    <s v="1"/>
    <x v="0"/>
    <d v="2014-09-03T00:00:00"/>
    <d v="2014-09-03T00:00:00"/>
    <d v="2014-09-03T00:00:00"/>
    <n v="1"/>
    <n v="7280"/>
    <s v="KG"/>
    <n v="119987.11"/>
  </r>
  <r>
    <x v="3"/>
    <x v="3"/>
    <s v="0100"/>
    <x v="0"/>
    <x v="0"/>
    <s v="5000007203"/>
    <s v=""/>
    <s v="AASS"/>
    <s v="1"/>
    <x v="0"/>
    <d v="2014-09-03T00:00:00"/>
    <d v="2014-09-03T00:00:00"/>
    <d v="2014-09-03T00:00:00"/>
    <n v="1"/>
    <n v="7290"/>
    <s v="KG"/>
    <n v="103767.58"/>
  </r>
  <r>
    <x v="3"/>
    <x v="3"/>
    <s v="0100"/>
    <x v="0"/>
    <x v="0"/>
    <s v="5000007204"/>
    <s v=""/>
    <s v="AAST"/>
    <s v="1"/>
    <x v="0"/>
    <d v="2014-09-03T00:00:00"/>
    <d v="2014-09-03T00:00:00"/>
    <d v="2014-09-03T00:00:00"/>
    <n v="1"/>
    <n v="7270"/>
    <s v="KG"/>
    <n v="103482.89"/>
  </r>
  <r>
    <x v="3"/>
    <x v="3"/>
    <s v="0100"/>
    <x v="0"/>
    <x v="0"/>
    <s v="5000007205"/>
    <s v=""/>
    <s v="AASU"/>
    <s v="1"/>
    <x v="0"/>
    <d v="2014-09-03T00:00:00"/>
    <d v="2014-09-03T00:00:00"/>
    <d v="2014-09-03T00:00:00"/>
    <n v="1"/>
    <n v="7310"/>
    <s v="KG"/>
    <n v="104052.26"/>
  </r>
  <r>
    <x v="3"/>
    <x v="3"/>
    <s v="0100"/>
    <x v="0"/>
    <x v="0"/>
    <s v="5000007210"/>
    <s v=""/>
    <s v="AATD"/>
    <s v="1"/>
    <x v="0"/>
    <d v="2014-09-03T00:00:00"/>
    <d v="2014-09-03T00:00:00"/>
    <d v="2014-09-03T00:00:00"/>
    <n v="1"/>
    <n v="7290"/>
    <s v="KG"/>
    <n v="103767.58"/>
  </r>
  <r>
    <x v="3"/>
    <x v="3"/>
    <s v="0100"/>
    <x v="0"/>
    <x v="0"/>
    <s v="5000007256"/>
    <s v=""/>
    <s v="AATE"/>
    <s v="1"/>
    <x v="0"/>
    <d v="2014-09-09T00:00:00"/>
    <d v="2014-09-09T00:00:00"/>
    <d v="2014-09-09T00:00:00"/>
    <n v="1"/>
    <n v="7270"/>
    <s v="KG"/>
    <n v="119822.3"/>
  </r>
  <r>
    <x v="3"/>
    <x v="3"/>
    <s v="0100"/>
    <x v="0"/>
    <x v="0"/>
    <s v="5000007257"/>
    <s v=""/>
    <s v="AATF"/>
    <s v="1"/>
    <x v="0"/>
    <d v="2014-09-09T00:00:00"/>
    <d v="2014-09-09T00:00:00"/>
    <d v="2014-09-09T00:00:00"/>
    <n v="1"/>
    <n v="7260"/>
    <s v="KG"/>
    <n v="119657.48"/>
  </r>
  <r>
    <x v="3"/>
    <x v="3"/>
    <s v="0100"/>
    <x v="0"/>
    <x v="0"/>
    <s v="5000007258"/>
    <s v=""/>
    <s v="AATG"/>
    <s v="1"/>
    <x v="0"/>
    <d v="2014-09-09T00:00:00"/>
    <d v="2014-09-09T00:00:00"/>
    <d v="2014-09-09T00:00:00"/>
    <n v="1"/>
    <n v="7270"/>
    <s v="KG"/>
    <n v="119822.3"/>
  </r>
  <r>
    <x v="3"/>
    <x v="3"/>
    <s v="0100"/>
    <x v="0"/>
    <x v="0"/>
    <s v="5000007259"/>
    <s v=""/>
    <s v="AATH"/>
    <s v="1"/>
    <x v="0"/>
    <d v="2014-09-09T00:00:00"/>
    <d v="2014-09-09T00:00:00"/>
    <d v="2014-09-09T00:00:00"/>
    <n v="1"/>
    <n v="7240"/>
    <s v="KG"/>
    <n v="119327.84"/>
  </r>
  <r>
    <x v="3"/>
    <x v="3"/>
    <s v="0100"/>
    <x v="0"/>
    <x v="0"/>
    <s v="5000007260"/>
    <s v=""/>
    <s v="AATJ"/>
    <s v="1"/>
    <x v="0"/>
    <d v="2014-09-09T00:00:00"/>
    <d v="2014-09-09T00:00:00"/>
    <d v="2014-09-09T00:00:00"/>
    <n v="1"/>
    <n v="7280"/>
    <s v="KG"/>
    <n v="103625.24"/>
  </r>
  <r>
    <x v="3"/>
    <x v="3"/>
    <s v="0100"/>
    <x v="0"/>
    <x v="0"/>
    <s v="5000007261"/>
    <s v=""/>
    <s v="AATK"/>
    <s v="1"/>
    <x v="0"/>
    <d v="2014-09-09T00:00:00"/>
    <d v="2014-09-09T00:00:00"/>
    <d v="2014-09-09T00:00:00"/>
    <n v="1"/>
    <n v="7300"/>
    <s v="KG"/>
    <n v="103909.92"/>
  </r>
  <r>
    <x v="3"/>
    <x v="3"/>
    <s v="0100"/>
    <x v="0"/>
    <x v="0"/>
    <s v="5000007271"/>
    <s v=""/>
    <s v="AATN"/>
    <s v="1"/>
    <x v="0"/>
    <d v="2014-09-10T00:00:00"/>
    <d v="2014-09-10T00:00:00"/>
    <d v="2014-09-10T00:00:00"/>
    <n v="1"/>
    <n v="7240"/>
    <s v="KG"/>
    <n v="103055.87"/>
  </r>
  <r>
    <x v="3"/>
    <x v="3"/>
    <s v="0100"/>
    <x v="0"/>
    <x v="0"/>
    <s v="5000007272"/>
    <s v=""/>
    <s v="AATO"/>
    <s v="1"/>
    <x v="0"/>
    <d v="2014-09-10T00:00:00"/>
    <d v="2014-09-10T00:00:00"/>
    <d v="2014-09-10T00:00:00"/>
    <n v="1"/>
    <n v="7260"/>
    <s v="KG"/>
    <n v="103340.55"/>
  </r>
  <r>
    <x v="3"/>
    <x v="3"/>
    <s v="0100"/>
    <x v="0"/>
    <x v="0"/>
    <s v="5000007273"/>
    <s v=""/>
    <s v="AATP"/>
    <s v="1"/>
    <x v="0"/>
    <d v="2014-09-10T00:00:00"/>
    <d v="2014-09-10T00:00:00"/>
    <d v="2014-09-10T00:00:00"/>
    <n v="1"/>
    <n v="7280"/>
    <s v="KG"/>
    <n v="103625.23"/>
  </r>
  <r>
    <x v="3"/>
    <x v="3"/>
    <s v="0100"/>
    <x v="0"/>
    <x v="0"/>
    <s v="5000007280"/>
    <s v=""/>
    <s v="AATI"/>
    <s v="1"/>
    <x v="0"/>
    <d v="2014-09-10T00:00:00"/>
    <d v="2014-09-10T00:00:00"/>
    <d v="2014-09-10T00:00:00"/>
    <n v="1"/>
    <n v="7220"/>
    <s v="KG"/>
    <n v="118998.21"/>
  </r>
  <r>
    <x v="3"/>
    <x v="3"/>
    <s v="0100"/>
    <x v="0"/>
    <x v="0"/>
    <s v="5000007281"/>
    <s v=""/>
    <s v="AATL"/>
    <s v="1"/>
    <x v="0"/>
    <d v="2014-09-10T00:00:00"/>
    <d v="2014-09-10T00:00:00"/>
    <d v="2014-09-10T00:00:00"/>
    <n v="1"/>
    <n v="7240"/>
    <s v="KG"/>
    <n v="103055.87"/>
  </r>
  <r>
    <x v="3"/>
    <x v="3"/>
    <s v="0100"/>
    <x v="0"/>
    <x v="0"/>
    <s v="5000007282"/>
    <s v=""/>
    <s v="AATM"/>
    <s v="1"/>
    <x v="0"/>
    <d v="2014-09-10T00:00:00"/>
    <d v="2014-09-10T00:00:00"/>
    <d v="2014-09-10T00:00:00"/>
    <n v="1"/>
    <n v="7280"/>
    <s v="KG"/>
    <n v="103625.23"/>
  </r>
  <r>
    <x v="3"/>
    <x v="3"/>
    <s v="0100"/>
    <x v="0"/>
    <x v="0"/>
    <s v="5000007353"/>
    <s v=""/>
    <s v="AATT"/>
    <s v="1"/>
    <x v="0"/>
    <d v="2014-09-16T00:00:00"/>
    <d v="2014-09-16T00:00:00"/>
    <d v="2014-09-16T00:00:00"/>
    <n v="1"/>
    <n v="7300"/>
    <s v="KG"/>
    <n v="103909.92"/>
  </r>
  <r>
    <x v="3"/>
    <x v="3"/>
    <s v="0100"/>
    <x v="0"/>
    <x v="0"/>
    <s v="5000007354"/>
    <s v=""/>
    <s v="AATU"/>
    <s v="1"/>
    <x v="0"/>
    <d v="2014-09-16T00:00:00"/>
    <d v="2014-09-16T00:00:00"/>
    <d v="2014-09-16T00:00:00"/>
    <n v="1"/>
    <n v="7270"/>
    <s v="KG"/>
    <n v="103482.89"/>
  </r>
  <r>
    <x v="3"/>
    <x v="3"/>
    <s v="0100"/>
    <x v="0"/>
    <x v="0"/>
    <s v="5000007363"/>
    <s v=""/>
    <s v="AATQ"/>
    <s v="1"/>
    <x v="0"/>
    <d v="2014-09-16T00:00:00"/>
    <d v="2014-09-16T00:00:00"/>
    <d v="2014-09-16T00:00:00"/>
    <n v="1"/>
    <n v="7280"/>
    <s v="KG"/>
    <n v="119987.11"/>
  </r>
  <r>
    <x v="3"/>
    <x v="3"/>
    <s v="0100"/>
    <x v="0"/>
    <x v="0"/>
    <s v="5000007364"/>
    <s v=""/>
    <s v="AATR"/>
    <s v="1"/>
    <x v="0"/>
    <d v="2014-09-16T00:00:00"/>
    <d v="2014-09-16T00:00:00"/>
    <d v="2014-09-16T00:00:00"/>
    <n v="1"/>
    <n v="7280"/>
    <s v="KG"/>
    <n v="119987.11"/>
  </r>
  <r>
    <x v="3"/>
    <x v="3"/>
    <s v="0100"/>
    <x v="0"/>
    <x v="0"/>
    <s v="5000007365"/>
    <s v=""/>
    <s v="AATS"/>
    <s v="1"/>
    <x v="0"/>
    <d v="2014-09-16T00:00:00"/>
    <d v="2014-09-16T00:00:00"/>
    <d v="2014-09-16T00:00:00"/>
    <n v="1"/>
    <n v="7260"/>
    <s v="KG"/>
    <n v="119657.48"/>
  </r>
  <r>
    <x v="3"/>
    <x v="3"/>
    <s v="0100"/>
    <x v="0"/>
    <x v="0"/>
    <s v="5000007394"/>
    <s v=""/>
    <s v="AATV"/>
    <s v="1"/>
    <x v="0"/>
    <d v="2014-09-17T00:00:00"/>
    <d v="2014-09-17T00:00:00"/>
    <d v="2014-09-17T00:00:00"/>
    <n v="1"/>
    <n v="7230"/>
    <s v="KG"/>
    <n v="119163.03"/>
  </r>
  <r>
    <x v="3"/>
    <x v="3"/>
    <s v="0100"/>
    <x v="0"/>
    <x v="0"/>
    <s v="5000007395"/>
    <s v=""/>
    <s v="AATW"/>
    <s v="1"/>
    <x v="0"/>
    <d v="2014-09-17T00:00:00"/>
    <d v="2014-09-17T00:00:00"/>
    <d v="2014-09-17T00:00:00"/>
    <n v="1"/>
    <n v="7240"/>
    <s v="KG"/>
    <n v="119327.84"/>
  </r>
  <r>
    <x v="3"/>
    <x v="3"/>
    <s v="0100"/>
    <x v="0"/>
    <x v="0"/>
    <s v="5000007396"/>
    <s v=""/>
    <s v="AATX"/>
    <s v="1"/>
    <x v="0"/>
    <d v="2014-09-17T00:00:00"/>
    <d v="2014-09-17T00:00:00"/>
    <d v="2014-09-17T00:00:00"/>
    <n v="1"/>
    <n v="7240"/>
    <s v="KG"/>
    <n v="119327.84"/>
  </r>
  <r>
    <x v="3"/>
    <x v="3"/>
    <s v="0100"/>
    <x v="0"/>
    <x v="0"/>
    <s v="5000007479"/>
    <s v=""/>
    <s v="AAUE"/>
    <s v="1"/>
    <x v="0"/>
    <d v="2014-09-24T00:00:00"/>
    <d v="2014-09-24T00:00:00"/>
    <d v="2014-09-24T00:00:00"/>
    <n v="1"/>
    <n v="7290"/>
    <s v="KG"/>
    <n v="103767.58"/>
  </r>
  <r>
    <x v="3"/>
    <x v="3"/>
    <s v="0100"/>
    <x v="0"/>
    <x v="0"/>
    <s v="5000007480"/>
    <s v=""/>
    <s v="AAUF"/>
    <s v="1"/>
    <x v="0"/>
    <d v="2014-09-24T00:00:00"/>
    <d v="2014-09-24T00:00:00"/>
    <d v="2014-09-24T00:00:00"/>
    <n v="1"/>
    <n v="7300"/>
    <s v="KG"/>
    <n v="103909.92"/>
  </r>
  <r>
    <x v="3"/>
    <x v="3"/>
    <s v="0100"/>
    <x v="0"/>
    <x v="0"/>
    <s v="5000007481"/>
    <s v=""/>
    <s v="AAUH"/>
    <s v="1"/>
    <x v="0"/>
    <d v="2014-09-24T00:00:00"/>
    <d v="2014-09-24T00:00:00"/>
    <d v="2014-09-24T00:00:00"/>
    <n v="1"/>
    <n v="7220"/>
    <s v="KG"/>
    <n v="102771.18"/>
  </r>
  <r>
    <x v="3"/>
    <x v="3"/>
    <s v="0100"/>
    <x v="0"/>
    <x v="0"/>
    <s v="5000007488"/>
    <s v=""/>
    <s v="AAUI"/>
    <s v="1"/>
    <x v="0"/>
    <d v="2014-09-24T00:00:00"/>
    <d v="2014-09-24T00:00:00"/>
    <d v="2014-09-24T00:00:00"/>
    <n v="1"/>
    <n v="7210"/>
    <s v="KG"/>
    <n v="102628.84"/>
  </r>
  <r>
    <x v="3"/>
    <x v="3"/>
    <s v="0100"/>
    <x v="0"/>
    <x v="0"/>
    <s v="5000007489"/>
    <s v=""/>
    <s v="AAUG"/>
    <s v="1"/>
    <x v="0"/>
    <d v="2014-09-24T00:00:00"/>
    <d v="2014-09-24T00:00:00"/>
    <d v="2014-09-24T00:00:00"/>
    <n v="1"/>
    <n v="7240"/>
    <s v="KG"/>
    <n v="103055.87"/>
  </r>
  <r>
    <x v="3"/>
    <x v="3"/>
    <s v="0100"/>
    <x v="0"/>
    <x v="0"/>
    <s v="5000007555"/>
    <s v=""/>
    <s v="AAUS"/>
    <s v="1"/>
    <x v="0"/>
    <d v="2014-09-30T00:00:00"/>
    <d v="2014-09-30T00:00:00"/>
    <d v="2014-09-30T00:00:00"/>
    <n v="1"/>
    <n v="7240"/>
    <s v="KG"/>
    <n v="103055.87"/>
  </r>
  <r>
    <x v="3"/>
    <x v="3"/>
    <s v="0100"/>
    <x v="0"/>
    <x v="0"/>
    <s v="5000007556"/>
    <s v=""/>
    <s v="AAUT"/>
    <s v="1"/>
    <x v="0"/>
    <d v="2014-09-30T00:00:00"/>
    <d v="2014-09-30T00:00:00"/>
    <d v="2014-09-30T00:00:00"/>
    <n v="1"/>
    <n v="7250"/>
    <s v="KG"/>
    <n v="103198.21"/>
  </r>
  <r>
    <x v="3"/>
    <x v="3"/>
    <s v="0100"/>
    <x v="0"/>
    <x v="0"/>
    <s v="5000007557"/>
    <s v=""/>
    <s v="AAUU"/>
    <s v="1"/>
    <x v="0"/>
    <d v="2014-09-30T00:00:00"/>
    <d v="2014-09-30T00:00:00"/>
    <d v="2014-09-30T00:00:00"/>
    <n v="1"/>
    <n v="7250"/>
    <s v="KG"/>
    <n v="103198.21"/>
  </r>
  <r>
    <x v="3"/>
    <x v="3"/>
    <s v="0100"/>
    <x v="0"/>
    <x v="0"/>
    <s v="5000007560"/>
    <s v=""/>
    <s v="AAUR"/>
    <s v="1"/>
    <x v="0"/>
    <d v="2014-10-01T00:00:00"/>
    <d v="2014-10-01T00:00:00"/>
    <d v="2014-10-01T00:00:00"/>
    <n v="1"/>
    <n v="7290"/>
    <s v="KG"/>
    <n v="103767.58"/>
  </r>
  <r>
    <x v="3"/>
    <x v="3"/>
    <s v="0100"/>
    <x v="0"/>
    <x v="0"/>
    <s v="5000007561"/>
    <s v=""/>
    <s v="AAUV"/>
    <s v="1"/>
    <x v="0"/>
    <d v="2014-10-01T00:00:00"/>
    <d v="2014-10-01T00:00:00"/>
    <d v="2014-10-01T00:00:00"/>
    <n v="1"/>
    <n v="7240"/>
    <s v="KG"/>
    <n v="106155.9"/>
  </r>
  <r>
    <x v="3"/>
    <x v="3"/>
    <s v="0100"/>
    <x v="0"/>
    <x v="0"/>
    <s v="5000007562"/>
    <s v=""/>
    <s v="AAUW"/>
    <s v="1"/>
    <x v="0"/>
    <d v="2014-10-01T00:00:00"/>
    <d v="2014-10-01T00:00:00"/>
    <d v="2014-10-01T00:00:00"/>
    <n v="1"/>
    <n v="7210"/>
    <s v="KG"/>
    <n v="105716.03"/>
  </r>
  <r>
    <x v="3"/>
    <x v="3"/>
    <s v="0100"/>
    <x v="0"/>
    <x v="0"/>
    <s v="5000007563"/>
    <s v=""/>
    <s v="AAUX"/>
    <s v="1"/>
    <x v="0"/>
    <d v="2014-10-01T00:00:00"/>
    <d v="2014-10-01T00:00:00"/>
    <d v="2014-10-01T00:00:00"/>
    <n v="1"/>
    <n v="7200"/>
    <s v="KG"/>
    <n v="105569.4"/>
  </r>
  <r>
    <x v="3"/>
    <x v="3"/>
    <s v="0100"/>
    <x v="0"/>
    <x v="0"/>
    <s v="5000007582"/>
    <s v=""/>
    <s v="AAUY"/>
    <s v="1"/>
    <x v="0"/>
    <d v="2014-10-01T00:00:00"/>
    <d v="2014-10-01T00:00:00"/>
    <d v="2014-10-01T00:00:00"/>
    <n v="1"/>
    <n v="7210"/>
    <s v="KG"/>
    <n v="105716.03"/>
  </r>
  <r>
    <x v="3"/>
    <x v="3"/>
    <s v="0100"/>
    <x v="0"/>
    <x v="0"/>
    <s v="5000007583"/>
    <s v=""/>
    <s v="AAUZ"/>
    <s v="1"/>
    <x v="0"/>
    <d v="2014-10-01T00:00:00"/>
    <d v="2014-10-01T00:00:00"/>
    <d v="2014-10-01T00:00:00"/>
    <n v="1"/>
    <n v="7250"/>
    <s v="KG"/>
    <n v="106302.52"/>
  </r>
  <r>
    <x v="3"/>
    <x v="3"/>
    <s v="0100"/>
    <x v="0"/>
    <x v="0"/>
    <s v="5000007584"/>
    <s v=""/>
    <s v="AAVA"/>
    <s v="1"/>
    <x v="0"/>
    <d v="2014-10-01T00:00:00"/>
    <d v="2014-10-01T00:00:00"/>
    <d v="2014-10-01T00:00:00"/>
    <n v="1"/>
    <n v="7220"/>
    <s v="KG"/>
    <n v="105862.65"/>
  </r>
  <r>
    <x v="3"/>
    <x v="3"/>
    <s v="0100"/>
    <x v="0"/>
    <x v="0"/>
    <s v="5000007618"/>
    <s v=""/>
    <s v="AAVK"/>
    <s v="1"/>
    <x v="0"/>
    <d v="2014-10-06T00:00:00"/>
    <d v="2014-10-06T00:00:00"/>
    <d v="2014-10-06T00:00:00"/>
    <n v="1"/>
    <n v="7250"/>
    <s v="KG"/>
    <n v="106302.52"/>
  </r>
  <r>
    <x v="3"/>
    <x v="3"/>
    <s v="0100"/>
    <x v="0"/>
    <x v="0"/>
    <s v="5000007619"/>
    <s v=""/>
    <s v="AAVX"/>
    <s v="1"/>
    <x v="0"/>
    <d v="2014-10-06T00:00:00"/>
    <d v="2014-10-06T00:00:00"/>
    <d v="2014-10-06T00:00:00"/>
    <n v="1"/>
    <n v="7230"/>
    <s v="KG"/>
    <n v="106009.28"/>
  </r>
  <r>
    <x v="3"/>
    <x v="3"/>
    <s v="0100"/>
    <x v="0"/>
    <x v="0"/>
    <s v="5000007654"/>
    <s v=""/>
    <s v="AAVL"/>
    <s v="1"/>
    <x v="0"/>
    <d v="2014-10-08T00:00:00"/>
    <d v="2014-10-08T00:00:00"/>
    <d v="2014-10-08T00:00:00"/>
    <n v="1"/>
    <n v="7250"/>
    <s v="KG"/>
    <n v="106302.52"/>
  </r>
  <r>
    <x v="3"/>
    <x v="3"/>
    <s v="0100"/>
    <x v="0"/>
    <x v="0"/>
    <s v="5000007655"/>
    <s v=""/>
    <s v="AAVM"/>
    <s v="1"/>
    <x v="0"/>
    <d v="2014-10-08T00:00:00"/>
    <d v="2014-10-08T00:00:00"/>
    <d v="2014-10-08T00:00:00"/>
    <n v="1"/>
    <n v="7220"/>
    <s v="KG"/>
    <n v="105862.65"/>
  </r>
  <r>
    <x v="3"/>
    <x v="3"/>
    <s v="0100"/>
    <x v="0"/>
    <x v="0"/>
    <s v="5000007656"/>
    <s v=""/>
    <s v="AAVN"/>
    <s v="1"/>
    <x v="0"/>
    <d v="2014-10-08T00:00:00"/>
    <d v="2014-10-08T00:00:00"/>
    <d v="2014-10-08T00:00:00"/>
    <n v="1"/>
    <n v="7230"/>
    <s v="KG"/>
    <n v="106009.28"/>
  </r>
  <r>
    <x v="3"/>
    <x v="3"/>
    <s v="0100"/>
    <x v="0"/>
    <x v="0"/>
    <s v="5000007659"/>
    <s v=""/>
    <s v="AAVO"/>
    <s v="1"/>
    <x v="0"/>
    <d v="2014-10-09T00:00:00"/>
    <d v="2014-10-09T00:00:00"/>
    <d v="2014-10-09T00:00:00"/>
    <n v="1"/>
    <n v="7200"/>
    <s v="KG"/>
    <n v="105569.4"/>
  </r>
  <r>
    <x v="3"/>
    <x v="3"/>
    <s v="0100"/>
    <x v="0"/>
    <x v="0"/>
    <s v="5000007660"/>
    <s v=""/>
    <s v="AAVP"/>
    <s v="1"/>
    <x v="0"/>
    <d v="2014-10-09T00:00:00"/>
    <d v="2014-10-09T00:00:00"/>
    <d v="2014-10-09T00:00:00"/>
    <n v="1"/>
    <n v="7200"/>
    <s v="KG"/>
    <n v="105569.4"/>
  </r>
  <r>
    <x v="3"/>
    <x v="3"/>
    <s v="0100"/>
    <x v="0"/>
    <x v="0"/>
    <s v="5000007661"/>
    <s v=""/>
    <s v="AAVQ"/>
    <s v="1"/>
    <x v="0"/>
    <d v="2014-10-09T00:00:00"/>
    <d v="2014-10-09T00:00:00"/>
    <d v="2014-10-09T00:00:00"/>
    <n v="1"/>
    <n v="7240"/>
    <s v="KG"/>
    <n v="106155.9"/>
  </r>
  <r>
    <x v="3"/>
    <x v="3"/>
    <s v="0100"/>
    <x v="0"/>
    <x v="0"/>
    <s v="5000007662"/>
    <s v=""/>
    <s v="AAVU"/>
    <s v="1"/>
    <x v="0"/>
    <d v="2014-10-09T00:00:00"/>
    <d v="2014-10-09T00:00:00"/>
    <d v="2014-10-09T00:00:00"/>
    <n v="1"/>
    <n v="7250"/>
    <s v="KG"/>
    <n v="106302.52"/>
  </r>
  <r>
    <x v="3"/>
    <x v="3"/>
    <s v="0100"/>
    <x v="0"/>
    <x v="0"/>
    <s v="5000007663"/>
    <s v=""/>
    <s v="AAVV"/>
    <s v="1"/>
    <x v="0"/>
    <d v="2014-10-09T00:00:00"/>
    <d v="2014-10-09T00:00:00"/>
    <d v="2014-10-09T00:00:00"/>
    <n v="1"/>
    <n v="7220"/>
    <s v="KG"/>
    <n v="105862.65"/>
  </r>
  <r>
    <x v="3"/>
    <x v="3"/>
    <s v="0100"/>
    <x v="0"/>
    <x v="0"/>
    <s v="5000007664"/>
    <s v=""/>
    <s v="AAVW"/>
    <s v="1"/>
    <x v="0"/>
    <d v="2014-10-09T00:00:00"/>
    <d v="2014-10-09T00:00:00"/>
    <d v="2014-10-09T00:00:00"/>
    <n v="1"/>
    <n v="7210"/>
    <s v="KG"/>
    <n v="105716.03"/>
  </r>
  <r>
    <x v="3"/>
    <x v="3"/>
    <s v="0100"/>
    <x v="0"/>
    <x v="0"/>
    <s v="5000007665"/>
    <s v=""/>
    <s v="AAVR"/>
    <s v="1"/>
    <x v="0"/>
    <d v="2014-10-09T00:00:00"/>
    <d v="2014-10-09T00:00:00"/>
    <d v="2014-10-09T00:00:00"/>
    <n v="1"/>
    <n v="7210"/>
    <s v="KG"/>
    <n v="105716.03"/>
  </r>
  <r>
    <x v="3"/>
    <x v="3"/>
    <s v="0100"/>
    <x v="0"/>
    <x v="0"/>
    <s v="5000007666"/>
    <s v=""/>
    <s v="AAVS"/>
    <s v="1"/>
    <x v="0"/>
    <d v="2014-10-09T00:00:00"/>
    <d v="2014-10-09T00:00:00"/>
    <d v="2014-10-09T00:00:00"/>
    <n v="1"/>
    <n v="7210"/>
    <s v="KG"/>
    <n v="105716.03"/>
  </r>
  <r>
    <x v="3"/>
    <x v="3"/>
    <s v="0100"/>
    <x v="0"/>
    <x v="0"/>
    <s v="5000007667"/>
    <s v=""/>
    <s v="AAVT"/>
    <s v="1"/>
    <x v="0"/>
    <d v="2014-10-09T00:00:00"/>
    <d v="2014-10-09T00:00:00"/>
    <d v="2014-10-09T00:00:00"/>
    <n v="1"/>
    <n v="7230"/>
    <s v="KG"/>
    <n v="106009.28"/>
  </r>
  <r>
    <x v="3"/>
    <x v="3"/>
    <s v="0100"/>
    <x v="0"/>
    <x v="0"/>
    <s v="5000007744"/>
    <s v=""/>
    <s v="AAVY"/>
    <s v="1"/>
    <x v="0"/>
    <d v="2014-10-14T00:00:00"/>
    <d v="2014-10-14T00:00:00"/>
    <d v="2014-10-14T00:00:00"/>
    <n v="1"/>
    <n v="7210"/>
    <s v="KG"/>
    <n v="105716.03"/>
  </r>
  <r>
    <x v="3"/>
    <x v="3"/>
    <s v="0100"/>
    <x v="0"/>
    <x v="0"/>
    <s v="5000007760"/>
    <s v=""/>
    <s v="AAVZ"/>
    <s v="1"/>
    <x v="0"/>
    <d v="2014-10-15T00:00:00"/>
    <d v="2014-10-15T00:00:00"/>
    <d v="2014-10-15T00:00:00"/>
    <n v="1"/>
    <n v="7240"/>
    <s v="KG"/>
    <n v="106155.9"/>
  </r>
  <r>
    <x v="3"/>
    <x v="3"/>
    <s v="0100"/>
    <x v="0"/>
    <x v="0"/>
    <s v="5000007761"/>
    <s v=""/>
    <s v="AAWA"/>
    <s v="1"/>
    <x v="0"/>
    <d v="2014-10-15T00:00:00"/>
    <d v="2014-10-15T00:00:00"/>
    <d v="2014-10-15T00:00:00"/>
    <n v="1"/>
    <n v="7250"/>
    <s v="KG"/>
    <n v="106302.52"/>
  </r>
  <r>
    <x v="3"/>
    <x v="3"/>
    <s v="0100"/>
    <x v="0"/>
    <x v="0"/>
    <s v="5000007762"/>
    <s v=""/>
    <s v="AAWB"/>
    <s v="1"/>
    <x v="0"/>
    <d v="2014-10-15T00:00:00"/>
    <d v="2014-10-15T00:00:00"/>
    <d v="2014-10-15T00:00:00"/>
    <n v="1"/>
    <n v="7240"/>
    <s v="KG"/>
    <n v="106155.9"/>
  </r>
  <r>
    <x v="3"/>
    <x v="3"/>
    <s v="0100"/>
    <x v="0"/>
    <x v="0"/>
    <s v="5000007769"/>
    <s v=""/>
    <s v="AAWC"/>
    <s v="1"/>
    <x v="0"/>
    <d v="2014-10-15T00:00:00"/>
    <d v="2014-10-15T00:00:00"/>
    <d v="2014-10-15T00:00:00"/>
    <n v="1"/>
    <n v="7240"/>
    <s v="KG"/>
    <n v="106155.9"/>
  </r>
  <r>
    <x v="3"/>
    <x v="3"/>
    <s v="0100"/>
    <x v="0"/>
    <x v="0"/>
    <s v="5000007770"/>
    <s v=""/>
    <s v="AAWD"/>
    <s v="1"/>
    <x v="0"/>
    <d v="2014-10-15T00:00:00"/>
    <d v="2014-10-15T00:00:00"/>
    <d v="2014-10-15T00:00:00"/>
    <n v="1"/>
    <n v="7250"/>
    <s v="KG"/>
    <n v="106302.52"/>
  </r>
  <r>
    <x v="3"/>
    <x v="3"/>
    <s v="0100"/>
    <x v="0"/>
    <x v="0"/>
    <s v="5000007771"/>
    <s v=""/>
    <s v="AAWE"/>
    <s v="1"/>
    <x v="0"/>
    <d v="2014-10-15T00:00:00"/>
    <d v="2014-10-15T00:00:00"/>
    <d v="2014-10-15T00:00:00"/>
    <n v="1"/>
    <n v="7240"/>
    <s v="KG"/>
    <n v="106155.9"/>
  </r>
  <r>
    <x v="3"/>
    <x v="3"/>
    <s v="0100"/>
    <x v="0"/>
    <x v="0"/>
    <s v="5000007773"/>
    <s v=""/>
    <s v="AAWF"/>
    <s v="1"/>
    <x v="0"/>
    <d v="2014-10-16T00:00:00"/>
    <d v="2014-10-16T00:00:00"/>
    <d v="2014-10-16T00:00:00"/>
    <n v="1"/>
    <n v="7210"/>
    <s v="KG"/>
    <n v="105716.03"/>
  </r>
  <r>
    <x v="3"/>
    <x v="3"/>
    <s v="0100"/>
    <x v="0"/>
    <x v="0"/>
    <s v="5000007774"/>
    <s v=""/>
    <s v="AAWG"/>
    <s v="1"/>
    <x v="0"/>
    <d v="2014-10-16T00:00:00"/>
    <d v="2014-10-16T00:00:00"/>
    <d v="2014-10-16T00:00:00"/>
    <n v="1"/>
    <n v="7220"/>
    <s v="KG"/>
    <n v="105862.65"/>
  </r>
  <r>
    <x v="3"/>
    <x v="3"/>
    <s v="0100"/>
    <x v="0"/>
    <x v="0"/>
    <s v="5000007775"/>
    <s v=""/>
    <s v="AAWH"/>
    <s v="1"/>
    <x v="0"/>
    <d v="2014-10-16T00:00:00"/>
    <d v="2014-10-16T00:00:00"/>
    <d v="2014-10-16T00:00:00"/>
    <n v="1"/>
    <n v="7240"/>
    <s v="KG"/>
    <n v="106155.9"/>
  </r>
  <r>
    <x v="3"/>
    <x v="3"/>
    <s v="0100"/>
    <x v="0"/>
    <x v="0"/>
    <s v="5000007844"/>
    <s v=""/>
    <s v="AAWI"/>
    <s v="1"/>
    <x v="0"/>
    <d v="2014-10-22T00:00:00"/>
    <d v="2014-10-22T00:00:00"/>
    <d v="2014-10-22T00:00:00"/>
    <n v="1"/>
    <n v="7200"/>
    <s v="KG"/>
    <n v="105569.4"/>
  </r>
  <r>
    <x v="3"/>
    <x v="3"/>
    <s v="0100"/>
    <x v="0"/>
    <x v="0"/>
    <s v="5000007845"/>
    <s v=""/>
    <s v="AAWN"/>
    <s v="1"/>
    <x v="0"/>
    <d v="2014-10-22T00:00:00"/>
    <d v="2014-10-22T00:00:00"/>
    <d v="2014-10-22T00:00:00"/>
    <n v="1"/>
    <n v="7240"/>
    <s v="KG"/>
    <n v="106155.9"/>
  </r>
  <r>
    <x v="3"/>
    <x v="3"/>
    <s v="0100"/>
    <x v="0"/>
    <x v="0"/>
    <s v="5000007846"/>
    <s v=""/>
    <s v="AAWO"/>
    <s v="1"/>
    <x v="0"/>
    <d v="2014-10-22T00:00:00"/>
    <d v="2014-10-22T00:00:00"/>
    <d v="2014-10-22T00:00:00"/>
    <n v="1"/>
    <n v="7250"/>
    <s v="KG"/>
    <n v="106302.52"/>
  </r>
  <r>
    <x v="3"/>
    <x v="3"/>
    <s v="0100"/>
    <x v="0"/>
    <x v="0"/>
    <s v="5000007852"/>
    <s v=""/>
    <s v="AAWQ"/>
    <s v="1"/>
    <x v="0"/>
    <d v="2014-10-22T00:00:00"/>
    <d v="2014-10-22T00:00:00"/>
    <d v="2014-10-22T00:00:00"/>
    <n v="1"/>
    <n v="7210"/>
    <s v="KG"/>
    <n v="105716.03"/>
  </r>
  <r>
    <x v="3"/>
    <x v="3"/>
    <s v="0100"/>
    <x v="0"/>
    <x v="0"/>
    <s v="5000007854"/>
    <s v=""/>
    <s v="AAWP"/>
    <s v="1"/>
    <x v="0"/>
    <d v="2014-10-22T00:00:00"/>
    <d v="2014-10-22T00:00:00"/>
    <d v="2014-10-22T00:00:00"/>
    <n v="1"/>
    <n v="7200"/>
    <s v="KG"/>
    <n v="105569.4"/>
  </r>
  <r>
    <x v="3"/>
    <x v="3"/>
    <s v="0100"/>
    <x v="0"/>
    <x v="0"/>
    <s v="5000007857"/>
    <s v=""/>
    <s v="AAWR"/>
    <s v="1"/>
    <x v="0"/>
    <d v="2014-10-22T00:00:00"/>
    <d v="2014-10-22T00:00:00"/>
    <d v="2014-10-22T00:00:00"/>
    <n v="1"/>
    <n v="7200"/>
    <s v="KG"/>
    <n v="105569.4"/>
  </r>
  <r>
    <x v="3"/>
    <x v="3"/>
    <s v="0100"/>
    <x v="0"/>
    <x v="0"/>
    <s v="5000007858"/>
    <s v=""/>
    <s v="AAWS"/>
    <s v="1"/>
    <x v="0"/>
    <d v="2014-10-22T00:00:00"/>
    <d v="2014-10-22T00:00:00"/>
    <d v="2014-10-22T00:00:00"/>
    <n v="1"/>
    <n v="7240"/>
    <s v="KG"/>
    <n v="106155.9"/>
  </r>
  <r>
    <x v="3"/>
    <x v="3"/>
    <s v="0100"/>
    <x v="0"/>
    <x v="0"/>
    <s v="5000007859"/>
    <s v=""/>
    <s v="AAWT"/>
    <s v="1"/>
    <x v="0"/>
    <d v="2014-10-22T00:00:00"/>
    <d v="2014-10-22T00:00:00"/>
    <d v="2014-10-22T00:00:00"/>
    <n v="1"/>
    <n v="7230"/>
    <s v="KG"/>
    <n v="106009.28"/>
  </r>
  <r>
    <x v="3"/>
    <x v="3"/>
    <s v="0100"/>
    <x v="0"/>
    <x v="0"/>
    <s v="5000007861"/>
    <s v=""/>
    <s v="AAWU"/>
    <s v="1"/>
    <x v="0"/>
    <d v="2014-10-22T00:00:00"/>
    <d v="2014-10-22T00:00:00"/>
    <d v="2014-10-22T00:00:00"/>
    <n v="1"/>
    <n v="7230"/>
    <s v="KG"/>
    <n v="106009.28"/>
  </r>
  <r>
    <x v="3"/>
    <x v="3"/>
    <s v="0100"/>
    <x v="0"/>
    <x v="0"/>
    <s v="5000007959"/>
    <s v=""/>
    <s v="AAZE"/>
    <s v="1"/>
    <x v="0"/>
    <d v="2014-10-30T00:00:00"/>
    <d v="2014-10-30T00:00:00"/>
    <d v="2014-10-30T00:00:00"/>
    <n v="1"/>
    <n v="7250"/>
    <s v="KG"/>
    <n v="106302.52"/>
  </r>
  <r>
    <x v="3"/>
    <x v="3"/>
    <s v="0100"/>
    <x v="0"/>
    <x v="0"/>
    <s v="5000007960"/>
    <s v=""/>
    <s v="AAZF"/>
    <s v="1"/>
    <x v="0"/>
    <d v="2014-10-30T00:00:00"/>
    <d v="2014-10-30T00:00:00"/>
    <d v="2014-10-30T00:00:00"/>
    <n v="1"/>
    <n v="7220"/>
    <s v="KG"/>
    <n v="105862.65"/>
  </r>
  <r>
    <x v="3"/>
    <x v="3"/>
    <s v="0100"/>
    <x v="0"/>
    <x v="0"/>
    <s v="5000007961"/>
    <s v=""/>
    <s v="AAZG"/>
    <s v="1"/>
    <x v="0"/>
    <d v="2014-10-30T00:00:00"/>
    <d v="2014-10-30T00:00:00"/>
    <d v="2014-10-30T00:00:00"/>
    <n v="1"/>
    <n v="7220"/>
    <s v="KG"/>
    <n v="105862.65"/>
  </r>
  <r>
    <x v="3"/>
    <x v="3"/>
    <s v="0100"/>
    <x v="0"/>
    <x v="0"/>
    <s v="5000007962"/>
    <s v=""/>
    <s v="AAZB"/>
    <s v="1"/>
    <x v="0"/>
    <d v="2014-10-30T00:00:00"/>
    <d v="2014-10-30T00:00:00"/>
    <d v="2014-10-30T00:00:00"/>
    <n v="1"/>
    <n v="7220"/>
    <s v="KG"/>
    <n v="105862.65"/>
  </r>
  <r>
    <x v="3"/>
    <x v="3"/>
    <s v="0100"/>
    <x v="0"/>
    <x v="0"/>
    <s v="5000007963"/>
    <s v=""/>
    <s v="AAZC"/>
    <s v="1"/>
    <x v="0"/>
    <d v="2014-10-30T00:00:00"/>
    <d v="2014-10-30T00:00:00"/>
    <d v="2014-10-30T00:00:00"/>
    <n v="1"/>
    <n v="7220"/>
    <s v="KG"/>
    <n v="105862.65"/>
  </r>
  <r>
    <x v="3"/>
    <x v="3"/>
    <s v="0100"/>
    <x v="0"/>
    <x v="0"/>
    <s v="5000007964"/>
    <s v=""/>
    <s v="AAZD"/>
    <s v="1"/>
    <x v="0"/>
    <d v="2014-10-30T00:00:00"/>
    <d v="2014-10-30T00:00:00"/>
    <d v="2014-10-30T00:00:00"/>
    <n v="1"/>
    <n v="7240"/>
    <s v="KG"/>
    <n v="106155.9"/>
  </r>
  <r>
    <x v="3"/>
    <x v="3"/>
    <s v="0100"/>
    <x v="0"/>
    <x v="0"/>
    <s v="5000007967"/>
    <s v=""/>
    <s v="AAZA"/>
    <s v="1"/>
    <x v="0"/>
    <d v="2014-10-30T00:00:00"/>
    <d v="2014-10-30T00:00:00"/>
    <d v="2014-10-30T00:00:00"/>
    <n v="1"/>
    <n v="7290"/>
    <s v="KG"/>
    <n v="106889.02"/>
  </r>
  <r>
    <x v="3"/>
    <x v="3"/>
    <s v="0100"/>
    <x v="0"/>
    <x v="0"/>
    <s v="5000008084"/>
    <s v=""/>
    <s v="AAZH"/>
    <s v="1"/>
    <x v="0"/>
    <d v="2014-11-04T00:00:00"/>
    <d v="2014-11-04T00:00:00"/>
    <d v="2014-11-04T00:00:00"/>
    <n v="1"/>
    <n v="7200"/>
    <s v="KG"/>
    <n v="107884.73"/>
  </r>
  <r>
    <x v="3"/>
    <x v="3"/>
    <s v="0100"/>
    <x v="0"/>
    <x v="0"/>
    <s v="5000008085"/>
    <s v=""/>
    <s v="AAZJ"/>
    <s v="1"/>
    <x v="0"/>
    <d v="2014-11-04T00:00:00"/>
    <d v="2014-11-04T00:00:00"/>
    <d v="2014-11-04T00:00:00"/>
    <n v="1"/>
    <n v="7240"/>
    <s v="KG"/>
    <n v="108484.09"/>
  </r>
  <r>
    <x v="3"/>
    <x v="3"/>
    <s v="0100"/>
    <x v="0"/>
    <x v="0"/>
    <s v="5000008086"/>
    <s v=""/>
    <s v="AAZM"/>
    <s v="1"/>
    <x v="0"/>
    <d v="2014-11-04T00:00:00"/>
    <d v="2014-11-04T00:00:00"/>
    <d v="2014-11-04T00:00:00"/>
    <n v="1"/>
    <n v="7260"/>
    <s v="KG"/>
    <n v="108783.77"/>
  </r>
  <r>
    <x v="3"/>
    <x v="3"/>
    <s v="0100"/>
    <x v="0"/>
    <x v="0"/>
    <s v="5000008131"/>
    <s v=""/>
    <s v="AAZI"/>
    <s v="1"/>
    <x v="0"/>
    <d v="2014-11-05T00:00:00"/>
    <d v="2014-11-05T00:00:00"/>
    <d v="2014-11-05T00:00:00"/>
    <n v="1"/>
    <n v="7220"/>
    <s v="KG"/>
    <n v="108184.41"/>
  </r>
  <r>
    <x v="3"/>
    <x v="3"/>
    <s v="0100"/>
    <x v="0"/>
    <x v="0"/>
    <s v="5000008132"/>
    <s v=""/>
    <s v="AAZK"/>
    <s v="1"/>
    <x v="0"/>
    <d v="2014-11-05T00:00:00"/>
    <d v="2014-11-05T00:00:00"/>
    <d v="2014-11-05T00:00:00"/>
    <n v="1"/>
    <n v="7200"/>
    <s v="KG"/>
    <n v="107884.73"/>
  </r>
  <r>
    <x v="3"/>
    <x v="3"/>
    <s v="0100"/>
    <x v="0"/>
    <x v="0"/>
    <s v="5000008133"/>
    <s v=""/>
    <s v="AAZL"/>
    <s v="1"/>
    <x v="0"/>
    <d v="2014-11-05T00:00:00"/>
    <d v="2014-11-05T00:00:00"/>
    <d v="2014-11-05T00:00:00"/>
    <n v="1"/>
    <n v="7230"/>
    <s v="KG"/>
    <n v="108334.25"/>
  </r>
  <r>
    <x v="3"/>
    <x v="3"/>
    <s v="0100"/>
    <x v="0"/>
    <x v="0"/>
    <s v="5000008135"/>
    <s v=""/>
    <s v="AAZP"/>
    <s v="1"/>
    <x v="0"/>
    <d v="2014-11-05T00:00:00"/>
    <d v="2014-11-05T00:00:00"/>
    <d v="2014-11-05T00:00:00"/>
    <n v="1"/>
    <n v="7230"/>
    <s v="KG"/>
    <n v="108334.25"/>
  </r>
  <r>
    <x v="3"/>
    <x v="3"/>
    <s v="0100"/>
    <x v="0"/>
    <x v="0"/>
    <s v="5000008136"/>
    <s v=""/>
    <s v="AAZQ"/>
    <s v="1"/>
    <x v="0"/>
    <d v="2014-11-05T00:00:00"/>
    <d v="2014-11-05T00:00:00"/>
    <d v="2014-11-05T00:00:00"/>
    <n v="1"/>
    <n v="7260"/>
    <s v="KG"/>
    <n v="108783.77"/>
  </r>
  <r>
    <x v="3"/>
    <x v="3"/>
    <s v="0100"/>
    <x v="0"/>
    <x v="0"/>
    <s v="5000008194"/>
    <s v=""/>
    <s v="AAZR"/>
    <s v="1"/>
    <x v="0"/>
    <d v="2014-11-12T00:00:00"/>
    <d v="2014-11-12T00:00:00"/>
    <d v="2014-11-12T00:00:00"/>
    <n v="1"/>
    <n v="7230"/>
    <s v="KG"/>
    <n v="108334.25"/>
  </r>
  <r>
    <x v="3"/>
    <x v="3"/>
    <s v="0100"/>
    <x v="0"/>
    <x v="0"/>
    <s v="5000008195"/>
    <s v=""/>
    <s v="AAZS"/>
    <s v="1"/>
    <x v="0"/>
    <d v="2014-11-12T00:00:00"/>
    <d v="2014-11-12T00:00:00"/>
    <d v="2014-11-12T00:00:00"/>
    <n v="1"/>
    <n v="7200"/>
    <s v="KG"/>
    <n v="107884.73"/>
  </r>
  <r>
    <x v="3"/>
    <x v="3"/>
    <s v="0100"/>
    <x v="0"/>
    <x v="0"/>
    <s v="5000008312"/>
    <s v=""/>
    <s v="AAZU"/>
    <s v="1"/>
    <x v="0"/>
    <d v="2014-11-18T00:00:00"/>
    <d v="2014-11-18T00:00:00"/>
    <d v="2014-11-18T00:00:00"/>
    <n v="1"/>
    <n v="7230"/>
    <s v="KG"/>
    <n v="108334.25"/>
  </r>
  <r>
    <x v="3"/>
    <x v="3"/>
    <s v="0100"/>
    <x v="0"/>
    <x v="0"/>
    <s v="5000008313"/>
    <s v=""/>
    <s v="AAZV"/>
    <s v="1"/>
    <x v="0"/>
    <d v="2014-11-18T00:00:00"/>
    <d v="2014-11-18T00:00:00"/>
    <d v="2014-11-18T00:00:00"/>
    <n v="1"/>
    <n v="7230"/>
    <s v="KG"/>
    <n v="108334.25"/>
  </r>
  <r>
    <x v="3"/>
    <x v="3"/>
    <s v="0100"/>
    <x v="0"/>
    <x v="0"/>
    <s v="5000008314"/>
    <s v=""/>
    <s v="AAZW"/>
    <s v="1"/>
    <x v="0"/>
    <d v="2014-11-18T00:00:00"/>
    <d v="2014-11-18T00:00:00"/>
    <d v="2014-11-18T00:00:00"/>
    <n v="1"/>
    <n v="7250"/>
    <s v="KG"/>
    <n v="108633.93"/>
  </r>
  <r>
    <x v="3"/>
    <x v="3"/>
    <s v="0100"/>
    <x v="0"/>
    <x v="0"/>
    <s v="5000008343"/>
    <s v=""/>
    <s v="ABAX"/>
    <s v="1"/>
    <x v="0"/>
    <d v="2014-11-20T00:00:00"/>
    <d v="2014-11-20T00:00:00"/>
    <d v="2014-11-20T00:00:00"/>
    <n v="1"/>
    <n v="7230"/>
    <s v="KG"/>
    <n v="108334.25"/>
  </r>
  <r>
    <x v="3"/>
    <x v="3"/>
    <s v="0100"/>
    <x v="0"/>
    <x v="0"/>
    <s v="5000008344"/>
    <s v=""/>
    <s v="ABAY"/>
    <s v="1"/>
    <x v="0"/>
    <d v="2014-11-20T00:00:00"/>
    <d v="2014-11-20T00:00:00"/>
    <d v="2014-11-20T00:00:00"/>
    <n v="1"/>
    <n v="7250"/>
    <s v="KG"/>
    <n v="108633.93"/>
  </r>
  <r>
    <x v="3"/>
    <x v="3"/>
    <s v="0100"/>
    <x v="0"/>
    <x v="0"/>
    <s v="5000008356"/>
    <s v=""/>
    <s v="ABAK"/>
    <s v="1"/>
    <x v="0"/>
    <d v="2014-11-21T00:00:00"/>
    <d v="2014-11-21T00:00:00"/>
    <d v="2014-11-21T00:00:00"/>
    <n v="1"/>
    <n v="7290"/>
    <s v="KG"/>
    <n v="109233.29"/>
  </r>
  <r>
    <x v="3"/>
    <x v="3"/>
    <s v="0100"/>
    <x v="0"/>
    <x v="0"/>
    <s v="5000008357"/>
    <s v=""/>
    <s v="AAZT"/>
    <s v="1"/>
    <x v="0"/>
    <d v="2014-11-21T00:00:00"/>
    <d v="2014-11-21T00:00:00"/>
    <d v="2014-11-21T00:00:00"/>
    <n v="1"/>
    <n v="7240"/>
    <s v="KG"/>
    <n v="108484.09"/>
  </r>
  <r>
    <x v="3"/>
    <x v="3"/>
    <s v="0100"/>
    <x v="0"/>
    <x v="0"/>
    <s v="5000008358"/>
    <s v=""/>
    <s v="ABAJ"/>
    <s v="1"/>
    <x v="0"/>
    <d v="2014-11-21T00:00:00"/>
    <d v="2014-11-21T00:00:00"/>
    <d v="2014-11-21T00:00:00"/>
    <n v="1"/>
    <n v="7210"/>
    <s v="KG"/>
    <n v="108034.57"/>
  </r>
  <r>
    <x v="3"/>
    <x v="3"/>
    <s v="0100"/>
    <x v="0"/>
    <x v="0"/>
    <s v="5000008400"/>
    <s v=""/>
    <s v="ABAR"/>
    <s v="1"/>
    <x v="0"/>
    <d v="2014-11-26T00:00:00"/>
    <d v="2014-11-26T00:00:00"/>
    <d v="2014-11-26T00:00:00"/>
    <n v="1"/>
    <n v="7280"/>
    <s v="KG"/>
    <n v="109083.45"/>
  </r>
  <r>
    <x v="3"/>
    <x v="3"/>
    <s v="0100"/>
    <x v="0"/>
    <x v="0"/>
    <s v="5000008408"/>
    <s v=""/>
    <s v="ABAO"/>
    <s v="1"/>
    <x v="0"/>
    <d v="2014-11-26T00:00:00"/>
    <d v="2014-11-26T00:00:00"/>
    <d v="2014-11-26T00:00:00"/>
    <n v="1"/>
    <n v="7230"/>
    <s v="KG"/>
    <n v="108334.25"/>
  </r>
  <r>
    <x v="3"/>
    <x v="3"/>
    <s v="0100"/>
    <x v="0"/>
    <x v="0"/>
    <s v="5000008409"/>
    <s v=""/>
    <s v="ABAP"/>
    <s v="1"/>
    <x v="0"/>
    <d v="2014-11-26T00:00:00"/>
    <d v="2014-11-26T00:00:00"/>
    <d v="2014-11-26T00:00:00"/>
    <n v="1"/>
    <n v="7250"/>
    <s v="KG"/>
    <n v="108633.93"/>
  </r>
  <r>
    <x v="3"/>
    <x v="3"/>
    <s v="0100"/>
    <x v="0"/>
    <x v="0"/>
    <s v="5000008410"/>
    <s v=""/>
    <s v="ABAQ"/>
    <s v="1"/>
    <x v="0"/>
    <d v="2014-11-26T00:00:00"/>
    <d v="2014-11-26T00:00:00"/>
    <d v="2014-11-26T00:00:00"/>
    <n v="1"/>
    <n v="7240"/>
    <s v="KG"/>
    <n v="108484.09"/>
  </r>
  <r>
    <x v="3"/>
    <x v="3"/>
    <s v="0100"/>
    <x v="0"/>
    <x v="0"/>
    <s v="5000008411"/>
    <s v=""/>
    <s v="ABAL"/>
    <s v="1"/>
    <x v="0"/>
    <d v="2014-11-26T00:00:00"/>
    <d v="2014-11-26T00:00:00"/>
    <d v="2014-11-26T00:00:00"/>
    <n v="1"/>
    <n v="7270"/>
    <s v="KG"/>
    <n v="108933.61"/>
  </r>
  <r>
    <x v="3"/>
    <x v="3"/>
    <s v="0100"/>
    <x v="0"/>
    <x v="0"/>
    <s v="5000008412"/>
    <s v=""/>
    <s v="ABAM"/>
    <s v="1"/>
    <x v="0"/>
    <d v="2014-11-26T00:00:00"/>
    <d v="2014-11-26T00:00:00"/>
    <d v="2014-11-26T00:00:00"/>
    <n v="1"/>
    <n v="7210"/>
    <s v="KG"/>
    <n v="108034.57"/>
  </r>
  <r>
    <x v="3"/>
    <x v="3"/>
    <s v="0100"/>
    <x v="0"/>
    <x v="0"/>
    <s v="5000008413"/>
    <s v=""/>
    <s v="ABAN"/>
    <s v="1"/>
    <x v="0"/>
    <d v="2014-11-26T00:00:00"/>
    <d v="2014-11-26T00:00:00"/>
    <d v="2014-11-26T00:00:00"/>
    <n v="1"/>
    <n v="7230"/>
    <s v="KG"/>
    <n v="108334.25"/>
  </r>
  <r>
    <x v="3"/>
    <x v="3"/>
    <s v="0100"/>
    <x v="0"/>
    <x v="0"/>
    <s v="5000008462"/>
    <s v=""/>
    <s v="ABBA"/>
    <s v="1"/>
    <x v="0"/>
    <d v="2014-12-01T00:00:00"/>
    <d v="2014-12-01T00:00:00"/>
    <d v="2014-12-01T00:00:00"/>
    <n v="1"/>
    <n v="7210"/>
    <s v="KG"/>
    <n v="109698.19"/>
  </r>
  <r>
    <x v="3"/>
    <x v="3"/>
    <s v="0100"/>
    <x v="0"/>
    <x v="0"/>
    <s v="5000008463"/>
    <s v=""/>
    <s v="ABBC"/>
    <s v="1"/>
    <x v="0"/>
    <d v="2014-12-01T00:00:00"/>
    <d v="2014-12-01T00:00:00"/>
    <d v="2014-12-01T00:00:00"/>
    <n v="1"/>
    <n v="7220"/>
    <s v="KG"/>
    <n v="109850.34"/>
  </r>
  <r>
    <x v="3"/>
    <x v="3"/>
    <s v="0100"/>
    <x v="0"/>
    <x v="0"/>
    <s v="5000008498"/>
    <s v=""/>
    <s v="ABAZ"/>
    <s v="1"/>
    <x v="0"/>
    <d v="2014-12-03T00:00:00"/>
    <d v="2014-12-03T00:00:00"/>
    <d v="2014-12-03T00:00:00"/>
    <n v="1"/>
    <n v="7250"/>
    <s v="KG"/>
    <n v="110306.78"/>
  </r>
  <r>
    <x v="3"/>
    <x v="3"/>
    <s v="0100"/>
    <x v="0"/>
    <x v="0"/>
    <s v="5000008499"/>
    <s v=""/>
    <s v="ABBB"/>
    <s v="1"/>
    <x v="0"/>
    <d v="2014-12-03T00:00:00"/>
    <d v="2014-12-03T00:00:00"/>
    <d v="2014-12-03T00:00:00"/>
    <n v="1"/>
    <n v="7210"/>
    <s v="KG"/>
    <n v="109698.19"/>
  </r>
  <r>
    <x v="3"/>
    <x v="3"/>
    <s v="0100"/>
    <x v="0"/>
    <x v="0"/>
    <s v="5000008501"/>
    <s v=""/>
    <s v="ABBD"/>
    <s v="1"/>
    <x v="0"/>
    <d v="2014-12-03T00:00:00"/>
    <d v="2014-12-03T00:00:00"/>
    <d v="2014-12-03T00:00:00"/>
    <n v="1"/>
    <n v="7220"/>
    <s v="KG"/>
    <n v="109850.33"/>
  </r>
  <r>
    <x v="3"/>
    <x v="3"/>
    <s v="0100"/>
    <x v="0"/>
    <x v="0"/>
    <s v="5000008502"/>
    <s v=""/>
    <s v="ABBE"/>
    <s v="1"/>
    <x v="0"/>
    <d v="2014-12-03T00:00:00"/>
    <d v="2014-12-03T00:00:00"/>
    <d v="2014-12-03T00:00:00"/>
    <n v="1"/>
    <n v="7250"/>
    <s v="KG"/>
    <n v="110306.78"/>
  </r>
  <r>
    <x v="3"/>
    <x v="3"/>
    <s v="0100"/>
    <x v="0"/>
    <x v="0"/>
    <s v="5000008503"/>
    <s v=""/>
    <s v="ABBF"/>
    <s v="1"/>
    <x v="0"/>
    <d v="2014-12-03T00:00:00"/>
    <d v="2014-12-03T00:00:00"/>
    <d v="2014-12-03T00:00:00"/>
    <n v="1"/>
    <n v="7240"/>
    <s v="KG"/>
    <n v="110154.63"/>
  </r>
  <r>
    <x v="3"/>
    <x v="3"/>
    <s v="0100"/>
    <x v="0"/>
    <x v="0"/>
    <s v="5000008504"/>
    <s v=""/>
    <s v="ABBG"/>
    <s v="1"/>
    <x v="0"/>
    <d v="2014-12-03T00:00:00"/>
    <d v="2014-12-03T00:00:00"/>
    <d v="2014-12-03T00:00:00"/>
    <n v="1"/>
    <n v="7220"/>
    <s v="KG"/>
    <n v="109850.33"/>
  </r>
  <r>
    <x v="3"/>
    <x v="3"/>
    <s v="0100"/>
    <x v="0"/>
    <x v="0"/>
    <s v="5000008590"/>
    <s v=""/>
    <s v="ABBN"/>
    <s v="1"/>
    <x v="0"/>
    <d v="2014-12-08T00:00:00"/>
    <d v="2014-12-08T00:00:00"/>
    <d v="2014-12-08T00:00:00"/>
    <n v="1"/>
    <n v="7270"/>
    <s v="KG"/>
    <n v="110611.07"/>
  </r>
  <r>
    <x v="3"/>
    <x v="3"/>
    <s v="0100"/>
    <x v="0"/>
    <x v="0"/>
    <s v="5000008591"/>
    <s v=""/>
    <s v="ABBO"/>
    <s v="1"/>
    <x v="0"/>
    <d v="2014-12-08T00:00:00"/>
    <d v="2014-12-08T00:00:00"/>
    <d v="2014-12-08T00:00:00"/>
    <n v="1"/>
    <n v="7250"/>
    <s v="KG"/>
    <n v="110306.78"/>
  </r>
  <r>
    <x v="3"/>
    <x v="3"/>
    <s v="0100"/>
    <x v="0"/>
    <x v="0"/>
    <s v="5000008592"/>
    <s v=""/>
    <s v="ABBP"/>
    <s v="1"/>
    <x v="0"/>
    <d v="2014-12-08T00:00:00"/>
    <d v="2014-12-08T00:00:00"/>
    <d v="2014-12-08T00:00:00"/>
    <n v="1"/>
    <n v="7220"/>
    <s v="KG"/>
    <n v="127195.12"/>
  </r>
  <r>
    <x v="3"/>
    <x v="3"/>
    <s v="0100"/>
    <x v="0"/>
    <x v="0"/>
    <s v="5000008642"/>
    <s v=""/>
    <s v="ABBU"/>
    <s v="1"/>
    <x v="0"/>
    <d v="2014-12-09T00:00:00"/>
    <d v="2014-12-09T00:00:00"/>
    <d v="2014-12-09T00:00:00"/>
    <n v="1"/>
    <n v="7230"/>
    <s v="KG"/>
    <n v="127371.29"/>
  </r>
  <r>
    <x v="3"/>
    <x v="3"/>
    <s v="0100"/>
    <x v="0"/>
    <x v="0"/>
    <s v="5000008643"/>
    <s v=""/>
    <s v="ABBV"/>
    <s v="1"/>
    <x v="0"/>
    <d v="2014-12-09T00:00:00"/>
    <d v="2014-12-09T00:00:00"/>
    <d v="2014-12-09T00:00:00"/>
    <n v="1"/>
    <n v="7240"/>
    <s v="KG"/>
    <n v="127547.47"/>
  </r>
  <r>
    <x v="3"/>
    <x v="3"/>
    <s v="0100"/>
    <x v="0"/>
    <x v="0"/>
    <s v="5000008826"/>
    <s v=""/>
    <s v="ABCH"/>
    <s v="1"/>
    <x v="0"/>
    <d v="2014-12-19T00:00:00"/>
    <d v="2014-12-19T00:00:00"/>
    <d v="2014-12-19T00:00:00"/>
    <n v="1"/>
    <n v="7240"/>
    <s v="KG"/>
    <n v="110154.63"/>
  </r>
  <r>
    <x v="3"/>
    <x v="3"/>
    <s v="0100"/>
    <x v="0"/>
    <x v="0"/>
    <s v="5000008845"/>
    <s v=""/>
    <s v="ABCP"/>
    <s v="1"/>
    <x v="0"/>
    <d v="2014-12-22T00:00:00"/>
    <d v="2014-12-22T00:00:00"/>
    <d v="2014-12-22T00:00:00"/>
    <n v="1"/>
    <n v="7270"/>
    <s v="KG"/>
    <n v="133897.60999999999"/>
  </r>
  <r>
    <x v="3"/>
    <x v="3"/>
    <s v="0100"/>
    <x v="0"/>
    <x v="0"/>
    <s v="5000008846"/>
    <s v=""/>
    <s v="ABCQ"/>
    <s v="1"/>
    <x v="0"/>
    <d v="2014-12-22T00:00:00"/>
    <d v="2014-12-22T00:00:00"/>
    <d v="2014-12-22T00:00:00"/>
    <n v="1"/>
    <n v="7240"/>
    <s v="KG"/>
    <n v="133345.07999999999"/>
  </r>
  <r>
    <x v="3"/>
    <x v="3"/>
    <s v="0100"/>
    <x v="0"/>
    <x v="0"/>
    <s v="5000008847"/>
    <s v=""/>
    <s v="ABCR"/>
    <s v="1"/>
    <x v="0"/>
    <d v="2014-12-22T00:00:00"/>
    <d v="2014-12-22T00:00:00"/>
    <d v="2014-12-22T00:00:00"/>
    <n v="1"/>
    <n v="7240"/>
    <s v="KG"/>
    <n v="133345.07999999999"/>
  </r>
  <r>
    <x v="3"/>
    <x v="3"/>
    <s v="0100"/>
    <x v="0"/>
    <x v="0"/>
    <s v="5000008850"/>
    <s v=""/>
    <s v="ABCS"/>
    <s v="1"/>
    <x v="0"/>
    <d v="2014-12-22T00:00:00"/>
    <d v="2014-12-22T00:00:00"/>
    <d v="2014-12-22T00:00:00"/>
    <n v="1"/>
    <n v="7260"/>
    <s v="KG"/>
    <n v="133713.43"/>
  </r>
  <r>
    <x v="3"/>
    <x v="3"/>
    <s v="0100"/>
    <x v="0"/>
    <x v="0"/>
    <s v="5000008852"/>
    <s v=""/>
    <s v="ABCT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53"/>
    <s v=""/>
    <s v="ABCU"/>
    <s v="1"/>
    <x v="0"/>
    <d v="2014-12-22T00:00:00"/>
    <d v="2014-12-22T00:00:00"/>
    <d v="2014-12-22T00:00:00"/>
    <n v="1"/>
    <n v="7260"/>
    <s v="KG"/>
    <n v="133713.43"/>
  </r>
  <r>
    <x v="3"/>
    <x v="3"/>
    <s v="0100"/>
    <x v="0"/>
    <x v="0"/>
    <s v="5000008854"/>
    <s v=""/>
    <s v="ABCV"/>
    <s v="1"/>
    <x v="0"/>
    <d v="2014-12-22T00:00:00"/>
    <d v="2014-12-22T00:00:00"/>
    <d v="2014-12-22T00:00:00"/>
    <n v="1"/>
    <n v="7260"/>
    <s v="KG"/>
    <n v="133713.43"/>
  </r>
  <r>
    <x v="3"/>
    <x v="3"/>
    <s v="0100"/>
    <x v="0"/>
    <x v="0"/>
    <s v="5000008855"/>
    <s v=""/>
    <s v="ABCW"/>
    <s v="1"/>
    <x v="0"/>
    <d v="2014-12-22T00:00:00"/>
    <d v="2014-12-22T00:00:00"/>
    <d v="2014-12-22T00:00:00"/>
    <n v="1"/>
    <n v="7240"/>
    <s v="KG"/>
    <n v="133345.07999999999"/>
  </r>
  <r>
    <x v="3"/>
    <x v="3"/>
    <s v="0100"/>
    <x v="0"/>
    <x v="0"/>
    <s v="5000008856"/>
    <s v=""/>
    <s v="ABCX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57"/>
    <s v=""/>
    <s v="ABCY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58"/>
    <s v=""/>
    <s v="ABCZ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59"/>
    <s v=""/>
    <s v="ABDA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60"/>
    <s v=""/>
    <s v="ABDB"/>
    <s v="1"/>
    <x v="0"/>
    <d v="2014-12-22T00:00:00"/>
    <d v="2014-12-22T00:00:00"/>
    <d v="2014-12-22T00:00:00"/>
    <n v="1"/>
    <n v="7210"/>
    <s v="KG"/>
    <n v="132792.54"/>
  </r>
  <r>
    <x v="3"/>
    <x v="3"/>
    <s v="0100"/>
    <x v="0"/>
    <x v="0"/>
    <s v="5000008861"/>
    <s v=""/>
    <s v="ABDC"/>
    <s v="1"/>
    <x v="0"/>
    <d v="2014-12-22T00:00:00"/>
    <d v="2014-12-22T00:00:00"/>
    <d v="2014-12-22T00:00:00"/>
    <n v="1"/>
    <n v="7230"/>
    <s v="KG"/>
    <n v="133160.9"/>
  </r>
  <r>
    <x v="3"/>
    <x v="3"/>
    <s v="0100"/>
    <x v="0"/>
    <x v="0"/>
    <s v="5000008862"/>
    <s v=""/>
    <s v="ABDD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63"/>
    <s v=""/>
    <s v="ABDE"/>
    <s v="1"/>
    <x v="0"/>
    <d v="2014-12-22T00:00:00"/>
    <d v="2014-12-22T00:00:00"/>
    <d v="2014-12-22T00:00:00"/>
    <n v="1"/>
    <n v="7230"/>
    <s v="KG"/>
    <n v="133160.9"/>
  </r>
  <r>
    <x v="3"/>
    <x v="3"/>
    <s v="0100"/>
    <x v="0"/>
    <x v="0"/>
    <s v="5000008864"/>
    <s v=""/>
    <s v="ABDF"/>
    <s v="1"/>
    <x v="0"/>
    <d v="2014-12-22T00:00:00"/>
    <d v="2014-12-22T00:00:00"/>
    <d v="2014-12-22T00:00:00"/>
    <n v="1"/>
    <n v="7260"/>
    <s v="KG"/>
    <n v="133713.43"/>
  </r>
  <r>
    <x v="3"/>
    <x v="3"/>
    <s v="0100"/>
    <x v="0"/>
    <x v="0"/>
    <s v="5000008865"/>
    <s v=""/>
    <s v="ABDG"/>
    <s v="1"/>
    <x v="0"/>
    <d v="2014-12-22T00:00:00"/>
    <d v="2014-12-22T00:00:00"/>
    <d v="2014-12-22T00:00:00"/>
    <n v="1"/>
    <n v="7200"/>
    <s v="KG"/>
    <n v="132608.35999999999"/>
  </r>
  <r>
    <x v="3"/>
    <x v="3"/>
    <s v="0100"/>
    <x v="0"/>
    <x v="0"/>
    <s v="5000008866"/>
    <s v=""/>
    <s v="ABDH"/>
    <s v="1"/>
    <x v="0"/>
    <d v="2014-12-22T00:00:00"/>
    <d v="2014-12-22T00:00:00"/>
    <d v="2014-12-22T00:00:00"/>
    <n v="1"/>
    <n v="7200"/>
    <s v="KG"/>
    <n v="132608.35999999999"/>
  </r>
  <r>
    <x v="3"/>
    <x v="3"/>
    <s v="0100"/>
    <x v="0"/>
    <x v="0"/>
    <s v="5000008867"/>
    <s v=""/>
    <s v="ABDI"/>
    <s v="1"/>
    <x v="0"/>
    <d v="2014-12-22T00:00:00"/>
    <d v="2014-12-22T00:00:00"/>
    <d v="2014-12-22T00:00:00"/>
    <n v="1"/>
    <n v="7230"/>
    <s v="KG"/>
    <n v="133160.9"/>
  </r>
  <r>
    <x v="3"/>
    <x v="3"/>
    <s v="0100"/>
    <x v="0"/>
    <x v="0"/>
    <s v="5000008868"/>
    <s v=""/>
    <s v="ABDJ"/>
    <s v="1"/>
    <x v="0"/>
    <d v="2014-12-22T00:00:00"/>
    <d v="2014-12-22T00:00:00"/>
    <d v="2014-12-22T00:00:00"/>
    <n v="1"/>
    <n v="7240"/>
    <s v="KG"/>
    <n v="133345.07999999999"/>
  </r>
  <r>
    <x v="3"/>
    <x v="3"/>
    <s v="0100"/>
    <x v="0"/>
    <x v="0"/>
    <s v="5000008869"/>
    <s v=""/>
    <s v="ABDK"/>
    <s v="1"/>
    <x v="0"/>
    <d v="2014-12-22T00:00:00"/>
    <d v="2014-12-22T00:00:00"/>
    <d v="2014-12-22T00:00:00"/>
    <n v="1"/>
    <n v="7230"/>
    <s v="KG"/>
    <n v="133160.9"/>
  </r>
  <r>
    <x v="3"/>
    <x v="3"/>
    <s v="0100"/>
    <x v="0"/>
    <x v="0"/>
    <s v="5000008870"/>
    <s v=""/>
    <s v="ABDL"/>
    <s v="1"/>
    <x v="0"/>
    <d v="2014-12-22T00:00:00"/>
    <d v="2014-12-22T00:00:00"/>
    <d v="2014-12-22T00:00:00"/>
    <n v="1"/>
    <n v="7250"/>
    <s v="KG"/>
    <n v="133529.26"/>
  </r>
  <r>
    <x v="3"/>
    <x v="3"/>
    <s v="0100"/>
    <x v="0"/>
    <x v="0"/>
    <s v="5000008871"/>
    <s v=""/>
    <s v="ABDM"/>
    <s v="1"/>
    <x v="0"/>
    <d v="2014-12-22T00:00:00"/>
    <d v="2014-12-22T00:00:00"/>
    <d v="2014-12-22T00:00:00"/>
    <n v="1"/>
    <n v="7230"/>
    <s v="KG"/>
    <n v="133160.9"/>
  </r>
  <r>
    <x v="3"/>
    <x v="3"/>
    <s v="0100"/>
    <x v="0"/>
    <x v="0"/>
    <s v="5000008872"/>
    <s v=""/>
    <s v="ABDN"/>
    <s v="1"/>
    <x v="0"/>
    <d v="2014-12-22T00:00:00"/>
    <d v="2014-12-22T00:00:00"/>
    <d v="2014-12-22T00:00:00"/>
    <n v="1"/>
    <n v="7240"/>
    <s v="KG"/>
    <n v="133345.07999999999"/>
  </r>
  <r>
    <x v="3"/>
    <x v="3"/>
    <s v="0100"/>
    <x v="0"/>
    <x v="0"/>
    <s v="5000008873"/>
    <s v=""/>
    <s v="ABDO"/>
    <s v="1"/>
    <x v="0"/>
    <d v="2014-12-22T00:00:00"/>
    <d v="2014-12-22T00:00:00"/>
    <d v="2014-12-22T00:00:00"/>
    <n v="1"/>
    <n v="7200"/>
    <s v="KG"/>
    <n v="132608.35999999999"/>
  </r>
  <r>
    <x v="3"/>
    <x v="3"/>
    <s v="0100"/>
    <x v="0"/>
    <x v="0"/>
    <s v="5000008874"/>
    <s v=""/>
    <s v="ABDP"/>
    <s v="1"/>
    <x v="0"/>
    <d v="2014-12-22T00:00:00"/>
    <d v="2014-12-22T00:00:00"/>
    <d v="2014-12-22T00:00:00"/>
    <n v="1"/>
    <n v="7280"/>
    <s v="KG"/>
    <n v="134081.79"/>
  </r>
  <r>
    <x v="3"/>
    <x v="3"/>
    <s v="0100"/>
    <x v="0"/>
    <x v="0"/>
    <s v="5000008875"/>
    <s v=""/>
    <s v="ABDQ"/>
    <s v="1"/>
    <x v="0"/>
    <d v="2014-12-22T00:00:00"/>
    <d v="2014-12-22T00:00:00"/>
    <d v="2014-12-22T00:00:00"/>
    <n v="1"/>
    <n v="7200"/>
    <s v="KG"/>
    <n v="132608.35999999999"/>
  </r>
  <r>
    <x v="3"/>
    <x v="3"/>
    <s v="0100"/>
    <x v="0"/>
    <x v="0"/>
    <s v="5000008877"/>
    <s v=""/>
    <s v="ABCI"/>
    <s v="1"/>
    <x v="0"/>
    <d v="2014-12-22T00:00:00"/>
    <d v="2014-12-22T00:00:00"/>
    <d v="2014-12-22T00:00:00"/>
    <n v="1"/>
    <n v="7240"/>
    <s v="KG"/>
    <n v="110154.63"/>
  </r>
  <r>
    <x v="3"/>
    <x v="3"/>
    <s v="0100"/>
    <x v="0"/>
    <x v="0"/>
    <s v="5000008878"/>
    <s v=""/>
    <s v="ABCJ"/>
    <s v="1"/>
    <x v="0"/>
    <d v="2014-12-22T00:00:00"/>
    <d v="2014-12-22T00:00:00"/>
    <d v="2014-12-22T00:00:00"/>
    <n v="1"/>
    <n v="7240"/>
    <s v="KG"/>
    <n v="110154.63"/>
  </r>
  <r>
    <x v="3"/>
    <x v="3"/>
    <s v="0100"/>
    <x v="0"/>
    <x v="0"/>
    <s v="5000008879"/>
    <s v=""/>
    <s v="ABCK"/>
    <s v="1"/>
    <x v="0"/>
    <d v="2014-12-22T00:00:00"/>
    <d v="2014-12-22T00:00:00"/>
    <d v="2014-12-22T00:00:00"/>
    <n v="1"/>
    <n v="7230"/>
    <s v="KG"/>
    <n v="110002.48"/>
  </r>
  <r>
    <x v="3"/>
    <x v="3"/>
    <s v="0100"/>
    <x v="0"/>
    <x v="0"/>
    <s v="5000008900"/>
    <s v=""/>
    <s v="ABCL"/>
    <s v="1"/>
    <x v="0"/>
    <d v="2014-12-23T00:00:00"/>
    <d v="2014-12-23T00:00:00"/>
    <d v="2014-12-23T00:00:00"/>
    <n v="1"/>
    <n v="7210"/>
    <s v="KG"/>
    <n v="109698.19"/>
  </r>
  <r>
    <x v="3"/>
    <x v="3"/>
    <s v="0100"/>
    <x v="0"/>
    <x v="0"/>
    <s v="5000008901"/>
    <s v=""/>
    <s v="ABCM"/>
    <s v="1"/>
    <x v="0"/>
    <d v="2014-12-23T00:00:00"/>
    <d v="2014-12-23T00:00:00"/>
    <d v="2014-12-23T00:00:00"/>
    <n v="1"/>
    <n v="7240"/>
    <s v="KG"/>
    <n v="110154.63"/>
  </r>
  <r>
    <x v="3"/>
    <x v="3"/>
    <s v="0100"/>
    <x v="0"/>
    <x v="0"/>
    <s v="5000008902"/>
    <s v=""/>
    <s v="ABCN"/>
    <s v="1"/>
    <x v="0"/>
    <d v="2014-12-23T00:00:00"/>
    <d v="2014-12-23T00:00:00"/>
    <d v="2014-12-23T00:00:00"/>
    <n v="1"/>
    <n v="7230"/>
    <s v="KG"/>
    <n v="110002.48"/>
  </r>
  <r>
    <x v="3"/>
    <x v="3"/>
    <s v="0100"/>
    <x v="0"/>
    <x v="0"/>
    <s v="5000009023"/>
    <s v=""/>
    <s v="ABEA"/>
    <s v="1"/>
    <x v="1"/>
    <d v="2015-01-07T00:00:00"/>
    <d v="2015-01-07T00:00:00"/>
    <d v="2015-01-07T00:00:00"/>
    <n v="1"/>
    <n v="7230"/>
    <s v="KG"/>
    <n v="111121"/>
  </r>
  <r>
    <x v="3"/>
    <x v="3"/>
    <s v="0100"/>
    <x v="0"/>
    <x v="0"/>
    <s v="5000009024"/>
    <s v=""/>
    <s v="ABEC"/>
    <s v="1"/>
    <x v="1"/>
    <d v="2015-01-07T00:00:00"/>
    <d v="2015-01-07T00:00:00"/>
    <d v="2015-01-07T00:00:00"/>
    <n v="1"/>
    <n v="7260"/>
    <s v="KG"/>
    <n v="111582.08"/>
  </r>
  <r>
    <x v="3"/>
    <x v="3"/>
    <s v="0100"/>
    <x v="0"/>
    <x v="0"/>
    <s v="5000009025"/>
    <s v=""/>
    <s v="ABDX"/>
    <s v="1"/>
    <x v="1"/>
    <d v="2015-01-07T00:00:00"/>
    <d v="2015-01-07T00:00:00"/>
    <d v="2015-01-07T00:00:00"/>
    <n v="1"/>
    <n v="7270"/>
    <s v="KG"/>
    <n v="111735.78"/>
  </r>
  <r>
    <x v="3"/>
    <x v="3"/>
    <s v="0100"/>
    <x v="0"/>
    <x v="0"/>
    <s v="5000009026"/>
    <s v=""/>
    <s v="ABDY"/>
    <s v="1"/>
    <x v="1"/>
    <d v="2015-01-07T00:00:00"/>
    <d v="2015-01-07T00:00:00"/>
    <d v="2015-01-07T00:00:00"/>
    <n v="1"/>
    <n v="7240"/>
    <s v="KG"/>
    <n v="111274.69"/>
  </r>
  <r>
    <x v="3"/>
    <x v="3"/>
    <s v="0100"/>
    <x v="0"/>
    <x v="0"/>
    <s v="5000009027"/>
    <s v=""/>
    <s v="ABEH"/>
    <s v="1"/>
    <x v="1"/>
    <d v="2015-01-07T00:00:00"/>
    <d v="2015-01-07T00:00:00"/>
    <d v="2015-01-07T00:00:00"/>
    <n v="1"/>
    <n v="7270"/>
    <s v="KG"/>
    <n v="111735.78"/>
  </r>
  <r>
    <x v="3"/>
    <x v="3"/>
    <s v="0100"/>
    <x v="0"/>
    <x v="0"/>
    <s v="5000009029"/>
    <s v=""/>
    <s v="ABDZ"/>
    <s v="1"/>
    <x v="1"/>
    <d v="2015-01-07T00:00:00"/>
    <d v="2015-01-07T00:00:00"/>
    <d v="2015-01-07T00:00:00"/>
    <n v="1"/>
    <n v="7250"/>
    <s v="KG"/>
    <n v="111428.39"/>
  </r>
  <r>
    <x v="3"/>
    <x v="3"/>
    <s v="0100"/>
    <x v="0"/>
    <x v="0"/>
    <s v="5000009030"/>
    <s v=""/>
    <s v="ABEE"/>
    <s v="1"/>
    <x v="1"/>
    <d v="2015-01-07T00:00:00"/>
    <d v="2015-01-07T00:00:00"/>
    <d v="2015-01-07T00:00:00"/>
    <n v="1"/>
    <n v="7250"/>
    <s v="KG"/>
    <n v="111428.39"/>
  </r>
  <r>
    <x v="3"/>
    <x v="3"/>
    <s v="0100"/>
    <x v="0"/>
    <x v="0"/>
    <s v="5000009031"/>
    <s v=""/>
    <s v="ABEG"/>
    <s v="1"/>
    <x v="1"/>
    <d v="2015-01-07T00:00:00"/>
    <d v="2015-01-07T00:00:00"/>
    <d v="2015-01-07T00:00:00"/>
    <n v="1"/>
    <n v="7230"/>
    <s v="KG"/>
    <n v="111121"/>
  </r>
  <r>
    <x v="3"/>
    <x v="3"/>
    <s v="0100"/>
    <x v="0"/>
    <x v="0"/>
    <s v="5000009140"/>
    <s v=""/>
    <s v="ABEB"/>
    <s v="1"/>
    <x v="1"/>
    <d v="2015-01-12T00:00:00"/>
    <d v="2015-01-12T00:00:00"/>
    <d v="2015-01-12T00:00:00"/>
    <n v="1"/>
    <n v="7270"/>
    <s v="KG"/>
    <n v="111735.78"/>
  </r>
  <r>
    <x v="3"/>
    <x v="3"/>
    <s v="0100"/>
    <x v="0"/>
    <x v="0"/>
    <s v="5000009141"/>
    <s v=""/>
    <s v="ABED"/>
    <s v="1"/>
    <x v="1"/>
    <d v="2015-01-12T00:00:00"/>
    <d v="2015-01-12T00:00:00"/>
    <d v="2015-01-12T00:00:00"/>
    <n v="1"/>
    <n v="7260"/>
    <s v="KG"/>
    <n v="111582.08"/>
  </r>
  <r>
    <x v="3"/>
    <x v="3"/>
    <s v="0100"/>
    <x v="0"/>
    <x v="0"/>
    <s v="5000009142"/>
    <s v=""/>
    <s v="ABEF"/>
    <s v="1"/>
    <x v="1"/>
    <d v="2015-01-12T00:00:00"/>
    <d v="2015-01-12T00:00:00"/>
    <d v="2015-01-12T00:00:00"/>
    <n v="1"/>
    <n v="7200"/>
    <s v="KG"/>
    <n v="110659.91"/>
  </r>
  <r>
    <x v="3"/>
    <x v="3"/>
    <s v="0100"/>
    <x v="0"/>
    <x v="0"/>
    <s v="5000009155"/>
    <s v=""/>
    <s v="ABEJ"/>
    <s v="1"/>
    <x v="1"/>
    <d v="2015-01-13T00:00:00"/>
    <d v="2015-01-13T00:00:00"/>
    <d v="2015-01-13T00:00:00"/>
    <n v="1"/>
    <n v="7260"/>
    <s v="KG"/>
    <n v="111582.08"/>
  </r>
  <r>
    <x v="3"/>
    <x v="3"/>
    <s v="0100"/>
    <x v="0"/>
    <x v="0"/>
    <s v="5000009156"/>
    <s v=""/>
    <s v="ABEK"/>
    <s v="1"/>
    <x v="1"/>
    <d v="2015-01-13T00:00:00"/>
    <d v="2015-01-13T00:00:00"/>
    <d v="2015-01-13T00:00:00"/>
    <n v="1"/>
    <n v="7260"/>
    <s v="KG"/>
    <n v="111582.08"/>
  </r>
  <r>
    <x v="3"/>
    <x v="3"/>
    <s v="0100"/>
    <x v="0"/>
    <x v="0"/>
    <s v="5000009157"/>
    <s v=""/>
    <s v="ABEQ"/>
    <s v="1"/>
    <x v="1"/>
    <d v="2015-01-13T00:00:00"/>
    <d v="2015-01-13T00:00:00"/>
    <d v="2015-01-13T00:00:00"/>
    <n v="1"/>
    <n v="7300"/>
    <s v="KG"/>
    <n v="112196.86"/>
  </r>
  <r>
    <x v="3"/>
    <x v="3"/>
    <s v="0100"/>
    <x v="0"/>
    <x v="0"/>
    <s v="5000009326"/>
    <s v=""/>
    <s v="ABEU"/>
    <s v="1"/>
    <x v="1"/>
    <d v="2015-01-20T00:00:00"/>
    <d v="2015-01-20T00:00:00"/>
    <d v="2015-01-20T00:00:00"/>
    <n v="1"/>
    <n v="7240"/>
    <s v="KG"/>
    <n v="111274.69"/>
  </r>
  <r>
    <x v="3"/>
    <x v="3"/>
    <s v="0100"/>
    <x v="0"/>
    <x v="0"/>
    <s v="5000009327"/>
    <s v=""/>
    <s v="ABEV"/>
    <s v="1"/>
    <x v="1"/>
    <d v="2015-01-20T00:00:00"/>
    <d v="2015-01-20T00:00:00"/>
    <d v="2015-01-20T00:00:00"/>
    <n v="1"/>
    <n v="7250"/>
    <s v="KG"/>
    <n v="111428.39"/>
  </r>
  <r>
    <x v="3"/>
    <x v="3"/>
    <s v="0100"/>
    <x v="0"/>
    <x v="0"/>
    <s v="5000009328"/>
    <s v=""/>
    <s v="ABEW"/>
    <s v="1"/>
    <x v="1"/>
    <d v="2015-01-20T00:00:00"/>
    <d v="2015-01-20T00:00:00"/>
    <d v="2015-01-20T00:00:00"/>
    <n v="1"/>
    <n v="7270"/>
    <s v="KG"/>
    <n v="111735.78"/>
  </r>
  <r>
    <x v="3"/>
    <x v="3"/>
    <s v="0100"/>
    <x v="0"/>
    <x v="0"/>
    <s v="5000009329"/>
    <s v=""/>
    <s v="ABEX"/>
    <s v="1"/>
    <x v="1"/>
    <d v="2015-01-20T00:00:00"/>
    <d v="2015-01-20T00:00:00"/>
    <d v="2015-01-20T00:00:00"/>
    <n v="1"/>
    <n v="7230"/>
    <s v="KG"/>
    <n v="111121"/>
  </r>
  <r>
    <x v="3"/>
    <x v="3"/>
    <s v="0100"/>
    <x v="0"/>
    <x v="0"/>
    <s v="5000009347"/>
    <s v=""/>
    <s v="ABEZ"/>
    <s v="1"/>
    <x v="1"/>
    <d v="2015-01-21T00:00:00"/>
    <d v="2015-01-21T00:00:00"/>
    <d v="2015-01-21T00:00:00"/>
    <n v="1"/>
    <n v="7260"/>
    <s v="KG"/>
    <n v="111582.08"/>
  </r>
  <r>
    <x v="3"/>
    <x v="3"/>
    <s v="0100"/>
    <x v="0"/>
    <x v="0"/>
    <s v="5000009348"/>
    <s v=""/>
    <s v="ABEY"/>
    <s v="1"/>
    <x v="1"/>
    <d v="2015-01-21T00:00:00"/>
    <d v="2015-01-21T00:00:00"/>
    <d v="2015-01-21T00:00:00"/>
    <n v="1"/>
    <n v="7230"/>
    <s v="KG"/>
    <n v="111121"/>
  </r>
  <r>
    <x v="3"/>
    <x v="3"/>
    <s v="0100"/>
    <x v="0"/>
    <x v="0"/>
    <s v="5000009349"/>
    <s v=""/>
    <s v="ABFA"/>
    <s v="1"/>
    <x v="1"/>
    <d v="2015-01-21T00:00:00"/>
    <d v="2015-01-21T00:00:00"/>
    <d v="2015-01-21T00:00:00"/>
    <n v="1"/>
    <n v="7250"/>
    <s v="KG"/>
    <n v="111428.39"/>
  </r>
  <r>
    <x v="3"/>
    <x v="3"/>
    <s v="0100"/>
    <x v="0"/>
    <x v="0"/>
    <s v="5000009424"/>
    <s v=""/>
    <s v="ABFG"/>
    <s v="1"/>
    <x v="1"/>
    <d v="2015-01-27T00:00:00"/>
    <d v="2015-01-27T00:00:00"/>
    <d v="2015-01-27T00:00:00"/>
    <n v="1"/>
    <n v="7250"/>
    <s v="KG"/>
    <n v="111428.39"/>
  </r>
  <r>
    <x v="3"/>
    <x v="3"/>
    <s v="0100"/>
    <x v="0"/>
    <x v="0"/>
    <s v="5000009425"/>
    <s v=""/>
    <s v="ABFE"/>
    <s v="1"/>
    <x v="1"/>
    <d v="2015-01-27T00:00:00"/>
    <d v="2015-01-27T00:00:00"/>
    <d v="2015-01-27T00:00:00"/>
    <n v="1"/>
    <n v="7240"/>
    <s v="KG"/>
    <n v="111274.69"/>
  </r>
  <r>
    <x v="3"/>
    <x v="3"/>
    <s v="0100"/>
    <x v="0"/>
    <x v="0"/>
    <s v="5000009426"/>
    <s v=""/>
    <s v="ABFF"/>
    <s v="1"/>
    <x v="1"/>
    <d v="2015-01-27T00:00:00"/>
    <d v="2015-01-27T00:00:00"/>
    <d v="2015-01-27T00:00:00"/>
    <n v="1"/>
    <n v="7260"/>
    <s v="KG"/>
    <n v="111582.08"/>
  </r>
  <r>
    <x v="3"/>
    <x v="3"/>
    <s v="0100"/>
    <x v="0"/>
    <x v="0"/>
    <s v="5000009428"/>
    <s v=""/>
    <s v="ABFJ"/>
    <s v="1"/>
    <x v="1"/>
    <d v="2015-01-28T00:00:00"/>
    <d v="2015-01-28T00:00:00"/>
    <d v="2015-01-28T00:00:00"/>
    <n v="1"/>
    <n v="7230"/>
    <s v="KG"/>
    <n v="111121"/>
  </r>
  <r>
    <x v="3"/>
    <x v="3"/>
    <s v="0100"/>
    <x v="0"/>
    <x v="0"/>
    <s v="5000009429"/>
    <s v=""/>
    <s v="ABFK"/>
    <s v="1"/>
    <x v="1"/>
    <d v="2015-01-28T00:00:00"/>
    <d v="2015-01-28T00:00:00"/>
    <d v="2015-01-28T00:00:00"/>
    <n v="1"/>
    <n v="7270"/>
    <s v="KG"/>
    <n v="111735.78"/>
  </r>
  <r>
    <x v="3"/>
    <x v="3"/>
    <s v="0100"/>
    <x v="0"/>
    <x v="0"/>
    <s v="5000009430"/>
    <s v=""/>
    <s v="ABFL"/>
    <s v="1"/>
    <x v="1"/>
    <d v="2015-01-28T00:00:00"/>
    <d v="2015-01-28T00:00:00"/>
    <d v="2015-01-28T00:00:00"/>
    <n v="1"/>
    <n v="7220"/>
    <s v="KG"/>
    <n v="110967.3"/>
  </r>
  <r>
    <x v="3"/>
    <x v="3"/>
    <s v="0100"/>
    <x v="0"/>
    <x v="0"/>
    <s v="5000009431"/>
    <s v=""/>
    <s v="ABFD"/>
    <s v="1"/>
    <x v="1"/>
    <d v="2015-01-28T00:00:00"/>
    <d v="2015-01-28T00:00:00"/>
    <d v="2015-01-28T00:00:00"/>
    <n v="1"/>
    <n v="7270"/>
    <s v="KG"/>
    <n v="111735.78"/>
  </r>
  <r>
    <x v="3"/>
    <x v="3"/>
    <s v="0100"/>
    <x v="0"/>
    <x v="0"/>
    <s v="5000009432"/>
    <s v=""/>
    <s v="ABFH"/>
    <s v="1"/>
    <x v="1"/>
    <d v="2015-01-28T00:00:00"/>
    <d v="2015-01-28T00:00:00"/>
    <d v="2015-01-28T00:00:00"/>
    <n v="1"/>
    <n v="7240"/>
    <s v="KG"/>
    <n v="111274.69"/>
  </r>
  <r>
    <x v="3"/>
    <x v="3"/>
    <s v="0100"/>
    <x v="0"/>
    <x v="0"/>
    <s v="5000009433"/>
    <s v=""/>
    <s v="ABFI"/>
    <s v="1"/>
    <x v="1"/>
    <d v="2015-01-28T00:00:00"/>
    <d v="2015-01-28T00:00:00"/>
    <d v="2015-01-28T00:00:00"/>
    <n v="1"/>
    <n v="7230"/>
    <s v="KG"/>
    <n v="111121"/>
  </r>
  <r>
    <x v="3"/>
    <x v="3"/>
    <s v="0100"/>
    <x v="0"/>
    <x v="0"/>
    <s v="5000009496"/>
    <s v=""/>
    <s v="ABFN"/>
    <s v="1"/>
    <x v="1"/>
    <d v="2015-02-04T00:00:00"/>
    <d v="2015-02-04T00:00:00"/>
    <d v="2015-02-04T00:00:00"/>
    <n v="1"/>
    <n v="7230"/>
    <s v="KG"/>
    <n v="116918.6"/>
  </r>
  <r>
    <x v="3"/>
    <x v="3"/>
    <s v="0100"/>
    <x v="0"/>
    <x v="0"/>
    <s v="5000009497"/>
    <s v=""/>
    <s v="ABFO"/>
    <s v="1"/>
    <x v="1"/>
    <d v="2015-02-04T00:00:00"/>
    <d v="2015-02-04T00:00:00"/>
    <d v="2015-02-04T00:00:00"/>
    <n v="1"/>
    <n v="7230"/>
    <s v="KG"/>
    <n v="116918.6"/>
  </r>
  <r>
    <x v="3"/>
    <x v="3"/>
    <s v="0100"/>
    <x v="0"/>
    <x v="0"/>
    <s v="5000009498"/>
    <s v=""/>
    <s v="ABFP"/>
    <s v="1"/>
    <x v="1"/>
    <d v="2015-02-04T00:00:00"/>
    <d v="2015-02-04T00:00:00"/>
    <d v="2015-02-04T00:00:00"/>
    <n v="1"/>
    <n v="7260"/>
    <s v="KG"/>
    <n v="117403.74"/>
  </r>
  <r>
    <x v="3"/>
    <x v="3"/>
    <s v="0100"/>
    <x v="0"/>
    <x v="0"/>
    <s v="5000009499"/>
    <s v=""/>
    <s v="ABFQ"/>
    <s v="1"/>
    <x v="1"/>
    <d v="2015-02-04T00:00:00"/>
    <d v="2015-02-04T00:00:00"/>
    <d v="2015-02-04T00:00:00"/>
    <n v="1"/>
    <n v="7250"/>
    <s v="KG"/>
    <n v="117242.02"/>
  </r>
  <r>
    <x v="3"/>
    <x v="3"/>
    <s v="0100"/>
    <x v="0"/>
    <x v="0"/>
    <s v="5000009500"/>
    <s v=""/>
    <s v="ABFR"/>
    <s v="1"/>
    <x v="1"/>
    <d v="2015-02-04T00:00:00"/>
    <d v="2015-02-04T00:00:00"/>
    <d v="2015-02-04T00:00:00"/>
    <n v="1"/>
    <n v="7280"/>
    <s v="KG"/>
    <n v="117727.16"/>
  </r>
  <r>
    <x v="3"/>
    <x v="3"/>
    <s v="0100"/>
    <x v="0"/>
    <x v="0"/>
    <s v="5000009501"/>
    <s v=""/>
    <s v="ABFS"/>
    <s v="1"/>
    <x v="1"/>
    <d v="2015-02-04T00:00:00"/>
    <d v="2015-02-04T00:00:00"/>
    <d v="2015-02-04T00:00:00"/>
    <n v="1"/>
    <n v="7320"/>
    <s v="KG"/>
    <n v="118374.02"/>
  </r>
  <r>
    <x v="3"/>
    <x v="3"/>
    <s v="0100"/>
    <x v="0"/>
    <x v="0"/>
    <s v="5000009588"/>
    <s v=""/>
    <s v="ABFZ"/>
    <s v="1"/>
    <x v="1"/>
    <d v="2015-02-10T00:00:00"/>
    <d v="2015-02-10T00:00:00"/>
    <d v="2015-02-10T00:00:00"/>
    <n v="1"/>
    <n v="7250"/>
    <s v="KG"/>
    <n v="117242.02"/>
  </r>
  <r>
    <x v="3"/>
    <x v="3"/>
    <s v="0100"/>
    <x v="0"/>
    <x v="0"/>
    <s v="5000009589"/>
    <s v=""/>
    <s v="ABGA"/>
    <s v="1"/>
    <x v="1"/>
    <d v="2015-02-10T00:00:00"/>
    <d v="2015-02-10T00:00:00"/>
    <d v="2015-02-10T00:00:00"/>
    <n v="1"/>
    <n v="7230"/>
    <s v="KG"/>
    <n v="116918.6"/>
  </r>
  <r>
    <x v="3"/>
    <x v="3"/>
    <s v="0100"/>
    <x v="0"/>
    <x v="0"/>
    <s v="5000009590"/>
    <s v=""/>
    <s v="ABGB"/>
    <s v="1"/>
    <x v="1"/>
    <d v="2015-02-10T00:00:00"/>
    <d v="2015-02-10T00:00:00"/>
    <d v="2015-02-10T00:00:00"/>
    <n v="1"/>
    <n v="7230"/>
    <s v="KG"/>
    <n v="116918.6"/>
  </r>
  <r>
    <x v="3"/>
    <x v="3"/>
    <s v="0100"/>
    <x v="0"/>
    <x v="0"/>
    <s v="5000009941"/>
    <s v=""/>
    <s v="ABGP"/>
    <s v="1"/>
    <x v="1"/>
    <d v="2015-03-04T00:00:00"/>
    <d v="2015-03-04T00:00:00"/>
    <d v="2015-03-04T00:00:00"/>
    <n v="1"/>
    <n v="7240"/>
    <s v="KG"/>
    <n v="121154.47"/>
  </r>
  <r>
    <x v="3"/>
    <x v="3"/>
    <s v="0100"/>
    <x v="0"/>
    <x v="0"/>
    <s v="5000009942"/>
    <s v=""/>
    <s v="ABGQ"/>
    <s v="1"/>
    <x v="1"/>
    <d v="2015-03-04T00:00:00"/>
    <d v="2015-03-04T00:00:00"/>
    <d v="2015-03-04T00:00:00"/>
    <n v="1"/>
    <n v="7210"/>
    <s v="KG"/>
    <n v="120652.45"/>
  </r>
  <r>
    <x v="3"/>
    <x v="3"/>
    <s v="0100"/>
    <x v="0"/>
    <x v="0"/>
    <s v="5000009944"/>
    <s v=""/>
    <s v="ABGO"/>
    <s v="1"/>
    <x v="1"/>
    <d v="2015-03-04T00:00:00"/>
    <d v="2015-03-04T00:00:00"/>
    <d v="2015-03-04T00:00:00"/>
    <n v="1"/>
    <n v="7220"/>
    <s v="KG"/>
    <n v="120819.79"/>
  </r>
  <r>
    <x v="3"/>
    <x v="3"/>
    <s v="0100"/>
    <x v="0"/>
    <x v="0"/>
    <s v="5000009947"/>
    <s v=""/>
    <s v="ABGU"/>
    <s v="1"/>
    <x v="1"/>
    <d v="2015-03-04T00:00:00"/>
    <d v="2015-03-04T00:00:00"/>
    <d v="2015-03-04T00:00:00"/>
    <n v="1"/>
    <n v="7270"/>
    <s v="KG"/>
    <n v="121656.49"/>
  </r>
  <r>
    <x v="3"/>
    <x v="3"/>
    <s v="0100"/>
    <x v="0"/>
    <x v="0"/>
    <s v="5000009948"/>
    <s v=""/>
    <s v="ABGV"/>
    <s v="1"/>
    <x v="1"/>
    <d v="2015-03-04T00:00:00"/>
    <d v="2015-03-04T00:00:00"/>
    <d v="2015-03-04T00:00:00"/>
    <n v="1"/>
    <n v="7240"/>
    <s v="KG"/>
    <n v="121154.47"/>
  </r>
  <r>
    <x v="3"/>
    <x v="3"/>
    <s v="0100"/>
    <x v="0"/>
    <x v="0"/>
    <s v="5000009949"/>
    <s v=""/>
    <s v="ABGW"/>
    <s v="1"/>
    <x v="1"/>
    <d v="2015-03-04T00:00:00"/>
    <d v="2015-03-04T00:00:00"/>
    <d v="2015-03-04T00:00:00"/>
    <n v="1"/>
    <n v="7260"/>
    <s v="KG"/>
    <n v="121489.15"/>
  </r>
  <r>
    <x v="3"/>
    <x v="3"/>
    <s v="0100"/>
    <x v="0"/>
    <x v="0"/>
    <s v="5000010022"/>
    <s v=""/>
    <s v="ABHA"/>
    <s v="1"/>
    <x v="1"/>
    <d v="2015-03-09T00:00:00"/>
    <d v="2015-03-09T00:00:00"/>
    <d v="2015-03-09T00:00:00"/>
    <n v="1"/>
    <n v="7230"/>
    <s v="KG"/>
    <n v="120987.13"/>
  </r>
  <r>
    <x v="3"/>
    <x v="3"/>
    <s v="0100"/>
    <x v="0"/>
    <x v="0"/>
    <s v="5000010023"/>
    <s v=""/>
    <s v="ABHE"/>
    <s v="1"/>
    <x v="1"/>
    <d v="2015-03-09T00:00:00"/>
    <d v="2015-03-09T00:00:00"/>
    <d v="2015-03-09T00:00:00"/>
    <n v="1"/>
    <n v="7220"/>
    <s v="KG"/>
    <n v="120819.79"/>
  </r>
  <r>
    <x v="3"/>
    <x v="3"/>
    <s v="0100"/>
    <x v="0"/>
    <x v="0"/>
    <s v="5000010024"/>
    <s v=""/>
    <s v="ABHB"/>
    <s v="1"/>
    <x v="1"/>
    <d v="2015-03-09T00:00:00"/>
    <d v="2015-03-09T00:00:00"/>
    <d v="2015-03-09T00:00:00"/>
    <n v="1"/>
    <n v="7260"/>
    <s v="KG"/>
    <n v="121489.15"/>
  </r>
  <r>
    <x v="3"/>
    <x v="3"/>
    <s v="0100"/>
    <x v="0"/>
    <x v="0"/>
    <s v="5000010036"/>
    <s v=""/>
    <s v="ABGX"/>
    <s v="1"/>
    <x v="1"/>
    <d v="2015-03-11T00:00:00"/>
    <d v="2015-03-11T00:00:00"/>
    <d v="2015-03-11T00:00:00"/>
    <n v="1"/>
    <n v="7240"/>
    <s v="KG"/>
    <n v="121154.47"/>
  </r>
  <r>
    <x v="3"/>
    <x v="3"/>
    <s v="0100"/>
    <x v="0"/>
    <x v="0"/>
    <s v="5000010037"/>
    <s v=""/>
    <s v="ABGY"/>
    <s v="1"/>
    <x v="1"/>
    <d v="2015-03-11T00:00:00"/>
    <d v="2015-03-11T00:00:00"/>
    <d v="2015-03-11T00:00:00"/>
    <n v="1"/>
    <n v="7280"/>
    <s v="KG"/>
    <n v="121823.83"/>
  </r>
  <r>
    <x v="3"/>
    <x v="3"/>
    <s v="0100"/>
    <x v="0"/>
    <x v="0"/>
    <s v="5000010038"/>
    <s v=""/>
    <s v="ABGZ"/>
    <s v="1"/>
    <x v="1"/>
    <d v="2015-03-11T00:00:00"/>
    <d v="2015-03-11T00:00:00"/>
    <d v="2015-03-11T00:00:00"/>
    <n v="1"/>
    <n v="7270"/>
    <s v="KG"/>
    <n v="121656.49"/>
  </r>
  <r>
    <x v="3"/>
    <x v="3"/>
    <s v="0100"/>
    <x v="0"/>
    <x v="0"/>
    <s v="5000010053"/>
    <s v=""/>
    <s v="ABHC"/>
    <s v="1"/>
    <x v="1"/>
    <d v="2015-03-11T00:00:00"/>
    <d v="2015-03-11T00:00:00"/>
    <d v="2015-03-11T00:00:00"/>
    <n v="1"/>
    <n v="7260"/>
    <s v="KG"/>
    <n v="121489.15"/>
  </r>
  <r>
    <x v="3"/>
    <x v="3"/>
    <s v="0100"/>
    <x v="0"/>
    <x v="0"/>
    <s v="5000010056"/>
    <s v=""/>
    <s v="ABHD"/>
    <s v="1"/>
    <x v="1"/>
    <d v="2015-03-11T00:00:00"/>
    <d v="2015-03-11T00:00:00"/>
    <d v="2015-03-11T00:00:00"/>
    <n v="1"/>
    <n v="7250"/>
    <s v="KG"/>
    <n v="121321.81"/>
  </r>
  <r>
    <x v="3"/>
    <x v="3"/>
    <s v="0100"/>
    <x v="0"/>
    <x v="0"/>
    <s v="5000010129"/>
    <s v=""/>
    <s v="ABHO"/>
    <s v="1"/>
    <x v="1"/>
    <d v="2015-03-16T00:00:00"/>
    <d v="2015-03-16T00:00:00"/>
    <d v="2015-03-16T00:00:00"/>
    <n v="1"/>
    <n v="7240"/>
    <s v="KG"/>
    <n v="121154.47"/>
  </r>
  <r>
    <x v="3"/>
    <x v="3"/>
    <s v="0100"/>
    <x v="0"/>
    <x v="0"/>
    <s v="5000010171"/>
    <s v=""/>
    <s v="ABHM"/>
    <s v="1"/>
    <x v="1"/>
    <d v="2015-03-18T00:00:00"/>
    <d v="2015-03-18T00:00:00"/>
    <d v="2015-03-18T00:00:00"/>
    <n v="1"/>
    <n v="7260"/>
    <s v="KG"/>
    <n v="121489.15"/>
  </r>
  <r>
    <x v="3"/>
    <x v="3"/>
    <s v="0100"/>
    <x v="0"/>
    <x v="0"/>
    <s v="5000010172"/>
    <s v=""/>
    <s v="ABHN"/>
    <s v="1"/>
    <x v="1"/>
    <d v="2015-03-18T00:00:00"/>
    <d v="2015-03-18T00:00:00"/>
    <d v="2015-03-18T00:00:00"/>
    <n v="1"/>
    <n v="7210"/>
    <s v="KG"/>
    <n v="120652.45"/>
  </r>
  <r>
    <x v="3"/>
    <x v="3"/>
    <s v="0100"/>
    <x v="0"/>
    <x v="0"/>
    <s v="5000010173"/>
    <s v=""/>
    <s v="ABHJ"/>
    <s v="1"/>
    <x v="1"/>
    <d v="2015-03-18T00:00:00"/>
    <d v="2015-03-18T00:00:00"/>
    <d v="2015-03-18T00:00:00"/>
    <n v="1"/>
    <n v="7220"/>
    <s v="KG"/>
    <n v="120819.79"/>
  </r>
  <r>
    <x v="3"/>
    <x v="3"/>
    <s v="0100"/>
    <x v="0"/>
    <x v="0"/>
    <s v="5000010174"/>
    <s v=""/>
    <s v="ABHK"/>
    <s v="1"/>
    <x v="1"/>
    <d v="2015-03-18T00:00:00"/>
    <d v="2015-03-18T00:00:00"/>
    <d v="2015-03-18T00:00:00"/>
    <n v="1"/>
    <n v="7210"/>
    <s v="KG"/>
    <n v="120652.45"/>
  </r>
  <r>
    <x v="3"/>
    <x v="3"/>
    <s v="0100"/>
    <x v="0"/>
    <x v="0"/>
    <s v="5000010175"/>
    <s v=""/>
    <s v="ABHL"/>
    <s v="1"/>
    <x v="1"/>
    <d v="2015-03-18T00:00:00"/>
    <d v="2015-03-18T00:00:00"/>
    <d v="2015-03-18T00:00:00"/>
    <n v="1"/>
    <n v="7260"/>
    <s v="KG"/>
    <n v="121489.15"/>
  </r>
  <r>
    <x v="3"/>
    <x v="3"/>
    <s v="0100"/>
    <x v="0"/>
    <x v="0"/>
    <s v="5000010273"/>
    <s v=""/>
    <s v="ABHS"/>
    <s v="1"/>
    <x v="1"/>
    <d v="2015-03-25T00:00:00"/>
    <d v="2015-03-25T00:00:00"/>
    <d v="2015-03-25T00:00:00"/>
    <n v="1"/>
    <n v="7250"/>
    <s v="KG"/>
    <n v="121321.81"/>
  </r>
  <r>
    <x v="3"/>
    <x v="3"/>
    <s v="0100"/>
    <x v="0"/>
    <x v="0"/>
    <s v="5000010274"/>
    <s v=""/>
    <s v="ABHT"/>
    <s v="1"/>
    <x v="1"/>
    <d v="2015-03-25T00:00:00"/>
    <d v="2015-03-25T00:00:00"/>
    <d v="2015-03-25T00:00:00"/>
    <n v="1"/>
    <n v="7280"/>
    <s v="KG"/>
    <n v="121823.83"/>
  </r>
  <r>
    <x v="3"/>
    <x v="3"/>
    <s v="0100"/>
    <x v="0"/>
    <x v="0"/>
    <s v="5000010275"/>
    <s v=""/>
    <s v="ABHU"/>
    <s v="1"/>
    <x v="1"/>
    <d v="2015-03-25T00:00:00"/>
    <d v="2015-03-25T00:00:00"/>
    <d v="2015-03-25T00:00:00"/>
    <n v="1"/>
    <n v="7230"/>
    <s v="KG"/>
    <n v="120987.13"/>
  </r>
  <r>
    <x v="3"/>
    <x v="3"/>
    <s v="0100"/>
    <x v="0"/>
    <x v="0"/>
    <s v="5000010288"/>
    <s v=""/>
    <s v="ABHV"/>
    <s v="1"/>
    <x v="1"/>
    <d v="2015-03-25T00:00:00"/>
    <d v="2015-03-25T00:00:00"/>
    <d v="2015-03-25T00:00:00"/>
    <n v="1"/>
    <n v="7250"/>
    <s v="KG"/>
    <n v="121321.81"/>
  </r>
  <r>
    <x v="3"/>
    <x v="3"/>
    <s v="0100"/>
    <x v="0"/>
    <x v="0"/>
    <s v="5000010289"/>
    <s v=""/>
    <s v="ABHW"/>
    <s v="1"/>
    <x v="1"/>
    <d v="2015-03-25T00:00:00"/>
    <d v="2015-03-25T00:00:00"/>
    <d v="2015-03-25T00:00:00"/>
    <n v="1"/>
    <n v="7250"/>
    <s v="KG"/>
    <n v="121321.81"/>
  </r>
  <r>
    <x v="3"/>
    <x v="3"/>
    <s v="0100"/>
    <x v="0"/>
    <x v="0"/>
    <s v="5000010290"/>
    <s v=""/>
    <s v="ABHX"/>
    <s v="1"/>
    <x v="1"/>
    <d v="2015-03-25T00:00:00"/>
    <d v="2015-03-25T00:00:00"/>
    <d v="2015-03-25T00:00:00"/>
    <n v="1"/>
    <n v="7230"/>
    <s v="KG"/>
    <n v="120987.13"/>
  </r>
  <r>
    <x v="3"/>
    <x v="3"/>
    <s v="0100"/>
    <x v="0"/>
    <x v="0"/>
    <s v="5000010291"/>
    <s v=""/>
    <s v="ABHY"/>
    <s v="1"/>
    <x v="1"/>
    <d v="2015-03-25T00:00:00"/>
    <d v="2015-03-25T00:00:00"/>
    <d v="2015-03-25T00:00:00"/>
    <n v="1"/>
    <n v="7230"/>
    <s v="KG"/>
    <n v="120987.13"/>
  </r>
  <r>
    <x v="3"/>
    <x v="3"/>
    <s v="0100"/>
    <x v="0"/>
    <x v="0"/>
    <s v="5000010292"/>
    <s v=""/>
    <s v="ABHZ"/>
    <s v="1"/>
    <x v="1"/>
    <d v="2015-03-25T00:00:00"/>
    <d v="2015-03-25T00:00:00"/>
    <d v="2015-03-25T00:00:00"/>
    <n v="1"/>
    <n v="7220"/>
    <s v="KG"/>
    <n v="120819.79"/>
  </r>
  <r>
    <x v="3"/>
    <x v="3"/>
    <s v="0100"/>
    <x v="0"/>
    <x v="0"/>
    <s v="5000010293"/>
    <s v=""/>
    <s v="ABIA"/>
    <s v="1"/>
    <x v="1"/>
    <d v="2015-03-25T00:00:00"/>
    <d v="2015-03-25T00:00:00"/>
    <d v="2015-03-25T00:00:00"/>
    <n v="1"/>
    <n v="7220"/>
    <s v="KG"/>
    <n v="120819.79"/>
  </r>
  <r>
    <x v="3"/>
    <x v="3"/>
    <s v="0100"/>
    <x v="0"/>
    <x v="0"/>
    <s v="5000010391"/>
    <s v=""/>
    <s v="ABIB"/>
    <s v="1"/>
    <x v="1"/>
    <d v="2015-03-27T00:00:00"/>
    <d v="2015-03-27T00:00:00"/>
    <d v="2015-03-27T00:00:00"/>
    <n v="1"/>
    <n v="7280"/>
    <s v="KG"/>
    <n v="121823.83"/>
  </r>
  <r>
    <x v="3"/>
    <x v="3"/>
    <s v="0100"/>
    <x v="0"/>
    <x v="0"/>
    <s v="5000010392"/>
    <s v=""/>
    <s v="ABIC"/>
    <s v="1"/>
    <x v="1"/>
    <d v="2015-03-27T00:00:00"/>
    <d v="2015-03-27T00:00:00"/>
    <d v="2015-03-27T00:00:00"/>
    <n v="1"/>
    <n v="7280"/>
    <s v="KG"/>
    <n v="121823.83"/>
  </r>
  <r>
    <x v="3"/>
    <x v="3"/>
    <s v="0100"/>
    <x v="0"/>
    <x v="0"/>
    <s v="5000010453"/>
    <s v=""/>
    <s v="ABIH"/>
    <s v="1"/>
    <x v="1"/>
    <d v="2015-04-01T00:00:00"/>
    <d v="2015-04-01T00:00:00"/>
    <d v="2015-04-01T00:00:00"/>
    <n v="1"/>
    <n v="7300"/>
    <s v="KG"/>
    <n v="122158.52"/>
  </r>
  <r>
    <x v="3"/>
    <x v="3"/>
    <s v="0100"/>
    <x v="0"/>
    <x v="0"/>
    <s v="5000010454"/>
    <s v=""/>
    <s v="ABIK"/>
    <s v="1"/>
    <x v="1"/>
    <d v="2015-04-01T00:00:00"/>
    <d v="2015-04-01T00:00:00"/>
    <d v="2015-04-01T00:00:00"/>
    <n v="1"/>
    <n v="7230"/>
    <s v="KG"/>
    <n v="120987.13"/>
  </r>
  <r>
    <x v="3"/>
    <x v="3"/>
    <s v="0100"/>
    <x v="0"/>
    <x v="0"/>
    <s v="5000010457"/>
    <s v=""/>
    <s v="ABII"/>
    <s v="1"/>
    <x v="1"/>
    <d v="2015-04-01T00:00:00"/>
    <d v="2015-04-01T00:00:00"/>
    <d v="2015-04-01T00:00:00"/>
    <n v="1"/>
    <n v="7260"/>
    <s v="KG"/>
    <n v="126577.17"/>
  </r>
  <r>
    <x v="3"/>
    <x v="3"/>
    <s v="0100"/>
    <x v="0"/>
    <x v="0"/>
    <s v="5000010458"/>
    <s v=""/>
    <s v="ABIJ"/>
    <s v="1"/>
    <x v="1"/>
    <d v="2015-04-01T00:00:00"/>
    <d v="2015-04-01T00:00:00"/>
    <d v="2015-04-01T00:00:00"/>
    <n v="1"/>
    <n v="7240"/>
    <s v="KG"/>
    <n v="126228.47"/>
  </r>
  <r>
    <x v="3"/>
    <x v="3"/>
    <s v="0100"/>
    <x v="0"/>
    <x v="0"/>
    <s v="5000010575"/>
    <s v=""/>
    <s v="ABIT"/>
    <s v="1"/>
    <x v="1"/>
    <d v="2015-04-08T00:00:00"/>
    <d v="2015-04-08T00:00:00"/>
    <d v="2015-04-08T00:00:00"/>
    <n v="1"/>
    <n v="7290"/>
    <s v="KG"/>
    <n v="127100.21"/>
  </r>
  <r>
    <x v="3"/>
    <x v="3"/>
    <s v="0100"/>
    <x v="0"/>
    <x v="0"/>
    <s v="5000010576"/>
    <s v=""/>
    <s v="ABIW"/>
    <s v="1"/>
    <x v="1"/>
    <d v="2015-04-08T00:00:00"/>
    <d v="2015-04-08T00:00:00"/>
    <d v="2015-04-08T00:00:00"/>
    <n v="1"/>
    <n v="7230"/>
    <s v="KG"/>
    <n v="126054.12"/>
  </r>
  <r>
    <x v="3"/>
    <x v="3"/>
    <s v="0100"/>
    <x v="0"/>
    <x v="0"/>
    <s v="5000010577"/>
    <s v=""/>
    <s v="ABIX"/>
    <s v="1"/>
    <x v="1"/>
    <d v="2015-04-08T00:00:00"/>
    <d v="2015-04-08T00:00:00"/>
    <d v="2015-04-08T00:00:00"/>
    <n v="1"/>
    <n v="7220"/>
    <s v="KG"/>
    <n v="125879.77"/>
  </r>
  <r>
    <x v="3"/>
    <x v="3"/>
    <s v="0100"/>
    <x v="0"/>
    <x v="0"/>
    <s v="5000010578"/>
    <s v=""/>
    <s v="ABJB"/>
    <s v="1"/>
    <x v="1"/>
    <d v="2015-04-08T00:00:00"/>
    <d v="2015-04-08T00:00:00"/>
    <d v="2015-04-08T00:00:00"/>
    <n v="1"/>
    <n v="7250"/>
    <s v="KG"/>
    <n v="126402.82"/>
  </r>
  <r>
    <x v="3"/>
    <x v="3"/>
    <s v="0100"/>
    <x v="0"/>
    <x v="0"/>
    <s v="5000010579"/>
    <s v=""/>
    <s v="ABJC"/>
    <s v="1"/>
    <x v="1"/>
    <d v="2015-04-08T00:00:00"/>
    <d v="2015-04-08T00:00:00"/>
    <d v="2015-04-08T00:00:00"/>
    <n v="1"/>
    <n v="7220"/>
    <s v="KG"/>
    <n v="125879.77"/>
  </r>
  <r>
    <x v="3"/>
    <x v="3"/>
    <s v="0100"/>
    <x v="0"/>
    <x v="0"/>
    <s v="5000010580"/>
    <s v=""/>
    <s v="ABJD"/>
    <s v="1"/>
    <x v="1"/>
    <d v="2015-04-08T00:00:00"/>
    <d v="2015-04-08T00:00:00"/>
    <d v="2015-04-08T00:00:00"/>
    <n v="1"/>
    <n v="7270"/>
    <s v="KG"/>
    <n v="126751.52"/>
  </r>
  <r>
    <x v="3"/>
    <x v="3"/>
    <s v="0100"/>
    <x v="0"/>
    <x v="0"/>
    <s v="5000010588"/>
    <s v=""/>
    <s v="ABIU"/>
    <s v="1"/>
    <x v="1"/>
    <d v="2015-04-08T00:00:00"/>
    <d v="2015-04-08T00:00:00"/>
    <d v="2015-04-08T00:00:00"/>
    <n v="1"/>
    <n v="7220"/>
    <s v="KG"/>
    <n v="125879.77"/>
  </r>
  <r>
    <x v="3"/>
    <x v="3"/>
    <s v="0100"/>
    <x v="0"/>
    <x v="0"/>
    <s v="5000010589"/>
    <s v=""/>
    <s v="ABIV"/>
    <s v="1"/>
    <x v="1"/>
    <d v="2015-04-08T00:00:00"/>
    <d v="2015-04-08T00:00:00"/>
    <d v="2015-04-08T00:00:00"/>
    <n v="1"/>
    <n v="7240"/>
    <s v="KG"/>
    <n v="126228.47"/>
  </r>
  <r>
    <x v="3"/>
    <x v="3"/>
    <s v="0100"/>
    <x v="0"/>
    <x v="0"/>
    <s v="5000010669"/>
    <s v=""/>
    <s v="ABIY"/>
    <s v="1"/>
    <x v="1"/>
    <d v="2015-04-10T00:00:00"/>
    <d v="2015-04-10T00:00:00"/>
    <d v="2015-04-10T00:00:00"/>
    <n v="1"/>
    <n v="7210"/>
    <s v="KG"/>
    <n v="125705.42"/>
  </r>
  <r>
    <x v="3"/>
    <x v="3"/>
    <s v="0100"/>
    <x v="0"/>
    <x v="0"/>
    <s v="5000010670"/>
    <s v=""/>
    <s v="ABIZ"/>
    <s v="1"/>
    <x v="1"/>
    <d v="2015-04-10T00:00:00"/>
    <d v="2015-04-10T00:00:00"/>
    <d v="2015-04-10T00:00:00"/>
    <n v="1"/>
    <n v="7280"/>
    <s v="KG"/>
    <n v="126925.87"/>
  </r>
  <r>
    <x v="3"/>
    <x v="3"/>
    <s v="0100"/>
    <x v="0"/>
    <x v="0"/>
    <s v="5000010671"/>
    <s v=""/>
    <s v="ABJA"/>
    <s v="1"/>
    <x v="1"/>
    <d v="2015-04-10T00:00:00"/>
    <d v="2015-04-10T00:00:00"/>
    <d v="2015-04-10T00:00:00"/>
    <n v="1"/>
    <n v="7240"/>
    <s v="KG"/>
    <n v="126228.47"/>
  </r>
  <r>
    <x v="3"/>
    <x v="3"/>
    <s v="0100"/>
    <x v="0"/>
    <x v="0"/>
    <s v="5000010723"/>
    <s v=""/>
    <s v="ABJK"/>
    <s v="1"/>
    <x v="1"/>
    <d v="2015-04-14T00:00:00"/>
    <d v="2015-04-14T00:00:00"/>
    <d v="2015-04-14T00:00:00"/>
    <n v="1"/>
    <n v="7230"/>
    <s v="KG"/>
    <n v="126054.12"/>
  </r>
  <r>
    <x v="3"/>
    <x v="3"/>
    <s v="0100"/>
    <x v="0"/>
    <x v="0"/>
    <s v="5000010724"/>
    <s v=""/>
    <s v="ABJL"/>
    <s v="1"/>
    <x v="1"/>
    <d v="2015-04-14T00:00:00"/>
    <d v="2015-04-14T00:00:00"/>
    <d v="2015-04-14T00:00:00"/>
    <n v="1"/>
    <n v="7250"/>
    <s v="KG"/>
    <n v="126402.82"/>
  </r>
  <r>
    <x v="3"/>
    <x v="3"/>
    <s v="0100"/>
    <x v="0"/>
    <x v="0"/>
    <s v="5000010725"/>
    <s v=""/>
    <s v="ABJJ"/>
    <s v="1"/>
    <x v="1"/>
    <d v="2015-04-14T00:00:00"/>
    <d v="2015-04-14T00:00:00"/>
    <d v="2015-04-14T00:00:00"/>
    <n v="1"/>
    <n v="7240"/>
    <s v="KG"/>
    <n v="126228.47"/>
  </r>
  <r>
    <x v="3"/>
    <x v="3"/>
    <s v="0100"/>
    <x v="0"/>
    <x v="0"/>
    <s v="5000010726"/>
    <s v=""/>
    <s v="ABJM"/>
    <s v="1"/>
    <x v="1"/>
    <d v="2015-04-14T00:00:00"/>
    <d v="2015-04-14T00:00:00"/>
    <d v="2015-04-14T00:00:00"/>
    <n v="1"/>
    <n v="7220"/>
    <s v="KG"/>
    <n v="125879.77"/>
  </r>
  <r>
    <x v="3"/>
    <x v="3"/>
    <s v="0100"/>
    <x v="0"/>
    <x v="0"/>
    <s v="5000010727"/>
    <s v=""/>
    <s v="ABJN"/>
    <s v="1"/>
    <x v="1"/>
    <d v="2015-04-14T00:00:00"/>
    <d v="2015-04-14T00:00:00"/>
    <d v="2015-04-14T00:00:00"/>
    <n v="1"/>
    <n v="7260"/>
    <s v="KG"/>
    <n v="126577.17"/>
  </r>
  <r>
    <x v="3"/>
    <x v="3"/>
    <s v="0100"/>
    <x v="0"/>
    <x v="0"/>
    <s v="5000010793"/>
    <s v=""/>
    <s v="ABJS"/>
    <s v="1"/>
    <x v="1"/>
    <d v="2015-04-21T00:00:00"/>
    <d v="2015-04-21T00:00:00"/>
    <d v="2015-04-21T00:00:00"/>
    <n v="1"/>
    <n v="7250"/>
    <s v="KG"/>
    <n v="126402.82"/>
  </r>
  <r>
    <x v="3"/>
    <x v="3"/>
    <s v="0100"/>
    <x v="0"/>
    <x v="0"/>
    <s v="5000010794"/>
    <s v=""/>
    <s v="ABJT"/>
    <s v="1"/>
    <x v="1"/>
    <d v="2015-04-21T00:00:00"/>
    <d v="2015-04-21T00:00:00"/>
    <d v="2015-04-21T00:00:00"/>
    <n v="1"/>
    <n v="7230"/>
    <s v="KG"/>
    <n v="126054.12"/>
  </r>
  <r>
    <x v="3"/>
    <x v="3"/>
    <s v="0100"/>
    <x v="0"/>
    <x v="0"/>
    <s v="5000011100"/>
    <s v=""/>
    <s v="ABJU"/>
    <s v="1"/>
    <x v="1"/>
    <d v="2015-05-06T00:00:00"/>
    <d v="2015-05-06T00:00:00"/>
    <d v="2015-05-06T00:00:00"/>
    <n v="1"/>
    <n v="7240"/>
    <s v="KG"/>
    <n v="127894.98"/>
  </r>
  <r>
    <x v="3"/>
    <x v="3"/>
    <s v="0100"/>
    <x v="0"/>
    <x v="0"/>
    <s v="5000011213"/>
    <s v=""/>
    <s v="ABKK"/>
    <s v="1"/>
    <x v="1"/>
    <d v="2015-05-11T00:00:00"/>
    <d v="2015-05-11T00:00:00"/>
    <d v="2015-05-11T00:00:00"/>
    <n v="1"/>
    <n v="7240"/>
    <s v="KG"/>
    <n v="127894.98"/>
  </r>
  <r>
    <x v="3"/>
    <x v="3"/>
    <s v="0100"/>
    <x v="0"/>
    <x v="0"/>
    <s v="5000011214"/>
    <s v=""/>
    <s v="ABKL"/>
    <s v="1"/>
    <x v="1"/>
    <d v="2015-05-11T00:00:00"/>
    <d v="2015-05-11T00:00:00"/>
    <d v="2015-05-11T00:00:00"/>
    <n v="1"/>
    <n v="7240"/>
    <s v="KG"/>
    <n v="127894.98"/>
  </r>
  <r>
    <x v="3"/>
    <x v="3"/>
    <s v="0100"/>
    <x v="0"/>
    <x v="0"/>
    <s v="5000011295"/>
    <s v=""/>
    <s v="ABKF"/>
    <s v="1"/>
    <x v="1"/>
    <d v="2015-05-13T00:00:00"/>
    <d v="2015-05-13T00:00:00"/>
    <d v="2015-05-13T00:00:00"/>
    <n v="1"/>
    <n v="7250"/>
    <s v="KG"/>
    <n v="128071.63"/>
  </r>
  <r>
    <x v="3"/>
    <x v="3"/>
    <s v="0100"/>
    <x v="0"/>
    <x v="0"/>
    <s v="5000011296"/>
    <s v=""/>
    <s v="ABKE"/>
    <s v="1"/>
    <x v="1"/>
    <d v="2015-05-13T00:00:00"/>
    <d v="2015-05-13T00:00:00"/>
    <d v="2015-05-13T00:00:00"/>
    <n v="1"/>
    <n v="7240"/>
    <s v="KG"/>
    <n v="127894.98"/>
  </r>
  <r>
    <x v="3"/>
    <x v="3"/>
    <s v="0100"/>
    <x v="0"/>
    <x v="0"/>
    <s v="5000011297"/>
    <s v=""/>
    <s v="ABJV"/>
    <s v="1"/>
    <x v="1"/>
    <d v="2015-05-13T00:00:00"/>
    <d v="2015-05-13T00:00:00"/>
    <d v="2015-05-13T00:00:00"/>
    <n v="1"/>
    <n v="7220"/>
    <s v="KG"/>
    <n v="127541.68"/>
  </r>
  <r>
    <x v="3"/>
    <x v="3"/>
    <s v="0100"/>
    <x v="0"/>
    <x v="0"/>
    <s v="5000011383"/>
    <s v=""/>
    <s v="ABKQ"/>
    <s v="1"/>
    <x v="1"/>
    <d v="2015-05-20T00:00:00"/>
    <d v="2015-05-20T00:00:00"/>
    <d v="2015-05-20T00:00:00"/>
    <n v="1"/>
    <n v="7280"/>
    <s v="KG"/>
    <n v="128601.58"/>
  </r>
  <r>
    <x v="3"/>
    <x v="3"/>
    <s v="0100"/>
    <x v="0"/>
    <x v="0"/>
    <s v="5000011384"/>
    <s v=""/>
    <s v="ABKR"/>
    <s v="1"/>
    <x v="1"/>
    <d v="2015-05-20T00:00:00"/>
    <d v="2015-05-20T00:00:00"/>
    <d v="2015-05-20T00:00:00"/>
    <n v="1"/>
    <n v="7240"/>
    <s v="KG"/>
    <n v="127894.98"/>
  </r>
  <r>
    <x v="3"/>
    <x v="3"/>
    <s v="0100"/>
    <x v="0"/>
    <x v="0"/>
    <s v="5000011415"/>
    <s v=""/>
    <s v="ABKV"/>
    <s v="1"/>
    <x v="1"/>
    <d v="2015-05-20T00:00:00"/>
    <d v="2015-05-20T00:00:00"/>
    <d v="2015-05-20T00:00:00"/>
    <n v="1"/>
    <n v="7220"/>
    <s v="KG"/>
    <n v="127541.68"/>
  </r>
  <r>
    <x v="3"/>
    <x v="3"/>
    <s v="0100"/>
    <x v="0"/>
    <x v="0"/>
    <s v="5000011416"/>
    <s v=""/>
    <s v="ABKW"/>
    <s v="1"/>
    <x v="1"/>
    <d v="2015-05-20T00:00:00"/>
    <d v="2015-05-20T00:00:00"/>
    <d v="2015-05-20T00:00:00"/>
    <n v="1"/>
    <n v="7260"/>
    <s v="KG"/>
    <n v="128248.28"/>
  </r>
  <r>
    <x v="3"/>
    <x v="3"/>
    <s v="0100"/>
    <x v="0"/>
    <x v="1"/>
    <s v="5000011480"/>
    <s v=""/>
    <s v="ABKY"/>
    <s v="1"/>
    <x v="1"/>
    <d v="2015-05-22T00:00:00"/>
    <d v="2015-05-22T00:00:00"/>
    <d v="2015-05-22T00:00:00"/>
    <n v="1"/>
    <n v="7270"/>
    <s v="KG"/>
    <n v="0"/>
  </r>
  <r>
    <x v="3"/>
    <x v="3"/>
    <s v="0100"/>
    <x v="0"/>
    <x v="1"/>
    <s v="5000011481"/>
    <s v=""/>
    <s v="ABKZ"/>
    <s v="1"/>
    <x v="1"/>
    <d v="2015-05-22T00:00:00"/>
    <d v="2015-05-22T00:00:00"/>
    <d v="2015-05-22T00:00:00"/>
    <n v="1"/>
    <n v="7240"/>
    <s v="KG"/>
    <n v="0"/>
  </r>
  <r>
    <x v="3"/>
    <x v="3"/>
    <s v="0100"/>
    <x v="0"/>
    <x v="1"/>
    <s v="5000011482"/>
    <s v=""/>
    <s v="ABLA"/>
    <s v="1"/>
    <x v="1"/>
    <d v="2015-05-22T00:00:00"/>
    <d v="2015-05-22T00:00:00"/>
    <d v="2015-05-22T00:00:00"/>
    <n v="1"/>
    <n v="7250"/>
    <s v="KG"/>
    <n v="0"/>
  </r>
  <r>
    <x v="3"/>
    <x v="3"/>
    <s v="0100"/>
    <x v="0"/>
    <x v="1"/>
    <s v="5000011483"/>
    <s v=""/>
    <s v="ABLB"/>
    <s v="1"/>
    <x v="1"/>
    <d v="2015-05-22T00:00:00"/>
    <d v="2015-05-22T00:00:00"/>
    <d v="2015-05-22T00:00:00"/>
    <n v="1"/>
    <n v="7260"/>
    <s v="KG"/>
    <n v="0"/>
  </r>
  <r>
    <x v="3"/>
    <x v="3"/>
    <s v="0100"/>
    <x v="0"/>
    <x v="1"/>
    <s v="5000011484"/>
    <s v=""/>
    <s v="ABLC"/>
    <s v="1"/>
    <x v="1"/>
    <d v="2015-05-22T00:00:00"/>
    <d v="2015-05-22T00:00:00"/>
    <d v="2015-05-22T00:00:00"/>
    <n v="1"/>
    <n v="7220"/>
    <s v="KG"/>
    <n v="0"/>
  </r>
  <r>
    <x v="3"/>
    <x v="3"/>
    <s v="0100"/>
    <x v="0"/>
    <x v="1"/>
    <s v="5000011485"/>
    <s v=""/>
    <s v="ABLD"/>
    <s v="1"/>
    <x v="1"/>
    <d v="2015-05-22T00:00:00"/>
    <d v="2015-05-22T00:00:00"/>
    <d v="2015-05-22T00:00:00"/>
    <n v="1"/>
    <n v="7200"/>
    <s v="KG"/>
    <n v="0"/>
  </r>
  <r>
    <x v="3"/>
    <x v="3"/>
    <s v="0100"/>
    <x v="0"/>
    <x v="1"/>
    <s v="5000011490"/>
    <s v=""/>
    <s v="ABLI"/>
    <s v="1"/>
    <x v="1"/>
    <d v="2015-05-22T00:00:00"/>
    <d v="2015-05-22T00:00:00"/>
    <d v="2015-05-22T00:00:00"/>
    <n v="1"/>
    <n v="7240"/>
    <s v="KG"/>
    <n v="0"/>
  </r>
  <r>
    <x v="3"/>
    <x v="3"/>
    <s v="0100"/>
    <x v="0"/>
    <x v="1"/>
    <s v="5000011491"/>
    <s v=""/>
    <s v="ABLJ"/>
    <s v="1"/>
    <x v="1"/>
    <d v="2015-05-22T00:00:00"/>
    <d v="2015-05-22T00:00:00"/>
    <d v="2015-05-22T00:00:00"/>
    <n v="1"/>
    <n v="7230"/>
    <s v="KG"/>
    <n v="0"/>
  </r>
  <r>
    <x v="3"/>
    <x v="3"/>
    <s v="0100"/>
    <x v="0"/>
    <x v="1"/>
    <s v="5000011540"/>
    <s v=""/>
    <s v="ABLP"/>
    <s v="1"/>
    <x v="1"/>
    <d v="2015-05-29T00:00:00"/>
    <d v="2015-05-29T00:00:00"/>
    <d v="2015-05-29T00:00:00"/>
    <n v="1"/>
    <n v="7250"/>
    <s v="KG"/>
    <n v="0"/>
  </r>
  <r>
    <x v="3"/>
    <x v="3"/>
    <s v="0100"/>
    <x v="0"/>
    <x v="1"/>
    <s v="5000011548"/>
    <s v=""/>
    <s v="ABLR"/>
    <s v="1"/>
    <x v="1"/>
    <d v="2015-05-29T00:00:00"/>
    <d v="2015-05-29T00:00:00"/>
    <d v="2015-05-29T00:00:00"/>
    <n v="1"/>
    <n v="7220"/>
    <s v="KG"/>
    <n v="0"/>
  </r>
  <r>
    <x v="3"/>
    <x v="3"/>
    <s v="0100"/>
    <x v="0"/>
    <x v="1"/>
    <s v="5000011550"/>
    <s v=""/>
    <s v="ABLS"/>
    <s v="1"/>
    <x v="1"/>
    <d v="2015-05-29T00:00:00"/>
    <d v="2015-05-29T00:00:00"/>
    <d v="2015-05-29T00:00:00"/>
    <n v="1"/>
    <n v="7240"/>
    <s v="KG"/>
    <n v="0"/>
  </r>
  <r>
    <x v="3"/>
    <x v="3"/>
    <s v="0100"/>
    <x v="0"/>
    <x v="0"/>
    <s v="5000011565"/>
    <s v=""/>
    <s v="ABLT"/>
    <s v="1"/>
    <x v="1"/>
    <d v="2015-06-01T00:00:00"/>
    <d v="2015-06-01T00:00:00"/>
    <d v="2015-06-01T00:00:00"/>
    <n v="1"/>
    <n v="7280"/>
    <s v="KG"/>
    <n v="123870.51"/>
  </r>
  <r>
    <x v="3"/>
    <x v="3"/>
    <s v="0100"/>
    <x v="0"/>
    <x v="0"/>
    <s v="5000011566"/>
    <s v=""/>
    <s v="ABLU"/>
    <s v="1"/>
    <x v="1"/>
    <d v="2015-06-01T00:00:00"/>
    <d v="2015-06-01T00:00:00"/>
    <d v="2015-06-01T00:00:00"/>
    <n v="1"/>
    <n v="7210"/>
    <s v="KG"/>
    <n v="122679.44"/>
  </r>
  <r>
    <x v="3"/>
    <x v="3"/>
    <s v="0100"/>
    <x v="0"/>
    <x v="0"/>
    <s v="5000011567"/>
    <s v=""/>
    <s v="ABLV"/>
    <s v="1"/>
    <x v="1"/>
    <d v="2015-06-01T00:00:00"/>
    <d v="2015-06-01T00:00:00"/>
    <d v="2015-06-01T00:00:00"/>
    <n v="1"/>
    <n v="7240"/>
    <s v="KG"/>
    <n v="123189.9"/>
  </r>
  <r>
    <x v="3"/>
    <x v="3"/>
    <s v="0100"/>
    <x v="0"/>
    <x v="1"/>
    <s v="5000011611"/>
    <s v=""/>
    <s v="ABLX"/>
    <s v="1"/>
    <x v="1"/>
    <d v="2015-06-02T00:00:00"/>
    <d v="2015-06-02T00:00:00"/>
    <d v="2015-06-02T00:00:00"/>
    <n v="1"/>
    <n v="7220"/>
    <s v="KG"/>
    <n v="0"/>
  </r>
  <r>
    <x v="3"/>
    <x v="3"/>
    <s v="0100"/>
    <x v="0"/>
    <x v="1"/>
    <s v="5000011612"/>
    <s v=""/>
    <s v="ABLY"/>
    <s v="1"/>
    <x v="1"/>
    <d v="2015-06-02T00:00:00"/>
    <d v="2015-06-02T00:00:00"/>
    <d v="2015-06-02T00:00:00"/>
    <n v="1"/>
    <n v="7250"/>
    <s v="KG"/>
    <n v="0"/>
  </r>
  <r>
    <x v="3"/>
    <x v="3"/>
    <s v="0100"/>
    <x v="0"/>
    <x v="1"/>
    <s v="5000011745"/>
    <s v=""/>
    <s v="ABMH"/>
    <s v="1"/>
    <x v="1"/>
    <d v="2015-06-09T00:00:00"/>
    <d v="2015-06-09T00:00:00"/>
    <d v="2015-06-09T00:00:00"/>
    <n v="1"/>
    <n v="7260"/>
    <s v="KG"/>
    <n v="0"/>
  </r>
  <r>
    <x v="3"/>
    <x v="3"/>
    <s v="0100"/>
    <x v="0"/>
    <x v="0"/>
    <s v="5000011900"/>
    <s v=""/>
    <s v="ABMI"/>
    <s v="1"/>
    <x v="1"/>
    <d v="2015-06-17T00:00:00"/>
    <d v="2015-06-17T00:00:00"/>
    <d v="2015-06-17T00:00:00"/>
    <n v="1"/>
    <n v="7260"/>
    <s v="KG"/>
    <n v="123530.2"/>
  </r>
  <r>
    <x v="3"/>
    <x v="3"/>
    <s v="0100"/>
    <x v="0"/>
    <x v="0"/>
    <s v="5000011901"/>
    <s v=""/>
    <s v="ABMJ"/>
    <s v="1"/>
    <x v="1"/>
    <d v="2015-06-17T00:00:00"/>
    <d v="2015-06-17T00:00:00"/>
    <d v="2015-06-17T00:00:00"/>
    <n v="1"/>
    <n v="7220"/>
    <s v="KG"/>
    <n v="122849.59"/>
  </r>
  <r>
    <x v="3"/>
    <x v="3"/>
    <s v="0100"/>
    <x v="0"/>
    <x v="0"/>
    <s v="5000011903"/>
    <s v=""/>
    <s v="ABML"/>
    <s v="1"/>
    <x v="1"/>
    <d v="2015-06-17T00:00:00"/>
    <d v="2015-06-17T00:00:00"/>
    <d v="2015-06-17T00:00:00"/>
    <n v="1"/>
    <n v="7220"/>
    <s v="KG"/>
    <n v="122849.59"/>
  </r>
  <r>
    <x v="3"/>
    <x v="3"/>
    <s v="0100"/>
    <x v="0"/>
    <x v="0"/>
    <s v="5000011910"/>
    <s v=""/>
    <s v="ABMK"/>
    <s v="1"/>
    <x v="1"/>
    <d v="2015-06-17T00:00:00"/>
    <d v="2015-06-17T00:00:00"/>
    <d v="2015-06-17T00:00:00"/>
    <n v="1"/>
    <n v="7230"/>
    <s v="KG"/>
    <n v="123019.75"/>
  </r>
  <r>
    <x v="3"/>
    <x v="3"/>
    <s v="0100"/>
    <x v="0"/>
    <x v="0"/>
    <s v="5000011911"/>
    <s v=""/>
    <s v="ABMM"/>
    <s v="1"/>
    <x v="1"/>
    <d v="2015-06-17T00:00:00"/>
    <d v="2015-06-17T00:00:00"/>
    <d v="2015-06-17T00:00:00"/>
    <n v="1"/>
    <n v="7230"/>
    <s v="KG"/>
    <n v="123019.75"/>
  </r>
  <r>
    <x v="3"/>
    <x v="3"/>
    <s v="0100"/>
    <x v="0"/>
    <x v="1"/>
    <s v="5000011912"/>
    <s v=""/>
    <s v="ABMN"/>
    <s v="1"/>
    <x v="1"/>
    <d v="2015-06-17T00:00:00"/>
    <d v="2015-06-17T00:00:00"/>
    <d v="2015-06-17T00:00:00"/>
    <n v="1"/>
    <n v="7240"/>
    <s v="KG"/>
    <n v="0"/>
  </r>
  <r>
    <x v="3"/>
    <x v="3"/>
    <s v="0100"/>
    <x v="0"/>
    <x v="0"/>
    <s v="5000012054"/>
    <s v=""/>
    <s v="ABMQ"/>
    <s v="1"/>
    <x v="1"/>
    <d v="2015-06-23T00:00:00"/>
    <d v="2015-06-23T00:00:00"/>
    <d v="2015-06-23T00:00:00"/>
    <n v="1"/>
    <n v="7310"/>
    <s v="KG"/>
    <n v="124380.96"/>
  </r>
  <r>
    <x v="3"/>
    <x v="3"/>
    <s v="0100"/>
    <x v="0"/>
    <x v="0"/>
    <s v="5000012055"/>
    <s v=""/>
    <s v="ABMS"/>
    <s v="1"/>
    <x v="1"/>
    <d v="2015-06-23T00:00:00"/>
    <d v="2015-06-23T00:00:00"/>
    <d v="2015-06-23T00:00:00"/>
    <n v="1"/>
    <n v="7270"/>
    <s v="KG"/>
    <n v="123700.35"/>
  </r>
  <r>
    <x v="3"/>
    <x v="3"/>
    <s v="0100"/>
    <x v="0"/>
    <x v="0"/>
    <s v="5000012056"/>
    <s v=""/>
    <s v="ABMT"/>
    <s v="1"/>
    <x v="1"/>
    <d v="2015-06-23T00:00:00"/>
    <d v="2015-06-23T00:00:00"/>
    <d v="2015-06-23T00:00:00"/>
    <n v="1"/>
    <n v="7260"/>
    <s v="KG"/>
    <n v="123530.2"/>
  </r>
  <r>
    <x v="3"/>
    <x v="3"/>
    <s v="0100"/>
    <x v="0"/>
    <x v="0"/>
    <s v="5000012057"/>
    <s v=""/>
    <s v="ABMO"/>
    <s v="1"/>
    <x v="1"/>
    <d v="2015-06-23T00:00:00"/>
    <d v="2015-06-23T00:00:00"/>
    <d v="2015-06-23T00:00:00"/>
    <n v="1"/>
    <n v="7290"/>
    <s v="KG"/>
    <n v="124040.66"/>
  </r>
  <r>
    <x v="3"/>
    <x v="3"/>
    <s v="0100"/>
    <x v="0"/>
    <x v="0"/>
    <s v="5000012058"/>
    <s v=""/>
    <s v="ABMP"/>
    <s v="1"/>
    <x v="1"/>
    <d v="2015-06-23T00:00:00"/>
    <d v="2015-06-23T00:00:00"/>
    <d v="2015-06-23T00:00:00"/>
    <n v="1"/>
    <n v="7260"/>
    <s v="KG"/>
    <n v="123530.2"/>
  </r>
  <r>
    <x v="3"/>
    <x v="3"/>
    <s v="0100"/>
    <x v="0"/>
    <x v="0"/>
    <s v="5000012059"/>
    <s v=""/>
    <s v="ABMR"/>
    <s v="1"/>
    <x v="1"/>
    <d v="2015-06-23T00:00:00"/>
    <d v="2015-06-23T00:00:00"/>
    <d v="2015-06-23T00:00:00"/>
    <n v="1"/>
    <n v="7260"/>
    <s v="KG"/>
    <n v="123530.2"/>
  </r>
  <r>
    <x v="3"/>
    <x v="3"/>
    <s v="0100"/>
    <x v="0"/>
    <x v="1"/>
    <s v="5000012086"/>
    <s v=""/>
    <s v="ABMU"/>
    <s v="1"/>
    <x v="1"/>
    <d v="2015-06-24T00:00:00"/>
    <d v="2015-06-24T00:00:00"/>
    <d v="2015-06-24T00:00:00"/>
    <n v="1"/>
    <n v="7220"/>
    <s v="KG"/>
    <n v="0"/>
  </r>
  <r>
    <x v="3"/>
    <x v="3"/>
    <s v="0100"/>
    <x v="0"/>
    <x v="1"/>
    <s v="5000012087"/>
    <s v=""/>
    <s v="ABMV"/>
    <s v="1"/>
    <x v="1"/>
    <d v="2015-06-24T00:00:00"/>
    <d v="2015-06-24T00:00:00"/>
    <d v="2015-06-24T00:00:00"/>
    <n v="1"/>
    <n v="7230"/>
    <s v="KG"/>
    <n v="0"/>
  </r>
  <r>
    <x v="3"/>
    <x v="3"/>
    <s v="0100"/>
    <x v="0"/>
    <x v="1"/>
    <s v="5000012088"/>
    <s v=""/>
    <s v="ABMW"/>
    <s v="1"/>
    <x v="1"/>
    <d v="2015-06-24T00:00:00"/>
    <d v="2015-06-24T00:00:00"/>
    <d v="2015-06-24T00:00:00"/>
    <n v="1"/>
    <n v="7250"/>
    <s v="KG"/>
    <n v="0"/>
  </r>
  <r>
    <x v="3"/>
    <x v="3"/>
    <s v="0100"/>
    <x v="0"/>
    <x v="1"/>
    <s v="5000012237"/>
    <s v=""/>
    <s v="ABMY"/>
    <s v="1"/>
    <x v="1"/>
    <d v="2015-06-30T00:00:00"/>
    <d v="2015-06-30T00:00:00"/>
    <d v="2015-06-30T00:00:00"/>
    <n v="1"/>
    <n v="7220"/>
    <s v="KG"/>
    <n v="0"/>
  </r>
  <r>
    <x v="3"/>
    <x v="3"/>
    <s v="0100"/>
    <x v="0"/>
    <x v="0"/>
    <s v="5000012239"/>
    <s v=""/>
    <s v="ABMX"/>
    <s v="1"/>
    <x v="1"/>
    <d v="2015-06-30T00:00:00"/>
    <d v="2015-06-30T00:00:00"/>
    <d v="2015-06-30T00:00:00"/>
    <n v="1"/>
    <n v="7240"/>
    <s v="KG"/>
    <n v="123189.9"/>
  </r>
  <r>
    <x v="3"/>
    <x v="3"/>
    <s v="0100"/>
    <x v="0"/>
    <x v="0"/>
    <s v="5000012405"/>
    <s v=""/>
    <s v="ABNA"/>
    <s v="1"/>
    <x v="1"/>
    <d v="2015-07-07T00:00:00"/>
    <d v="2015-07-07T00:00:00"/>
    <d v="2015-07-07T00:00:00"/>
    <n v="1"/>
    <n v="7220"/>
    <s v="KG"/>
    <n v="122610.23"/>
  </r>
  <r>
    <x v="3"/>
    <x v="3"/>
    <s v="0100"/>
    <x v="0"/>
    <x v="0"/>
    <s v="5000012406"/>
    <s v=""/>
    <s v="ABNB"/>
    <s v="1"/>
    <x v="1"/>
    <d v="2015-07-07T00:00:00"/>
    <d v="2015-07-07T00:00:00"/>
    <d v="2015-07-07T00:00:00"/>
    <n v="1"/>
    <n v="7200"/>
    <s v="KG"/>
    <n v="122270.59"/>
  </r>
  <r>
    <x v="3"/>
    <x v="3"/>
    <s v="0100"/>
    <x v="0"/>
    <x v="0"/>
    <s v="5000012407"/>
    <s v=""/>
    <s v="ABNC"/>
    <s v="1"/>
    <x v="1"/>
    <d v="2015-07-07T00:00:00"/>
    <d v="2015-07-07T00:00:00"/>
    <d v="2015-07-07T00:00:00"/>
    <n v="1"/>
    <n v="7230"/>
    <s v="KG"/>
    <n v="122780.05"/>
  </r>
  <r>
    <x v="3"/>
    <x v="3"/>
    <s v="0100"/>
    <x v="0"/>
    <x v="1"/>
    <s v="5000012476"/>
    <s v=""/>
    <s v="ABND"/>
    <s v="1"/>
    <x v="1"/>
    <d v="2015-07-09T00:00:00"/>
    <d v="2015-07-09T00:00:00"/>
    <d v="2015-07-09T00:00:00"/>
    <n v="1"/>
    <n v="7220"/>
    <s v="KG"/>
    <n v="0"/>
  </r>
  <r>
    <x v="3"/>
    <x v="3"/>
    <s v="0100"/>
    <x v="0"/>
    <x v="1"/>
    <s v="5000012477"/>
    <s v=""/>
    <s v="ABNE"/>
    <s v="1"/>
    <x v="1"/>
    <d v="2015-07-09T00:00:00"/>
    <d v="2015-07-09T00:00:00"/>
    <d v="2015-07-09T00:00:00"/>
    <n v="1"/>
    <n v="7210"/>
    <s v="KG"/>
    <n v="0"/>
  </r>
  <r>
    <x v="3"/>
    <x v="3"/>
    <s v="0100"/>
    <x v="0"/>
    <x v="1"/>
    <s v="5000012478"/>
    <s v=""/>
    <s v="ABNF"/>
    <s v="1"/>
    <x v="1"/>
    <d v="2015-07-09T00:00:00"/>
    <d v="2015-07-09T00:00:00"/>
    <d v="2015-07-09T00:00:00"/>
    <n v="1"/>
    <n v="7280"/>
    <s v="KG"/>
    <n v="0"/>
  </r>
  <r>
    <x v="3"/>
    <x v="3"/>
    <s v="0100"/>
    <x v="0"/>
    <x v="1"/>
    <s v="5000012479"/>
    <s v=""/>
    <s v="ABNG"/>
    <s v="1"/>
    <x v="1"/>
    <d v="2015-07-09T00:00:00"/>
    <d v="2015-07-09T00:00:00"/>
    <d v="2015-07-09T00:00:00"/>
    <n v="1"/>
    <n v="7260"/>
    <s v="KG"/>
    <n v="0"/>
  </r>
  <r>
    <x v="3"/>
    <x v="3"/>
    <s v="0100"/>
    <x v="0"/>
    <x v="1"/>
    <s v="5000012480"/>
    <s v=""/>
    <s v="ABNH"/>
    <s v="1"/>
    <x v="1"/>
    <d v="2015-07-09T00:00:00"/>
    <d v="2015-07-09T00:00:00"/>
    <d v="2015-07-09T00:00:00"/>
    <n v="1"/>
    <n v="7260"/>
    <s v="KG"/>
    <n v="0"/>
  </r>
  <r>
    <x v="3"/>
    <x v="3"/>
    <s v="0100"/>
    <x v="0"/>
    <x v="1"/>
    <s v="5000012481"/>
    <s v=""/>
    <s v="ABNI"/>
    <s v="1"/>
    <x v="1"/>
    <d v="2015-07-09T00:00:00"/>
    <d v="2015-07-09T00:00:00"/>
    <d v="2015-07-09T00:00:00"/>
    <n v="1"/>
    <n v="7230"/>
    <s v="KG"/>
    <n v="0"/>
  </r>
  <r>
    <x v="3"/>
    <x v="3"/>
    <s v="0100"/>
    <x v="0"/>
    <x v="1"/>
    <s v="5000012541"/>
    <s v=""/>
    <s v="ABNJ"/>
    <s v="1"/>
    <x v="1"/>
    <d v="2015-07-15T00:00:00"/>
    <d v="2015-07-15T00:00:00"/>
    <d v="2015-07-15T00:00:00"/>
    <n v="1"/>
    <n v="7230"/>
    <s v="KG"/>
    <n v="0"/>
  </r>
  <r>
    <x v="3"/>
    <x v="3"/>
    <s v="0100"/>
    <x v="0"/>
    <x v="1"/>
    <s v="5000012846"/>
    <s v=""/>
    <s v="ABNU"/>
    <s v="1"/>
    <x v="1"/>
    <d v="2015-07-28T00:00:00"/>
    <d v="2015-07-28T00:00:00"/>
    <d v="2015-07-28T00:00:00"/>
    <n v="1"/>
    <n v="7200"/>
    <s v="KG"/>
    <n v="0"/>
  </r>
  <r>
    <x v="3"/>
    <x v="3"/>
    <s v="0100"/>
    <x v="0"/>
    <x v="1"/>
    <s v="5000012929"/>
    <s v=""/>
    <s v="ABNV"/>
    <s v="1"/>
    <x v="1"/>
    <d v="2015-07-29T00:00:00"/>
    <d v="2015-07-29T00:00:00"/>
    <d v="2015-07-29T00:00:00"/>
    <n v="1"/>
    <n v="7230"/>
    <s v="KG"/>
    <n v="0"/>
  </r>
  <r>
    <x v="3"/>
    <x v="3"/>
    <s v="0100"/>
    <x v="0"/>
    <x v="1"/>
    <s v="5000012930"/>
    <s v=""/>
    <s v="ABNW"/>
    <s v="1"/>
    <x v="1"/>
    <d v="2015-07-29T00:00:00"/>
    <d v="2015-07-29T00:00:00"/>
    <d v="2015-07-29T00:00:00"/>
    <n v="1"/>
    <n v="7200"/>
    <s v="KG"/>
    <n v="0"/>
  </r>
  <r>
    <x v="3"/>
    <x v="3"/>
    <s v="0100"/>
    <x v="0"/>
    <x v="1"/>
    <s v="5000012931"/>
    <s v=""/>
    <s v="ABNX"/>
    <s v="1"/>
    <x v="1"/>
    <d v="2015-07-29T00:00:00"/>
    <d v="2015-07-29T00:00:00"/>
    <d v="2015-07-29T00:00:00"/>
    <n v="1"/>
    <n v="7210"/>
    <s v="KG"/>
    <n v="0"/>
  </r>
  <r>
    <x v="3"/>
    <x v="3"/>
    <s v="0100"/>
    <x v="0"/>
    <x v="0"/>
    <s v="5000013188"/>
    <s v=""/>
    <s v="ABOB"/>
    <s v="1"/>
    <x v="1"/>
    <d v="2015-08-26T00:00:00"/>
    <d v="2015-08-26T00:00:00"/>
    <d v="2015-08-26T00:00:00"/>
    <n v="1"/>
    <n v="7230"/>
    <s v="KG"/>
    <n v="124563.61"/>
  </r>
  <r>
    <x v="3"/>
    <x v="3"/>
    <s v="0100"/>
    <x v="0"/>
    <x v="0"/>
    <s v="5000013189"/>
    <s v=""/>
    <s v="ABOC"/>
    <s v="1"/>
    <x v="1"/>
    <d v="2015-08-26T00:00:00"/>
    <d v="2015-08-26T00:00:00"/>
    <d v="2015-08-26T00:00:00"/>
    <n v="1"/>
    <n v="7250"/>
    <s v="KG"/>
    <n v="124908.19"/>
  </r>
  <r>
    <x v="3"/>
    <x v="3"/>
    <s v="0100"/>
    <x v="0"/>
    <x v="0"/>
    <s v="5000013190"/>
    <s v=""/>
    <s v="ABOD"/>
    <s v="1"/>
    <x v="1"/>
    <d v="2015-08-26T00:00:00"/>
    <d v="2015-08-26T00:00:00"/>
    <d v="2015-08-26T00:00:00"/>
    <n v="1"/>
    <n v="7230"/>
    <s v="KG"/>
    <n v="124563.61"/>
  </r>
  <r>
    <x v="3"/>
    <x v="3"/>
    <s v="0100"/>
    <x v="0"/>
    <x v="0"/>
    <s v="5000013191"/>
    <s v=""/>
    <s v="ABOE"/>
    <s v="1"/>
    <x v="1"/>
    <d v="2015-08-26T00:00:00"/>
    <d v="2015-08-26T00:00:00"/>
    <d v="2015-08-26T00:00:00"/>
    <n v="1"/>
    <n v="7230"/>
    <s v="KG"/>
    <n v="124563.61"/>
  </r>
  <r>
    <x v="3"/>
    <x v="3"/>
    <s v="0100"/>
    <x v="0"/>
    <x v="0"/>
    <s v="5000013192"/>
    <s v=""/>
    <s v="ABOF"/>
    <s v="1"/>
    <x v="1"/>
    <d v="2015-08-26T00:00:00"/>
    <d v="2015-08-26T00:00:00"/>
    <d v="2015-08-26T00:00:00"/>
    <n v="1"/>
    <n v="7240"/>
    <s v="KG"/>
    <n v="124735.9"/>
  </r>
  <r>
    <x v="3"/>
    <x v="3"/>
    <s v="0100"/>
    <x v="0"/>
    <x v="0"/>
    <s v="5000013193"/>
    <s v=""/>
    <s v="ABOG"/>
    <s v="1"/>
    <x v="1"/>
    <d v="2015-08-26T00:00:00"/>
    <d v="2015-08-26T00:00:00"/>
    <d v="2015-08-26T00:00:00"/>
    <n v="1"/>
    <n v="7240"/>
    <s v="KG"/>
    <n v="124735.9"/>
  </r>
  <r>
    <x v="3"/>
    <x v="3"/>
    <s v="0100"/>
    <x v="0"/>
    <x v="1"/>
    <s v="5000013198"/>
    <s v=""/>
    <s v="ABOA"/>
    <s v="1"/>
    <x v="1"/>
    <d v="2015-08-26T00:00:00"/>
    <d v="2015-08-26T00:00:00"/>
    <d v="2015-08-26T00:00:00"/>
    <n v="1"/>
    <n v="7250"/>
    <s v="KG"/>
    <n v="0"/>
  </r>
  <r>
    <x v="3"/>
    <x v="3"/>
    <s v="0100"/>
    <x v="0"/>
    <x v="0"/>
    <s v="5000013337"/>
    <s v=""/>
    <s v="ABOK"/>
    <s v="1"/>
    <x v="1"/>
    <d v="2015-09-02T00:00:00"/>
    <d v="2015-09-02T00:00:00"/>
    <d v="2015-09-02T00:00:00"/>
    <n v="1"/>
    <n v="7230"/>
    <s v="KG"/>
    <n v="123744.49"/>
  </r>
  <r>
    <x v="3"/>
    <x v="3"/>
    <s v="0100"/>
    <x v="0"/>
    <x v="0"/>
    <s v="5000013338"/>
    <s v=""/>
    <s v="ABOL"/>
    <s v="1"/>
    <x v="1"/>
    <d v="2015-09-02T00:00:00"/>
    <d v="2015-09-02T00:00:00"/>
    <d v="2015-09-02T00:00:00"/>
    <n v="1"/>
    <n v="7240"/>
    <s v="KG"/>
    <n v="123915.65"/>
  </r>
  <r>
    <x v="3"/>
    <x v="3"/>
    <s v="0100"/>
    <x v="0"/>
    <x v="0"/>
    <s v="5000013339"/>
    <s v=""/>
    <s v="ABOM"/>
    <s v="1"/>
    <x v="1"/>
    <d v="2015-09-02T00:00:00"/>
    <d v="2015-09-02T00:00:00"/>
    <d v="2015-09-02T00:00:00"/>
    <n v="1"/>
    <n v="7220"/>
    <s v="KG"/>
    <n v="123573.34"/>
  </r>
  <r>
    <x v="3"/>
    <x v="3"/>
    <s v="0100"/>
    <x v="0"/>
    <x v="0"/>
    <s v="5000013340"/>
    <s v=""/>
    <s v="ABOH"/>
    <s v="1"/>
    <x v="1"/>
    <d v="2015-09-02T00:00:00"/>
    <d v="2015-09-02T00:00:00"/>
    <d v="2015-09-02T00:00:00"/>
    <n v="1"/>
    <n v="7270"/>
    <s v="KG"/>
    <n v="124429.11"/>
  </r>
  <r>
    <x v="3"/>
    <x v="3"/>
    <s v="0100"/>
    <x v="0"/>
    <x v="0"/>
    <s v="5000013341"/>
    <s v=""/>
    <s v="ABOI"/>
    <s v="1"/>
    <x v="1"/>
    <d v="2015-09-02T00:00:00"/>
    <d v="2015-09-02T00:00:00"/>
    <d v="2015-09-02T00:00:00"/>
    <n v="1"/>
    <n v="7240"/>
    <s v="KG"/>
    <n v="123915.65"/>
  </r>
  <r>
    <x v="3"/>
    <x v="3"/>
    <s v="0100"/>
    <x v="0"/>
    <x v="0"/>
    <s v="5000013342"/>
    <s v=""/>
    <s v="ABOJ"/>
    <s v="1"/>
    <x v="1"/>
    <d v="2015-09-02T00:00:00"/>
    <d v="2015-09-02T00:00:00"/>
    <d v="2015-09-02T00:00:00"/>
    <n v="1"/>
    <n v="7270"/>
    <s v="KG"/>
    <n v="124429.11"/>
  </r>
  <r>
    <x v="3"/>
    <x v="3"/>
    <s v="0100"/>
    <x v="0"/>
    <x v="1"/>
    <s v="5000013343"/>
    <s v=""/>
    <s v="ABOP"/>
    <s v="1"/>
    <x v="1"/>
    <d v="2015-09-02T00:00:00"/>
    <d v="2015-09-02T00:00:00"/>
    <d v="2015-09-02T00:00:00"/>
    <n v="1"/>
    <n v="7230"/>
    <s v="KG"/>
    <n v="0"/>
  </r>
  <r>
    <x v="3"/>
    <x v="3"/>
    <s v="0100"/>
    <x v="0"/>
    <x v="0"/>
    <s v="5000013463"/>
    <s v=""/>
    <s v="ABOQ"/>
    <s v="1"/>
    <x v="1"/>
    <d v="2015-09-08T00:00:00"/>
    <d v="2015-09-08T00:00:00"/>
    <d v="2015-09-08T00:00:00"/>
    <n v="1"/>
    <n v="7260"/>
    <s v="KG"/>
    <n v="124257.96"/>
  </r>
  <r>
    <x v="3"/>
    <x v="3"/>
    <s v="0100"/>
    <x v="0"/>
    <x v="0"/>
    <s v="5000013464"/>
    <s v=""/>
    <s v="ABOR"/>
    <s v="1"/>
    <x v="1"/>
    <d v="2015-09-08T00:00:00"/>
    <d v="2015-09-08T00:00:00"/>
    <d v="2015-09-08T00:00:00"/>
    <n v="1"/>
    <n v="7200"/>
    <s v="KG"/>
    <n v="123231.03"/>
  </r>
  <r>
    <x v="3"/>
    <x v="3"/>
    <s v="0100"/>
    <x v="0"/>
    <x v="0"/>
    <s v="5000013465"/>
    <s v=""/>
    <s v="ABOS"/>
    <s v="1"/>
    <x v="1"/>
    <d v="2015-09-08T00:00:00"/>
    <d v="2015-09-08T00:00:00"/>
    <d v="2015-09-08T00:00:00"/>
    <n v="1"/>
    <n v="7250"/>
    <s v="KG"/>
    <n v="124086.8"/>
  </r>
  <r>
    <x v="3"/>
    <x v="3"/>
    <s v="0100"/>
    <x v="0"/>
    <x v="1"/>
    <s v="5000013467"/>
    <s v=""/>
    <s v="ABOU"/>
    <s v="1"/>
    <x v="1"/>
    <d v="2015-09-08T00:00:00"/>
    <d v="2015-09-08T00:00:00"/>
    <d v="2015-09-08T00:00:00"/>
    <n v="1"/>
    <n v="7230"/>
    <s v="KG"/>
    <n v="0"/>
  </r>
  <r>
    <x v="3"/>
    <x v="3"/>
    <s v="0100"/>
    <x v="0"/>
    <x v="1"/>
    <s v="5000013468"/>
    <s v=""/>
    <s v="ABOV"/>
    <s v="1"/>
    <x v="1"/>
    <d v="2015-09-08T00:00:00"/>
    <d v="2015-09-08T00:00:00"/>
    <d v="2015-09-08T00:00:00"/>
    <n v="1"/>
    <n v="7230"/>
    <s v="KG"/>
    <n v="0"/>
  </r>
  <r>
    <x v="3"/>
    <x v="3"/>
    <s v="0100"/>
    <x v="0"/>
    <x v="1"/>
    <s v="5000013469"/>
    <s v=""/>
    <s v="ABOW"/>
    <s v="1"/>
    <x v="1"/>
    <d v="2015-09-08T00:00:00"/>
    <d v="2015-09-08T00:00:00"/>
    <d v="2015-09-08T00:00:00"/>
    <n v="1"/>
    <n v="7230"/>
    <s v="KG"/>
    <n v="0"/>
  </r>
  <r>
    <x v="3"/>
    <x v="3"/>
    <s v="0100"/>
    <x v="0"/>
    <x v="1"/>
    <s v="5000013474"/>
    <s v=""/>
    <s v="ABOX"/>
    <s v="1"/>
    <x v="1"/>
    <d v="2015-09-08T00:00:00"/>
    <d v="2015-09-08T00:00:00"/>
    <d v="2015-09-08T00:00:00"/>
    <n v="1"/>
    <n v="7240"/>
    <s v="KG"/>
    <n v="0"/>
  </r>
  <r>
    <x v="3"/>
    <x v="3"/>
    <s v="0100"/>
    <x v="0"/>
    <x v="0"/>
    <s v="5000013548"/>
    <s v=""/>
    <s v="ABPC"/>
    <s v="1"/>
    <x v="1"/>
    <d v="2015-09-16T00:00:00"/>
    <d v="2015-09-16T00:00:00"/>
    <d v="2015-09-16T00:00:00"/>
    <n v="1"/>
    <n v="7230"/>
    <s v="KG"/>
    <n v="123744.49"/>
  </r>
  <r>
    <x v="3"/>
    <x v="3"/>
    <s v="0100"/>
    <x v="0"/>
    <x v="0"/>
    <s v="5000013549"/>
    <s v=""/>
    <s v="ABPD"/>
    <s v="1"/>
    <x v="1"/>
    <d v="2015-09-16T00:00:00"/>
    <d v="2015-09-16T00:00:00"/>
    <d v="2015-09-16T00:00:00"/>
    <n v="1"/>
    <n v="7270"/>
    <s v="KG"/>
    <n v="124429.11"/>
  </r>
  <r>
    <x v="3"/>
    <x v="3"/>
    <s v="0100"/>
    <x v="0"/>
    <x v="1"/>
    <s v="5000013550"/>
    <s v=""/>
    <s v="ABPE"/>
    <s v="1"/>
    <x v="1"/>
    <d v="2015-09-16T00:00:00"/>
    <d v="2015-09-16T00:00:00"/>
    <d v="2015-09-16T00:00:00"/>
    <n v="1"/>
    <n v="7260"/>
    <s v="KG"/>
    <n v="0"/>
  </r>
  <r>
    <x v="3"/>
    <x v="3"/>
    <s v="0100"/>
    <x v="0"/>
    <x v="1"/>
    <s v="5000013553"/>
    <s v=""/>
    <s v="ABPJ"/>
    <s v="1"/>
    <x v="1"/>
    <d v="2015-09-16T00:00:00"/>
    <d v="2015-09-16T00:00:00"/>
    <d v="2015-09-16T00:00:00"/>
    <n v="1"/>
    <n v="7000"/>
    <s v="KG"/>
    <n v="0"/>
  </r>
  <r>
    <x v="3"/>
    <x v="3"/>
    <s v="0100"/>
    <x v="0"/>
    <x v="0"/>
    <s v="5000013662"/>
    <s v=""/>
    <s v="ABPQ"/>
    <s v="1"/>
    <x v="1"/>
    <d v="2015-09-22T00:00:00"/>
    <d v="2015-09-22T00:00:00"/>
    <d v="2015-09-22T00:00:00"/>
    <n v="1"/>
    <n v="7220"/>
    <s v="KG"/>
    <n v="123573.34"/>
  </r>
  <r>
    <x v="3"/>
    <x v="3"/>
    <s v="0100"/>
    <x v="0"/>
    <x v="0"/>
    <s v="5000013672"/>
    <s v=""/>
    <s v="ABPU"/>
    <s v="1"/>
    <x v="1"/>
    <d v="2015-09-23T00:00:00"/>
    <d v="2015-09-23T00:00:00"/>
    <d v="2015-09-23T00:00:00"/>
    <n v="1"/>
    <n v="7240"/>
    <s v="KG"/>
    <n v="123915.65"/>
  </r>
  <r>
    <x v="3"/>
    <x v="3"/>
    <s v="0100"/>
    <x v="0"/>
    <x v="1"/>
    <s v="5000013673"/>
    <s v=""/>
    <s v="ABPW"/>
    <s v="1"/>
    <x v="1"/>
    <d v="2015-09-23T00:00:00"/>
    <d v="2015-09-23T00:00:00"/>
    <d v="2015-09-23T00:00:00"/>
    <n v="1"/>
    <n v="7270"/>
    <s v="KG"/>
    <n v="0"/>
  </r>
  <r>
    <x v="3"/>
    <x v="3"/>
    <s v="0100"/>
    <x v="0"/>
    <x v="0"/>
    <s v="5000013674"/>
    <s v=""/>
    <s v="ABPV"/>
    <s v="1"/>
    <x v="1"/>
    <d v="2015-09-23T00:00:00"/>
    <d v="2015-09-23T00:00:00"/>
    <d v="2015-09-23T00:00:00"/>
    <n v="1"/>
    <n v="7250"/>
    <s v="KG"/>
    <n v="124086.8"/>
  </r>
  <r>
    <x v="3"/>
    <x v="3"/>
    <s v="0100"/>
    <x v="0"/>
    <x v="0"/>
    <s v="5000013675"/>
    <s v=""/>
    <s v="ABPR"/>
    <s v="1"/>
    <x v="1"/>
    <d v="2015-09-23T00:00:00"/>
    <d v="2015-09-23T00:00:00"/>
    <d v="2015-09-23T00:00:00"/>
    <n v="1"/>
    <n v="7240"/>
    <s v="KG"/>
    <n v="123915.65"/>
  </r>
  <r>
    <x v="3"/>
    <x v="3"/>
    <s v="0100"/>
    <x v="0"/>
    <x v="0"/>
    <s v="5000013676"/>
    <s v=""/>
    <s v="ABPS"/>
    <s v="1"/>
    <x v="1"/>
    <d v="2015-09-23T00:00:00"/>
    <d v="2015-09-23T00:00:00"/>
    <d v="2015-09-23T00:00:00"/>
    <n v="1"/>
    <n v="7230"/>
    <s v="KG"/>
    <n v="123744.49"/>
  </r>
  <r>
    <x v="3"/>
    <x v="3"/>
    <s v="0100"/>
    <x v="0"/>
    <x v="0"/>
    <s v="5000013677"/>
    <s v=""/>
    <s v="ABPT"/>
    <s v="1"/>
    <x v="1"/>
    <d v="2015-09-23T00:00:00"/>
    <d v="2015-09-23T00:00:00"/>
    <d v="2015-09-23T00:00:00"/>
    <n v="1"/>
    <n v="7220"/>
    <s v="KG"/>
    <n v="123573.34"/>
  </r>
  <r>
    <x v="3"/>
    <x v="3"/>
    <s v="0100"/>
    <x v="0"/>
    <x v="1"/>
    <s v="5000013802"/>
    <s v=""/>
    <s v="ABQB"/>
    <s v="1"/>
    <x v="1"/>
    <d v="2015-09-29T00:00:00"/>
    <d v="2015-09-29T00:00:00"/>
    <d v="2015-09-29T00:00:00"/>
    <n v="1"/>
    <n v="7220"/>
    <s v="KG"/>
    <n v="0"/>
  </r>
  <r>
    <x v="3"/>
    <x v="3"/>
    <s v="0100"/>
    <x v="0"/>
    <x v="1"/>
    <s v="5000013803"/>
    <s v=""/>
    <s v="ABQC"/>
    <s v="1"/>
    <x v="1"/>
    <d v="2015-09-29T00:00:00"/>
    <d v="2015-09-29T00:00:00"/>
    <d v="2015-09-29T00:00:00"/>
    <n v="1"/>
    <n v="7290"/>
    <s v="KG"/>
    <n v="0"/>
  </r>
  <r>
    <x v="3"/>
    <x v="3"/>
    <s v="0100"/>
    <x v="0"/>
    <x v="0"/>
    <s v="5000013804"/>
    <s v=""/>
    <s v="ABQD"/>
    <s v="1"/>
    <x v="1"/>
    <d v="2015-09-29T00:00:00"/>
    <d v="2015-09-29T00:00:00"/>
    <d v="2015-09-29T00:00:00"/>
    <n v="1"/>
    <n v="7230"/>
    <s v="KG"/>
    <n v="123744.49"/>
  </r>
  <r>
    <x v="3"/>
    <x v="3"/>
    <s v="0100"/>
    <x v="0"/>
    <x v="0"/>
    <s v="5000013805"/>
    <s v=""/>
    <s v="ABQE"/>
    <s v="1"/>
    <x v="1"/>
    <d v="2015-09-29T00:00:00"/>
    <d v="2015-09-29T00:00:00"/>
    <d v="2015-09-29T00:00:00"/>
    <n v="1"/>
    <n v="7230"/>
    <s v="KG"/>
    <n v="123744.49"/>
  </r>
  <r>
    <x v="3"/>
    <x v="3"/>
    <s v="0100"/>
    <x v="0"/>
    <x v="0"/>
    <s v="5000013806"/>
    <s v=""/>
    <s v="ABQF"/>
    <s v="1"/>
    <x v="1"/>
    <d v="2015-09-29T00:00:00"/>
    <d v="2015-09-29T00:00:00"/>
    <d v="2015-09-29T00:00:00"/>
    <n v="1"/>
    <n v="7230"/>
    <s v="KG"/>
    <n v="123744.49"/>
  </r>
  <r>
    <x v="3"/>
    <x v="3"/>
    <s v="0100"/>
    <x v="0"/>
    <x v="1"/>
    <s v="5000013926"/>
    <s v=""/>
    <s v="ABQN"/>
    <s v="1"/>
    <x v="1"/>
    <d v="2015-10-07T00:00:00"/>
    <d v="2015-10-07T00:00:00"/>
    <d v="2015-10-07T00:00:00"/>
    <n v="1"/>
    <n v="7250"/>
    <s v="KG"/>
    <n v="0"/>
  </r>
  <r>
    <x v="3"/>
    <x v="3"/>
    <s v="0100"/>
    <x v="0"/>
    <x v="1"/>
    <s v="5000013927"/>
    <s v=""/>
    <s v="ABQO"/>
    <s v="1"/>
    <x v="1"/>
    <d v="2015-10-07T00:00:00"/>
    <d v="2015-10-07T00:00:00"/>
    <d v="2015-10-07T00:00:00"/>
    <n v="1"/>
    <n v="7240"/>
    <s v="KG"/>
    <n v="0"/>
  </r>
  <r>
    <x v="3"/>
    <x v="3"/>
    <s v="0100"/>
    <x v="0"/>
    <x v="1"/>
    <s v="5000014040"/>
    <s v=""/>
    <s v="ABQP"/>
    <s v="1"/>
    <x v="1"/>
    <d v="2015-10-13T00:00:00"/>
    <d v="2015-10-13T00:00:00"/>
    <d v="2015-10-13T00:00:00"/>
    <n v="1"/>
    <n v="7230"/>
    <s v="KG"/>
    <n v="0"/>
  </r>
  <r>
    <x v="3"/>
    <x v="3"/>
    <s v="0100"/>
    <x v="0"/>
    <x v="1"/>
    <s v="5000014045"/>
    <s v=""/>
    <s v="ABQQ"/>
    <s v="1"/>
    <x v="1"/>
    <d v="2015-10-13T00:00:00"/>
    <d v="2015-10-13T00:00:00"/>
    <d v="2015-10-13T00:00:00"/>
    <n v="1"/>
    <n v="7270"/>
    <s v="KG"/>
    <n v="0"/>
  </r>
  <r>
    <x v="3"/>
    <x v="3"/>
    <s v="0100"/>
    <x v="0"/>
    <x v="1"/>
    <s v="5000014049"/>
    <s v=""/>
    <s v="ABQU"/>
    <s v="1"/>
    <x v="1"/>
    <d v="2015-10-13T00:00:00"/>
    <d v="2015-10-13T00:00:00"/>
    <d v="2015-10-13T00:00:00"/>
    <n v="1"/>
    <n v="7220"/>
    <s v="KG"/>
    <n v="0"/>
  </r>
  <r>
    <x v="3"/>
    <x v="3"/>
    <s v="0100"/>
    <x v="0"/>
    <x v="1"/>
    <s v="5000014262"/>
    <s v=""/>
    <s v="ABQY"/>
    <s v="1"/>
    <x v="1"/>
    <d v="2015-10-28T00:00:00"/>
    <d v="2015-10-28T00:00:00"/>
    <d v="2015-10-28T00:00:00"/>
    <n v="1"/>
    <n v="7250"/>
    <s v="KG"/>
    <n v="0"/>
  </r>
  <r>
    <x v="3"/>
    <x v="3"/>
    <s v="0100"/>
    <x v="0"/>
    <x v="1"/>
    <s v="5000014263"/>
    <s v=""/>
    <s v="ABQZ"/>
    <s v="1"/>
    <x v="1"/>
    <d v="2015-10-28T00:00:00"/>
    <d v="2015-10-28T00:00:00"/>
    <d v="2015-10-28T00:00:00"/>
    <n v="1"/>
    <n v="7220"/>
    <s v="KG"/>
    <n v="0"/>
  </r>
  <r>
    <x v="3"/>
    <x v="3"/>
    <s v="0100"/>
    <x v="0"/>
    <x v="1"/>
    <s v="5000014264"/>
    <s v=""/>
    <s v="ABRA"/>
    <s v="1"/>
    <x v="1"/>
    <d v="2015-10-28T00:00:00"/>
    <d v="2015-10-28T00:00:00"/>
    <d v="2015-10-28T00:00:00"/>
    <n v="1"/>
    <n v="7260"/>
    <s v="KG"/>
    <n v="0"/>
  </r>
  <r>
    <x v="3"/>
    <x v="3"/>
    <s v="0100"/>
    <x v="0"/>
    <x v="0"/>
    <s v="5000014369"/>
    <s v=""/>
    <s v="ABRE"/>
    <s v="1"/>
    <x v="1"/>
    <d v="2015-11-03T00:00:00"/>
    <d v="2015-11-03T00:00:00"/>
    <d v="2015-11-03T00:00:00"/>
    <n v="1"/>
    <n v="7280"/>
    <s v="KG"/>
    <n v="122933.63"/>
  </r>
  <r>
    <x v="3"/>
    <x v="3"/>
    <s v="0100"/>
    <x v="0"/>
    <x v="0"/>
    <s v="5000014370"/>
    <s v=""/>
    <s v="ABRF"/>
    <s v="1"/>
    <x v="1"/>
    <d v="2015-11-03T00:00:00"/>
    <d v="2015-11-03T00:00:00"/>
    <d v="2015-11-03T00:00:00"/>
    <n v="1"/>
    <n v="7260"/>
    <s v="KG"/>
    <n v="122595.9"/>
  </r>
  <r>
    <x v="3"/>
    <x v="3"/>
    <s v="0100"/>
    <x v="0"/>
    <x v="0"/>
    <s v="5000014371"/>
    <s v=""/>
    <s v="ABRG"/>
    <s v="1"/>
    <x v="1"/>
    <d v="2015-11-03T00:00:00"/>
    <d v="2015-11-03T00:00:00"/>
    <d v="2015-11-03T00:00:00"/>
    <n v="1"/>
    <n v="7260"/>
    <s v="KG"/>
    <n v="122595.9"/>
  </r>
  <r>
    <x v="3"/>
    <x v="3"/>
    <s v="0100"/>
    <x v="0"/>
    <x v="0"/>
    <s v="5000014372"/>
    <s v=""/>
    <s v="ABRB"/>
    <s v="1"/>
    <x v="1"/>
    <d v="2015-11-03T00:00:00"/>
    <d v="2015-11-03T00:00:00"/>
    <d v="2015-11-03T00:00:00"/>
    <n v="1"/>
    <n v="7250"/>
    <s v="KG"/>
    <n v="122427.03"/>
  </r>
  <r>
    <x v="3"/>
    <x v="3"/>
    <s v="0100"/>
    <x v="0"/>
    <x v="0"/>
    <s v="5000014373"/>
    <s v=""/>
    <s v="ABRC"/>
    <s v="1"/>
    <x v="1"/>
    <d v="2015-11-03T00:00:00"/>
    <d v="2015-11-03T00:00:00"/>
    <d v="2015-11-03T00:00:00"/>
    <n v="1"/>
    <n v="7210"/>
    <s v="KG"/>
    <n v="121751.57"/>
  </r>
  <r>
    <x v="3"/>
    <x v="3"/>
    <s v="0100"/>
    <x v="0"/>
    <x v="0"/>
    <s v="5000014374"/>
    <s v=""/>
    <s v="ABRD"/>
    <s v="1"/>
    <x v="1"/>
    <d v="2015-11-03T00:00:00"/>
    <d v="2015-11-03T00:00:00"/>
    <d v="2015-11-03T00:00:00"/>
    <n v="1"/>
    <n v="7210"/>
    <s v="KG"/>
    <n v="121751.57"/>
  </r>
  <r>
    <x v="3"/>
    <x v="3"/>
    <s v="0100"/>
    <x v="0"/>
    <x v="1"/>
    <s v="5000014414"/>
    <s v=""/>
    <s v="ABRI"/>
    <s v="1"/>
    <x v="1"/>
    <d v="2015-11-05T00:00:00"/>
    <d v="2015-11-05T00:00:00"/>
    <d v="2015-11-05T00:00:00"/>
    <n v="1"/>
    <n v="7250"/>
    <s v="KG"/>
    <n v="0"/>
  </r>
  <r>
    <x v="3"/>
    <x v="3"/>
    <s v="0100"/>
    <x v="0"/>
    <x v="1"/>
    <s v="5000014415"/>
    <s v=""/>
    <s v="ABRJ"/>
    <s v="1"/>
    <x v="1"/>
    <d v="2015-11-05T00:00:00"/>
    <d v="2015-11-05T00:00:00"/>
    <d v="2015-11-05T00:00:00"/>
    <n v="1"/>
    <n v="7250"/>
    <s v="KG"/>
    <n v="0"/>
  </r>
  <r>
    <x v="3"/>
    <x v="3"/>
    <s v="0100"/>
    <x v="0"/>
    <x v="1"/>
    <s v="5000014416"/>
    <s v=""/>
    <s v="ABRM"/>
    <s v="1"/>
    <x v="1"/>
    <d v="2015-11-05T00:00:00"/>
    <d v="2015-11-05T00:00:00"/>
    <d v="2015-11-05T00:00:00"/>
    <n v="1"/>
    <n v="7190"/>
    <s v="KG"/>
    <n v="0"/>
  </r>
  <r>
    <x v="3"/>
    <x v="3"/>
    <s v="0100"/>
    <x v="0"/>
    <x v="1"/>
    <s v="5000014418"/>
    <s v=""/>
    <s v="ABRK"/>
    <s v="1"/>
    <x v="1"/>
    <d v="2015-11-05T00:00:00"/>
    <d v="2015-11-05T00:00:00"/>
    <d v="2015-11-05T00:00:00"/>
    <n v="1"/>
    <n v="7150"/>
    <s v="KG"/>
    <n v="0"/>
  </r>
  <r>
    <x v="3"/>
    <x v="3"/>
    <s v="0100"/>
    <x v="0"/>
    <x v="1"/>
    <s v="5000014419"/>
    <s v=""/>
    <s v="ABRL"/>
    <s v="1"/>
    <x v="1"/>
    <d v="2015-11-05T00:00:00"/>
    <d v="2015-11-05T00:00:00"/>
    <d v="2015-11-05T00:00:00"/>
    <n v="1"/>
    <n v="7160"/>
    <s v="KG"/>
    <n v="0"/>
  </r>
  <r>
    <x v="3"/>
    <x v="3"/>
    <s v="0100"/>
    <x v="0"/>
    <x v="1"/>
    <s v="5000014492"/>
    <s v=""/>
    <s v="ABRT"/>
    <s v="1"/>
    <x v="1"/>
    <d v="2015-11-10T00:00:00"/>
    <d v="2015-11-10T00:00:00"/>
    <d v="2015-11-10T00:00:00"/>
    <n v="1"/>
    <n v="7250"/>
    <s v="KG"/>
    <n v="0"/>
  </r>
  <r>
    <x v="3"/>
    <x v="3"/>
    <s v="0100"/>
    <x v="0"/>
    <x v="1"/>
    <s v="5000014493"/>
    <s v=""/>
    <s v="ABRU"/>
    <s v="1"/>
    <x v="1"/>
    <d v="2015-11-10T00:00:00"/>
    <d v="2015-11-10T00:00:00"/>
    <d v="2015-11-10T00:00:00"/>
    <n v="1"/>
    <n v="7220"/>
    <s v="KG"/>
    <n v="0"/>
  </r>
  <r>
    <x v="3"/>
    <x v="3"/>
    <s v="0100"/>
    <x v="0"/>
    <x v="1"/>
    <s v="5000014497"/>
    <s v=""/>
    <s v="ABRS"/>
    <s v="1"/>
    <x v="1"/>
    <d v="2015-11-12T00:00:00"/>
    <d v="2015-11-12T00:00:00"/>
    <d v="2015-11-12T00:00:00"/>
    <n v="1"/>
    <n v="7230"/>
    <s v="KG"/>
    <n v="0"/>
  </r>
  <r>
    <x v="3"/>
    <x v="3"/>
    <s v="0100"/>
    <x v="0"/>
    <x v="0"/>
    <s v="5000014610"/>
    <s v=""/>
    <s v="ABSA"/>
    <s v="1"/>
    <x v="1"/>
    <d v="2015-11-18T00:00:00"/>
    <d v="2015-11-18T00:00:00"/>
    <d v="2015-11-18T00:00:00"/>
    <n v="1"/>
    <n v="7230"/>
    <s v="KG"/>
    <n v="122089.3"/>
  </r>
  <r>
    <x v="3"/>
    <x v="3"/>
    <s v="0100"/>
    <x v="0"/>
    <x v="0"/>
    <s v="5000014611"/>
    <s v=""/>
    <s v="ABSB"/>
    <s v="1"/>
    <x v="1"/>
    <d v="2015-11-18T00:00:00"/>
    <d v="2015-11-18T00:00:00"/>
    <d v="2015-11-18T00:00:00"/>
    <n v="1"/>
    <n v="7240"/>
    <s v="KG"/>
    <n v="122258.17"/>
  </r>
  <r>
    <x v="3"/>
    <x v="3"/>
    <s v="0100"/>
    <x v="0"/>
    <x v="0"/>
    <s v="5000014612"/>
    <s v=""/>
    <s v="ABSE"/>
    <s v="1"/>
    <x v="1"/>
    <d v="2015-11-18T00:00:00"/>
    <d v="2015-11-18T00:00:00"/>
    <d v="2015-11-18T00:00:00"/>
    <n v="1"/>
    <n v="7240"/>
    <s v="KG"/>
    <n v="122258.17"/>
  </r>
  <r>
    <x v="3"/>
    <x v="3"/>
    <s v="0100"/>
    <x v="0"/>
    <x v="0"/>
    <s v="5000014613"/>
    <s v=""/>
    <s v="WAFN"/>
    <s v="1"/>
    <x v="1"/>
    <d v="2015-11-18T00:00:00"/>
    <d v="2015-11-18T00:00:00"/>
    <d v="2015-11-18T00:00:00"/>
    <n v="1"/>
    <n v="7210"/>
    <s v="KG"/>
    <n v="121751.57"/>
  </r>
  <r>
    <x v="3"/>
    <x v="3"/>
    <s v="0100"/>
    <x v="0"/>
    <x v="0"/>
    <s v="5000014614"/>
    <s v=""/>
    <s v="WAFO"/>
    <s v="1"/>
    <x v="1"/>
    <d v="2015-11-18T00:00:00"/>
    <d v="2015-11-18T00:00:00"/>
    <d v="2015-11-18T00:00:00"/>
    <n v="1"/>
    <n v="7250"/>
    <s v="KG"/>
    <n v="122427.03"/>
  </r>
  <r>
    <x v="3"/>
    <x v="3"/>
    <s v="0100"/>
    <x v="0"/>
    <x v="0"/>
    <s v="5000014615"/>
    <s v=""/>
    <s v="WAFP"/>
    <s v="1"/>
    <x v="1"/>
    <d v="2015-11-18T00:00:00"/>
    <d v="2015-11-18T00:00:00"/>
    <d v="2015-11-18T00:00:00"/>
    <n v="1"/>
    <n v="7250"/>
    <s v="KG"/>
    <n v="122427.03"/>
  </r>
  <r>
    <x v="3"/>
    <x v="3"/>
    <s v="0100"/>
    <x v="0"/>
    <x v="0"/>
    <s v="5000014674"/>
    <s v=""/>
    <s v="ABSC"/>
    <s v="1"/>
    <x v="1"/>
    <d v="2015-11-20T00:00:00"/>
    <d v="2015-11-20T00:00:00"/>
    <d v="2015-11-20T00:00:00"/>
    <n v="1"/>
    <n v="7240"/>
    <s v="KG"/>
    <n v="122258.17"/>
  </r>
  <r>
    <x v="3"/>
    <x v="3"/>
    <s v="0100"/>
    <x v="0"/>
    <x v="0"/>
    <s v="5000014675"/>
    <s v=""/>
    <s v="ABSD"/>
    <s v="1"/>
    <x v="1"/>
    <d v="2015-11-20T00:00:00"/>
    <d v="2015-11-20T00:00:00"/>
    <d v="2015-11-20T00:00:00"/>
    <n v="1"/>
    <n v="7200"/>
    <s v="KG"/>
    <n v="121582.71"/>
  </r>
  <r>
    <x v="3"/>
    <x v="3"/>
    <s v="0100"/>
    <x v="0"/>
    <x v="0"/>
    <s v="5000014683"/>
    <s v=""/>
    <s v="ABRZ"/>
    <s v="1"/>
    <x v="1"/>
    <d v="2015-11-23T00:00:00"/>
    <d v="2015-11-23T00:00:00"/>
    <d v="2015-11-23T00:00:00"/>
    <n v="1"/>
    <n v="7220"/>
    <s v="KG"/>
    <n v="121920.44"/>
  </r>
  <r>
    <x v="3"/>
    <x v="3"/>
    <s v="0100"/>
    <x v="0"/>
    <x v="0"/>
    <s v="5000014841"/>
    <s v=""/>
    <s v="ABSF"/>
    <s v="1"/>
    <x v="1"/>
    <d v="2015-12-02T00:00:00"/>
    <d v="2015-12-02T00:00:00"/>
    <d v="2015-12-02T00:00:00"/>
    <n v="1"/>
    <n v="7240"/>
    <s v="KG"/>
    <n v="127372.73"/>
  </r>
  <r>
    <x v="3"/>
    <x v="3"/>
    <s v="0100"/>
    <x v="0"/>
    <x v="0"/>
    <s v="5000014842"/>
    <s v=""/>
    <s v="ABSG"/>
    <s v="1"/>
    <x v="1"/>
    <d v="2015-12-02T00:00:00"/>
    <d v="2015-12-02T00:00:00"/>
    <d v="2015-12-02T00:00:00"/>
    <n v="1"/>
    <n v="7260"/>
    <s v="KG"/>
    <n v="127724.59"/>
  </r>
  <r>
    <x v="3"/>
    <x v="3"/>
    <s v="0100"/>
    <x v="0"/>
    <x v="0"/>
    <s v="5000014844"/>
    <s v=""/>
    <s v="ABSI"/>
    <s v="1"/>
    <x v="1"/>
    <d v="2015-12-02T00:00:00"/>
    <d v="2015-12-02T00:00:00"/>
    <d v="2015-12-02T00:00:00"/>
    <n v="1"/>
    <n v="7210"/>
    <s v="KG"/>
    <n v="126844.94"/>
  </r>
  <r>
    <x v="3"/>
    <x v="3"/>
    <s v="0100"/>
    <x v="0"/>
    <x v="0"/>
    <s v="5000014845"/>
    <s v=""/>
    <s v="ABSJ"/>
    <s v="1"/>
    <x v="1"/>
    <d v="2015-12-02T00:00:00"/>
    <d v="2015-12-02T00:00:00"/>
    <d v="2015-12-02T00:00:00"/>
    <n v="1"/>
    <n v="7220"/>
    <s v="KG"/>
    <n v="127020.87"/>
  </r>
  <r>
    <x v="3"/>
    <x v="3"/>
    <s v="0100"/>
    <x v="0"/>
    <x v="0"/>
    <s v="5000014846"/>
    <s v=""/>
    <s v="ABSK"/>
    <s v="1"/>
    <x v="1"/>
    <d v="2015-12-02T00:00:00"/>
    <d v="2015-12-02T00:00:00"/>
    <d v="2015-12-02T00:00:00"/>
    <n v="1"/>
    <n v="7220"/>
    <s v="KG"/>
    <n v="127020.87"/>
  </r>
  <r>
    <x v="3"/>
    <x v="3"/>
    <s v="0100"/>
    <x v="0"/>
    <x v="1"/>
    <s v="5000015255"/>
    <s v=""/>
    <s v="ABTF"/>
    <s v="1"/>
    <x v="1"/>
    <d v="2015-12-21T00:00:00"/>
    <d v="2015-12-21T00:00:00"/>
    <d v="2015-12-21T00:00:00"/>
    <n v="1"/>
    <n v="7260"/>
    <s v="KG"/>
    <n v="0"/>
  </r>
  <r>
    <x v="4"/>
    <x v="4"/>
    <s v="0100"/>
    <x v="0"/>
    <x v="0"/>
    <s v="5000009586"/>
    <s v=""/>
    <s v="ABFY"/>
    <s v="1"/>
    <x v="1"/>
    <d v="2015-02-09T00:00:00"/>
    <d v="2015-02-09T00:00:00"/>
    <d v="2015-02-09T00:00:00"/>
    <n v="1"/>
    <n v="7200"/>
    <s v="KG"/>
    <n v="134817.69"/>
  </r>
  <r>
    <x v="5"/>
    <x v="5"/>
    <s v="0100"/>
    <x v="0"/>
    <x v="0"/>
    <s v="5000004555"/>
    <s v=""/>
    <s v="AAKX"/>
    <s v="1"/>
    <x v="0"/>
    <d v="2014-01-15T00:00:00"/>
    <d v="2014-01-15T00:00:00"/>
    <d v="2014-01-15T00:00:00"/>
    <n v="1"/>
    <n v="7270"/>
    <s v="KG"/>
    <n v="100978.13"/>
  </r>
  <r>
    <x v="5"/>
    <x v="5"/>
    <s v="0100"/>
    <x v="0"/>
    <x v="0"/>
    <s v="5000004556"/>
    <s v=""/>
    <s v="AAKY"/>
    <s v="1"/>
    <x v="0"/>
    <d v="2014-01-15T00:00:00"/>
    <d v="2014-01-15T00:00:00"/>
    <d v="2014-01-15T00:00:00"/>
    <n v="1"/>
    <n v="7230"/>
    <s v="KG"/>
    <n v="100422.54"/>
  </r>
  <r>
    <x v="5"/>
    <x v="5"/>
    <s v="0100"/>
    <x v="0"/>
    <x v="0"/>
    <s v="5000004575"/>
    <s v=""/>
    <s v="AAKZ"/>
    <s v="1"/>
    <x v="0"/>
    <d v="2014-01-15T00:00:00"/>
    <d v="2014-01-15T00:00:00"/>
    <d v="2014-01-15T00:00:00"/>
    <n v="1"/>
    <n v="7260"/>
    <s v="KG"/>
    <n v="100839.23"/>
  </r>
  <r>
    <x v="5"/>
    <x v="5"/>
    <s v="0100"/>
    <x v="0"/>
    <x v="0"/>
    <s v="5000004577"/>
    <s v=""/>
    <s v="AAKZ"/>
    <s v="1"/>
    <x v="0"/>
    <d v="2014-01-15T00:00:00"/>
    <d v="2014-01-15T00:00:00"/>
    <d v="2014-01-15T00:00:00"/>
    <n v="1"/>
    <n v="7260"/>
    <s v="KG"/>
    <n v="100839.23"/>
  </r>
  <r>
    <x v="5"/>
    <x v="5"/>
    <s v="0100"/>
    <x v="0"/>
    <x v="0"/>
    <s v="5000004580"/>
    <s v=""/>
    <s v="AALB"/>
    <s v="1"/>
    <x v="0"/>
    <d v="2014-01-16T00:00:00"/>
    <d v="2014-01-16T00:00:00"/>
    <d v="2014-01-16T00:00:00"/>
    <n v="1"/>
    <n v="7270"/>
    <s v="KG"/>
    <n v="100978.13"/>
  </r>
  <r>
    <x v="5"/>
    <x v="5"/>
    <s v="0100"/>
    <x v="0"/>
    <x v="0"/>
    <s v="5000004581"/>
    <s v=""/>
    <s v="AALC"/>
    <s v="1"/>
    <x v="0"/>
    <d v="2014-01-16T00:00:00"/>
    <d v="2014-01-16T00:00:00"/>
    <d v="2014-01-16T00:00:00"/>
    <n v="1"/>
    <n v="7260"/>
    <s v="KG"/>
    <n v="100839.23"/>
  </r>
  <r>
    <x v="5"/>
    <x v="5"/>
    <s v="0100"/>
    <x v="0"/>
    <x v="0"/>
    <s v="5000004797"/>
    <s v=""/>
    <s v="AALU"/>
    <s v="1"/>
    <x v="0"/>
    <d v="2014-02-06T00:00:00"/>
    <d v="2014-02-06T00:00:00"/>
    <d v="2014-02-06T00:00:00"/>
    <n v="1"/>
    <n v="7240"/>
    <s v="KG"/>
    <n v="100880.76"/>
  </r>
  <r>
    <x v="5"/>
    <x v="5"/>
    <s v="0100"/>
    <x v="0"/>
    <x v="0"/>
    <s v="5000004877"/>
    <s v=""/>
    <s v="AAME"/>
    <s v="1"/>
    <x v="0"/>
    <d v="2014-02-17T00:00:00"/>
    <d v="2014-02-17T00:00:00"/>
    <d v="2014-02-17T00:00:00"/>
    <n v="1"/>
    <n v="7250"/>
    <s v="KG"/>
    <n v="101020.1"/>
  </r>
  <r>
    <x v="5"/>
    <x v="5"/>
    <s v="0100"/>
    <x v="0"/>
    <x v="0"/>
    <s v="5000004878"/>
    <s v=""/>
    <s v="AAMF"/>
    <s v="1"/>
    <x v="0"/>
    <d v="2014-02-17T00:00:00"/>
    <d v="2014-02-17T00:00:00"/>
    <d v="2014-02-17T00:00:00"/>
    <n v="1"/>
    <n v="7290"/>
    <s v="KG"/>
    <n v="101577.45"/>
  </r>
  <r>
    <x v="5"/>
    <x v="5"/>
    <s v="0100"/>
    <x v="0"/>
    <x v="0"/>
    <s v="5000004937"/>
    <s v=""/>
    <s v="AAMG"/>
    <s v="1"/>
    <x v="0"/>
    <d v="2014-02-19T00:00:00"/>
    <d v="2014-02-19T00:00:00"/>
    <d v="2014-02-19T00:00:00"/>
    <n v="1"/>
    <n v="7250"/>
    <s v="KG"/>
    <n v="101020.1"/>
  </r>
  <r>
    <x v="5"/>
    <x v="5"/>
    <s v="0100"/>
    <x v="0"/>
    <x v="0"/>
    <s v="5000004938"/>
    <s v=""/>
    <s v="AAMH"/>
    <s v="1"/>
    <x v="0"/>
    <d v="2014-02-19T00:00:00"/>
    <d v="2014-02-19T00:00:00"/>
    <d v="2014-02-19T00:00:00"/>
    <n v="1"/>
    <n v="7260"/>
    <s v="KG"/>
    <n v="101159.44"/>
  </r>
  <r>
    <x v="5"/>
    <x v="5"/>
    <s v="0100"/>
    <x v="0"/>
    <x v="0"/>
    <s v="5000005128"/>
    <s v=""/>
    <s v="AAMM"/>
    <s v="1"/>
    <x v="0"/>
    <d v="2014-03-03T00:00:00"/>
    <d v="2014-03-03T00:00:00"/>
    <d v="2014-03-03T00:00:00"/>
    <n v="1"/>
    <n v="7260"/>
    <s v="KG"/>
    <n v="101159.44"/>
  </r>
  <r>
    <x v="5"/>
    <x v="5"/>
    <s v="0100"/>
    <x v="0"/>
    <x v="0"/>
    <s v="5000005131"/>
    <s v=""/>
    <s v="AAMN"/>
    <s v="1"/>
    <x v="0"/>
    <d v="2014-03-03T00:00:00"/>
    <d v="2014-03-03T00:00:00"/>
    <d v="2014-03-03T00:00:00"/>
    <n v="1"/>
    <n v="7260"/>
    <s v="KG"/>
    <n v="101159.44"/>
  </r>
  <r>
    <x v="5"/>
    <x v="5"/>
    <s v="0100"/>
    <x v="0"/>
    <x v="0"/>
    <s v="5000005271"/>
    <s v=""/>
    <s v="AANB"/>
    <s v="1"/>
    <x v="0"/>
    <d v="2014-03-17T00:00:00"/>
    <d v="2014-03-17T00:00:00"/>
    <d v="2014-03-17T00:00:00"/>
    <n v="1"/>
    <n v="7280"/>
    <s v="KG"/>
    <n v="101447.03999999999"/>
  </r>
  <r>
    <x v="5"/>
    <x v="5"/>
    <s v="0100"/>
    <x v="0"/>
    <x v="0"/>
    <s v="5000005272"/>
    <s v=""/>
    <s v="AANC"/>
    <s v="1"/>
    <x v="0"/>
    <d v="2014-03-17T00:00:00"/>
    <d v="2014-03-17T00:00:00"/>
    <d v="2014-03-17T00:00:00"/>
    <n v="1"/>
    <n v="7260"/>
    <s v="KG"/>
    <n v="101168.34"/>
  </r>
  <r>
    <x v="5"/>
    <x v="5"/>
    <s v="0100"/>
    <x v="0"/>
    <x v="0"/>
    <s v="5000005273"/>
    <s v=""/>
    <s v="AAND"/>
    <s v="1"/>
    <x v="0"/>
    <d v="2014-03-17T00:00:00"/>
    <d v="2014-03-17T00:00:00"/>
    <d v="2014-03-17T00:00:00"/>
    <n v="1"/>
    <n v="7260"/>
    <s v="KG"/>
    <n v="101168.34"/>
  </r>
  <r>
    <x v="5"/>
    <x v="5"/>
    <s v="0100"/>
    <x v="0"/>
    <x v="0"/>
    <s v="5000005297"/>
    <s v=""/>
    <s v="AANE"/>
    <s v="1"/>
    <x v="0"/>
    <d v="2014-03-18T00:00:00"/>
    <d v="2014-03-18T00:00:00"/>
    <d v="2014-03-18T00:00:00"/>
    <n v="1"/>
    <n v="7220"/>
    <s v="KG"/>
    <n v="100610.94"/>
  </r>
  <r>
    <x v="5"/>
    <x v="5"/>
    <s v="0100"/>
    <x v="0"/>
    <x v="0"/>
    <s v="5000005371"/>
    <s v=""/>
    <s v="AANK"/>
    <s v="1"/>
    <x v="0"/>
    <d v="2014-03-24T00:00:00"/>
    <d v="2014-03-24T00:00:00"/>
    <d v="2014-03-24T00:00:00"/>
    <n v="1"/>
    <n v="7260"/>
    <s v="KG"/>
    <n v="101168.34"/>
  </r>
  <r>
    <x v="5"/>
    <x v="5"/>
    <s v="0100"/>
    <x v="0"/>
    <x v="0"/>
    <s v="5000005372"/>
    <s v=""/>
    <s v="AANL"/>
    <s v="1"/>
    <x v="0"/>
    <d v="2014-03-24T00:00:00"/>
    <d v="2014-03-24T00:00:00"/>
    <d v="2014-03-24T00:00:00"/>
    <n v="1"/>
    <n v="7250"/>
    <s v="KG"/>
    <n v="101028.99"/>
  </r>
  <r>
    <x v="5"/>
    <x v="5"/>
    <s v="0100"/>
    <x v="0"/>
    <x v="0"/>
    <s v="5000005373"/>
    <s v=""/>
    <s v="AANM"/>
    <s v="1"/>
    <x v="0"/>
    <d v="2014-03-24T00:00:00"/>
    <d v="2014-03-24T00:00:00"/>
    <d v="2014-03-24T00:00:00"/>
    <n v="1"/>
    <n v="7240"/>
    <s v="KG"/>
    <n v="100889.64"/>
  </r>
  <r>
    <x v="5"/>
    <x v="5"/>
    <s v="0100"/>
    <x v="0"/>
    <x v="0"/>
    <s v="5000005374"/>
    <s v=""/>
    <s v="AANN"/>
    <s v="1"/>
    <x v="0"/>
    <d v="2014-03-24T00:00:00"/>
    <d v="2014-03-24T00:00:00"/>
    <d v="2014-03-24T00:00:00"/>
    <n v="1"/>
    <n v="7240"/>
    <s v="KG"/>
    <n v="100889.64"/>
  </r>
  <r>
    <x v="5"/>
    <x v="5"/>
    <s v="0100"/>
    <x v="0"/>
    <x v="0"/>
    <s v="5000005465"/>
    <s v=""/>
    <s v="AANT"/>
    <s v="1"/>
    <x v="0"/>
    <d v="2014-03-31T00:00:00"/>
    <d v="2014-03-31T00:00:00"/>
    <d v="2014-03-31T00:00:00"/>
    <n v="1"/>
    <n v="7240"/>
    <s v="KG"/>
    <n v="100889.64"/>
  </r>
  <r>
    <x v="5"/>
    <x v="5"/>
    <s v="0100"/>
    <x v="0"/>
    <x v="0"/>
    <s v="5000005466"/>
    <s v=""/>
    <s v="AANU"/>
    <s v="1"/>
    <x v="0"/>
    <d v="2014-03-31T00:00:00"/>
    <d v="2014-03-31T00:00:00"/>
    <d v="2014-03-31T00:00:00"/>
    <n v="1"/>
    <n v="7260"/>
    <s v="KG"/>
    <n v="101168.34"/>
  </r>
  <r>
    <x v="5"/>
    <x v="5"/>
    <s v="0100"/>
    <x v="0"/>
    <x v="0"/>
    <s v="5000005467"/>
    <s v=""/>
    <s v="AANV"/>
    <s v="1"/>
    <x v="0"/>
    <d v="2014-03-31T00:00:00"/>
    <d v="2014-03-31T00:00:00"/>
    <d v="2014-03-31T00:00:00"/>
    <n v="1"/>
    <n v="7300"/>
    <s v="KG"/>
    <n v="101725.74"/>
  </r>
  <r>
    <x v="5"/>
    <x v="5"/>
    <s v="0100"/>
    <x v="0"/>
    <x v="0"/>
    <s v="5000005512"/>
    <s v=""/>
    <s v="AANW"/>
    <s v="1"/>
    <x v="0"/>
    <d v="2014-04-02T00:00:00"/>
    <d v="2014-04-02T00:00:00"/>
    <d v="2014-04-02T00:00:00"/>
    <n v="1"/>
    <n v="7220"/>
    <s v="KG"/>
    <n v="99223.17"/>
  </r>
  <r>
    <x v="5"/>
    <x v="5"/>
    <s v="0100"/>
    <x v="0"/>
    <x v="0"/>
    <s v="5000005513"/>
    <s v=""/>
    <s v="AANX"/>
    <s v="1"/>
    <x v="0"/>
    <d v="2014-04-02T00:00:00"/>
    <d v="2014-04-02T00:00:00"/>
    <d v="2014-04-02T00:00:00"/>
    <n v="1"/>
    <n v="7270"/>
    <s v="KG"/>
    <n v="99910.31"/>
  </r>
  <r>
    <x v="5"/>
    <x v="5"/>
    <s v="0100"/>
    <x v="0"/>
    <x v="0"/>
    <s v="5000005547"/>
    <s v=""/>
    <s v="AANZ"/>
    <s v="1"/>
    <x v="0"/>
    <d v="2014-04-07T00:00:00"/>
    <d v="2014-04-07T00:00:00"/>
    <d v="2014-04-07T00:00:00"/>
    <n v="1"/>
    <n v="7270"/>
    <s v="KG"/>
    <n v="99910.31"/>
  </r>
  <r>
    <x v="5"/>
    <x v="5"/>
    <s v="0100"/>
    <x v="0"/>
    <x v="0"/>
    <s v="5000005548"/>
    <s v=""/>
    <s v="AAOA"/>
    <s v="1"/>
    <x v="0"/>
    <d v="2014-04-07T00:00:00"/>
    <d v="2014-04-07T00:00:00"/>
    <d v="2014-04-07T00:00:00"/>
    <n v="1"/>
    <n v="7260"/>
    <s v="KG"/>
    <n v="99772.88"/>
  </r>
  <r>
    <x v="5"/>
    <x v="5"/>
    <s v="0100"/>
    <x v="0"/>
    <x v="0"/>
    <s v="5000005549"/>
    <s v=""/>
    <s v="AAOB"/>
    <s v="1"/>
    <x v="0"/>
    <d v="2014-04-07T00:00:00"/>
    <d v="2014-04-07T00:00:00"/>
    <d v="2014-04-07T00:00:00"/>
    <n v="1"/>
    <n v="7280"/>
    <s v="KG"/>
    <n v="100047.74"/>
  </r>
  <r>
    <x v="5"/>
    <x v="5"/>
    <s v="0100"/>
    <x v="0"/>
    <x v="0"/>
    <s v="5000005799"/>
    <s v=""/>
    <s v="AAOL"/>
    <s v="1"/>
    <x v="0"/>
    <d v="2014-04-28T00:00:00"/>
    <d v="2014-04-28T00:00:00"/>
    <d v="2014-04-28T00:00:00"/>
    <n v="1"/>
    <n v="7250"/>
    <s v="KG"/>
    <n v="99635.45"/>
  </r>
  <r>
    <x v="5"/>
    <x v="5"/>
    <s v="0100"/>
    <x v="0"/>
    <x v="0"/>
    <s v="5000005800"/>
    <s v=""/>
    <s v="AAOJ"/>
    <s v="1"/>
    <x v="0"/>
    <d v="2014-04-28T00:00:00"/>
    <d v="2014-04-28T00:00:00"/>
    <d v="2014-04-28T00:00:00"/>
    <n v="1"/>
    <n v="7260"/>
    <s v="KG"/>
    <n v="99772.88"/>
  </r>
  <r>
    <x v="5"/>
    <x v="5"/>
    <s v="0100"/>
    <x v="0"/>
    <x v="0"/>
    <s v="5000005801"/>
    <s v=""/>
    <s v="AAOK"/>
    <s v="1"/>
    <x v="0"/>
    <d v="2014-04-28T00:00:00"/>
    <d v="2014-04-28T00:00:00"/>
    <d v="2014-04-28T00:00:00"/>
    <n v="1"/>
    <n v="7290"/>
    <s v="KG"/>
    <n v="100185.17"/>
  </r>
  <r>
    <x v="5"/>
    <x v="5"/>
    <s v="0100"/>
    <x v="0"/>
    <x v="0"/>
    <s v="5000005816"/>
    <s v=""/>
    <s v="AAOM"/>
    <s v="1"/>
    <x v="0"/>
    <d v="2014-04-29T00:00:00"/>
    <d v="2014-04-29T00:00:00"/>
    <d v="2014-04-29T00:00:00"/>
    <n v="1"/>
    <n v="7260"/>
    <s v="KG"/>
    <n v="99772.88"/>
  </r>
  <r>
    <x v="5"/>
    <x v="5"/>
    <s v="0100"/>
    <x v="0"/>
    <x v="0"/>
    <s v="5000005824"/>
    <s v=""/>
    <s v="AAOO"/>
    <s v="1"/>
    <x v="0"/>
    <d v="2014-04-30T00:00:00"/>
    <d v="2014-04-30T00:00:00"/>
    <d v="2014-04-30T00:00:00"/>
    <n v="1"/>
    <n v="7290"/>
    <s v="KG"/>
    <n v="100185.17"/>
  </r>
  <r>
    <x v="5"/>
    <x v="5"/>
    <s v="0100"/>
    <x v="0"/>
    <x v="0"/>
    <s v="5000005825"/>
    <s v=""/>
    <s v="AAOQ"/>
    <s v="1"/>
    <x v="0"/>
    <d v="2014-04-30T00:00:00"/>
    <d v="2014-04-30T00:00:00"/>
    <d v="2014-04-30T00:00:00"/>
    <n v="1"/>
    <n v="7250"/>
    <s v="KG"/>
    <n v="99635.45"/>
  </r>
  <r>
    <x v="5"/>
    <x v="5"/>
    <s v="0100"/>
    <x v="0"/>
    <x v="0"/>
    <s v="5000005826"/>
    <s v=""/>
    <s v="AAOP"/>
    <s v="1"/>
    <x v="0"/>
    <d v="2014-04-30T00:00:00"/>
    <d v="2014-04-30T00:00:00"/>
    <d v="2014-04-30T00:00:00"/>
    <n v="1"/>
    <n v="7230"/>
    <s v="KG"/>
    <n v="99360.6"/>
  </r>
  <r>
    <x v="5"/>
    <x v="5"/>
    <s v="0100"/>
    <x v="0"/>
    <x v="0"/>
    <s v="5000005861"/>
    <s v=""/>
    <s v="AAOU"/>
    <s v="1"/>
    <x v="0"/>
    <d v="2014-05-05T00:00:00"/>
    <d v="2014-05-05T00:00:00"/>
    <d v="2014-05-05T00:00:00"/>
    <n v="1"/>
    <n v="7250"/>
    <s v="KG"/>
    <n v="99776.91"/>
  </r>
  <r>
    <x v="5"/>
    <x v="5"/>
    <s v="0100"/>
    <x v="0"/>
    <x v="0"/>
    <s v="5000005862"/>
    <s v=""/>
    <s v="AAOV"/>
    <s v="1"/>
    <x v="0"/>
    <d v="2014-05-05T00:00:00"/>
    <d v="2014-05-05T00:00:00"/>
    <d v="2014-05-05T00:00:00"/>
    <n v="1"/>
    <n v="7260"/>
    <s v="KG"/>
    <n v="99914.53"/>
  </r>
  <r>
    <x v="5"/>
    <x v="5"/>
    <s v="0100"/>
    <x v="0"/>
    <x v="0"/>
    <s v="5000005863"/>
    <s v=""/>
    <s v="AAOW"/>
    <s v="1"/>
    <x v="0"/>
    <d v="2014-05-05T00:00:00"/>
    <d v="2014-05-05T00:00:00"/>
    <d v="2014-05-05T00:00:00"/>
    <n v="1"/>
    <n v="7250"/>
    <s v="KG"/>
    <n v="99776.91"/>
  </r>
  <r>
    <x v="5"/>
    <x v="5"/>
    <s v="0100"/>
    <x v="0"/>
    <x v="0"/>
    <s v="5000005870"/>
    <s v=""/>
    <s v="AAOS"/>
    <s v="1"/>
    <x v="0"/>
    <d v="2014-05-06T00:00:00"/>
    <d v="2014-05-06T00:00:00"/>
    <d v="2014-05-06T00:00:00"/>
    <n v="1"/>
    <n v="7250"/>
    <s v="KG"/>
    <n v="99776.91"/>
  </r>
  <r>
    <x v="5"/>
    <x v="5"/>
    <s v="0100"/>
    <x v="0"/>
    <x v="0"/>
    <s v="5000005871"/>
    <s v=""/>
    <s v="AAOR"/>
    <s v="1"/>
    <x v="0"/>
    <d v="2014-05-06T00:00:00"/>
    <d v="2014-05-06T00:00:00"/>
    <d v="2014-05-06T00:00:00"/>
    <n v="1"/>
    <n v="7240"/>
    <s v="KG"/>
    <n v="99639.28"/>
  </r>
  <r>
    <x v="5"/>
    <x v="5"/>
    <s v="0100"/>
    <x v="0"/>
    <x v="0"/>
    <s v="5000005872"/>
    <s v=""/>
    <s v="AAOT"/>
    <s v="1"/>
    <x v="0"/>
    <d v="2014-05-06T00:00:00"/>
    <d v="2014-05-06T00:00:00"/>
    <d v="2014-05-06T00:00:00"/>
    <n v="1"/>
    <n v="7230"/>
    <s v="KG"/>
    <n v="99501.66"/>
  </r>
  <r>
    <x v="5"/>
    <x v="5"/>
    <s v="0100"/>
    <x v="0"/>
    <x v="0"/>
    <s v="5000005951"/>
    <s v=""/>
    <s v="AAPD"/>
    <s v="1"/>
    <x v="0"/>
    <d v="2014-05-14T00:00:00"/>
    <d v="2014-05-14T00:00:00"/>
    <d v="2014-05-14T00:00:00"/>
    <n v="1"/>
    <n v="7280"/>
    <s v="KG"/>
    <n v="100189.78"/>
  </r>
  <r>
    <x v="5"/>
    <x v="5"/>
    <s v="0100"/>
    <x v="0"/>
    <x v="0"/>
    <s v="5000005952"/>
    <s v=""/>
    <s v="AAPE"/>
    <s v="1"/>
    <x v="0"/>
    <d v="2014-05-14T00:00:00"/>
    <d v="2014-05-14T00:00:00"/>
    <d v="2014-05-14T00:00:00"/>
    <n v="1"/>
    <n v="7210"/>
    <s v="KG"/>
    <n v="99226.41"/>
  </r>
  <r>
    <x v="5"/>
    <x v="5"/>
    <s v="0100"/>
    <x v="0"/>
    <x v="0"/>
    <s v="5000006055"/>
    <s v=""/>
    <s v="AAPJ"/>
    <s v="1"/>
    <x v="0"/>
    <d v="2014-05-20T00:00:00"/>
    <d v="2014-05-20T00:00:00"/>
    <d v="2014-05-20T00:00:00"/>
    <n v="1"/>
    <n v="7270"/>
    <s v="KG"/>
    <n v="100052.15"/>
  </r>
  <r>
    <x v="5"/>
    <x v="5"/>
    <s v="0100"/>
    <x v="0"/>
    <x v="0"/>
    <s v="5000006056"/>
    <s v=""/>
    <s v="AAPL"/>
    <s v="1"/>
    <x v="0"/>
    <d v="2014-05-20T00:00:00"/>
    <d v="2014-05-20T00:00:00"/>
    <d v="2014-05-20T00:00:00"/>
    <n v="1"/>
    <n v="7240"/>
    <s v="KG"/>
    <n v="99639.28"/>
  </r>
  <r>
    <x v="5"/>
    <x v="5"/>
    <s v="0100"/>
    <x v="0"/>
    <x v="0"/>
    <s v="5000006057"/>
    <s v=""/>
    <s v="AAPK"/>
    <s v="1"/>
    <x v="0"/>
    <d v="2014-05-20T00:00:00"/>
    <d v="2014-05-20T00:00:00"/>
    <d v="2014-05-20T00:00:00"/>
    <n v="1"/>
    <n v="7310"/>
    <s v="KG"/>
    <n v="100602.65"/>
  </r>
  <r>
    <x v="5"/>
    <x v="5"/>
    <s v="0100"/>
    <x v="0"/>
    <x v="0"/>
    <s v="5000006074"/>
    <s v=""/>
    <s v="AAPP"/>
    <s v="1"/>
    <x v="0"/>
    <d v="2014-05-21T00:00:00"/>
    <d v="2014-05-21T00:00:00"/>
    <d v="2014-05-21T00:00:00"/>
    <n v="1"/>
    <n v="7300"/>
    <s v="KG"/>
    <n v="100465.02"/>
  </r>
  <r>
    <x v="5"/>
    <x v="5"/>
    <s v="0100"/>
    <x v="0"/>
    <x v="0"/>
    <s v="5000006224"/>
    <s v=""/>
    <s v="AAQC"/>
    <s v="1"/>
    <x v="0"/>
    <d v="2014-06-04T00:00:00"/>
    <d v="2014-06-04T00:00:00"/>
    <d v="2014-06-04T00:00:00"/>
    <n v="1"/>
    <n v="7280"/>
    <s v="KG"/>
    <n v="100625.64"/>
  </r>
  <r>
    <x v="5"/>
    <x v="5"/>
    <s v="0100"/>
    <x v="0"/>
    <x v="0"/>
    <s v="5000006225"/>
    <s v=""/>
    <s v="AAQD"/>
    <s v="1"/>
    <x v="0"/>
    <d v="2014-06-04T00:00:00"/>
    <d v="2014-06-04T00:00:00"/>
    <d v="2014-06-04T00:00:00"/>
    <n v="1"/>
    <n v="7250"/>
    <s v="KG"/>
    <n v="100210.97"/>
  </r>
  <r>
    <x v="5"/>
    <x v="5"/>
    <s v="0100"/>
    <x v="0"/>
    <x v="0"/>
    <s v="5000006226"/>
    <s v=""/>
    <s v="AAPY"/>
    <s v="1"/>
    <x v="0"/>
    <d v="2014-06-04T00:00:00"/>
    <d v="2014-06-04T00:00:00"/>
    <d v="2014-06-04T00:00:00"/>
    <n v="1"/>
    <n v="7240"/>
    <s v="KG"/>
    <n v="100072.75"/>
  </r>
  <r>
    <x v="5"/>
    <x v="5"/>
    <s v="0100"/>
    <x v="0"/>
    <x v="0"/>
    <s v="5000006227"/>
    <s v=""/>
    <s v="AAPZ"/>
    <s v="1"/>
    <x v="0"/>
    <d v="2014-06-04T00:00:00"/>
    <d v="2014-06-04T00:00:00"/>
    <d v="2014-06-04T00:00:00"/>
    <n v="1"/>
    <n v="7260"/>
    <s v="KG"/>
    <n v="100349.19"/>
  </r>
  <r>
    <x v="5"/>
    <x v="5"/>
    <s v="0100"/>
    <x v="0"/>
    <x v="0"/>
    <s v="5000006228"/>
    <s v=""/>
    <s v="AAQA"/>
    <s v="1"/>
    <x v="0"/>
    <d v="2014-06-04T00:00:00"/>
    <d v="2014-06-04T00:00:00"/>
    <d v="2014-06-04T00:00:00"/>
    <n v="1"/>
    <n v="7260"/>
    <s v="KG"/>
    <n v="100349.19"/>
  </r>
  <r>
    <x v="5"/>
    <x v="5"/>
    <s v="0100"/>
    <x v="0"/>
    <x v="0"/>
    <s v="5000006853"/>
    <s v=""/>
    <s v="AARY"/>
    <s v="1"/>
    <x v="0"/>
    <d v="2014-07-24T00:00:00"/>
    <d v="2014-07-24T00:00:00"/>
    <d v="2014-07-24T00:00:00"/>
    <n v="1"/>
    <n v="7240"/>
    <s v="KG"/>
    <n v="101214.04"/>
  </r>
  <r>
    <x v="5"/>
    <x v="5"/>
    <s v="0100"/>
    <x v="0"/>
    <x v="0"/>
    <s v="5000006854"/>
    <s v=""/>
    <s v="AARZ"/>
    <s v="1"/>
    <x v="0"/>
    <d v="2014-07-24T00:00:00"/>
    <d v="2014-07-24T00:00:00"/>
    <d v="2014-07-24T00:00:00"/>
    <n v="1"/>
    <n v="7240"/>
    <s v="KG"/>
    <n v="101214.04"/>
  </r>
  <r>
    <x v="5"/>
    <x v="5"/>
    <s v="0100"/>
    <x v="0"/>
    <x v="0"/>
    <s v="5000006855"/>
    <s v=""/>
    <s v="AASA"/>
    <s v="1"/>
    <x v="0"/>
    <d v="2014-07-24T00:00:00"/>
    <d v="2014-07-24T00:00:00"/>
    <d v="2014-07-24T00:00:00"/>
    <n v="1"/>
    <n v="7250"/>
    <s v="KG"/>
    <n v="101353.84"/>
  </r>
  <r>
    <x v="5"/>
    <x v="5"/>
    <s v="0100"/>
    <x v="0"/>
    <x v="0"/>
    <s v="5000007198"/>
    <s v=""/>
    <s v="AASW"/>
    <s v="1"/>
    <x v="0"/>
    <d v="2014-09-03T00:00:00"/>
    <d v="2014-09-03T00:00:00"/>
    <d v="2014-09-03T00:00:00"/>
    <n v="1"/>
    <n v="7250"/>
    <s v="KG"/>
    <n v="103198.21"/>
  </r>
  <r>
    <x v="5"/>
    <x v="5"/>
    <s v="0100"/>
    <x v="0"/>
    <x v="0"/>
    <s v="5000007199"/>
    <s v=""/>
    <s v="AASX"/>
    <s v="1"/>
    <x v="0"/>
    <d v="2014-09-03T00:00:00"/>
    <d v="2014-09-03T00:00:00"/>
    <d v="2014-09-03T00:00:00"/>
    <n v="1"/>
    <n v="7250"/>
    <s v="KG"/>
    <n v="103198.21"/>
  </r>
  <r>
    <x v="5"/>
    <x v="5"/>
    <s v="0100"/>
    <x v="0"/>
    <x v="0"/>
    <s v="5000007208"/>
    <s v=""/>
    <s v="AATB"/>
    <s v="1"/>
    <x v="0"/>
    <d v="2014-09-03T00:00:00"/>
    <d v="2014-09-03T00:00:00"/>
    <d v="2014-09-03T00:00:00"/>
    <n v="1"/>
    <n v="7240"/>
    <s v="KG"/>
    <n v="103055.87"/>
  </r>
  <r>
    <x v="5"/>
    <x v="5"/>
    <s v="0100"/>
    <x v="0"/>
    <x v="0"/>
    <s v="5000007209"/>
    <s v=""/>
    <s v="AATC"/>
    <s v="1"/>
    <x v="0"/>
    <d v="2014-09-03T00:00:00"/>
    <d v="2014-09-03T00:00:00"/>
    <d v="2014-09-03T00:00:00"/>
    <n v="1"/>
    <n v="7320"/>
    <s v="KG"/>
    <n v="104194.6"/>
  </r>
  <r>
    <x v="5"/>
    <x v="5"/>
    <s v="0100"/>
    <x v="0"/>
    <x v="0"/>
    <s v="5000007352"/>
    <s v=""/>
    <s v="AAUB"/>
    <s v="1"/>
    <x v="0"/>
    <d v="2014-09-16T00:00:00"/>
    <d v="2014-09-16T00:00:00"/>
    <d v="2014-09-16T00:00:00"/>
    <n v="1"/>
    <n v="7240"/>
    <s v="KG"/>
    <n v="103055.87"/>
  </r>
  <r>
    <x v="5"/>
    <x v="5"/>
    <s v="0100"/>
    <x v="0"/>
    <x v="0"/>
    <s v="5000007360"/>
    <s v=""/>
    <s v="AATY"/>
    <s v="1"/>
    <x v="0"/>
    <d v="2014-09-16T00:00:00"/>
    <d v="2014-09-16T00:00:00"/>
    <d v="2014-09-16T00:00:00"/>
    <n v="1"/>
    <n v="7290"/>
    <s v="KG"/>
    <n v="103767.58"/>
  </r>
  <r>
    <x v="5"/>
    <x v="5"/>
    <s v="0100"/>
    <x v="0"/>
    <x v="0"/>
    <s v="5000007361"/>
    <s v=""/>
    <s v="AATZ"/>
    <s v="1"/>
    <x v="0"/>
    <d v="2014-09-16T00:00:00"/>
    <d v="2014-09-16T00:00:00"/>
    <d v="2014-09-16T00:00:00"/>
    <n v="1"/>
    <n v="7290"/>
    <s v="KG"/>
    <n v="103767.58"/>
  </r>
  <r>
    <x v="5"/>
    <x v="5"/>
    <s v="0100"/>
    <x v="0"/>
    <x v="0"/>
    <s v="5000007362"/>
    <s v=""/>
    <s v="AAUA"/>
    <s v="1"/>
    <x v="0"/>
    <d v="2014-09-16T00:00:00"/>
    <d v="2014-09-16T00:00:00"/>
    <d v="2014-09-16T00:00:00"/>
    <n v="1"/>
    <n v="7260"/>
    <s v="KG"/>
    <n v="103340.55"/>
  </r>
  <r>
    <x v="5"/>
    <x v="5"/>
    <s v="0100"/>
    <x v="0"/>
    <x v="0"/>
    <s v="5000007474"/>
    <s v=""/>
    <s v="AAUJ"/>
    <s v="1"/>
    <x v="0"/>
    <d v="2014-09-24T00:00:00"/>
    <d v="2014-09-24T00:00:00"/>
    <d v="2014-09-24T00:00:00"/>
    <n v="1"/>
    <n v="7250"/>
    <s v="KG"/>
    <n v="103198.21"/>
  </r>
  <r>
    <x v="5"/>
    <x v="5"/>
    <s v="0100"/>
    <x v="0"/>
    <x v="0"/>
    <s v="5000007475"/>
    <s v=""/>
    <s v="AAUK"/>
    <s v="1"/>
    <x v="0"/>
    <d v="2014-09-24T00:00:00"/>
    <d v="2014-09-24T00:00:00"/>
    <d v="2014-09-24T00:00:00"/>
    <n v="1"/>
    <n v="7260"/>
    <s v="KG"/>
    <n v="103340.55"/>
  </r>
  <r>
    <x v="5"/>
    <x v="5"/>
    <s v="0100"/>
    <x v="0"/>
    <x v="0"/>
    <s v="5000007476"/>
    <s v=""/>
    <s v="AAUL"/>
    <s v="1"/>
    <x v="0"/>
    <d v="2014-09-24T00:00:00"/>
    <d v="2014-09-24T00:00:00"/>
    <d v="2014-09-24T00:00:00"/>
    <n v="1"/>
    <n v="7270"/>
    <s v="KG"/>
    <n v="103482.89"/>
  </r>
  <r>
    <x v="5"/>
    <x v="5"/>
    <s v="0100"/>
    <x v="0"/>
    <x v="0"/>
    <s v="5000007477"/>
    <s v=""/>
    <s v="AAUM"/>
    <s v="1"/>
    <x v="0"/>
    <d v="2014-09-24T00:00:00"/>
    <d v="2014-09-24T00:00:00"/>
    <d v="2014-09-24T00:00:00"/>
    <n v="1"/>
    <n v="7240"/>
    <s v="KG"/>
    <n v="103055.87"/>
  </r>
  <r>
    <x v="5"/>
    <x v="5"/>
    <s v="0100"/>
    <x v="0"/>
    <x v="0"/>
    <s v="5000007484"/>
    <s v=""/>
    <s v="AAUN"/>
    <s v="1"/>
    <x v="0"/>
    <d v="2014-09-24T00:00:00"/>
    <d v="2014-09-24T00:00:00"/>
    <d v="2014-09-24T00:00:00"/>
    <n v="1"/>
    <n v="7280"/>
    <s v="KG"/>
    <n v="103625.24"/>
  </r>
  <r>
    <x v="5"/>
    <x v="5"/>
    <s v="0100"/>
    <x v="0"/>
    <x v="0"/>
    <s v="5000007485"/>
    <s v=""/>
    <s v="AAUO"/>
    <s v="1"/>
    <x v="0"/>
    <d v="2014-09-24T00:00:00"/>
    <d v="2014-09-24T00:00:00"/>
    <d v="2014-09-24T00:00:00"/>
    <n v="1"/>
    <n v="7240"/>
    <s v="KG"/>
    <n v="103055.87"/>
  </r>
  <r>
    <x v="5"/>
    <x v="5"/>
    <s v="0100"/>
    <x v="0"/>
    <x v="0"/>
    <s v="5000007486"/>
    <s v=""/>
    <s v="AAUQ"/>
    <s v="1"/>
    <x v="0"/>
    <d v="2014-09-24T00:00:00"/>
    <d v="2014-09-24T00:00:00"/>
    <d v="2014-09-24T00:00:00"/>
    <n v="1"/>
    <n v="7250"/>
    <s v="KG"/>
    <n v="103198.21"/>
  </r>
  <r>
    <x v="5"/>
    <x v="5"/>
    <s v="0100"/>
    <x v="0"/>
    <x v="0"/>
    <s v="5000007487"/>
    <s v=""/>
    <s v="AAUP"/>
    <s v="1"/>
    <x v="0"/>
    <d v="2014-09-24T00:00:00"/>
    <d v="2014-09-24T00:00:00"/>
    <d v="2014-09-24T00:00:00"/>
    <n v="1"/>
    <n v="7260"/>
    <s v="KG"/>
    <n v="103340.55"/>
  </r>
  <r>
    <x v="5"/>
    <x v="5"/>
    <s v="0100"/>
    <x v="0"/>
    <x v="0"/>
    <s v="5000007559"/>
    <s v=""/>
    <s v="AAVE"/>
    <s v="1"/>
    <x v="0"/>
    <d v="2014-10-01T00:00:00"/>
    <d v="2014-10-01T00:00:00"/>
    <d v="2014-10-01T00:00:00"/>
    <n v="1"/>
    <n v="7220"/>
    <s v="KG"/>
    <n v="102771.18"/>
  </r>
  <r>
    <x v="5"/>
    <x v="5"/>
    <s v="0100"/>
    <x v="0"/>
    <x v="0"/>
    <s v="5000007579"/>
    <s v=""/>
    <s v="AAVB"/>
    <s v="1"/>
    <x v="0"/>
    <d v="2014-10-01T00:00:00"/>
    <d v="2014-10-01T00:00:00"/>
    <d v="2014-10-01T00:00:00"/>
    <n v="1"/>
    <n v="7220"/>
    <s v="KG"/>
    <n v="105862.65"/>
  </r>
  <r>
    <x v="5"/>
    <x v="5"/>
    <s v="0100"/>
    <x v="0"/>
    <x v="0"/>
    <s v="5000007580"/>
    <s v=""/>
    <s v="AAVC"/>
    <s v="1"/>
    <x v="0"/>
    <d v="2014-10-01T00:00:00"/>
    <d v="2014-10-01T00:00:00"/>
    <d v="2014-10-01T00:00:00"/>
    <n v="1"/>
    <n v="7320"/>
    <s v="KG"/>
    <n v="107328.89"/>
  </r>
  <r>
    <x v="5"/>
    <x v="5"/>
    <s v="0100"/>
    <x v="0"/>
    <x v="0"/>
    <s v="5000007581"/>
    <s v=""/>
    <s v="AAVD"/>
    <s v="1"/>
    <x v="0"/>
    <d v="2014-10-01T00:00:00"/>
    <d v="2014-10-01T00:00:00"/>
    <d v="2014-10-01T00:00:00"/>
    <n v="1"/>
    <n v="7300"/>
    <s v="KG"/>
    <n v="107035.65"/>
  </r>
  <r>
    <x v="5"/>
    <x v="5"/>
    <s v="0100"/>
    <x v="0"/>
    <x v="0"/>
    <s v="5000007617"/>
    <s v=""/>
    <s v="AAVJ"/>
    <s v="1"/>
    <x v="0"/>
    <d v="2014-10-06T00:00:00"/>
    <d v="2014-10-06T00:00:00"/>
    <d v="2014-10-06T00:00:00"/>
    <n v="1"/>
    <n v="7290"/>
    <s v="KG"/>
    <n v="106889.02"/>
  </r>
  <r>
    <x v="5"/>
    <x v="5"/>
    <s v="0100"/>
    <x v="0"/>
    <x v="0"/>
    <s v="5000007620"/>
    <s v=""/>
    <s v="AAVG"/>
    <s v="1"/>
    <x v="0"/>
    <d v="2014-10-06T00:00:00"/>
    <d v="2014-10-06T00:00:00"/>
    <d v="2014-10-06T00:00:00"/>
    <n v="1"/>
    <n v="7310"/>
    <s v="KG"/>
    <n v="107182.27"/>
  </r>
  <r>
    <x v="5"/>
    <x v="5"/>
    <s v="0100"/>
    <x v="0"/>
    <x v="0"/>
    <s v="5000007621"/>
    <s v=""/>
    <s v="AAVH"/>
    <s v="1"/>
    <x v="0"/>
    <d v="2014-10-06T00:00:00"/>
    <d v="2014-10-06T00:00:00"/>
    <d v="2014-10-06T00:00:00"/>
    <n v="1"/>
    <n v="7280"/>
    <s v="KG"/>
    <n v="106742.39999999999"/>
  </r>
  <r>
    <x v="5"/>
    <x v="5"/>
    <s v="0100"/>
    <x v="0"/>
    <x v="0"/>
    <s v="5000007622"/>
    <s v=""/>
    <s v="AAVI"/>
    <s v="1"/>
    <x v="0"/>
    <d v="2014-10-06T00:00:00"/>
    <d v="2014-10-06T00:00:00"/>
    <d v="2014-10-06T00:00:00"/>
    <n v="1"/>
    <n v="7230"/>
    <s v="KG"/>
    <n v="106009.28"/>
  </r>
  <r>
    <x v="5"/>
    <x v="5"/>
    <s v="0100"/>
    <x v="0"/>
    <x v="0"/>
    <s v="5000007739"/>
    <s v=""/>
    <s v="AAWJ"/>
    <s v="1"/>
    <x v="0"/>
    <d v="2014-10-14T00:00:00"/>
    <d v="2014-10-14T00:00:00"/>
    <d v="2014-10-14T00:00:00"/>
    <n v="1"/>
    <n v="7280"/>
    <s v="KG"/>
    <n v="106742.39999999999"/>
  </r>
  <r>
    <x v="5"/>
    <x v="5"/>
    <s v="0100"/>
    <x v="0"/>
    <x v="0"/>
    <s v="5000007740"/>
    <s v=""/>
    <s v="AAWK"/>
    <s v="1"/>
    <x v="0"/>
    <d v="2014-10-14T00:00:00"/>
    <d v="2014-10-14T00:00:00"/>
    <d v="2014-10-14T00:00:00"/>
    <n v="1"/>
    <n v="7240"/>
    <s v="KG"/>
    <n v="106155.9"/>
  </r>
  <r>
    <x v="5"/>
    <x v="5"/>
    <s v="0100"/>
    <x v="0"/>
    <x v="0"/>
    <s v="5000007741"/>
    <s v=""/>
    <s v="AAWL"/>
    <s v="1"/>
    <x v="0"/>
    <d v="2014-10-14T00:00:00"/>
    <d v="2014-10-14T00:00:00"/>
    <d v="2014-10-14T00:00:00"/>
    <n v="1"/>
    <n v="7280"/>
    <s v="KG"/>
    <n v="106742.39999999999"/>
  </r>
  <r>
    <x v="5"/>
    <x v="5"/>
    <s v="0100"/>
    <x v="0"/>
    <x v="0"/>
    <s v="5000007742"/>
    <s v=""/>
    <s v="AAWM"/>
    <s v="1"/>
    <x v="0"/>
    <d v="2014-10-14T00:00:00"/>
    <d v="2014-10-14T00:00:00"/>
    <d v="2014-10-14T00:00:00"/>
    <n v="1"/>
    <n v="7280"/>
    <s v="KG"/>
    <n v="106742.39999999999"/>
  </r>
  <r>
    <x v="5"/>
    <x v="5"/>
    <s v="0100"/>
    <x v="0"/>
    <x v="0"/>
    <s v="5000007743"/>
    <s v=""/>
    <s v="AAWV"/>
    <s v="1"/>
    <x v="0"/>
    <d v="2014-10-14T00:00:00"/>
    <d v="2014-10-14T00:00:00"/>
    <d v="2014-10-14T00:00:00"/>
    <n v="1"/>
    <n v="7230"/>
    <s v="KG"/>
    <n v="106009.28"/>
  </r>
  <r>
    <x v="5"/>
    <x v="5"/>
    <s v="0100"/>
    <x v="0"/>
    <x v="0"/>
    <s v="5000007841"/>
    <s v=""/>
    <s v="AAWW"/>
    <s v="1"/>
    <x v="0"/>
    <d v="2014-10-22T00:00:00"/>
    <d v="2014-10-22T00:00:00"/>
    <d v="2014-10-22T00:00:00"/>
    <n v="1"/>
    <n v="7230"/>
    <s v="KG"/>
    <n v="106009.28"/>
  </r>
  <r>
    <x v="5"/>
    <x v="5"/>
    <s v="0100"/>
    <x v="0"/>
    <x v="0"/>
    <s v="5000007842"/>
    <s v=""/>
    <s v="AAWY"/>
    <s v="1"/>
    <x v="0"/>
    <d v="2014-10-22T00:00:00"/>
    <d v="2014-10-22T00:00:00"/>
    <d v="2014-10-22T00:00:00"/>
    <n v="1"/>
    <n v="7220"/>
    <s v="KG"/>
    <n v="105862.65"/>
  </r>
  <r>
    <x v="5"/>
    <x v="5"/>
    <s v="0100"/>
    <x v="0"/>
    <x v="0"/>
    <s v="5000007843"/>
    <s v=""/>
    <s v="AAWZ"/>
    <s v="1"/>
    <x v="0"/>
    <d v="2014-10-22T00:00:00"/>
    <d v="2014-10-22T00:00:00"/>
    <d v="2014-10-22T00:00:00"/>
    <n v="1"/>
    <n v="7310"/>
    <s v="KG"/>
    <n v="107182.27"/>
  </r>
  <r>
    <x v="5"/>
    <x v="5"/>
    <s v="0100"/>
    <x v="0"/>
    <x v="0"/>
    <s v="5000008128"/>
    <s v=""/>
    <s v="AAZX"/>
    <s v="1"/>
    <x v="0"/>
    <d v="2014-11-05T00:00:00"/>
    <d v="2014-11-05T00:00:00"/>
    <d v="2014-11-05T00:00:00"/>
    <n v="1"/>
    <n v="7280"/>
    <s v="KG"/>
    <n v="109083.45"/>
  </r>
  <r>
    <x v="5"/>
    <x v="5"/>
    <s v="0100"/>
    <x v="0"/>
    <x v="0"/>
    <s v="5000008129"/>
    <s v=""/>
    <s v="AAZZ"/>
    <s v="1"/>
    <x v="0"/>
    <d v="2014-11-05T00:00:00"/>
    <d v="2014-11-05T00:00:00"/>
    <d v="2014-11-05T00:00:00"/>
    <n v="1"/>
    <n v="7260"/>
    <s v="KG"/>
    <n v="108783.77"/>
  </r>
  <r>
    <x v="5"/>
    <x v="5"/>
    <s v="0100"/>
    <x v="0"/>
    <x v="0"/>
    <s v="5000008130"/>
    <s v=""/>
    <s v="ABAA"/>
    <s v="1"/>
    <x v="0"/>
    <d v="2014-11-05T00:00:00"/>
    <d v="2014-11-05T00:00:00"/>
    <d v="2014-11-05T00:00:00"/>
    <n v="1"/>
    <n v="7290"/>
    <s v="KG"/>
    <n v="109233.29"/>
  </r>
  <r>
    <x v="5"/>
    <x v="5"/>
    <s v="0100"/>
    <x v="0"/>
    <x v="0"/>
    <s v="5000008137"/>
    <s v=""/>
    <s v="AAZY"/>
    <s v="1"/>
    <x v="0"/>
    <d v="2014-11-05T00:00:00"/>
    <d v="2014-11-05T00:00:00"/>
    <d v="2014-11-05T00:00:00"/>
    <n v="1"/>
    <n v="7250"/>
    <s v="KG"/>
    <n v="108633.93"/>
  </r>
  <r>
    <x v="5"/>
    <x v="5"/>
    <s v="0100"/>
    <x v="0"/>
    <x v="0"/>
    <s v="5000008190"/>
    <s v=""/>
    <s v="ABAC"/>
    <s v="1"/>
    <x v="0"/>
    <d v="2014-11-12T00:00:00"/>
    <d v="2014-11-12T00:00:00"/>
    <d v="2014-11-12T00:00:00"/>
    <n v="1"/>
    <n v="7270"/>
    <s v="KG"/>
    <n v="108933.61"/>
  </r>
  <r>
    <x v="5"/>
    <x v="5"/>
    <s v="0100"/>
    <x v="0"/>
    <x v="0"/>
    <s v="5000008191"/>
    <s v=""/>
    <s v="ABAD"/>
    <s v="1"/>
    <x v="0"/>
    <d v="2014-11-12T00:00:00"/>
    <d v="2014-11-12T00:00:00"/>
    <d v="2014-11-12T00:00:00"/>
    <n v="1"/>
    <n v="7300"/>
    <s v="KG"/>
    <n v="109383.13"/>
  </r>
  <r>
    <x v="5"/>
    <x v="5"/>
    <s v="0100"/>
    <x v="0"/>
    <x v="0"/>
    <s v="5000008192"/>
    <s v=""/>
    <s v="ABAE"/>
    <s v="1"/>
    <x v="0"/>
    <d v="2014-11-12T00:00:00"/>
    <d v="2014-11-12T00:00:00"/>
    <d v="2014-11-12T00:00:00"/>
    <n v="1"/>
    <n v="7290"/>
    <s v="KG"/>
    <n v="109233.29"/>
  </r>
  <r>
    <x v="5"/>
    <x v="5"/>
    <s v="0100"/>
    <x v="0"/>
    <x v="0"/>
    <s v="5000008193"/>
    <s v=""/>
    <s v="ABAB"/>
    <s v="1"/>
    <x v="0"/>
    <d v="2014-11-12T00:00:00"/>
    <d v="2014-11-12T00:00:00"/>
    <d v="2014-11-12T00:00:00"/>
    <n v="1"/>
    <n v="7310"/>
    <s v="KG"/>
    <n v="109532.97"/>
  </r>
  <r>
    <x v="5"/>
    <x v="5"/>
    <s v="0100"/>
    <x v="0"/>
    <x v="0"/>
    <s v="5000008404"/>
    <s v=""/>
    <s v="ABAR"/>
    <s v="1"/>
    <x v="0"/>
    <d v="2014-11-26T00:00:00"/>
    <d v="2014-11-26T00:00:00"/>
    <d v="2014-11-26T00:00:00"/>
    <n v="1"/>
    <n v="7280"/>
    <s v="KG"/>
    <n v="109083.45"/>
  </r>
  <r>
    <x v="5"/>
    <x v="5"/>
    <s v="0100"/>
    <x v="0"/>
    <x v="0"/>
    <s v="5000008405"/>
    <s v=""/>
    <s v="ABAS"/>
    <s v="1"/>
    <x v="0"/>
    <d v="2014-11-26T00:00:00"/>
    <d v="2014-11-26T00:00:00"/>
    <d v="2014-11-26T00:00:00"/>
    <n v="1"/>
    <n v="7320"/>
    <s v="KG"/>
    <n v="109682.81"/>
  </r>
  <r>
    <x v="5"/>
    <x v="5"/>
    <s v="0100"/>
    <x v="0"/>
    <x v="0"/>
    <s v="5000008406"/>
    <s v=""/>
    <s v="ABAT"/>
    <s v="1"/>
    <x v="0"/>
    <d v="2014-11-26T00:00:00"/>
    <d v="2014-11-26T00:00:00"/>
    <d v="2014-11-26T00:00:00"/>
    <n v="1"/>
    <n v="7350"/>
    <s v="KG"/>
    <n v="110132.33"/>
  </r>
  <r>
    <x v="5"/>
    <x v="5"/>
    <s v="0100"/>
    <x v="0"/>
    <x v="0"/>
    <s v="5000008407"/>
    <s v=""/>
    <s v="ABAU"/>
    <s v="1"/>
    <x v="0"/>
    <d v="2014-11-26T00:00:00"/>
    <d v="2014-11-26T00:00:00"/>
    <d v="2014-11-26T00:00:00"/>
    <n v="1"/>
    <n v="7280"/>
    <s v="KG"/>
    <n v="109083.45"/>
  </r>
  <r>
    <x v="5"/>
    <x v="5"/>
    <s v="0100"/>
    <x v="0"/>
    <x v="0"/>
    <s v="5000008456"/>
    <s v=""/>
    <s v="ABBJ"/>
    <s v="1"/>
    <x v="0"/>
    <d v="2014-12-01T00:00:00"/>
    <d v="2014-12-01T00:00:00"/>
    <d v="2014-12-01T00:00:00"/>
    <n v="1"/>
    <n v="7270"/>
    <s v="KG"/>
    <n v="110611.07"/>
  </r>
  <r>
    <x v="5"/>
    <x v="5"/>
    <s v="0100"/>
    <x v="0"/>
    <x v="0"/>
    <s v="5000008457"/>
    <s v=""/>
    <s v="ABBK"/>
    <s v="1"/>
    <x v="0"/>
    <d v="2014-12-01T00:00:00"/>
    <d v="2014-12-01T00:00:00"/>
    <d v="2014-12-01T00:00:00"/>
    <n v="1"/>
    <n v="7300"/>
    <s v="KG"/>
    <n v="111067.51"/>
  </r>
  <r>
    <x v="5"/>
    <x v="5"/>
    <s v="0100"/>
    <x v="0"/>
    <x v="0"/>
    <s v="5000008459"/>
    <s v=""/>
    <s v="ABBH"/>
    <s v="1"/>
    <x v="0"/>
    <d v="2014-12-01T00:00:00"/>
    <d v="2014-12-01T00:00:00"/>
    <d v="2014-12-01T00:00:00"/>
    <n v="1"/>
    <n v="7270"/>
    <s v="KG"/>
    <n v="110611.07"/>
  </r>
  <r>
    <x v="5"/>
    <x v="5"/>
    <s v="0100"/>
    <x v="0"/>
    <x v="0"/>
    <s v="5000008461"/>
    <s v=""/>
    <s v="ABBI"/>
    <s v="1"/>
    <x v="0"/>
    <d v="2014-12-01T00:00:00"/>
    <d v="2014-12-01T00:00:00"/>
    <d v="2014-12-01T00:00:00"/>
    <n v="1"/>
    <n v="7310"/>
    <s v="KG"/>
    <n v="111219.66"/>
  </r>
  <r>
    <x v="5"/>
    <x v="5"/>
    <s v="0100"/>
    <x v="0"/>
    <x v="0"/>
    <s v="5000008641"/>
    <s v=""/>
    <s v="ABBR"/>
    <s v="1"/>
    <x v="0"/>
    <d v="2014-12-09T00:00:00"/>
    <d v="2014-12-09T00:00:00"/>
    <d v="2014-12-09T00:00:00"/>
    <n v="1"/>
    <n v="7280"/>
    <s v="KG"/>
    <n v="110763.22"/>
  </r>
  <r>
    <x v="5"/>
    <x v="5"/>
    <s v="0100"/>
    <x v="0"/>
    <x v="0"/>
    <s v="5000008660"/>
    <s v=""/>
    <s v="ABBQ"/>
    <s v="1"/>
    <x v="0"/>
    <d v="2014-12-10T00:00:00"/>
    <d v="2014-12-10T00:00:00"/>
    <d v="2014-12-10T00:00:00"/>
    <n v="1"/>
    <n v="7260"/>
    <s v="KG"/>
    <n v="110458.92"/>
  </r>
  <r>
    <x v="5"/>
    <x v="5"/>
    <s v="0100"/>
    <x v="0"/>
    <x v="0"/>
    <s v="5000008661"/>
    <s v=""/>
    <s v="ABBS"/>
    <s v="1"/>
    <x v="0"/>
    <d v="2014-12-10T00:00:00"/>
    <d v="2014-12-10T00:00:00"/>
    <d v="2014-12-10T00:00:00"/>
    <n v="1"/>
    <n v="7300"/>
    <s v="KG"/>
    <n v="111067.51"/>
  </r>
  <r>
    <x v="5"/>
    <x v="5"/>
    <s v="0100"/>
    <x v="0"/>
    <x v="0"/>
    <s v="5000008662"/>
    <s v=""/>
    <s v="ABBT"/>
    <s v="1"/>
    <x v="0"/>
    <d v="2014-12-10T00:00:00"/>
    <d v="2014-12-10T00:00:00"/>
    <d v="2014-12-10T00:00:00"/>
    <n v="1"/>
    <n v="7310"/>
    <s v="KG"/>
    <n v="111219.66"/>
  </r>
  <r>
    <x v="5"/>
    <x v="5"/>
    <s v="0100"/>
    <x v="0"/>
    <x v="0"/>
    <s v="5000008824"/>
    <s v=""/>
    <s v="ABCD"/>
    <s v="1"/>
    <x v="0"/>
    <d v="2014-12-19T00:00:00"/>
    <d v="2014-12-19T00:00:00"/>
    <d v="2014-12-19T00:00:00"/>
    <n v="1"/>
    <n v="7280"/>
    <s v="KG"/>
    <n v="110763.22"/>
  </r>
  <r>
    <x v="5"/>
    <x v="5"/>
    <s v="0100"/>
    <x v="0"/>
    <x v="0"/>
    <s v="5000008825"/>
    <s v=""/>
    <s v="ABCE"/>
    <s v="1"/>
    <x v="0"/>
    <d v="2014-12-19T00:00:00"/>
    <d v="2014-12-19T00:00:00"/>
    <d v="2014-12-19T00:00:00"/>
    <n v="1"/>
    <n v="7290"/>
    <s v="KG"/>
    <n v="110915.37"/>
  </r>
  <r>
    <x v="5"/>
    <x v="5"/>
    <s v="0100"/>
    <x v="0"/>
    <x v="0"/>
    <s v="5000008827"/>
    <s v=""/>
    <s v="ABCF"/>
    <s v="1"/>
    <x v="0"/>
    <d v="2014-12-19T00:00:00"/>
    <d v="2014-12-19T00:00:00"/>
    <d v="2014-12-19T00:00:00"/>
    <n v="1"/>
    <n v="7240"/>
    <s v="KG"/>
    <n v="110154.63"/>
  </r>
  <r>
    <x v="5"/>
    <x v="5"/>
    <s v="0100"/>
    <x v="0"/>
    <x v="0"/>
    <s v="5000008828"/>
    <s v=""/>
    <s v="ABCG"/>
    <s v="1"/>
    <x v="0"/>
    <d v="2014-12-19T00:00:00"/>
    <d v="2014-12-19T00:00:00"/>
    <d v="2014-12-19T00:00:00"/>
    <n v="1"/>
    <n v="7260"/>
    <s v="KG"/>
    <n v="110458.92"/>
  </r>
  <r>
    <x v="5"/>
    <x v="5"/>
    <s v="0100"/>
    <x v="0"/>
    <x v="0"/>
    <s v="5000009004"/>
    <s v=""/>
    <s v="ABDW"/>
    <s v="1"/>
    <x v="1"/>
    <d v="2015-01-06T00:00:00"/>
    <d v="2015-01-06T00:00:00"/>
    <d v="2015-01-06T00:00:00"/>
    <n v="1"/>
    <n v="7260"/>
    <s v="KG"/>
    <n v="111582.08"/>
  </r>
  <r>
    <x v="5"/>
    <x v="5"/>
    <s v="0100"/>
    <x v="0"/>
    <x v="0"/>
    <s v="5000009094"/>
    <s v=""/>
    <s v="ABDT"/>
    <s v="1"/>
    <x v="1"/>
    <d v="2015-01-08T00:00:00"/>
    <d v="2015-01-08T00:00:00"/>
    <d v="2015-01-08T00:00:00"/>
    <n v="1"/>
    <n v="7290"/>
    <s v="KG"/>
    <n v="112043.16"/>
  </r>
  <r>
    <x v="5"/>
    <x v="5"/>
    <s v="0100"/>
    <x v="0"/>
    <x v="0"/>
    <s v="5000009095"/>
    <s v=""/>
    <s v="ABDU"/>
    <s v="1"/>
    <x v="1"/>
    <d v="2015-01-08T00:00:00"/>
    <d v="2015-01-08T00:00:00"/>
    <d v="2015-01-08T00:00:00"/>
    <n v="1"/>
    <n v="7270"/>
    <s v="KG"/>
    <n v="111735.77"/>
  </r>
  <r>
    <x v="5"/>
    <x v="5"/>
    <s v="0100"/>
    <x v="0"/>
    <x v="0"/>
    <s v="5000009096"/>
    <s v=""/>
    <s v="ABDV"/>
    <s v="1"/>
    <x v="1"/>
    <d v="2015-01-08T00:00:00"/>
    <d v="2015-01-08T00:00:00"/>
    <d v="2015-01-08T00:00:00"/>
    <n v="1"/>
    <n v="7310"/>
    <s v="KG"/>
    <n v="112350.55"/>
  </r>
  <r>
    <x v="5"/>
    <x v="5"/>
    <s v="0100"/>
    <x v="0"/>
    <x v="0"/>
    <s v="5000009324"/>
    <s v=""/>
    <s v="ABES"/>
    <s v="1"/>
    <x v="1"/>
    <d v="2015-01-20T00:00:00"/>
    <d v="2015-01-20T00:00:00"/>
    <d v="2015-01-20T00:00:00"/>
    <n v="1"/>
    <n v="7260"/>
    <s v="KG"/>
    <n v="111582.08"/>
  </r>
  <r>
    <x v="5"/>
    <x v="5"/>
    <s v="0100"/>
    <x v="0"/>
    <x v="0"/>
    <s v="5000009325"/>
    <s v=""/>
    <s v="ABET"/>
    <s v="1"/>
    <x v="1"/>
    <d v="2015-01-20T00:00:00"/>
    <d v="2015-01-20T00:00:00"/>
    <d v="2015-01-20T00:00:00"/>
    <n v="1"/>
    <n v="7280"/>
    <s v="KG"/>
    <n v="111889.47"/>
  </r>
  <r>
    <x v="5"/>
    <x v="5"/>
    <s v="0100"/>
    <x v="0"/>
    <x v="0"/>
    <s v="5000009422"/>
    <s v=""/>
    <s v="ABFB"/>
    <s v="1"/>
    <x v="1"/>
    <d v="2015-01-27T00:00:00"/>
    <d v="2015-01-27T00:00:00"/>
    <d v="2015-01-27T00:00:00"/>
    <n v="1"/>
    <n v="7270"/>
    <s v="KG"/>
    <n v="111735.77"/>
  </r>
  <r>
    <x v="5"/>
    <x v="5"/>
    <s v="0100"/>
    <x v="0"/>
    <x v="0"/>
    <s v="5000009423"/>
    <s v=""/>
    <s v="ABFC"/>
    <s v="1"/>
    <x v="1"/>
    <d v="2015-01-27T00:00:00"/>
    <d v="2015-01-27T00:00:00"/>
    <d v="2015-01-27T00:00:00"/>
    <n v="1"/>
    <n v="7270"/>
    <s v="KG"/>
    <n v="111735.77"/>
  </r>
  <r>
    <x v="5"/>
    <x v="5"/>
    <s v="0100"/>
    <x v="0"/>
    <x v="0"/>
    <s v="5000009806"/>
    <s v=""/>
    <s v="ABGF"/>
    <s v="1"/>
    <x v="1"/>
    <d v="2015-02-25T00:00:00"/>
    <d v="2015-02-25T00:00:00"/>
    <d v="2015-02-25T00:00:00"/>
    <n v="1"/>
    <n v="7310"/>
    <s v="KG"/>
    <n v="118212.3"/>
  </r>
  <r>
    <x v="5"/>
    <x v="5"/>
    <s v="0100"/>
    <x v="0"/>
    <x v="0"/>
    <s v="5000009807"/>
    <s v=""/>
    <s v="ABGG"/>
    <s v="1"/>
    <x v="1"/>
    <d v="2015-02-25T00:00:00"/>
    <d v="2015-02-25T00:00:00"/>
    <d v="2015-02-25T00:00:00"/>
    <n v="1"/>
    <n v="7270"/>
    <s v="KG"/>
    <n v="117565.45"/>
  </r>
  <r>
    <x v="5"/>
    <x v="5"/>
    <s v="0100"/>
    <x v="0"/>
    <x v="0"/>
    <s v="5000009808"/>
    <s v=""/>
    <s v="ABGH"/>
    <s v="1"/>
    <x v="1"/>
    <d v="2015-02-25T00:00:00"/>
    <d v="2015-02-25T00:00:00"/>
    <d v="2015-02-25T00:00:00"/>
    <n v="1"/>
    <n v="7250"/>
    <s v="KG"/>
    <n v="117242.03"/>
  </r>
  <r>
    <x v="5"/>
    <x v="5"/>
    <s v="0100"/>
    <x v="0"/>
    <x v="0"/>
    <s v="5000009809"/>
    <s v=""/>
    <s v="ABGI"/>
    <s v="1"/>
    <x v="1"/>
    <d v="2015-02-25T00:00:00"/>
    <d v="2015-02-25T00:00:00"/>
    <d v="2015-02-25T00:00:00"/>
    <n v="1"/>
    <n v="7270"/>
    <s v="KG"/>
    <n v="117565.45"/>
  </r>
  <r>
    <x v="5"/>
    <x v="5"/>
    <s v="0100"/>
    <x v="0"/>
    <x v="0"/>
    <s v="5000010057"/>
    <s v=""/>
    <s v="ABHF"/>
    <s v="1"/>
    <x v="1"/>
    <d v="2015-03-11T00:00:00"/>
    <d v="2015-03-11T00:00:00"/>
    <d v="2015-03-11T00:00:00"/>
    <n v="1"/>
    <n v="7230"/>
    <s v="KG"/>
    <n v="120987.13"/>
  </r>
  <r>
    <x v="5"/>
    <x v="5"/>
    <s v="0100"/>
    <x v="0"/>
    <x v="0"/>
    <s v="5000010061"/>
    <s v=""/>
    <s v="ABHG"/>
    <s v="1"/>
    <x v="1"/>
    <d v="2015-03-11T00:00:00"/>
    <d v="2015-03-11T00:00:00"/>
    <d v="2015-03-11T00:00:00"/>
    <n v="1"/>
    <n v="7250"/>
    <s v="KG"/>
    <n v="121321.81"/>
  </r>
  <r>
    <x v="5"/>
    <x v="5"/>
    <s v="0100"/>
    <x v="0"/>
    <x v="0"/>
    <s v="5000010064"/>
    <s v=""/>
    <s v="ABHH"/>
    <s v="1"/>
    <x v="1"/>
    <d v="2015-03-11T00:00:00"/>
    <d v="2015-03-11T00:00:00"/>
    <d v="2015-03-11T00:00:00"/>
    <n v="1"/>
    <n v="7240"/>
    <s v="KG"/>
    <n v="121154.47"/>
  </r>
  <r>
    <x v="5"/>
    <x v="5"/>
    <s v="0100"/>
    <x v="0"/>
    <x v="0"/>
    <s v="5000010065"/>
    <s v=""/>
    <s v="ABHI"/>
    <s v="1"/>
    <x v="1"/>
    <d v="2015-03-11T00:00:00"/>
    <d v="2015-03-11T00:00:00"/>
    <d v="2015-03-11T00:00:00"/>
    <n v="1"/>
    <n v="7230"/>
    <s v="KG"/>
    <n v="120987.13"/>
  </r>
  <r>
    <x v="5"/>
    <x v="5"/>
    <s v="0100"/>
    <x v="0"/>
    <x v="0"/>
    <s v="5000010294"/>
    <s v=""/>
    <s v="ABID"/>
    <s v="1"/>
    <x v="1"/>
    <d v="2015-03-25T00:00:00"/>
    <d v="2015-03-25T00:00:00"/>
    <d v="2015-03-25T00:00:00"/>
    <n v="1"/>
    <n v="7240"/>
    <s v="KG"/>
    <n v="121154.47"/>
  </r>
  <r>
    <x v="5"/>
    <x v="5"/>
    <s v="0100"/>
    <x v="0"/>
    <x v="0"/>
    <s v="5000010295"/>
    <s v=""/>
    <s v="ABIE"/>
    <s v="1"/>
    <x v="1"/>
    <d v="2015-03-25T00:00:00"/>
    <d v="2015-03-25T00:00:00"/>
    <d v="2015-03-25T00:00:00"/>
    <n v="1"/>
    <n v="7250"/>
    <s v="KG"/>
    <n v="121321.81"/>
  </r>
  <r>
    <x v="5"/>
    <x v="5"/>
    <s v="0100"/>
    <x v="0"/>
    <x v="0"/>
    <s v="5000010296"/>
    <s v=""/>
    <s v="ABIF"/>
    <s v="1"/>
    <x v="1"/>
    <d v="2015-03-25T00:00:00"/>
    <d v="2015-03-25T00:00:00"/>
    <d v="2015-03-25T00:00:00"/>
    <n v="1"/>
    <n v="7260"/>
    <s v="KG"/>
    <n v="121489.15"/>
  </r>
  <r>
    <x v="5"/>
    <x v="5"/>
    <s v="0100"/>
    <x v="0"/>
    <x v="0"/>
    <s v="5000010320"/>
    <s v=""/>
    <s v="ABIG"/>
    <s v="1"/>
    <x v="1"/>
    <d v="2015-03-26T00:00:00"/>
    <d v="2015-03-26T00:00:00"/>
    <d v="2015-03-26T00:00:00"/>
    <n v="1"/>
    <n v="7260"/>
    <s v="KG"/>
    <n v="121489.15"/>
  </r>
  <r>
    <x v="5"/>
    <x v="5"/>
    <s v="0100"/>
    <x v="0"/>
    <x v="0"/>
    <s v="5000010451"/>
    <s v=""/>
    <s v="ABIL"/>
    <s v="1"/>
    <x v="1"/>
    <d v="2015-04-01T00:00:00"/>
    <d v="2015-04-01T00:00:00"/>
    <d v="2015-04-01T00:00:00"/>
    <n v="1"/>
    <n v="7250"/>
    <s v="KG"/>
    <n v="121321.81"/>
  </r>
  <r>
    <x v="5"/>
    <x v="5"/>
    <s v="0100"/>
    <x v="0"/>
    <x v="0"/>
    <s v="5000010452"/>
    <s v=""/>
    <s v="ABIM"/>
    <s v="1"/>
    <x v="1"/>
    <d v="2015-04-01T00:00:00"/>
    <d v="2015-04-01T00:00:00"/>
    <d v="2015-04-01T00:00:00"/>
    <n v="1"/>
    <n v="7210"/>
    <s v="KG"/>
    <n v="120652.45"/>
  </r>
  <r>
    <x v="5"/>
    <x v="5"/>
    <s v="0100"/>
    <x v="0"/>
    <x v="0"/>
    <s v="5000010455"/>
    <s v=""/>
    <s v="ABIN"/>
    <s v="1"/>
    <x v="1"/>
    <d v="2015-04-01T00:00:00"/>
    <d v="2015-04-01T00:00:00"/>
    <d v="2015-04-01T00:00:00"/>
    <n v="1"/>
    <n v="7240"/>
    <s v="KG"/>
    <n v="121154.47"/>
  </r>
  <r>
    <x v="5"/>
    <x v="5"/>
    <s v="0100"/>
    <x v="0"/>
    <x v="0"/>
    <s v="5000010456"/>
    <s v=""/>
    <s v="ABIO"/>
    <s v="1"/>
    <x v="1"/>
    <d v="2015-04-01T00:00:00"/>
    <d v="2015-04-01T00:00:00"/>
    <d v="2015-04-01T00:00:00"/>
    <n v="1"/>
    <n v="7210"/>
    <s v="KG"/>
    <n v="125705.42"/>
  </r>
  <r>
    <x v="5"/>
    <x v="5"/>
    <s v="0100"/>
    <x v="0"/>
    <x v="0"/>
    <s v="5000010581"/>
    <s v=""/>
    <s v="ABJE"/>
    <s v="1"/>
    <x v="1"/>
    <d v="2015-04-08T00:00:00"/>
    <d v="2015-04-08T00:00:00"/>
    <d v="2015-04-08T00:00:00"/>
    <n v="1"/>
    <n v="7260"/>
    <s v="KG"/>
    <n v="126577.17"/>
  </r>
  <r>
    <x v="5"/>
    <x v="5"/>
    <s v="0100"/>
    <x v="0"/>
    <x v="0"/>
    <s v="5000010585"/>
    <s v=""/>
    <s v="ABJB"/>
    <s v="1"/>
    <x v="1"/>
    <d v="2015-04-08T00:00:00"/>
    <d v="2015-04-08T00:00:00"/>
    <d v="2015-04-08T00:00:00"/>
    <n v="1"/>
    <n v="7250"/>
    <s v="KG"/>
    <n v="126402.82"/>
  </r>
  <r>
    <x v="5"/>
    <x v="5"/>
    <s v="0100"/>
    <x v="0"/>
    <x v="0"/>
    <s v="5000010586"/>
    <s v=""/>
    <s v="ABJC"/>
    <s v="1"/>
    <x v="1"/>
    <d v="2015-04-08T00:00:00"/>
    <d v="2015-04-08T00:00:00"/>
    <d v="2015-04-08T00:00:00"/>
    <n v="1"/>
    <n v="7220"/>
    <s v="KG"/>
    <n v="125879.77"/>
  </r>
  <r>
    <x v="5"/>
    <x v="5"/>
    <s v="0100"/>
    <x v="0"/>
    <x v="0"/>
    <s v="5000010587"/>
    <s v=""/>
    <s v="ABJD"/>
    <s v="1"/>
    <x v="1"/>
    <d v="2015-04-08T00:00:00"/>
    <d v="2015-04-08T00:00:00"/>
    <d v="2015-04-08T00:00:00"/>
    <n v="1"/>
    <n v="7270"/>
    <s v="KG"/>
    <n v="126751.52"/>
  </r>
  <r>
    <x v="5"/>
    <x v="5"/>
    <s v="0100"/>
    <x v="0"/>
    <x v="0"/>
    <s v="5000010719"/>
    <s v=""/>
    <s v="ABJF"/>
    <s v="1"/>
    <x v="1"/>
    <d v="2015-04-14T00:00:00"/>
    <d v="2015-04-14T00:00:00"/>
    <d v="2015-04-14T00:00:00"/>
    <n v="1"/>
    <n v="7200"/>
    <s v="KG"/>
    <n v="125531.08"/>
  </r>
  <r>
    <x v="5"/>
    <x v="5"/>
    <s v="0100"/>
    <x v="0"/>
    <x v="0"/>
    <s v="5000010720"/>
    <s v=""/>
    <s v="ABJG"/>
    <s v="1"/>
    <x v="1"/>
    <d v="2015-04-14T00:00:00"/>
    <d v="2015-04-14T00:00:00"/>
    <d v="2015-04-14T00:00:00"/>
    <n v="1"/>
    <n v="7220"/>
    <s v="KG"/>
    <n v="125879.77"/>
  </r>
  <r>
    <x v="5"/>
    <x v="5"/>
    <s v="0100"/>
    <x v="0"/>
    <x v="0"/>
    <s v="5000010721"/>
    <s v=""/>
    <s v="ABJH"/>
    <s v="1"/>
    <x v="1"/>
    <d v="2015-04-14T00:00:00"/>
    <d v="2015-04-14T00:00:00"/>
    <d v="2015-04-14T00:00:00"/>
    <n v="1"/>
    <n v="7230"/>
    <s v="KG"/>
    <n v="126054.12"/>
  </r>
  <r>
    <x v="5"/>
    <x v="5"/>
    <s v="0100"/>
    <x v="0"/>
    <x v="0"/>
    <s v="5000010722"/>
    <s v=""/>
    <s v="ABJI"/>
    <s v="1"/>
    <x v="1"/>
    <d v="2015-04-14T00:00:00"/>
    <d v="2015-04-14T00:00:00"/>
    <d v="2015-04-14T00:00:00"/>
    <n v="1"/>
    <n v="7250"/>
    <s v="KG"/>
    <n v="126402.82"/>
  </r>
  <r>
    <x v="5"/>
    <x v="5"/>
    <s v="0100"/>
    <x v="0"/>
    <x v="0"/>
    <s v="5000010789"/>
    <s v=""/>
    <s v="ABJP"/>
    <s v="1"/>
    <x v="1"/>
    <d v="2015-04-21T00:00:00"/>
    <d v="2015-04-21T00:00:00"/>
    <d v="2015-04-21T00:00:00"/>
    <n v="1"/>
    <n v="7270"/>
    <s v="KG"/>
    <n v="126751.52"/>
  </r>
  <r>
    <x v="5"/>
    <x v="5"/>
    <s v="0100"/>
    <x v="0"/>
    <x v="0"/>
    <s v="5000010790"/>
    <s v=""/>
    <s v="ABJQ"/>
    <s v="1"/>
    <x v="1"/>
    <d v="2015-04-21T00:00:00"/>
    <d v="2015-04-21T00:00:00"/>
    <d v="2015-04-21T00:00:00"/>
    <n v="1"/>
    <n v="7210"/>
    <s v="KG"/>
    <n v="125705.42"/>
  </r>
  <r>
    <x v="5"/>
    <x v="5"/>
    <s v="0100"/>
    <x v="0"/>
    <x v="0"/>
    <s v="5000010791"/>
    <s v=""/>
    <s v="ABJR"/>
    <s v="1"/>
    <x v="1"/>
    <d v="2015-04-21T00:00:00"/>
    <d v="2015-04-21T00:00:00"/>
    <d v="2015-04-21T00:00:00"/>
    <n v="1"/>
    <n v="7240"/>
    <s v="KG"/>
    <n v="126228.47"/>
  </r>
  <r>
    <x v="5"/>
    <x v="5"/>
    <s v="0100"/>
    <x v="0"/>
    <x v="0"/>
    <s v="5000010792"/>
    <s v=""/>
    <s v="ABJO"/>
    <s v="1"/>
    <x v="1"/>
    <d v="2015-04-21T00:00:00"/>
    <d v="2015-04-21T00:00:00"/>
    <d v="2015-04-21T00:00:00"/>
    <n v="1"/>
    <n v="7260"/>
    <s v="KG"/>
    <n v="126577.17"/>
  </r>
  <r>
    <x v="5"/>
    <x v="5"/>
    <s v="0100"/>
    <x v="0"/>
    <x v="0"/>
    <s v="5000011101"/>
    <s v=""/>
    <s v="ABJW"/>
    <s v="1"/>
    <x v="1"/>
    <d v="2015-05-06T00:00:00"/>
    <d v="2015-05-06T00:00:00"/>
    <d v="2015-05-06T00:00:00"/>
    <n v="1"/>
    <n v="7230"/>
    <s v="KG"/>
    <n v="127718.33"/>
  </r>
  <r>
    <x v="5"/>
    <x v="5"/>
    <s v="0100"/>
    <x v="0"/>
    <x v="0"/>
    <s v="5000011102"/>
    <s v=""/>
    <s v="ABJX"/>
    <s v="1"/>
    <x v="1"/>
    <d v="2015-05-06T00:00:00"/>
    <d v="2015-05-06T00:00:00"/>
    <d v="2015-05-06T00:00:00"/>
    <n v="1"/>
    <n v="7240"/>
    <s v="KG"/>
    <n v="127894.98"/>
  </r>
  <r>
    <x v="5"/>
    <x v="5"/>
    <s v="0100"/>
    <x v="0"/>
    <x v="0"/>
    <s v="5000011103"/>
    <s v=""/>
    <s v="ABJY"/>
    <s v="1"/>
    <x v="1"/>
    <d v="2015-05-06T00:00:00"/>
    <d v="2015-05-06T00:00:00"/>
    <d v="2015-05-06T00:00:00"/>
    <n v="1"/>
    <n v="7280"/>
    <s v="KG"/>
    <n v="128601.58"/>
  </r>
  <r>
    <x v="5"/>
    <x v="5"/>
    <s v="0100"/>
    <x v="0"/>
    <x v="0"/>
    <s v="5000011104"/>
    <s v=""/>
    <s v="ABJZ"/>
    <s v="1"/>
    <x v="1"/>
    <d v="2015-05-06T00:00:00"/>
    <d v="2015-05-06T00:00:00"/>
    <d v="2015-05-06T00:00:00"/>
    <n v="1"/>
    <n v="7280"/>
    <s v="KG"/>
    <n v="128601.58"/>
  </r>
  <r>
    <x v="5"/>
    <x v="5"/>
    <s v="0100"/>
    <x v="0"/>
    <x v="0"/>
    <s v="5000011105"/>
    <s v=""/>
    <s v="ABKA"/>
    <s v="1"/>
    <x v="1"/>
    <d v="2015-05-06T00:00:00"/>
    <d v="2015-05-06T00:00:00"/>
    <d v="2015-05-06T00:00:00"/>
    <n v="1"/>
    <n v="7250"/>
    <s v="KG"/>
    <n v="128071.63"/>
  </r>
  <r>
    <x v="5"/>
    <x v="5"/>
    <s v="0100"/>
    <x v="0"/>
    <x v="0"/>
    <s v="5000011110"/>
    <s v=""/>
    <s v="ABKB"/>
    <s v="1"/>
    <x v="1"/>
    <d v="2015-05-06T00:00:00"/>
    <d v="2015-05-06T00:00:00"/>
    <d v="2015-05-06T00:00:00"/>
    <n v="1"/>
    <n v="7270"/>
    <s v="KG"/>
    <n v="128424.93"/>
  </r>
  <r>
    <x v="5"/>
    <x v="5"/>
    <s v="0100"/>
    <x v="0"/>
    <x v="0"/>
    <s v="5000011111"/>
    <s v=""/>
    <s v="ABKC"/>
    <s v="1"/>
    <x v="1"/>
    <d v="2015-05-06T00:00:00"/>
    <d v="2015-05-06T00:00:00"/>
    <d v="2015-05-06T00:00:00"/>
    <n v="1"/>
    <n v="7240"/>
    <s v="KG"/>
    <n v="127894.98"/>
  </r>
  <r>
    <x v="5"/>
    <x v="5"/>
    <s v="0100"/>
    <x v="0"/>
    <x v="0"/>
    <s v="5000011112"/>
    <s v=""/>
    <s v="ABKD"/>
    <s v="1"/>
    <x v="1"/>
    <d v="2015-05-06T00:00:00"/>
    <d v="2015-05-06T00:00:00"/>
    <d v="2015-05-06T00:00:00"/>
    <n v="1"/>
    <n v="7240"/>
    <s v="KG"/>
    <n v="127894.98"/>
  </r>
  <r>
    <x v="5"/>
    <x v="5"/>
    <s v="0100"/>
    <x v="0"/>
    <x v="0"/>
    <s v="5000011209"/>
    <s v=""/>
    <s v="ABKG"/>
    <s v="1"/>
    <x v="1"/>
    <d v="2015-05-11T00:00:00"/>
    <d v="2015-05-11T00:00:00"/>
    <d v="2015-05-11T00:00:00"/>
    <n v="1"/>
    <n v="7220"/>
    <s v="KG"/>
    <n v="127541.68"/>
  </r>
  <r>
    <x v="5"/>
    <x v="5"/>
    <s v="0100"/>
    <x v="0"/>
    <x v="0"/>
    <s v="5000011210"/>
    <s v=""/>
    <s v="ABKH"/>
    <s v="1"/>
    <x v="1"/>
    <d v="2015-05-11T00:00:00"/>
    <d v="2015-05-11T00:00:00"/>
    <d v="2015-05-11T00:00:00"/>
    <n v="1"/>
    <n v="7230"/>
    <s v="KG"/>
    <n v="127718.33"/>
  </r>
  <r>
    <x v="5"/>
    <x v="5"/>
    <s v="0100"/>
    <x v="0"/>
    <x v="0"/>
    <s v="5000011211"/>
    <s v=""/>
    <s v="ABKI"/>
    <s v="1"/>
    <x v="1"/>
    <d v="2015-05-11T00:00:00"/>
    <d v="2015-05-11T00:00:00"/>
    <d v="2015-05-11T00:00:00"/>
    <n v="1"/>
    <n v="7220"/>
    <s v="KG"/>
    <n v="127541.68"/>
  </r>
  <r>
    <x v="5"/>
    <x v="5"/>
    <s v="0100"/>
    <x v="0"/>
    <x v="0"/>
    <s v="5000011212"/>
    <s v=""/>
    <s v="ABKJ"/>
    <s v="1"/>
    <x v="1"/>
    <d v="2015-05-11T00:00:00"/>
    <d v="2015-05-11T00:00:00"/>
    <d v="2015-05-11T00:00:00"/>
    <n v="1"/>
    <n v="7230"/>
    <s v="KG"/>
    <n v="127718.33"/>
  </r>
  <r>
    <x v="5"/>
    <x v="5"/>
    <s v="0100"/>
    <x v="0"/>
    <x v="0"/>
    <s v="5000011379"/>
    <s v=""/>
    <s v="ABKM"/>
    <s v="1"/>
    <x v="1"/>
    <d v="2015-05-20T00:00:00"/>
    <d v="2015-05-20T00:00:00"/>
    <d v="2015-05-20T00:00:00"/>
    <n v="1"/>
    <n v="7210"/>
    <s v="KG"/>
    <n v="127365.03"/>
  </r>
  <r>
    <x v="5"/>
    <x v="5"/>
    <s v="0100"/>
    <x v="0"/>
    <x v="0"/>
    <s v="5000011380"/>
    <s v=""/>
    <s v="ABKN"/>
    <s v="1"/>
    <x v="1"/>
    <d v="2015-05-20T00:00:00"/>
    <d v="2015-05-20T00:00:00"/>
    <d v="2015-05-20T00:00:00"/>
    <n v="1"/>
    <n v="7230"/>
    <s v="KG"/>
    <n v="127718.33"/>
  </r>
  <r>
    <x v="5"/>
    <x v="5"/>
    <s v="0100"/>
    <x v="0"/>
    <x v="0"/>
    <s v="5000011381"/>
    <s v=""/>
    <s v="ABKO"/>
    <s v="1"/>
    <x v="1"/>
    <d v="2015-05-20T00:00:00"/>
    <d v="2015-05-20T00:00:00"/>
    <d v="2015-05-20T00:00:00"/>
    <n v="1"/>
    <n v="7260"/>
    <s v="KG"/>
    <n v="128248.28"/>
  </r>
  <r>
    <x v="5"/>
    <x v="5"/>
    <s v="0100"/>
    <x v="0"/>
    <x v="0"/>
    <s v="5000011382"/>
    <s v=""/>
    <s v="ABKP"/>
    <s v="1"/>
    <x v="1"/>
    <d v="2015-05-20T00:00:00"/>
    <d v="2015-05-20T00:00:00"/>
    <d v="2015-05-20T00:00:00"/>
    <n v="1"/>
    <n v="7290"/>
    <s v="KG"/>
    <n v="128778.23"/>
  </r>
  <r>
    <x v="5"/>
    <x v="5"/>
    <s v="0100"/>
    <x v="0"/>
    <x v="1"/>
    <s v="5000011486"/>
    <s v=""/>
    <s v="ABLF"/>
    <s v="1"/>
    <x v="1"/>
    <d v="2015-05-22T00:00:00"/>
    <d v="2015-05-22T00:00:00"/>
    <d v="2015-05-22T00:00:00"/>
    <n v="1"/>
    <n v="7290"/>
    <s v="KG"/>
    <n v="0"/>
  </r>
  <r>
    <x v="5"/>
    <x v="5"/>
    <s v="0100"/>
    <x v="0"/>
    <x v="1"/>
    <s v="5000011487"/>
    <s v=""/>
    <s v="ABLG"/>
    <s v="1"/>
    <x v="1"/>
    <d v="2015-05-22T00:00:00"/>
    <d v="2015-05-22T00:00:00"/>
    <d v="2015-05-22T00:00:00"/>
    <n v="1"/>
    <n v="7220"/>
    <s v="KG"/>
    <n v="0"/>
  </r>
  <r>
    <x v="5"/>
    <x v="5"/>
    <s v="0100"/>
    <x v="0"/>
    <x v="1"/>
    <s v="5000011488"/>
    <s v=""/>
    <s v="ABLE"/>
    <s v="1"/>
    <x v="1"/>
    <d v="2015-05-22T00:00:00"/>
    <d v="2015-05-22T00:00:00"/>
    <d v="2015-05-22T00:00:00"/>
    <n v="1"/>
    <n v="7250"/>
    <s v="KG"/>
    <n v="0"/>
  </r>
  <r>
    <x v="5"/>
    <x v="5"/>
    <s v="0100"/>
    <x v="0"/>
    <x v="1"/>
    <s v="5000011489"/>
    <s v=""/>
    <s v="ABLH"/>
    <s v="1"/>
    <x v="1"/>
    <d v="2015-05-22T00:00:00"/>
    <d v="2015-05-22T00:00:00"/>
    <d v="2015-05-22T00:00:00"/>
    <n v="1"/>
    <n v="7320"/>
    <s v="KG"/>
    <n v="0"/>
  </r>
  <r>
    <x v="5"/>
    <x v="5"/>
    <s v="0100"/>
    <x v="0"/>
    <x v="1"/>
    <s v="5000011542"/>
    <s v=""/>
    <s v="ABLN"/>
    <s v="1"/>
    <x v="1"/>
    <d v="2015-05-29T00:00:00"/>
    <d v="2015-05-29T00:00:00"/>
    <d v="2015-05-29T00:00:00"/>
    <n v="1"/>
    <n v="7230"/>
    <s v="KG"/>
    <n v="0"/>
  </r>
  <r>
    <x v="5"/>
    <x v="5"/>
    <s v="0100"/>
    <x v="0"/>
    <x v="1"/>
    <s v="5000011543"/>
    <s v=""/>
    <s v="ABLK"/>
    <s v="1"/>
    <x v="1"/>
    <d v="2015-05-29T00:00:00"/>
    <d v="2015-05-29T00:00:00"/>
    <d v="2015-05-29T00:00:00"/>
    <n v="1"/>
    <n v="7250"/>
    <s v="KG"/>
    <n v="0"/>
  </r>
  <r>
    <x v="5"/>
    <x v="5"/>
    <s v="0100"/>
    <x v="0"/>
    <x v="1"/>
    <s v="5000011544"/>
    <s v=""/>
    <s v="ABLL"/>
    <s v="1"/>
    <x v="1"/>
    <d v="2015-05-29T00:00:00"/>
    <d v="2015-05-29T00:00:00"/>
    <d v="2015-05-29T00:00:00"/>
    <n v="1"/>
    <n v="7230"/>
    <s v="KG"/>
    <n v="0"/>
  </r>
  <r>
    <x v="5"/>
    <x v="5"/>
    <s v="0100"/>
    <x v="0"/>
    <x v="1"/>
    <s v="5000011545"/>
    <s v=""/>
    <s v="ABLM"/>
    <s v="1"/>
    <x v="1"/>
    <d v="2015-05-29T00:00:00"/>
    <d v="2015-05-29T00:00:00"/>
    <d v="2015-05-29T00:00:00"/>
    <n v="1"/>
    <n v="7290"/>
    <s v="KG"/>
    <n v="0"/>
  </r>
  <r>
    <x v="5"/>
    <x v="5"/>
    <s v="0100"/>
    <x v="0"/>
    <x v="1"/>
    <s v="5000011753"/>
    <s v=""/>
    <s v="ABLZ"/>
    <s v="1"/>
    <x v="1"/>
    <d v="2015-06-09T00:00:00"/>
    <d v="2015-06-09T00:00:00"/>
    <d v="2015-06-09T00:00:00"/>
    <n v="1"/>
    <n v="7240"/>
    <s v="KG"/>
    <n v="0"/>
  </r>
  <r>
    <x v="5"/>
    <x v="5"/>
    <s v="0100"/>
    <x v="0"/>
    <x v="1"/>
    <s v="5000011754"/>
    <s v=""/>
    <s v="ABMA"/>
    <s v="1"/>
    <x v="1"/>
    <d v="2015-06-09T00:00:00"/>
    <d v="2015-06-09T00:00:00"/>
    <d v="2015-06-09T00:00:00"/>
    <n v="1"/>
    <n v="7250"/>
    <s v="KG"/>
    <n v="0"/>
  </r>
  <r>
    <x v="5"/>
    <x v="5"/>
    <s v="0100"/>
    <x v="0"/>
    <x v="1"/>
    <s v="5000011755"/>
    <s v=""/>
    <s v="ABMB"/>
    <s v="1"/>
    <x v="1"/>
    <d v="2015-06-09T00:00:00"/>
    <d v="2015-06-09T00:00:00"/>
    <d v="2015-06-09T00:00:00"/>
    <n v="1"/>
    <n v="7230"/>
    <s v="KG"/>
    <n v="0"/>
  </r>
  <r>
    <x v="5"/>
    <x v="5"/>
    <s v="0100"/>
    <x v="0"/>
    <x v="1"/>
    <s v="5000011828"/>
    <s v=""/>
    <s v="ABMC"/>
    <s v="1"/>
    <x v="1"/>
    <d v="2015-06-12T00:00:00"/>
    <d v="2015-06-12T00:00:00"/>
    <d v="2015-06-12T00:00:00"/>
    <n v="1"/>
    <n v="7230"/>
    <s v="KG"/>
    <n v="0"/>
  </r>
  <r>
    <x v="5"/>
    <x v="5"/>
    <s v="0100"/>
    <x v="0"/>
    <x v="0"/>
    <s v="5000011922"/>
    <s v=""/>
    <s v="WAEY"/>
    <s v="1"/>
    <x v="1"/>
    <d v="2015-06-18T00:00:00"/>
    <d v="2015-06-18T00:00:00"/>
    <d v="2015-06-18T00:00:00"/>
    <n v="1"/>
    <n v="7270"/>
    <s v="KG"/>
    <n v="113934.54"/>
  </r>
  <r>
    <x v="5"/>
    <x v="5"/>
    <s v="0100"/>
    <x v="0"/>
    <x v="0"/>
    <s v="5000011923"/>
    <s v=""/>
    <s v="WAEZ"/>
    <s v="1"/>
    <x v="1"/>
    <d v="2015-06-18T00:00:00"/>
    <d v="2015-06-18T00:00:00"/>
    <d v="2015-06-18T00:00:00"/>
    <n v="1"/>
    <n v="7310"/>
    <s v="KG"/>
    <n v="114561.41"/>
  </r>
  <r>
    <x v="5"/>
    <x v="5"/>
    <s v="0100"/>
    <x v="0"/>
    <x v="0"/>
    <s v="5000011924"/>
    <s v=""/>
    <s v="WAFA"/>
    <s v="1"/>
    <x v="1"/>
    <d v="2015-06-18T00:00:00"/>
    <d v="2015-06-18T00:00:00"/>
    <d v="2015-06-18T00:00:00"/>
    <n v="1"/>
    <n v="7270"/>
    <s v="KG"/>
    <n v="113934.54"/>
  </r>
  <r>
    <x v="5"/>
    <x v="5"/>
    <s v="0100"/>
    <x v="0"/>
    <x v="0"/>
    <s v="5000013472"/>
    <s v=""/>
    <s v="ABOY"/>
    <s v="1"/>
    <x v="1"/>
    <d v="2015-09-08T00:00:00"/>
    <d v="2015-09-08T00:00:00"/>
    <d v="2015-09-08T00:00:00"/>
    <n v="1"/>
    <n v="7240"/>
    <s v="KG"/>
    <n v="123915.65"/>
  </r>
  <r>
    <x v="5"/>
    <x v="5"/>
    <s v="0100"/>
    <x v="0"/>
    <x v="0"/>
    <s v="5000013473"/>
    <s v=""/>
    <s v="ABOZ"/>
    <s v="1"/>
    <x v="1"/>
    <d v="2015-09-08T00:00:00"/>
    <d v="2015-09-08T00:00:00"/>
    <d v="2015-09-08T00:00:00"/>
    <n v="1"/>
    <n v="7220"/>
    <s v="KG"/>
    <n v="123573.34"/>
  </r>
  <r>
    <x v="5"/>
    <x v="5"/>
    <s v="0100"/>
    <x v="0"/>
    <x v="0"/>
    <s v="5000013477"/>
    <s v=""/>
    <s v="ABPA"/>
    <s v="1"/>
    <x v="1"/>
    <d v="2015-09-09T00:00:00"/>
    <d v="2015-09-09T00:00:00"/>
    <d v="2015-09-09T00:00:00"/>
    <n v="1"/>
    <n v="7280"/>
    <s v="KG"/>
    <n v="124600.26"/>
  </r>
  <r>
    <x v="5"/>
    <x v="5"/>
    <s v="0100"/>
    <x v="0"/>
    <x v="0"/>
    <s v="5000013478"/>
    <s v=""/>
    <s v="ABPB"/>
    <s v="1"/>
    <x v="1"/>
    <d v="2015-09-09T00:00:00"/>
    <d v="2015-09-09T00:00:00"/>
    <d v="2015-09-09T00:00:00"/>
    <n v="1"/>
    <n v="7260"/>
    <s v="KG"/>
    <n v="124257.96"/>
  </r>
  <r>
    <x v="5"/>
    <x v="5"/>
    <s v="0100"/>
    <x v="0"/>
    <x v="0"/>
    <s v="5000013545"/>
    <s v=""/>
    <s v="ABPF"/>
    <s v="1"/>
    <x v="1"/>
    <d v="2015-09-16T00:00:00"/>
    <d v="2015-09-16T00:00:00"/>
    <d v="2015-09-16T00:00:00"/>
    <n v="1"/>
    <n v="7250"/>
    <s v="KG"/>
    <n v="124086.8"/>
  </r>
  <r>
    <x v="5"/>
    <x v="5"/>
    <s v="0100"/>
    <x v="0"/>
    <x v="0"/>
    <s v="5000013546"/>
    <s v=""/>
    <s v="ABPG"/>
    <s v="1"/>
    <x v="1"/>
    <d v="2015-09-16T00:00:00"/>
    <d v="2015-09-16T00:00:00"/>
    <d v="2015-09-16T00:00:00"/>
    <n v="1"/>
    <n v="7290"/>
    <s v="KG"/>
    <n v="124771.42"/>
  </r>
  <r>
    <x v="5"/>
    <x v="5"/>
    <s v="0100"/>
    <x v="0"/>
    <x v="0"/>
    <s v="5000013547"/>
    <s v=""/>
    <s v="ABPH"/>
    <s v="1"/>
    <x v="1"/>
    <d v="2015-09-16T00:00:00"/>
    <d v="2015-09-16T00:00:00"/>
    <d v="2015-09-16T00:00:00"/>
    <n v="1"/>
    <n v="7280"/>
    <s v="KG"/>
    <n v="124600.26"/>
  </r>
  <r>
    <x v="5"/>
    <x v="5"/>
    <s v="0100"/>
    <x v="0"/>
    <x v="1"/>
    <s v="5000013552"/>
    <s v=""/>
    <s v="ABPI"/>
    <s v="1"/>
    <x v="1"/>
    <d v="2015-09-16T00:00:00"/>
    <d v="2015-09-16T00:00:00"/>
    <d v="2015-09-16T00:00:00"/>
    <n v="1"/>
    <n v="7010"/>
    <s v="KG"/>
    <n v="0"/>
  </r>
  <r>
    <x v="5"/>
    <x v="5"/>
    <s v="0100"/>
    <x v="0"/>
    <x v="0"/>
    <s v="5000013798"/>
    <s v=""/>
    <s v="ABPX"/>
    <s v="1"/>
    <x v="1"/>
    <d v="2015-09-29T00:00:00"/>
    <d v="2015-09-29T00:00:00"/>
    <d v="2015-09-29T00:00:00"/>
    <n v="1"/>
    <n v="7260"/>
    <s v="KG"/>
    <n v="124257.96"/>
  </r>
  <r>
    <x v="5"/>
    <x v="5"/>
    <s v="0100"/>
    <x v="0"/>
    <x v="0"/>
    <s v="5000013799"/>
    <s v=""/>
    <s v="ABPY"/>
    <s v="1"/>
    <x v="1"/>
    <d v="2015-09-29T00:00:00"/>
    <d v="2015-09-29T00:00:00"/>
    <d v="2015-09-29T00:00:00"/>
    <n v="1"/>
    <n v="7300"/>
    <s v="KG"/>
    <n v="124942.57"/>
  </r>
  <r>
    <x v="5"/>
    <x v="5"/>
    <s v="0100"/>
    <x v="0"/>
    <x v="0"/>
    <s v="5000013800"/>
    <s v=""/>
    <s v="ABPZ"/>
    <s v="1"/>
    <x v="1"/>
    <d v="2015-09-29T00:00:00"/>
    <d v="2015-09-29T00:00:00"/>
    <d v="2015-09-29T00:00:00"/>
    <n v="1"/>
    <n v="7290"/>
    <s v="KG"/>
    <n v="124771.42"/>
  </r>
  <r>
    <x v="5"/>
    <x v="5"/>
    <s v="0100"/>
    <x v="0"/>
    <x v="0"/>
    <s v="5000013801"/>
    <s v=""/>
    <s v="ABQA"/>
    <s v="1"/>
    <x v="1"/>
    <d v="2015-09-29T00:00:00"/>
    <d v="2015-09-29T00:00:00"/>
    <d v="2015-09-29T00:00:00"/>
    <n v="1"/>
    <n v="7250"/>
    <s v="KG"/>
    <n v="124086.8"/>
  </r>
  <r>
    <x v="5"/>
    <x v="5"/>
    <s v="0100"/>
    <x v="0"/>
    <x v="0"/>
    <s v="5000013922"/>
    <s v=""/>
    <s v="ABQG"/>
    <s v="1"/>
    <x v="1"/>
    <d v="2015-10-07T00:00:00"/>
    <d v="2015-10-07T00:00:00"/>
    <d v="2015-10-07T00:00:00"/>
    <n v="1"/>
    <n v="7310"/>
    <s v="KG"/>
    <n v="123600.61"/>
  </r>
  <r>
    <x v="5"/>
    <x v="5"/>
    <s v="0100"/>
    <x v="0"/>
    <x v="0"/>
    <s v="5000013923"/>
    <s v=""/>
    <s v="ABQH"/>
    <s v="1"/>
    <x v="1"/>
    <d v="2015-10-07T00:00:00"/>
    <d v="2015-10-07T00:00:00"/>
    <d v="2015-10-07T00:00:00"/>
    <n v="1"/>
    <n v="7250"/>
    <s v="KG"/>
    <n v="122586.1"/>
  </r>
  <r>
    <x v="5"/>
    <x v="5"/>
    <s v="0100"/>
    <x v="0"/>
    <x v="0"/>
    <s v="5000013924"/>
    <s v=""/>
    <s v="ABQI"/>
    <s v="1"/>
    <x v="1"/>
    <d v="2015-10-07T00:00:00"/>
    <d v="2015-10-07T00:00:00"/>
    <d v="2015-10-07T00:00:00"/>
    <n v="1"/>
    <n v="7270"/>
    <s v="KG"/>
    <n v="122924.27"/>
  </r>
  <r>
    <x v="5"/>
    <x v="5"/>
    <s v="0100"/>
    <x v="0"/>
    <x v="0"/>
    <s v="5000013925"/>
    <s v=""/>
    <s v="ABQJ"/>
    <s v="1"/>
    <x v="1"/>
    <d v="2015-10-07T00:00:00"/>
    <d v="2015-10-07T00:00:00"/>
    <d v="2015-10-07T00:00:00"/>
    <n v="1"/>
    <n v="7240"/>
    <s v="KG"/>
    <n v="122417.02"/>
  </r>
  <r>
    <x v="5"/>
    <x v="5"/>
    <s v="0100"/>
    <x v="0"/>
    <x v="0"/>
    <s v="5000014047"/>
    <s v=""/>
    <s v="ABQS"/>
    <s v="1"/>
    <x v="1"/>
    <d v="2015-10-13T00:00:00"/>
    <d v="2015-10-13T00:00:00"/>
    <d v="2015-10-13T00:00:00"/>
    <n v="1"/>
    <n v="7280"/>
    <s v="KG"/>
    <n v="123093.35"/>
  </r>
  <r>
    <x v="5"/>
    <x v="5"/>
    <s v="0100"/>
    <x v="0"/>
    <x v="0"/>
    <s v="5000014048"/>
    <s v=""/>
    <s v="ABQT"/>
    <s v="1"/>
    <x v="1"/>
    <d v="2015-10-13T00:00:00"/>
    <d v="2015-10-13T00:00:00"/>
    <d v="2015-10-13T00:00:00"/>
    <n v="1"/>
    <n v="7250"/>
    <s v="KG"/>
    <n v="122586.1"/>
  </r>
  <r>
    <x v="5"/>
    <x v="5"/>
    <s v="0100"/>
    <x v="0"/>
    <x v="0"/>
    <s v="5000014457"/>
    <s v=""/>
    <s v="ABRY"/>
    <s v="1"/>
    <x v="1"/>
    <d v="2015-11-09T00:00:00"/>
    <d v="2015-11-09T00:00:00"/>
    <d v="2015-11-09T00:00:00"/>
    <n v="1"/>
    <n v="7240"/>
    <s v="KG"/>
    <n v="122258.17"/>
  </r>
  <r>
    <x v="5"/>
    <x v="5"/>
    <s v="0100"/>
    <x v="0"/>
    <x v="0"/>
    <s v="5000014467"/>
    <s v=""/>
    <s v="ABRY"/>
    <s v="1"/>
    <x v="1"/>
    <d v="2015-11-09T00:00:00"/>
    <d v="2015-11-09T00:00:00"/>
    <d v="2015-11-09T00:00:00"/>
    <n v="1"/>
    <n v="7240"/>
    <s v="KG"/>
    <n v="115823.53"/>
  </r>
  <r>
    <x v="5"/>
    <x v="5"/>
    <s v="0100"/>
    <x v="0"/>
    <x v="0"/>
    <s v="5000014474"/>
    <s v=""/>
    <s v="ABRV"/>
    <s v="1"/>
    <x v="1"/>
    <d v="2015-11-09T00:00:00"/>
    <d v="2015-11-09T00:00:00"/>
    <d v="2015-11-09T00:00:00"/>
    <n v="1"/>
    <n v="7240"/>
    <s v="KG"/>
    <n v="115823.53"/>
  </r>
  <r>
    <x v="5"/>
    <x v="5"/>
    <s v="0100"/>
    <x v="0"/>
    <x v="0"/>
    <s v="5000014475"/>
    <s v=""/>
    <s v="ABRW"/>
    <s v="1"/>
    <x v="1"/>
    <d v="2015-11-09T00:00:00"/>
    <d v="2015-11-09T00:00:00"/>
    <d v="2015-11-09T00:00:00"/>
    <n v="1"/>
    <n v="7280"/>
    <s v="KG"/>
    <n v="116463.44"/>
  </r>
  <r>
    <x v="5"/>
    <x v="5"/>
    <s v="0100"/>
    <x v="0"/>
    <x v="0"/>
    <s v="5000014476"/>
    <s v=""/>
    <s v="ABRX"/>
    <s v="1"/>
    <x v="1"/>
    <d v="2015-11-09T00:00:00"/>
    <d v="2015-11-09T00:00:00"/>
    <d v="2015-11-09T00:00:00"/>
    <n v="1"/>
    <n v="7230"/>
    <s v="KG"/>
    <n v="115663.55"/>
  </r>
  <r>
    <x v="5"/>
    <x v="5"/>
    <s v="0100"/>
    <x v="0"/>
    <x v="0"/>
    <s v="5000014847"/>
    <s v=""/>
    <s v="ABSO"/>
    <s v="1"/>
    <x v="1"/>
    <d v="2015-12-02T00:00:00"/>
    <d v="2015-12-02T00:00:00"/>
    <d v="2015-12-02T00:00:00"/>
    <n v="1"/>
    <n v="7230"/>
    <s v="KG"/>
    <n v="127196.8"/>
  </r>
  <r>
    <x v="5"/>
    <x v="5"/>
    <s v="0100"/>
    <x v="0"/>
    <x v="0"/>
    <s v="5000014848"/>
    <s v=""/>
    <s v="ABSP"/>
    <s v="1"/>
    <x v="1"/>
    <d v="2015-12-02T00:00:00"/>
    <d v="2015-12-02T00:00:00"/>
    <d v="2015-12-02T00:00:00"/>
    <n v="1"/>
    <n v="7250"/>
    <s v="KG"/>
    <n v="127548.66"/>
  </r>
  <r>
    <x v="5"/>
    <x v="5"/>
    <s v="0100"/>
    <x v="0"/>
    <x v="0"/>
    <s v="5000014849"/>
    <s v=""/>
    <s v="ABSQ"/>
    <s v="1"/>
    <x v="1"/>
    <d v="2015-12-02T00:00:00"/>
    <d v="2015-12-02T00:00:00"/>
    <d v="2015-12-02T00:00:00"/>
    <n v="1"/>
    <n v="7250"/>
    <s v="KG"/>
    <n v="127548.66"/>
  </r>
  <r>
    <x v="5"/>
    <x v="5"/>
    <s v="0100"/>
    <x v="0"/>
    <x v="1"/>
    <s v="5000014851"/>
    <s v=""/>
    <s v="ABSQ"/>
    <s v="1"/>
    <x v="1"/>
    <d v="2015-12-02T00:00:00"/>
    <d v="2015-12-02T00:00:00"/>
    <d v="2015-12-02T00:00:00"/>
    <n v="1"/>
    <n v="7250"/>
    <s v="KG"/>
    <n v="0"/>
  </r>
  <r>
    <x v="5"/>
    <x v="5"/>
    <s v="0100"/>
    <x v="0"/>
    <x v="0"/>
    <s v="5000014852"/>
    <s v=""/>
    <s v="ABSL"/>
    <s v="1"/>
    <x v="1"/>
    <d v="2015-12-02T00:00:00"/>
    <d v="2015-12-02T00:00:00"/>
    <d v="2015-12-02T00:00:00"/>
    <n v="1"/>
    <n v="7260"/>
    <s v="KG"/>
    <n v="127724.59"/>
  </r>
  <r>
    <x v="5"/>
    <x v="5"/>
    <s v="0100"/>
    <x v="0"/>
    <x v="0"/>
    <s v="5000014853"/>
    <s v=""/>
    <s v="ABSM"/>
    <s v="1"/>
    <x v="1"/>
    <d v="2015-12-02T00:00:00"/>
    <d v="2015-12-02T00:00:00"/>
    <d v="2015-12-02T00:00:00"/>
    <n v="1"/>
    <n v="7250"/>
    <s v="KG"/>
    <n v="127548.66"/>
  </r>
  <r>
    <x v="5"/>
    <x v="5"/>
    <s v="0100"/>
    <x v="0"/>
    <x v="0"/>
    <s v="5000014854"/>
    <s v=""/>
    <s v="ABSN"/>
    <s v="1"/>
    <x v="1"/>
    <d v="2015-12-02T00:00:00"/>
    <d v="2015-12-02T00:00:00"/>
    <d v="2015-12-02T00:00:00"/>
    <n v="1"/>
    <n v="7240"/>
    <s v="KG"/>
    <n v="127372.73"/>
  </r>
  <r>
    <x v="5"/>
    <x v="5"/>
    <s v="0100"/>
    <x v="0"/>
    <x v="1"/>
    <s v="5000014988"/>
    <s v=""/>
    <s v="ABSU"/>
    <s v="1"/>
    <x v="1"/>
    <d v="2015-12-10T00:00:00"/>
    <d v="2015-12-10T00:00:00"/>
    <d v="2015-12-10T00:00:00"/>
    <n v="1"/>
    <n v="7220"/>
    <s v="KG"/>
    <n v="0"/>
  </r>
  <r>
    <x v="5"/>
    <x v="5"/>
    <s v="0100"/>
    <x v="0"/>
    <x v="1"/>
    <s v="5000014989"/>
    <s v=""/>
    <s v="ABSV"/>
    <s v="1"/>
    <x v="1"/>
    <d v="2015-12-10T00:00:00"/>
    <d v="2015-12-10T00:00:00"/>
    <d v="2015-12-10T00:00:00"/>
    <n v="1"/>
    <n v="7280"/>
    <s v="KG"/>
    <n v="0"/>
  </r>
  <r>
    <x v="5"/>
    <x v="5"/>
    <s v="0100"/>
    <x v="0"/>
    <x v="1"/>
    <s v="5000015121"/>
    <s v=""/>
    <s v="ABSX"/>
    <s v="1"/>
    <x v="1"/>
    <d v="2015-12-17T00:00:00"/>
    <d v="2015-12-17T00:00:00"/>
    <d v="2015-12-17T00:00:00"/>
    <n v="1"/>
    <n v="7230"/>
    <s v="KG"/>
    <n v="0"/>
  </r>
  <r>
    <x v="5"/>
    <x v="5"/>
    <s v="0100"/>
    <x v="0"/>
    <x v="1"/>
    <s v="5000015122"/>
    <s v=""/>
    <s v="ABSY"/>
    <s v="1"/>
    <x v="1"/>
    <d v="2015-12-17T00:00:00"/>
    <d v="2015-12-17T00:00:00"/>
    <d v="2015-12-17T00:00:00"/>
    <n v="1"/>
    <n v="7250"/>
    <s v="KG"/>
    <n v="0"/>
  </r>
  <r>
    <x v="5"/>
    <x v="5"/>
    <s v="0100"/>
    <x v="0"/>
    <x v="1"/>
    <s v="5000015123"/>
    <s v=""/>
    <s v="ABSZ"/>
    <s v="1"/>
    <x v="1"/>
    <d v="2015-12-17T00:00:00"/>
    <d v="2015-12-17T00:00:00"/>
    <d v="2015-12-17T00:00:00"/>
    <n v="1"/>
    <n v="7250"/>
    <s v="KG"/>
    <n v="0"/>
  </r>
  <r>
    <x v="5"/>
    <x v="5"/>
    <s v="0100"/>
    <x v="0"/>
    <x v="1"/>
    <s v="5000015250"/>
    <s v=""/>
    <s v="ABTA"/>
    <s v="1"/>
    <x v="1"/>
    <d v="2015-12-21T00:00:00"/>
    <d v="2015-12-21T00:00:00"/>
    <d v="2015-12-21T00:00:00"/>
    <n v="1"/>
    <n v="7260"/>
    <s v="KG"/>
    <n v="0"/>
  </r>
  <r>
    <x v="5"/>
    <x v="5"/>
    <s v="0100"/>
    <x v="0"/>
    <x v="1"/>
    <s v="5000015251"/>
    <s v=""/>
    <s v="ABTB"/>
    <s v="1"/>
    <x v="1"/>
    <d v="2015-12-21T00:00:00"/>
    <d v="2015-12-21T00:00:00"/>
    <d v="2015-12-21T00:00:00"/>
    <n v="1"/>
    <n v="7260"/>
    <s v="KG"/>
    <n v="0"/>
  </r>
  <r>
    <x v="5"/>
    <x v="5"/>
    <s v="0100"/>
    <x v="0"/>
    <x v="1"/>
    <s v="5000015252"/>
    <s v=""/>
    <s v="ABTC"/>
    <s v="1"/>
    <x v="1"/>
    <d v="2015-12-21T00:00:00"/>
    <d v="2015-12-21T00:00:00"/>
    <d v="2015-12-21T00:00:00"/>
    <n v="1"/>
    <n v="7280"/>
    <s v="KG"/>
    <n v="0"/>
  </r>
  <r>
    <x v="6"/>
    <x v="6"/>
    <s v="0100"/>
    <x v="0"/>
    <x v="0"/>
    <s v="5000005731"/>
    <s v=""/>
    <s v="AAOE"/>
    <s v="1"/>
    <x v="0"/>
    <d v="2014-04-24T00:00:00"/>
    <d v="2014-04-24T00:00:00"/>
    <d v="2014-04-24T00:00:00"/>
    <n v="1"/>
    <n v="7290"/>
    <s v="KG"/>
    <n v="100185.16"/>
  </r>
  <r>
    <x v="6"/>
    <x v="6"/>
    <s v="0100"/>
    <x v="0"/>
    <x v="0"/>
    <s v="5000007125"/>
    <s v=""/>
    <s v="AASP"/>
    <s v="1"/>
    <x v="0"/>
    <d v="2014-08-29T00:00:00"/>
    <d v="2014-08-29T00:00:00"/>
    <d v="2014-08-29T00:00:00"/>
    <n v="1"/>
    <n v="7240"/>
    <s v="KG"/>
    <n v="101393.83"/>
  </r>
  <r>
    <x v="7"/>
    <x v="7"/>
    <s v="0100"/>
    <x v="0"/>
    <x v="0"/>
    <s v="5000008776"/>
    <s v=""/>
    <s v="ABBL"/>
    <s v="1"/>
    <x v="0"/>
    <d v="2014-12-17T00:00:00"/>
    <d v="2014-12-17T00:00:00"/>
    <d v="2014-12-17T00:00:00"/>
    <n v="1"/>
    <n v="5635"/>
    <s v="KG"/>
    <n v="26090.05"/>
  </r>
  <r>
    <x v="7"/>
    <x v="7"/>
    <s v="0100"/>
    <x v="0"/>
    <x v="0"/>
    <s v="5000008777"/>
    <s v=""/>
    <s v="ABBM"/>
    <s v="1"/>
    <x v="0"/>
    <d v="2014-12-17T00:00:00"/>
    <d v="2014-12-17T00:00:00"/>
    <d v="2014-12-17T00:00:00"/>
    <n v="1"/>
    <n v="5650"/>
    <s v="KG"/>
    <n v="26159.5"/>
  </r>
  <r>
    <x v="8"/>
    <x v="8"/>
    <s v="0100"/>
    <x v="0"/>
    <x v="0"/>
    <s v="5000007150"/>
    <s v=""/>
    <s v="AASB"/>
    <s v="1"/>
    <x v="0"/>
    <d v="2014-09-02T00:00:00"/>
    <d v="2014-09-02T00:00:00"/>
    <d v="2014-09-02T00:00:00"/>
    <n v="1"/>
    <n v="7200"/>
    <s v="KG"/>
    <n v="118668.58"/>
  </r>
  <r>
    <x v="8"/>
    <x v="8"/>
    <s v="0100"/>
    <x v="0"/>
    <x v="0"/>
    <s v="5000007151"/>
    <s v=""/>
    <s v="AATA"/>
    <s v="1"/>
    <x v="0"/>
    <d v="2014-09-02T00:00:00"/>
    <d v="2014-09-02T00:00:00"/>
    <d v="2014-09-02T00:00:00"/>
    <n v="1"/>
    <n v="7260"/>
    <s v="KG"/>
    <n v="119657.48"/>
  </r>
  <r>
    <x v="8"/>
    <x v="8"/>
    <s v="0100"/>
    <x v="0"/>
    <x v="0"/>
    <s v="5000009190"/>
    <s v=""/>
    <s v="ABER"/>
    <s v="1"/>
    <x v="1"/>
    <d v="2015-01-14T00:00:00"/>
    <d v="2015-01-14T00:00:00"/>
    <d v="2015-01-14T00:00:00"/>
    <n v="1"/>
    <n v="7210"/>
    <s v="KG"/>
    <n v="128310.49"/>
  </r>
  <r>
    <x v="8"/>
    <x v="8"/>
    <s v="0100"/>
    <x v="0"/>
    <x v="0"/>
    <s v="5000013479"/>
    <s v=""/>
    <s v="ABOT"/>
    <s v="1"/>
    <x v="1"/>
    <d v="2015-09-09T00:00:00"/>
    <d v="2015-09-09T00:00:00"/>
    <d v="2015-09-09T00:00:00"/>
    <n v="1"/>
    <n v="7220"/>
    <s v="KG"/>
    <n v="123573.34"/>
  </r>
  <r>
    <x v="8"/>
    <x v="8"/>
    <s v="0100"/>
    <x v="0"/>
    <x v="1"/>
    <s v="5000014494"/>
    <s v=""/>
    <s v="ABRP"/>
    <s v="1"/>
    <x v="1"/>
    <d v="2015-11-12T00:00:00"/>
    <d v="2015-11-12T00:00:00"/>
    <d v="2015-11-12T00:00:00"/>
    <n v="1"/>
    <n v="7260"/>
    <s v="KG"/>
    <n v="0"/>
  </r>
  <r>
    <x v="8"/>
    <x v="8"/>
    <s v="0100"/>
    <x v="0"/>
    <x v="1"/>
    <s v="5000014496"/>
    <s v=""/>
    <s v="ABRQ"/>
    <s v="1"/>
    <x v="1"/>
    <d v="2015-11-12T00:00:00"/>
    <d v="2015-11-12T00:00:00"/>
    <d v="2015-11-12T00:00:00"/>
    <n v="1"/>
    <n v="7230"/>
    <s v="KG"/>
    <n v="0"/>
  </r>
  <r>
    <x v="8"/>
    <x v="8"/>
    <s v="0100"/>
    <x v="0"/>
    <x v="1"/>
    <s v="5000014501"/>
    <s v=""/>
    <s v="ABRR"/>
    <s v="1"/>
    <x v="1"/>
    <d v="2015-11-12T00:00:00"/>
    <d v="2015-11-12T00:00:00"/>
    <d v="2015-11-12T00:00:00"/>
    <n v="1"/>
    <n v="7220"/>
    <s v="KG"/>
    <n v="0"/>
  </r>
  <r>
    <x v="8"/>
    <x v="8"/>
    <s v="0100"/>
    <x v="0"/>
    <x v="1"/>
    <s v="5000015253"/>
    <s v=""/>
    <s v="ABTD"/>
    <s v="1"/>
    <x v="1"/>
    <d v="2015-12-21T00:00:00"/>
    <d v="2015-12-21T00:00:00"/>
    <d v="2015-12-21T00:00:00"/>
    <n v="1"/>
    <n v="7230"/>
    <s v="KG"/>
    <n v="0"/>
  </r>
  <r>
    <x v="8"/>
    <x v="8"/>
    <s v="0100"/>
    <x v="0"/>
    <x v="1"/>
    <s v="5000015254"/>
    <s v=""/>
    <s v="ABTE"/>
    <s v="1"/>
    <x v="1"/>
    <d v="2015-12-21T00:00:00"/>
    <d v="2015-12-21T00:00:00"/>
    <d v="2015-12-21T00:00:00"/>
    <n v="1"/>
    <n v="7240"/>
    <s v="KG"/>
    <n v="0"/>
  </r>
  <r>
    <x v="0"/>
    <x v="0"/>
    <s v="0100"/>
    <x v="1"/>
    <x v="0"/>
    <s v="5000007320"/>
    <s v=""/>
    <s v="AASY"/>
    <s v="1"/>
    <x v="0"/>
    <d v="2014-09-03T00:00:00"/>
    <d v="2014-09-03T00:00:00"/>
    <d v="2014-09-12T00:00:00"/>
    <n v="-1"/>
    <n v="-7290"/>
    <s v="KG"/>
    <n v="-111959.75"/>
  </r>
  <r>
    <x v="0"/>
    <x v="0"/>
    <s v="0100"/>
    <x v="1"/>
    <x v="0"/>
    <s v="5000009002"/>
    <s v=""/>
    <s v="ABDR"/>
    <s v="1"/>
    <x v="1"/>
    <d v="2015-01-06T00:00:00"/>
    <d v="2015-01-06T00:00:00"/>
    <d v="2015-01-06T00:00:00"/>
    <n v="-1"/>
    <n v="-7300"/>
    <s v="KG"/>
    <n v="-118101.96"/>
  </r>
  <r>
    <x v="2"/>
    <x v="2"/>
    <s v="0100"/>
    <x v="1"/>
    <x v="1"/>
    <s v="5000013200"/>
    <s v=""/>
    <s v="ABNZ"/>
    <s v="1"/>
    <x v="1"/>
    <d v="2015-08-26T00:00:00"/>
    <d v="2015-08-26T00:00:00"/>
    <d v="2015-08-26T00:00:00"/>
    <n v="-1"/>
    <n v="-7260"/>
    <s v="KG"/>
    <n v="0"/>
  </r>
  <r>
    <x v="3"/>
    <x v="3"/>
    <s v="0100"/>
    <x v="1"/>
    <x v="0"/>
    <s v="5000004713"/>
    <s v=""/>
    <s v="AALN"/>
    <s v="1"/>
    <x v="0"/>
    <d v="2014-01-28T00:00:00"/>
    <d v="2014-01-28T00:00:00"/>
    <d v="2014-01-28T00:00:00"/>
    <n v="-1"/>
    <n v="-7270"/>
    <s v="KG"/>
    <n v="-100978.13"/>
  </r>
  <r>
    <x v="3"/>
    <x v="3"/>
    <s v="0100"/>
    <x v="1"/>
    <x v="0"/>
    <s v="5000005130"/>
    <s v=""/>
    <s v="AAMO"/>
    <s v="1"/>
    <x v="0"/>
    <d v="2014-03-03T00:00:00"/>
    <d v="2014-03-03T00:00:00"/>
    <d v="2014-03-03T00:00:00"/>
    <n v="-1"/>
    <n v="-7230"/>
    <s v="KG"/>
    <n v="-100741.43"/>
  </r>
  <r>
    <x v="3"/>
    <x v="3"/>
    <s v="0100"/>
    <x v="1"/>
    <x v="0"/>
    <s v="5000005213"/>
    <s v=""/>
    <s v="AAMS"/>
    <s v="1"/>
    <x v="0"/>
    <d v="2014-03-11T00:00:00"/>
    <d v="2014-03-12T00:00:00"/>
    <d v="2014-03-12T00:00:00"/>
    <n v="-1"/>
    <n v="-7250"/>
    <s v="KG"/>
    <n v="-116980.94"/>
  </r>
  <r>
    <x v="3"/>
    <x v="3"/>
    <s v="0100"/>
    <x v="1"/>
    <x v="0"/>
    <s v="5000008401"/>
    <s v=""/>
    <s v="ABAR"/>
    <s v="1"/>
    <x v="0"/>
    <d v="2014-11-26T00:00:00"/>
    <d v="2014-11-26T00:00:00"/>
    <d v="2014-11-26T00:00:00"/>
    <n v="-1"/>
    <n v="-7280"/>
    <s v="KG"/>
    <n v="-109083.45"/>
  </r>
  <r>
    <x v="3"/>
    <x v="3"/>
    <s v="0100"/>
    <x v="1"/>
    <x v="0"/>
    <s v="5000010582"/>
    <s v=""/>
    <s v="ABJB"/>
    <s v="1"/>
    <x v="1"/>
    <d v="2015-04-08T00:00:00"/>
    <d v="2015-04-08T00:00:00"/>
    <d v="2015-04-08T00:00:00"/>
    <n v="-1"/>
    <n v="-7250"/>
    <s v="KG"/>
    <n v="-126402.82"/>
  </r>
  <r>
    <x v="3"/>
    <x v="3"/>
    <s v="0100"/>
    <x v="1"/>
    <x v="0"/>
    <s v="5000010583"/>
    <s v=""/>
    <s v="ABJC"/>
    <s v="1"/>
    <x v="1"/>
    <d v="2015-04-08T00:00:00"/>
    <d v="2015-04-08T00:00:00"/>
    <d v="2015-04-08T00:00:00"/>
    <n v="-1"/>
    <n v="-7220"/>
    <s v="KG"/>
    <n v="-125879.77"/>
  </r>
  <r>
    <x v="3"/>
    <x v="3"/>
    <s v="0100"/>
    <x v="1"/>
    <x v="0"/>
    <s v="5000010584"/>
    <s v=""/>
    <s v="ABJD"/>
    <s v="1"/>
    <x v="1"/>
    <d v="2015-04-08T00:00:00"/>
    <d v="2015-04-08T00:00:00"/>
    <d v="2015-04-08T00:00:00"/>
    <n v="-1"/>
    <n v="-7270"/>
    <s v="KG"/>
    <n v="-126751.52"/>
  </r>
  <r>
    <x v="5"/>
    <x v="5"/>
    <s v="0100"/>
    <x v="1"/>
    <x v="0"/>
    <s v="5000004576"/>
    <s v=""/>
    <s v="AAKZ"/>
    <s v="1"/>
    <x v="0"/>
    <d v="2014-01-15T00:00:00"/>
    <d v="2014-01-15T00:00:00"/>
    <d v="2014-01-15T00:00:00"/>
    <n v="-1"/>
    <n v="-7260"/>
    <s v="KG"/>
    <n v="-100839.23"/>
  </r>
  <r>
    <x v="5"/>
    <x v="5"/>
    <s v="0100"/>
    <x v="1"/>
    <x v="0"/>
    <s v="5000014466"/>
    <s v=""/>
    <s v="ABRY"/>
    <s v="1"/>
    <x v="1"/>
    <d v="2015-11-09T00:00:00"/>
    <d v="2015-11-09T00:00:00"/>
    <d v="2015-11-09T00:00:00"/>
    <n v="-1"/>
    <n v="-7240"/>
    <s v="KG"/>
    <n v="-122258.17"/>
  </r>
  <r>
    <x v="5"/>
    <x v="5"/>
    <s v="0100"/>
    <x v="1"/>
    <x v="0"/>
    <s v="5000014850"/>
    <s v=""/>
    <s v="ABSQ"/>
    <s v="1"/>
    <x v="1"/>
    <d v="2015-12-02T00:00:00"/>
    <d v="2015-12-02T00:00:00"/>
    <d v="2015-12-02T00:00:00"/>
    <n v="-1"/>
    <n v="-7250"/>
    <s v="KG"/>
    <n v="-127548.66"/>
  </r>
  <r>
    <x v="0"/>
    <x v="0"/>
    <s v="0100"/>
    <x v="2"/>
    <x v="0"/>
    <s v="4900011642"/>
    <s v="AAKM"/>
    <s v="AAKM"/>
    <s v="1"/>
    <x v="0"/>
    <d v="2014-01-03T00:00:00"/>
    <d v="2014-01-03T00:00:00"/>
    <d v="2014-01-03T00:00:00"/>
    <n v="-1"/>
    <n v="-7250"/>
    <s v="KG"/>
    <n v="-107329.94"/>
  </r>
  <r>
    <x v="0"/>
    <x v="0"/>
    <s v="0100"/>
    <x v="2"/>
    <x v="0"/>
    <s v="4900011941"/>
    <s v="AAKL"/>
    <s v="AAKL"/>
    <s v="1"/>
    <x v="0"/>
    <d v="2014-01-10T00:00:00"/>
    <d v="2014-01-10T00:00:00"/>
    <d v="2014-01-10T00:00:00"/>
    <n v="-1"/>
    <n v="-7200"/>
    <s v="KG"/>
    <n v="-106589.73"/>
  </r>
  <r>
    <x v="0"/>
    <x v="0"/>
    <s v="0100"/>
    <x v="2"/>
    <x v="0"/>
    <s v="4900012206"/>
    <s v="AALA"/>
    <s v="AALA"/>
    <s v="1"/>
    <x v="0"/>
    <d v="2014-01-16T00:00:00"/>
    <d v="2014-01-16T00:00:00"/>
    <d v="2014-01-16T00:00:00"/>
    <n v="-1"/>
    <n v="-7240"/>
    <s v="KG"/>
    <n v="-108500.5"/>
  </r>
  <r>
    <x v="0"/>
    <x v="0"/>
    <s v="0100"/>
    <x v="2"/>
    <x v="0"/>
    <s v="4900013399"/>
    <s v="AAMB"/>
    <s v="AAMB"/>
    <s v="1"/>
    <x v="0"/>
    <d v="2014-02-13T00:00:00"/>
    <d v="2014-02-13T00:00:00"/>
    <d v="2014-02-13T00:00:00"/>
    <n v="-1"/>
    <n v="-7230"/>
    <s v="KG"/>
    <n v="-108694.7"/>
  </r>
  <r>
    <x v="0"/>
    <x v="0"/>
    <s v="0100"/>
    <x v="2"/>
    <x v="0"/>
    <s v="4900013400"/>
    <s v="AAMC"/>
    <s v="AAMC"/>
    <s v="1"/>
    <x v="0"/>
    <d v="2014-02-13T00:00:00"/>
    <d v="2014-02-13T00:00:00"/>
    <d v="2014-02-13T00:00:00"/>
    <n v="-1"/>
    <n v="-7220"/>
    <s v="KG"/>
    <n v="-108544.36"/>
  </r>
  <r>
    <x v="0"/>
    <x v="0"/>
    <s v="0100"/>
    <x v="2"/>
    <x v="0"/>
    <s v="4900015058"/>
    <s v="AAMZ"/>
    <s v="AAMZ"/>
    <s v="1"/>
    <x v="0"/>
    <d v="2014-03-12T00:00:00"/>
    <d v="2014-03-12T00:00:00"/>
    <d v="2014-03-12T00:00:00"/>
    <n v="-1"/>
    <n v="-7270"/>
    <s v="KG"/>
    <n v="-109305.67"/>
  </r>
  <r>
    <x v="0"/>
    <x v="0"/>
    <s v="0100"/>
    <x v="2"/>
    <x v="0"/>
    <s v="4900015059"/>
    <s v="AANA"/>
    <s v="AANA"/>
    <s v="1"/>
    <x v="0"/>
    <d v="2014-03-12T00:00:00"/>
    <d v="2014-03-12T00:00:00"/>
    <d v="2014-03-12T00:00:00"/>
    <n v="-1"/>
    <n v="-7250"/>
    <s v="KG"/>
    <n v="-109004.96"/>
  </r>
  <r>
    <x v="0"/>
    <x v="0"/>
    <s v="0100"/>
    <x v="2"/>
    <x v="0"/>
    <s v="4900015903"/>
    <s v="AANO"/>
    <s v="AANO"/>
    <s v="1"/>
    <x v="0"/>
    <d v="2014-03-26T00:00:00"/>
    <d v="2014-03-26T00:00:00"/>
    <d v="2014-03-26T00:00:00"/>
    <n v="-1"/>
    <n v="-7230"/>
    <s v="KG"/>
    <n v="-103401.62"/>
  </r>
  <r>
    <x v="0"/>
    <x v="0"/>
    <s v="0100"/>
    <x v="2"/>
    <x v="0"/>
    <s v="4900017333"/>
    <s v="AAON"/>
    <s v="AAON"/>
    <s v="1"/>
    <x v="0"/>
    <d v="2014-04-29T00:00:00"/>
    <d v="2014-04-29T00:00:00"/>
    <d v="2014-04-29T00:00:00"/>
    <n v="-1"/>
    <n v="-7270"/>
    <s v="KG"/>
    <n v="-107797.97"/>
  </r>
  <r>
    <x v="0"/>
    <x v="0"/>
    <s v="0100"/>
    <x v="2"/>
    <x v="0"/>
    <s v="4900017337"/>
    <s v="AAON0"/>
    <s v="AAON"/>
    <s v="1"/>
    <x v="0"/>
    <d v="2014-04-29T00:00:00"/>
    <d v="2014-04-29T00:00:00"/>
    <d v="2014-04-29T00:00:00"/>
    <n v="-1"/>
    <n v="-7270"/>
    <s v="KG"/>
    <n v="-107797.97"/>
  </r>
  <r>
    <x v="0"/>
    <x v="0"/>
    <s v="0100"/>
    <x v="2"/>
    <x v="0"/>
    <s v="4900017345"/>
    <s v="AAON"/>
    <s v="AAON"/>
    <s v="1"/>
    <x v="0"/>
    <d v="2014-04-29T00:00:00"/>
    <d v="2014-04-29T00:00:00"/>
    <d v="2014-04-29T00:00:00"/>
    <n v="-1"/>
    <n v="-7270"/>
    <s v="KG"/>
    <n v="-107797.97"/>
  </r>
  <r>
    <x v="0"/>
    <x v="0"/>
    <s v="0100"/>
    <x v="2"/>
    <x v="0"/>
    <s v="4900017349"/>
    <s v="AAON"/>
    <s v="AAON"/>
    <s v="1"/>
    <x v="0"/>
    <d v="2014-04-29T00:00:00"/>
    <d v="2014-04-29T00:00:00"/>
    <d v="2014-04-29T00:00:00"/>
    <n v="-1"/>
    <n v="-7270"/>
    <s v="KG"/>
    <n v="-107797.97"/>
  </r>
  <r>
    <x v="0"/>
    <x v="0"/>
    <s v="0100"/>
    <x v="2"/>
    <x v="0"/>
    <s v="4900017778"/>
    <s v="AAOZ"/>
    <s v="AAOZ"/>
    <s v="1"/>
    <x v="0"/>
    <d v="2014-05-13T00:00:00"/>
    <d v="2014-05-13T00:00:00"/>
    <d v="2014-05-13T00:00:00"/>
    <n v="-1"/>
    <n v="-7260"/>
    <s v="KG"/>
    <n v="-107802.52"/>
  </r>
  <r>
    <x v="0"/>
    <x v="0"/>
    <s v="0100"/>
    <x v="2"/>
    <x v="0"/>
    <s v="4900017780"/>
    <s v="AAOZ"/>
    <s v="AAOZ"/>
    <s v="1"/>
    <x v="0"/>
    <d v="2014-05-13T00:00:00"/>
    <d v="2014-05-13T00:00:00"/>
    <d v="2014-05-13T00:00:00"/>
    <n v="-1"/>
    <n v="-7260"/>
    <s v="KG"/>
    <n v="-107802.52"/>
  </r>
  <r>
    <x v="0"/>
    <x v="0"/>
    <s v="0100"/>
    <x v="2"/>
    <x v="0"/>
    <s v="4900019591"/>
    <s v="AAQU"/>
    <s v="AAQU"/>
    <s v="1"/>
    <x v="0"/>
    <d v="2014-06-27T00:00:00"/>
    <d v="2014-06-27T00:00:00"/>
    <d v="2014-06-27T00:00:00"/>
    <n v="-1"/>
    <n v="-7280"/>
    <s v="KG"/>
    <n v="-108569.77"/>
  </r>
  <r>
    <x v="0"/>
    <x v="0"/>
    <s v="0100"/>
    <x v="2"/>
    <x v="0"/>
    <s v="4900020322"/>
    <s v="AARQ"/>
    <s v="AARQ"/>
    <s v="1"/>
    <x v="0"/>
    <d v="2014-07-17T00:00:00"/>
    <d v="2014-07-17T00:00:00"/>
    <d v="2014-07-17T00:00:00"/>
    <n v="-1"/>
    <n v="-7250"/>
    <s v="KG"/>
    <n v="-109355.46"/>
  </r>
  <r>
    <x v="0"/>
    <x v="0"/>
    <s v="0100"/>
    <x v="2"/>
    <x v="0"/>
    <s v="4900020323"/>
    <s v="AARR"/>
    <s v="AARR"/>
    <s v="1"/>
    <x v="0"/>
    <d v="2014-07-17T00:00:00"/>
    <d v="2014-07-17T00:00:00"/>
    <d v="2014-07-17T00:00:00"/>
    <n v="-1"/>
    <n v="-7240"/>
    <s v="KG"/>
    <n v="-109204.62"/>
  </r>
  <r>
    <x v="0"/>
    <x v="0"/>
    <s v="0100"/>
    <x v="2"/>
    <x v="0"/>
    <s v="4900021659"/>
    <s v="AASZ"/>
    <s v="AASZ"/>
    <s v="1"/>
    <x v="0"/>
    <d v="2014-09-04T00:00:00"/>
    <d v="2014-09-04T00:00:00"/>
    <d v="2014-09-04T00:00:00"/>
    <n v="-1"/>
    <n v="-7250"/>
    <s v="KG"/>
    <n v="-111345.43"/>
  </r>
  <r>
    <x v="0"/>
    <x v="0"/>
    <s v="0100"/>
    <x v="2"/>
    <x v="0"/>
    <s v="4900022594"/>
    <s v="AAUC"/>
    <s v="AAUC"/>
    <s v="1"/>
    <x v="0"/>
    <d v="2014-09-24T00:00:00"/>
    <d v="2014-09-24T00:00:00"/>
    <d v="2014-09-24T00:00:00"/>
    <n v="-1"/>
    <n v="-7280"/>
    <s v="KG"/>
    <n v="-106349.72"/>
  </r>
  <r>
    <x v="0"/>
    <x v="0"/>
    <s v="0100"/>
    <x v="2"/>
    <x v="0"/>
    <s v="4900022595"/>
    <s v="AAUD"/>
    <s v="AAUD"/>
    <s v="1"/>
    <x v="0"/>
    <d v="2014-09-24T00:00:00"/>
    <d v="2014-09-24T00:00:00"/>
    <d v="2014-09-24T00:00:00"/>
    <n v="-1"/>
    <n v="-7280"/>
    <s v="KG"/>
    <n v="-106349.72"/>
  </r>
  <r>
    <x v="0"/>
    <x v="0"/>
    <s v="0100"/>
    <x v="2"/>
    <x v="0"/>
    <s v="4900022967"/>
    <s v="AAVF"/>
    <s v="AAVF"/>
    <s v="1"/>
    <x v="0"/>
    <d v="2014-10-01T00:00:00"/>
    <d v="2014-10-01T00:00:00"/>
    <d v="2014-10-01T00:00:00"/>
    <n v="-1"/>
    <n v="-7290"/>
    <s v="KG"/>
    <n v="-107862.42"/>
  </r>
  <r>
    <x v="0"/>
    <x v="0"/>
    <s v="0100"/>
    <x v="2"/>
    <x v="0"/>
    <s v="4900024683"/>
    <s v="AAZN"/>
    <s v="AAZN"/>
    <s v="1"/>
    <x v="0"/>
    <d v="2014-11-06T00:00:00"/>
    <d v="2014-11-06T00:00:00"/>
    <d v="2014-11-06T00:00:00"/>
    <n v="-1"/>
    <n v="-7200"/>
    <s v="KG"/>
    <n v="-109586.31"/>
  </r>
  <r>
    <x v="0"/>
    <x v="0"/>
    <s v="0100"/>
    <x v="2"/>
    <x v="0"/>
    <s v="4900024684"/>
    <s v="AAZO"/>
    <s v="AAZO"/>
    <s v="1"/>
    <x v="0"/>
    <d v="2014-11-06T00:00:00"/>
    <d v="2014-11-06T00:00:00"/>
    <d v="2014-11-06T00:00:00"/>
    <n v="-1"/>
    <n v="-7270"/>
    <s v="KG"/>
    <n v="-110651.74"/>
  </r>
  <r>
    <x v="0"/>
    <x v="0"/>
    <s v="0100"/>
    <x v="2"/>
    <x v="0"/>
    <s v="4900025723"/>
    <s v="ABAV"/>
    <s v="ABAV"/>
    <s v="1"/>
    <x v="0"/>
    <d v="2014-11-26T00:00:00"/>
    <d v="2014-11-26T00:00:00"/>
    <d v="2014-11-26T00:00:00"/>
    <n v="-1"/>
    <n v="-7310"/>
    <s v="KG"/>
    <n v="-128052.69"/>
  </r>
  <r>
    <x v="0"/>
    <x v="0"/>
    <s v="0100"/>
    <x v="2"/>
    <x v="0"/>
    <s v="4900025724"/>
    <s v="ABAW"/>
    <s v="ABAW"/>
    <s v="1"/>
    <x v="0"/>
    <d v="2014-11-26T00:00:00"/>
    <d v="2014-11-26T00:00:00"/>
    <d v="2014-11-26T00:00:00"/>
    <n v="-1"/>
    <n v="-7290"/>
    <s v="KG"/>
    <n v="-127702.35"/>
  </r>
  <r>
    <x v="0"/>
    <x v="0"/>
    <s v="0100"/>
    <x v="2"/>
    <x v="0"/>
    <s v="4900027759"/>
    <s v="ABDR"/>
    <s v="ABDR"/>
    <s v="1"/>
    <x v="1"/>
    <d v="2015-01-08T00:00:00"/>
    <d v="2015-01-08T00:00:00"/>
    <d v="2015-01-08T00:00:00"/>
    <n v="-1"/>
    <n v="-7300"/>
    <s v="KG"/>
    <n v="-123327.8"/>
  </r>
  <r>
    <x v="0"/>
    <x v="0"/>
    <s v="0100"/>
    <x v="2"/>
    <x v="0"/>
    <s v="4900027760"/>
    <s v="ABDS"/>
    <s v="ABDS"/>
    <s v="1"/>
    <x v="1"/>
    <d v="2015-01-08T00:00:00"/>
    <d v="2015-01-08T00:00:00"/>
    <d v="2015-01-08T00:00:00"/>
    <n v="-1"/>
    <n v="-7290"/>
    <s v="KG"/>
    <n v="-123158.87"/>
  </r>
  <r>
    <x v="0"/>
    <x v="0"/>
    <s v="0100"/>
    <x v="2"/>
    <x v="0"/>
    <s v="4900028174"/>
    <s v="AASY"/>
    <s v="AASY"/>
    <s v="1"/>
    <x v="1"/>
    <d v="2015-01-15T00:00:00"/>
    <d v="2015-01-15T00:00:00"/>
    <d v="2015-01-15T00:00:00"/>
    <n v="-1"/>
    <n v="-7290"/>
    <s v="KG"/>
    <n v="-123158.86"/>
  </r>
  <r>
    <x v="0"/>
    <x v="0"/>
    <s v="0100"/>
    <x v="2"/>
    <x v="0"/>
    <s v="4900029419"/>
    <s v="ABFT"/>
    <s v="ABFT"/>
    <s v="1"/>
    <x v="1"/>
    <d v="2015-02-05T00:00:00"/>
    <d v="2015-02-05T00:00:00"/>
    <d v="2015-02-05T00:00:00"/>
    <n v="-1"/>
    <n v="-7280"/>
    <s v="KG"/>
    <n v="-127021.42"/>
  </r>
  <r>
    <x v="0"/>
    <x v="0"/>
    <s v="0100"/>
    <x v="2"/>
    <x v="0"/>
    <s v="4900029420"/>
    <s v="ABFU"/>
    <s v="ABFU"/>
    <s v="1"/>
    <x v="1"/>
    <d v="2015-02-05T00:00:00"/>
    <d v="2015-02-05T00:00:00"/>
    <d v="2015-02-05T00:00:00"/>
    <n v="-1"/>
    <n v="-7260"/>
    <s v="KG"/>
    <n v="-126672.46"/>
  </r>
  <r>
    <x v="0"/>
    <x v="0"/>
    <s v="0100"/>
    <x v="2"/>
    <x v="0"/>
    <s v="4900029421"/>
    <s v="ABFV"/>
    <s v="ABFV"/>
    <s v="1"/>
    <x v="1"/>
    <d v="2015-02-05T00:00:00"/>
    <d v="2015-02-05T00:00:00"/>
    <d v="2015-02-05T00:00:00"/>
    <n v="-1"/>
    <n v="-7210"/>
    <s v="KG"/>
    <n v="-125800.06"/>
  </r>
  <r>
    <x v="0"/>
    <x v="0"/>
    <s v="0100"/>
    <x v="2"/>
    <x v="0"/>
    <s v="4900029527"/>
    <s v="AASY0"/>
    <s v="AASY"/>
    <s v="1"/>
    <x v="1"/>
    <d v="2015-02-06T00:00:00"/>
    <d v="2015-02-06T00:00:00"/>
    <d v="2015-02-06T00:00:00"/>
    <n v="-1"/>
    <n v="-7290"/>
    <s v="KG"/>
    <n v="-123158.86"/>
  </r>
  <r>
    <x v="0"/>
    <x v="0"/>
    <s v="0100"/>
    <x v="2"/>
    <x v="0"/>
    <s v="4900037016"/>
    <s v="ABKS"/>
    <s v="ABKS"/>
    <s v="1"/>
    <x v="1"/>
    <d v="2015-05-20T00:00:00"/>
    <d v="2015-05-20T00:00:00"/>
    <d v="2015-05-20T00:00:00"/>
    <n v="-1"/>
    <n v="-7260"/>
    <s v="KG"/>
    <n v="-138373.14000000001"/>
  </r>
  <r>
    <x v="0"/>
    <x v="0"/>
    <s v="0100"/>
    <x v="2"/>
    <x v="0"/>
    <s v="4900037017"/>
    <s v="ABKT"/>
    <s v="ABKT"/>
    <s v="1"/>
    <x v="1"/>
    <d v="2015-05-20T00:00:00"/>
    <d v="2015-05-20T00:00:00"/>
    <d v="2015-05-20T00:00:00"/>
    <n v="-1"/>
    <n v="-7240"/>
    <s v="KG"/>
    <n v="-137991.95000000001"/>
  </r>
  <r>
    <x v="0"/>
    <x v="0"/>
    <s v="0100"/>
    <x v="2"/>
    <x v="0"/>
    <s v="4900037075"/>
    <s v="ABKU"/>
    <s v="ABKU"/>
    <s v="1"/>
    <x v="1"/>
    <d v="2015-05-21T00:00:00"/>
    <d v="2015-05-21T00:00:00"/>
    <d v="2015-05-21T00:00:00"/>
    <n v="-1"/>
    <n v="-7220"/>
    <s v="KG"/>
    <n v="-137610.76"/>
  </r>
  <r>
    <x v="0"/>
    <x v="0"/>
    <s v="0100"/>
    <x v="2"/>
    <x v="0"/>
    <s v="4900037158"/>
    <s v="ABKS"/>
    <s v="ABKS"/>
    <s v="1"/>
    <x v="1"/>
    <d v="2015-05-22T00:00:00"/>
    <d v="2015-05-22T00:00:00"/>
    <d v="2015-05-22T00:00:00"/>
    <n v="-1"/>
    <n v="-7260"/>
    <s v="KG"/>
    <n v="-138373.14000000001"/>
  </r>
  <r>
    <x v="0"/>
    <x v="0"/>
    <s v="0100"/>
    <x v="2"/>
    <x v="0"/>
    <s v="4900037159"/>
    <s v="ABKT"/>
    <s v="ABKT"/>
    <s v="1"/>
    <x v="1"/>
    <d v="2015-05-22T00:00:00"/>
    <d v="2015-05-22T00:00:00"/>
    <d v="2015-05-22T00:00:00"/>
    <n v="-1"/>
    <n v="-7240"/>
    <s v="KG"/>
    <n v="-137991.95000000001"/>
  </r>
  <r>
    <x v="0"/>
    <x v="0"/>
    <s v="0100"/>
    <x v="2"/>
    <x v="0"/>
    <s v="4900038644"/>
    <s v="ABLW"/>
    <s v="ABLW"/>
    <s v="1"/>
    <x v="1"/>
    <d v="2015-06-10T00:00:00"/>
    <d v="2015-06-10T00:00:00"/>
    <d v="2015-06-10T00:00:00"/>
    <n v="-1"/>
    <n v="-7250"/>
    <s v="KG"/>
    <n v="-133099"/>
  </r>
  <r>
    <x v="0"/>
    <x v="0"/>
    <s v="0100"/>
    <x v="2"/>
    <x v="0"/>
    <s v="4900038654"/>
    <s v="ABMF"/>
    <s v="ABMF"/>
    <s v="1"/>
    <x v="1"/>
    <d v="2015-06-10T00:00:00"/>
    <d v="2015-06-10T00:00:00"/>
    <d v="2015-06-10T00:00:00"/>
    <n v="-1"/>
    <n v="-7230"/>
    <s v="KG"/>
    <n v="-132731.82999999999"/>
  </r>
  <r>
    <x v="0"/>
    <x v="0"/>
    <s v="0100"/>
    <x v="2"/>
    <x v="0"/>
    <s v="4900038655"/>
    <s v="ABMG"/>
    <s v="ABMG"/>
    <s v="1"/>
    <x v="1"/>
    <d v="2015-06-10T00:00:00"/>
    <d v="2015-06-10T00:00:00"/>
    <d v="2015-06-10T00:00:00"/>
    <n v="-1"/>
    <n v="-7310"/>
    <s v="KG"/>
    <n v="-134200.51"/>
  </r>
  <r>
    <x v="0"/>
    <x v="0"/>
    <s v="0100"/>
    <x v="2"/>
    <x v="0"/>
    <s v="4900044172"/>
    <s v="ABPO"/>
    <s v="ABPO"/>
    <s v="1"/>
    <x v="1"/>
    <d v="2015-09-23T00:00:00"/>
    <d v="2015-09-23T00:00:00"/>
    <d v="2015-09-23T00:00:00"/>
    <n v="-1"/>
    <n v="-7250"/>
    <s v="KG"/>
    <n v="-133883.13"/>
  </r>
  <r>
    <x v="0"/>
    <x v="0"/>
    <s v="0100"/>
    <x v="2"/>
    <x v="0"/>
    <s v="4900044173"/>
    <s v="ABPP"/>
    <s v="ABPP"/>
    <s v="1"/>
    <x v="1"/>
    <d v="2015-09-23T00:00:00"/>
    <d v="2015-09-23T00:00:00"/>
    <d v="2015-09-23T00:00:00"/>
    <n v="-1"/>
    <n v="-7250"/>
    <s v="KG"/>
    <n v="-133883.13"/>
  </r>
  <r>
    <x v="0"/>
    <x v="0"/>
    <s v="0100"/>
    <x v="2"/>
    <x v="0"/>
    <s v="4900044528"/>
    <s v="ABPP"/>
    <s v="ABPP"/>
    <s v="1"/>
    <x v="1"/>
    <d v="2015-09-30T00:00:00"/>
    <d v="2015-09-30T00:00:00"/>
    <d v="2015-09-30T00:00:00"/>
    <n v="-1"/>
    <n v="-7250"/>
    <s v="KG"/>
    <n v="-133883.13"/>
  </r>
  <r>
    <x v="0"/>
    <x v="0"/>
    <s v="0100"/>
    <x v="2"/>
    <x v="0"/>
    <s v="4900048886"/>
    <s v="ABSH"/>
    <s v="ABSH"/>
    <s v="1"/>
    <x v="1"/>
    <d v="2015-12-02T00:00:00"/>
    <d v="2015-12-02T00:00:00"/>
    <d v="2015-12-02T00:00:00"/>
    <n v="-1"/>
    <n v="-7220"/>
    <s v="KG"/>
    <n v="-137048.82999999999"/>
  </r>
  <r>
    <x v="1"/>
    <x v="1"/>
    <s v="0100"/>
    <x v="2"/>
    <x v="0"/>
    <s v="4900013643"/>
    <s v="AABE"/>
    <s v="AABE"/>
    <s v="1"/>
    <x v="0"/>
    <d v="2014-02-18T00:00:00"/>
    <d v="2014-02-18T00:00:00"/>
    <d v="2014-02-18T00:00:00"/>
    <n v="-1"/>
    <n v="-10080"/>
    <s v="KG"/>
    <n v="-130182.86"/>
  </r>
  <r>
    <x v="1"/>
    <x v="1"/>
    <s v="0100"/>
    <x v="2"/>
    <x v="0"/>
    <s v="4900014277"/>
    <s v="AAMD"/>
    <s v="AAMD"/>
    <s v="1"/>
    <x v="0"/>
    <d v="2014-03-03T00:00:00"/>
    <d v="2014-03-03T00:00:00"/>
    <d v="2014-03-03T00:00:00"/>
    <n v="-1"/>
    <n v="-7260"/>
    <s v="KG"/>
    <n v="-93762.66"/>
  </r>
  <r>
    <x v="1"/>
    <x v="1"/>
    <s v="0100"/>
    <x v="2"/>
    <x v="0"/>
    <s v="4900019803"/>
    <s v="AAQE"/>
    <s v="AAQE"/>
    <s v="1"/>
    <x v="0"/>
    <d v="2014-07-03T00:00:00"/>
    <d v="2014-07-03T00:00:00"/>
    <d v="2014-07-03T00:00:00"/>
    <n v="-1"/>
    <n v="-7310"/>
    <s v="KG"/>
    <n v="-54242.69"/>
  </r>
  <r>
    <x v="1"/>
    <x v="1"/>
    <s v="0100"/>
    <x v="2"/>
    <x v="0"/>
    <s v="4900019804"/>
    <s v="AAQF"/>
    <s v="AAQF"/>
    <s v="1"/>
    <x v="0"/>
    <d v="2014-07-03T00:00:00"/>
    <d v="2014-07-03T00:00:00"/>
    <d v="2014-07-03T00:00:00"/>
    <n v="-1"/>
    <n v="-7280"/>
    <s v="KG"/>
    <n v="-54020.08"/>
  </r>
  <r>
    <x v="1"/>
    <x v="1"/>
    <s v="0100"/>
    <x v="2"/>
    <x v="0"/>
    <s v="4900019805"/>
    <s v="AAQG"/>
    <s v="AAQG"/>
    <s v="1"/>
    <x v="0"/>
    <d v="2014-07-03T00:00:00"/>
    <d v="2014-07-03T00:00:00"/>
    <d v="2014-07-03T00:00:00"/>
    <n v="-1"/>
    <n v="-7310"/>
    <s v="KG"/>
    <n v="-54242.69"/>
  </r>
  <r>
    <x v="1"/>
    <x v="1"/>
    <s v="0100"/>
    <x v="2"/>
    <x v="0"/>
    <s v="4900019806"/>
    <s v="AAQH"/>
    <s v="AAQH"/>
    <s v="1"/>
    <x v="0"/>
    <d v="2014-07-03T00:00:00"/>
    <d v="2014-07-03T00:00:00"/>
    <d v="2014-07-03T00:00:00"/>
    <n v="-1"/>
    <n v="-7290"/>
    <s v="KG"/>
    <n v="-54094.28"/>
  </r>
  <r>
    <x v="1"/>
    <x v="1"/>
    <s v="0100"/>
    <x v="2"/>
    <x v="0"/>
    <s v="4900019813"/>
    <s v="AAQG"/>
    <s v="AAQG"/>
    <s v="1"/>
    <x v="0"/>
    <d v="2014-07-03T00:00:00"/>
    <d v="2014-07-03T00:00:00"/>
    <d v="2014-07-03T00:00:00"/>
    <n v="-1"/>
    <n v="-7310"/>
    <s v="KG"/>
    <n v="-54242.69"/>
  </r>
  <r>
    <x v="1"/>
    <x v="1"/>
    <s v="0100"/>
    <x v="2"/>
    <x v="0"/>
    <s v="4900019814"/>
    <s v="AAQH"/>
    <s v="AAQH"/>
    <s v="1"/>
    <x v="0"/>
    <d v="2014-07-03T00:00:00"/>
    <d v="2014-07-03T00:00:00"/>
    <d v="2014-07-03T00:00:00"/>
    <n v="-1"/>
    <n v="-7290"/>
    <s v="KG"/>
    <n v="-54094.28"/>
  </r>
  <r>
    <x v="1"/>
    <x v="1"/>
    <s v="0100"/>
    <x v="2"/>
    <x v="0"/>
    <s v="4900021228"/>
    <s v="AASD"/>
    <s v="AASD"/>
    <s v="1"/>
    <x v="0"/>
    <d v="2014-08-28T00:00:00"/>
    <d v="2014-08-28T00:00:00"/>
    <d v="2014-08-28T00:00:00"/>
    <n v="-1"/>
    <n v="-9590"/>
    <s v="KG"/>
    <n v="-72100.479999999996"/>
  </r>
  <r>
    <x v="1"/>
    <x v="1"/>
    <s v="0100"/>
    <x v="2"/>
    <x v="0"/>
    <s v="4900021229"/>
    <s v="AASE"/>
    <s v="AASE"/>
    <s v="1"/>
    <x v="0"/>
    <d v="2014-08-28T00:00:00"/>
    <d v="2014-08-28T00:00:00"/>
    <d v="2014-08-28T00:00:00"/>
    <n v="-1"/>
    <n v="-9860"/>
    <s v="KG"/>
    <n v="-74130.42"/>
  </r>
  <r>
    <x v="1"/>
    <x v="1"/>
    <s v="0100"/>
    <x v="2"/>
    <x v="0"/>
    <s v="4900021230"/>
    <s v="AASF"/>
    <s v="AASF"/>
    <s v="1"/>
    <x v="0"/>
    <d v="2014-08-28T00:00:00"/>
    <d v="2014-08-28T00:00:00"/>
    <d v="2014-08-28T00:00:00"/>
    <n v="-1"/>
    <n v="-9760"/>
    <s v="KG"/>
    <n v="-73378.59"/>
  </r>
  <r>
    <x v="1"/>
    <x v="1"/>
    <s v="0100"/>
    <x v="2"/>
    <x v="0"/>
    <s v="4900021231"/>
    <s v="AASC0"/>
    <s v="AASC"/>
    <s v="1"/>
    <x v="0"/>
    <d v="2014-08-28T00:00:00"/>
    <d v="2014-08-28T00:00:00"/>
    <d v="2014-08-28T00:00:00"/>
    <n v="-1"/>
    <n v="-9830"/>
    <s v="KG"/>
    <n v="-73904.87"/>
  </r>
  <r>
    <x v="1"/>
    <x v="1"/>
    <s v="0100"/>
    <x v="2"/>
    <x v="0"/>
    <s v="4900021233"/>
    <s v="AASC1"/>
    <s v="AASC"/>
    <s v="1"/>
    <x v="0"/>
    <d v="2014-08-28T00:00:00"/>
    <d v="2014-08-28T00:00:00"/>
    <d v="2014-08-28T00:00:00"/>
    <n v="-1"/>
    <n v="-9830"/>
    <s v="KG"/>
    <n v="-73904.87"/>
  </r>
  <r>
    <x v="1"/>
    <x v="1"/>
    <s v="0100"/>
    <x v="2"/>
    <x v="0"/>
    <s v="4900021237"/>
    <s v="AASD1"/>
    <s v="AASD"/>
    <s v="1"/>
    <x v="0"/>
    <d v="2014-08-28T00:00:00"/>
    <d v="2014-08-28T00:00:00"/>
    <d v="2014-08-28T00:00:00"/>
    <n v="-1"/>
    <n v="-9590"/>
    <s v="KG"/>
    <n v="-72100.479999999996"/>
  </r>
  <r>
    <x v="1"/>
    <x v="1"/>
    <s v="0100"/>
    <x v="2"/>
    <x v="0"/>
    <s v="4900021238"/>
    <s v="AASE1"/>
    <s v="AASE"/>
    <s v="1"/>
    <x v="0"/>
    <d v="2014-08-28T00:00:00"/>
    <d v="2014-08-28T00:00:00"/>
    <d v="2014-08-28T00:00:00"/>
    <n v="-1"/>
    <n v="-9860"/>
    <s v="KG"/>
    <n v="-74130.42"/>
  </r>
  <r>
    <x v="1"/>
    <x v="1"/>
    <s v="0100"/>
    <x v="2"/>
    <x v="0"/>
    <s v="4900021239"/>
    <s v="AASF1"/>
    <s v="AASF"/>
    <s v="1"/>
    <x v="0"/>
    <d v="2014-08-28T00:00:00"/>
    <d v="2014-08-28T00:00:00"/>
    <d v="2014-08-28T00:00:00"/>
    <n v="-1"/>
    <n v="-9760"/>
    <s v="KG"/>
    <n v="-73378.59"/>
  </r>
  <r>
    <x v="1"/>
    <x v="1"/>
    <s v="0100"/>
    <x v="2"/>
    <x v="0"/>
    <s v="4900021244"/>
    <s v="AASC00"/>
    <s v="AASC"/>
    <s v="1"/>
    <x v="0"/>
    <d v="2014-08-28T00:00:00"/>
    <d v="2014-08-28T00:00:00"/>
    <d v="2014-08-28T00:00:00"/>
    <n v="-1"/>
    <n v="-9830"/>
    <s v="KG"/>
    <n v="-73904.87"/>
  </r>
  <r>
    <x v="1"/>
    <x v="1"/>
    <s v="0100"/>
    <x v="2"/>
    <x v="0"/>
    <s v="4900021245"/>
    <s v="AASD00"/>
    <s v="AASD"/>
    <s v="1"/>
    <x v="0"/>
    <d v="2014-08-28T00:00:00"/>
    <d v="2014-08-28T00:00:00"/>
    <d v="2014-08-28T00:00:00"/>
    <n v="-1"/>
    <n v="-9590"/>
    <s v="KG"/>
    <n v="-72100.479999999996"/>
  </r>
  <r>
    <x v="1"/>
    <x v="1"/>
    <s v="0100"/>
    <x v="2"/>
    <x v="0"/>
    <s v="4900021246"/>
    <s v="AASE00"/>
    <s v="AASE"/>
    <s v="1"/>
    <x v="0"/>
    <d v="2014-08-28T00:00:00"/>
    <d v="2014-08-28T00:00:00"/>
    <d v="2014-08-28T00:00:00"/>
    <n v="-1"/>
    <n v="-9860"/>
    <s v="KG"/>
    <n v="-74130.42"/>
  </r>
  <r>
    <x v="1"/>
    <x v="1"/>
    <s v="0100"/>
    <x v="2"/>
    <x v="0"/>
    <s v="4900021247"/>
    <s v="AASF00"/>
    <s v="AASF"/>
    <s v="1"/>
    <x v="0"/>
    <d v="2014-08-28T00:00:00"/>
    <d v="2014-08-28T00:00:00"/>
    <d v="2014-08-28T00:00:00"/>
    <n v="-1"/>
    <n v="-9760"/>
    <s v="KG"/>
    <n v="-73378.59"/>
  </r>
  <r>
    <x v="1"/>
    <x v="1"/>
    <s v="0100"/>
    <x v="2"/>
    <x v="0"/>
    <s v="4900021248"/>
    <s v="AASG"/>
    <s v="AASG"/>
    <s v="1"/>
    <x v="0"/>
    <d v="2014-08-28T00:00:00"/>
    <d v="2014-08-28T00:00:00"/>
    <d v="2014-08-28T00:00:00"/>
    <n v="-1"/>
    <n v="-9700"/>
    <s v="KG"/>
    <n v="-72927.490000000005"/>
  </r>
  <r>
    <x v="1"/>
    <x v="1"/>
    <s v="0100"/>
    <x v="2"/>
    <x v="0"/>
    <s v="4900021249"/>
    <s v="AASH"/>
    <s v="AASH"/>
    <s v="1"/>
    <x v="0"/>
    <d v="2014-08-28T00:00:00"/>
    <d v="2014-08-28T00:00:00"/>
    <d v="2014-08-28T00:00:00"/>
    <n v="-1"/>
    <n v="-9690"/>
    <s v="KG"/>
    <n v="-72852.31"/>
  </r>
  <r>
    <x v="1"/>
    <x v="1"/>
    <s v="0100"/>
    <x v="2"/>
    <x v="0"/>
    <s v="4900021306"/>
    <s v="AASI"/>
    <s v="AASI"/>
    <s v="1"/>
    <x v="0"/>
    <d v="2014-08-29T00:00:00"/>
    <d v="2014-08-29T00:00:00"/>
    <d v="2014-08-29T00:00:00"/>
    <n v="-1"/>
    <n v="-9540"/>
    <s v="KG"/>
    <n v="-71724.570000000007"/>
  </r>
  <r>
    <x v="1"/>
    <x v="1"/>
    <s v="0100"/>
    <x v="2"/>
    <x v="0"/>
    <s v="4900031089"/>
    <s v="ABEI"/>
    <s v="ABEI"/>
    <s v="1"/>
    <x v="1"/>
    <d v="2015-03-03T00:00:00"/>
    <d v="2015-03-03T00:00:00"/>
    <d v="2015-03-03T00:00:00"/>
    <n v="-1"/>
    <n v="-9780"/>
    <s v="KG"/>
    <n v="-83067.740000000005"/>
  </r>
  <r>
    <x v="2"/>
    <x v="2"/>
    <s v="0100"/>
    <x v="2"/>
    <x v="0"/>
    <s v="4900018892"/>
    <s v="AAQB"/>
    <s v="AAQB"/>
    <s v="1"/>
    <x v="0"/>
    <d v="2014-06-06T00:00:00"/>
    <d v="2014-06-06T00:00:00"/>
    <d v="2014-06-06T00:00:00"/>
    <n v="-1"/>
    <n v="-7270"/>
    <s v="KG"/>
    <n v="-100487.41"/>
  </r>
  <r>
    <x v="2"/>
    <x v="2"/>
    <s v="0100"/>
    <x v="2"/>
    <x v="0"/>
    <s v="4900025412"/>
    <s v="ABAF"/>
    <s v="ABAF"/>
    <s v="1"/>
    <x v="0"/>
    <d v="2014-11-20T00:00:00"/>
    <d v="2014-11-20T00:00:00"/>
    <d v="2014-11-20T00:00:00"/>
    <n v="-1"/>
    <n v="-7230"/>
    <s v="KG"/>
    <n v="-108334.25"/>
  </r>
  <r>
    <x v="2"/>
    <x v="2"/>
    <s v="0100"/>
    <x v="2"/>
    <x v="0"/>
    <s v="4900025413"/>
    <s v="ABAG"/>
    <s v="ABAG"/>
    <s v="1"/>
    <x v="0"/>
    <d v="2014-11-20T00:00:00"/>
    <d v="2014-11-20T00:00:00"/>
    <d v="2014-11-20T00:00:00"/>
    <n v="-1"/>
    <n v="-7230"/>
    <s v="KG"/>
    <n v="-108334.25"/>
  </r>
  <r>
    <x v="2"/>
    <x v="2"/>
    <s v="0100"/>
    <x v="2"/>
    <x v="0"/>
    <s v="4900025414"/>
    <s v="ABAI"/>
    <s v="ABAI"/>
    <s v="1"/>
    <x v="0"/>
    <d v="2014-11-20T00:00:00"/>
    <d v="2014-11-20T00:00:00"/>
    <d v="2014-11-20T00:00:00"/>
    <n v="-1"/>
    <n v="-7250"/>
    <s v="KG"/>
    <n v="-108633.93"/>
  </r>
  <r>
    <x v="2"/>
    <x v="2"/>
    <s v="0100"/>
    <x v="2"/>
    <x v="0"/>
    <s v="4900025420"/>
    <s v="ABAH"/>
    <s v="ABAH"/>
    <s v="1"/>
    <x v="0"/>
    <d v="2014-11-20T00:00:00"/>
    <d v="2014-11-20T00:00:00"/>
    <d v="2014-11-20T00:00:00"/>
    <n v="-1"/>
    <n v="-7210"/>
    <s v="KG"/>
    <n v="-108034.57"/>
  </r>
  <r>
    <x v="2"/>
    <x v="2"/>
    <s v="0100"/>
    <x v="2"/>
    <x v="0"/>
    <s v="4900026446"/>
    <s v="ABBW"/>
    <s v="ABBW"/>
    <s v="1"/>
    <x v="0"/>
    <d v="2014-12-10T00:00:00"/>
    <d v="2014-12-10T00:00:00"/>
    <d v="2014-12-10T00:00:00"/>
    <n v="-1"/>
    <n v="-7210"/>
    <s v="KG"/>
    <n v="-109698.19"/>
  </r>
  <r>
    <x v="2"/>
    <x v="2"/>
    <s v="0100"/>
    <x v="2"/>
    <x v="0"/>
    <s v="4900026448"/>
    <s v="ABBX"/>
    <s v="ABBX"/>
    <s v="1"/>
    <x v="0"/>
    <d v="2014-12-10T00:00:00"/>
    <d v="2014-12-10T00:00:00"/>
    <d v="2014-12-10T00:00:00"/>
    <n v="-1"/>
    <n v="-7220"/>
    <s v="KG"/>
    <n v="-109850.34"/>
  </r>
  <r>
    <x v="2"/>
    <x v="2"/>
    <s v="0100"/>
    <x v="2"/>
    <x v="0"/>
    <s v="4900026451"/>
    <s v="ABBY"/>
    <s v="ABBY"/>
    <s v="1"/>
    <x v="0"/>
    <d v="2014-12-10T00:00:00"/>
    <d v="2014-12-10T00:00:00"/>
    <d v="2014-12-10T00:00:00"/>
    <n v="-1"/>
    <n v="-7240"/>
    <s v="KG"/>
    <n v="-110154.63"/>
  </r>
  <r>
    <x v="2"/>
    <x v="2"/>
    <s v="0100"/>
    <x v="2"/>
    <x v="0"/>
    <s v="4900026901"/>
    <s v="ABBZ"/>
    <s v="ABBZ"/>
    <s v="1"/>
    <x v="0"/>
    <d v="2014-12-17T00:00:00"/>
    <d v="2014-12-17T00:00:00"/>
    <d v="2014-12-17T00:00:00"/>
    <n v="-1"/>
    <n v="-7210"/>
    <s v="KG"/>
    <n v="-109698.19"/>
  </r>
  <r>
    <x v="2"/>
    <x v="2"/>
    <s v="0100"/>
    <x v="2"/>
    <x v="0"/>
    <s v="4900026902"/>
    <s v="ABCA"/>
    <s v="ABCA"/>
    <s v="1"/>
    <x v="0"/>
    <d v="2014-12-17T00:00:00"/>
    <d v="2014-12-17T00:00:00"/>
    <d v="2014-12-17T00:00:00"/>
    <n v="-1"/>
    <n v="-7240"/>
    <s v="KG"/>
    <n v="-110154.63"/>
  </r>
  <r>
    <x v="2"/>
    <x v="2"/>
    <s v="0100"/>
    <x v="2"/>
    <x v="0"/>
    <s v="4900026903"/>
    <s v="ABCB"/>
    <s v="ABCB"/>
    <s v="1"/>
    <x v="0"/>
    <d v="2014-12-17T00:00:00"/>
    <d v="2014-12-17T00:00:00"/>
    <d v="2014-12-17T00:00:00"/>
    <n v="-1"/>
    <n v="-7230"/>
    <s v="KG"/>
    <n v="-110002.48"/>
  </r>
  <r>
    <x v="2"/>
    <x v="2"/>
    <s v="0100"/>
    <x v="2"/>
    <x v="0"/>
    <s v="4900027374"/>
    <s v="ABCO"/>
    <s v="ABCO"/>
    <s v="1"/>
    <x v="0"/>
    <d v="2014-12-23T00:00:00"/>
    <d v="2014-12-23T00:00:00"/>
    <d v="2014-12-23T00:00:00"/>
    <n v="-1"/>
    <n v="-7250"/>
    <s v="KG"/>
    <n v="-110306.78"/>
  </r>
  <r>
    <x v="2"/>
    <x v="2"/>
    <s v="0100"/>
    <x v="2"/>
    <x v="0"/>
    <s v="4900028180"/>
    <s v="ABEL"/>
    <s v="ABEL"/>
    <s v="1"/>
    <x v="1"/>
    <d v="2015-01-15T00:00:00"/>
    <d v="2015-01-15T00:00:00"/>
    <d v="2015-01-15T00:00:00"/>
    <n v="-1"/>
    <n v="-7210"/>
    <s v="KG"/>
    <n v="-110813.61"/>
  </r>
  <r>
    <x v="2"/>
    <x v="2"/>
    <s v="0100"/>
    <x v="2"/>
    <x v="0"/>
    <s v="4900028181"/>
    <s v="ABEM"/>
    <s v="ABEM"/>
    <s v="1"/>
    <x v="1"/>
    <d v="2015-01-15T00:00:00"/>
    <d v="2015-01-15T00:00:00"/>
    <d v="2015-01-15T00:00:00"/>
    <n v="-1"/>
    <n v="-7220"/>
    <s v="KG"/>
    <n v="-110967.3"/>
  </r>
  <r>
    <x v="2"/>
    <x v="2"/>
    <s v="0100"/>
    <x v="2"/>
    <x v="0"/>
    <s v="4900028182"/>
    <s v="ABEN"/>
    <s v="ABEN"/>
    <s v="1"/>
    <x v="1"/>
    <d v="2015-01-15T00:00:00"/>
    <d v="2015-01-15T00:00:00"/>
    <d v="2015-01-15T00:00:00"/>
    <n v="-1"/>
    <n v="-7260"/>
    <s v="KG"/>
    <n v="-111582.08"/>
  </r>
  <r>
    <x v="2"/>
    <x v="2"/>
    <s v="0100"/>
    <x v="2"/>
    <x v="0"/>
    <s v="4900028183"/>
    <s v="ABEO"/>
    <s v="ABEO"/>
    <s v="1"/>
    <x v="1"/>
    <d v="2015-01-15T00:00:00"/>
    <d v="2015-01-15T00:00:00"/>
    <d v="2015-01-15T00:00:00"/>
    <n v="-1"/>
    <n v="-7220"/>
    <s v="KG"/>
    <n v="-110967.3"/>
  </r>
  <r>
    <x v="2"/>
    <x v="2"/>
    <s v="0100"/>
    <x v="2"/>
    <x v="0"/>
    <s v="4900028184"/>
    <s v="ABEP"/>
    <s v="ABEP"/>
    <s v="1"/>
    <x v="1"/>
    <d v="2015-01-15T00:00:00"/>
    <d v="2015-01-15T00:00:00"/>
    <d v="2015-01-15T00:00:00"/>
    <n v="-1"/>
    <n v="-7220"/>
    <s v="KG"/>
    <n v="-110967.3"/>
  </r>
  <r>
    <x v="2"/>
    <x v="2"/>
    <s v="0100"/>
    <x v="2"/>
    <x v="0"/>
    <s v="4900029190"/>
    <s v="ABFM"/>
    <s v="ABFM"/>
    <s v="1"/>
    <x v="1"/>
    <d v="2015-01-30T00:00:00"/>
    <d v="2015-01-30T00:00:00"/>
    <d v="2015-01-30T00:00:00"/>
    <n v="-1"/>
    <n v="-7250"/>
    <s v="KG"/>
    <n v="-111428.39"/>
  </r>
  <r>
    <x v="2"/>
    <x v="2"/>
    <s v="0100"/>
    <x v="2"/>
    <x v="0"/>
    <s v="4900029710"/>
    <s v="ABFW"/>
    <s v="ABFW"/>
    <s v="1"/>
    <x v="1"/>
    <d v="2015-02-11T00:00:00"/>
    <d v="2015-02-11T00:00:00"/>
    <d v="2015-02-11T00:00:00"/>
    <n v="-1"/>
    <n v="-7230"/>
    <s v="KG"/>
    <n v="-116918.6"/>
  </r>
  <r>
    <x v="2"/>
    <x v="2"/>
    <s v="0100"/>
    <x v="2"/>
    <x v="0"/>
    <s v="4900029711"/>
    <s v="ABFX"/>
    <s v="ABFX"/>
    <s v="1"/>
    <x v="1"/>
    <d v="2015-02-11T00:00:00"/>
    <d v="2015-02-11T00:00:00"/>
    <d v="2015-02-11T00:00:00"/>
    <n v="-1"/>
    <n v="-7260"/>
    <s v="KG"/>
    <n v="-117403.74"/>
  </r>
  <r>
    <x v="2"/>
    <x v="2"/>
    <s v="0100"/>
    <x v="2"/>
    <x v="0"/>
    <s v="4900030250"/>
    <s v="ABGC"/>
    <s v="ABGC"/>
    <s v="1"/>
    <x v="1"/>
    <d v="2015-02-18T00:00:00"/>
    <d v="2015-02-18T00:00:00"/>
    <d v="2015-02-18T00:00:00"/>
    <n v="-1"/>
    <n v="-7230"/>
    <s v="KG"/>
    <n v="-116918.6"/>
  </r>
  <r>
    <x v="2"/>
    <x v="2"/>
    <s v="0100"/>
    <x v="2"/>
    <x v="0"/>
    <s v="4900030251"/>
    <s v="ABGD"/>
    <s v="ABGD"/>
    <s v="1"/>
    <x v="1"/>
    <d v="2015-02-18T00:00:00"/>
    <d v="2015-02-18T00:00:00"/>
    <d v="2015-02-18T00:00:00"/>
    <n v="-1"/>
    <n v="-7260"/>
    <s v="KG"/>
    <n v="-117403.74"/>
  </r>
  <r>
    <x v="2"/>
    <x v="2"/>
    <s v="0100"/>
    <x v="2"/>
    <x v="0"/>
    <s v="4900030252"/>
    <s v="ABGE"/>
    <s v="ABGE"/>
    <s v="1"/>
    <x v="1"/>
    <d v="2015-02-18T00:00:00"/>
    <d v="2015-02-18T00:00:00"/>
    <d v="2015-02-18T00:00:00"/>
    <n v="-1"/>
    <n v="-7210"/>
    <s v="KG"/>
    <n v="-116595.17"/>
  </r>
  <r>
    <x v="2"/>
    <x v="2"/>
    <s v="0100"/>
    <x v="2"/>
    <x v="0"/>
    <s v="4900030771"/>
    <s v="ABGJ"/>
    <s v="ABGJ"/>
    <s v="1"/>
    <x v="1"/>
    <d v="2015-02-26T00:00:00"/>
    <d v="2015-02-26T00:00:00"/>
    <d v="2015-02-26T00:00:00"/>
    <n v="-1"/>
    <n v="-7240"/>
    <s v="KG"/>
    <n v="-117080.31"/>
  </r>
  <r>
    <x v="2"/>
    <x v="2"/>
    <s v="0100"/>
    <x v="2"/>
    <x v="0"/>
    <s v="4900030772"/>
    <s v="ABGK"/>
    <s v="ABGK"/>
    <s v="1"/>
    <x v="1"/>
    <d v="2015-02-26T00:00:00"/>
    <d v="2015-02-26T00:00:00"/>
    <d v="2015-02-26T00:00:00"/>
    <n v="-1"/>
    <n v="-7250"/>
    <s v="KG"/>
    <n v="-117242.03"/>
  </r>
  <r>
    <x v="2"/>
    <x v="2"/>
    <s v="0100"/>
    <x v="2"/>
    <x v="0"/>
    <s v="4900030773"/>
    <s v="ABGL"/>
    <s v="ABGL"/>
    <s v="1"/>
    <x v="1"/>
    <d v="2015-02-26T00:00:00"/>
    <d v="2015-02-26T00:00:00"/>
    <d v="2015-02-26T00:00:00"/>
    <n v="-1"/>
    <n v="-7240"/>
    <s v="KG"/>
    <n v="-117080.31"/>
  </r>
  <r>
    <x v="2"/>
    <x v="2"/>
    <s v="0100"/>
    <x v="2"/>
    <x v="0"/>
    <s v="4900030774"/>
    <s v="ABGM"/>
    <s v="ABGM"/>
    <s v="1"/>
    <x v="1"/>
    <d v="2015-02-26T00:00:00"/>
    <d v="2015-02-26T00:00:00"/>
    <d v="2015-02-26T00:00:00"/>
    <n v="-1"/>
    <n v="-7230"/>
    <s v="KG"/>
    <n v="-116918.6"/>
  </r>
  <r>
    <x v="2"/>
    <x v="2"/>
    <s v="0100"/>
    <x v="2"/>
    <x v="0"/>
    <s v="4900031199"/>
    <s v="ABGN"/>
    <s v="ABGN"/>
    <s v="1"/>
    <x v="1"/>
    <d v="2015-03-05T00:00:00"/>
    <d v="2015-03-05T00:00:00"/>
    <d v="2015-03-05T00:00:00"/>
    <n v="-1"/>
    <n v="-7260"/>
    <s v="KG"/>
    <n v="-120468.5"/>
  </r>
  <r>
    <x v="2"/>
    <x v="2"/>
    <s v="0100"/>
    <x v="2"/>
    <x v="0"/>
    <s v="4900031201"/>
    <s v="ABGR"/>
    <s v="ABGR"/>
    <s v="1"/>
    <x v="1"/>
    <d v="2015-03-05T00:00:00"/>
    <d v="2015-03-05T00:00:00"/>
    <d v="2015-03-05T00:00:00"/>
    <n v="-1"/>
    <n v="-7250"/>
    <s v="KG"/>
    <n v="-120302.56"/>
  </r>
  <r>
    <x v="2"/>
    <x v="2"/>
    <s v="0100"/>
    <x v="2"/>
    <x v="0"/>
    <s v="4900031202"/>
    <s v="ABGS"/>
    <s v="ABGS"/>
    <s v="1"/>
    <x v="1"/>
    <d v="2015-03-05T00:00:00"/>
    <d v="2015-03-05T00:00:00"/>
    <d v="2015-03-05T00:00:00"/>
    <n v="-1"/>
    <n v="-7280"/>
    <s v="KG"/>
    <n v="-120800.37"/>
  </r>
  <r>
    <x v="2"/>
    <x v="2"/>
    <s v="0100"/>
    <x v="2"/>
    <x v="0"/>
    <s v="4900031203"/>
    <s v="ABGT"/>
    <s v="ABGT"/>
    <s v="1"/>
    <x v="1"/>
    <d v="2015-03-05T00:00:00"/>
    <d v="2015-03-05T00:00:00"/>
    <d v="2015-03-05T00:00:00"/>
    <n v="-1"/>
    <n v="-7270"/>
    <s v="KG"/>
    <n v="-120634.43"/>
  </r>
  <r>
    <x v="2"/>
    <x v="2"/>
    <s v="0100"/>
    <x v="2"/>
    <x v="0"/>
    <s v="4900032181"/>
    <s v="ABHP"/>
    <s v="ABHP"/>
    <s v="1"/>
    <x v="1"/>
    <d v="2015-03-18T00:00:00"/>
    <d v="2015-03-18T00:00:00"/>
    <d v="2015-03-18T00:00:00"/>
    <n v="-1"/>
    <n v="-7230"/>
    <s v="KG"/>
    <n v="-120987.13"/>
  </r>
  <r>
    <x v="2"/>
    <x v="2"/>
    <s v="0100"/>
    <x v="2"/>
    <x v="0"/>
    <s v="4900032182"/>
    <s v="ABHQ"/>
    <s v="ABHQ"/>
    <s v="1"/>
    <x v="1"/>
    <d v="2015-03-18T00:00:00"/>
    <d v="2015-03-18T00:00:00"/>
    <d v="2015-03-18T00:00:00"/>
    <n v="-1"/>
    <n v="-7210"/>
    <s v="KG"/>
    <n v="-120652.45"/>
  </r>
  <r>
    <x v="2"/>
    <x v="2"/>
    <s v="0100"/>
    <x v="2"/>
    <x v="0"/>
    <s v="4900032183"/>
    <s v="ABHR"/>
    <s v="ABHR"/>
    <s v="1"/>
    <x v="1"/>
    <d v="2015-03-18T00:00:00"/>
    <d v="2015-03-18T00:00:00"/>
    <d v="2015-03-18T00:00:00"/>
    <n v="-1"/>
    <n v="-7240"/>
    <s v="KG"/>
    <n v="-121154.47"/>
  </r>
  <r>
    <x v="2"/>
    <x v="2"/>
    <s v="0100"/>
    <x v="2"/>
    <x v="0"/>
    <s v="4900033708"/>
    <s v="ABIP"/>
    <s v="ABIP"/>
    <s v="1"/>
    <x v="1"/>
    <d v="2015-04-09T00:00:00"/>
    <d v="2015-04-09T00:00:00"/>
    <d v="2015-04-09T00:00:00"/>
    <n v="-1"/>
    <n v="-7260"/>
    <s v="KG"/>
    <n v="-125304.29"/>
  </r>
  <r>
    <x v="2"/>
    <x v="2"/>
    <s v="0100"/>
    <x v="2"/>
    <x v="0"/>
    <s v="4900033709"/>
    <s v="ABIQ"/>
    <s v="ABIQ"/>
    <s v="1"/>
    <x v="1"/>
    <d v="2015-04-09T00:00:00"/>
    <d v="2015-04-09T00:00:00"/>
    <d v="2015-04-09T00:00:00"/>
    <n v="-1"/>
    <n v="-7250"/>
    <s v="KG"/>
    <n v="-125131.69"/>
  </r>
  <r>
    <x v="2"/>
    <x v="2"/>
    <s v="0100"/>
    <x v="2"/>
    <x v="0"/>
    <s v="4900033710"/>
    <s v="ABIR"/>
    <s v="ABIR"/>
    <s v="1"/>
    <x v="1"/>
    <d v="2015-04-09T00:00:00"/>
    <d v="2015-04-09T00:00:00"/>
    <d v="2015-04-09T00:00:00"/>
    <n v="-1"/>
    <n v="-7240"/>
    <s v="KG"/>
    <n v="-124959.1"/>
  </r>
  <r>
    <x v="2"/>
    <x v="2"/>
    <s v="0100"/>
    <x v="2"/>
    <x v="0"/>
    <s v="4900037382"/>
    <s v="ABIS"/>
    <s v="ABIS"/>
    <s v="1"/>
    <x v="1"/>
    <d v="2015-05-27T00:00:00"/>
    <d v="2015-05-27T00:00:00"/>
    <d v="2015-05-27T00:00:00"/>
    <n v="-1"/>
    <n v="-7270"/>
    <s v="KG"/>
    <n v="-126949.89"/>
  </r>
  <r>
    <x v="2"/>
    <x v="2"/>
    <s v="0100"/>
    <x v="2"/>
    <x v="0"/>
    <s v="4900037383"/>
    <s v="ABKX"/>
    <s v="ABKX"/>
    <s v="1"/>
    <x v="1"/>
    <d v="2015-05-27T00:00:00"/>
    <d v="2015-05-27T00:00:00"/>
    <d v="2015-05-27T00:00:00"/>
    <n v="-1"/>
    <n v="-7260"/>
    <s v="KG"/>
    <n v="-126775.27"/>
  </r>
  <r>
    <x v="2"/>
    <x v="2"/>
    <s v="0100"/>
    <x v="2"/>
    <x v="0"/>
    <s v="4900037919"/>
    <s v="ABLO"/>
    <s v="ABLO"/>
    <s v="1"/>
    <x v="1"/>
    <d v="2015-06-03T00:00:00"/>
    <d v="2015-06-03T00:00:00"/>
    <d v="2015-06-03T00:00:00"/>
    <n v="-1"/>
    <n v="-7230"/>
    <s v="KG"/>
    <n v="-123019.75"/>
  </r>
  <r>
    <x v="2"/>
    <x v="2"/>
    <s v="0100"/>
    <x v="2"/>
    <x v="0"/>
    <s v="4900037921"/>
    <s v="ABLQ"/>
    <s v="ABLQ"/>
    <s v="1"/>
    <x v="1"/>
    <d v="2015-06-03T00:00:00"/>
    <d v="2015-06-03T00:00:00"/>
    <d v="2015-06-03T00:00:00"/>
    <n v="-1"/>
    <n v="-7200"/>
    <s v="KG"/>
    <n v="-122509.29"/>
  </r>
  <r>
    <x v="2"/>
    <x v="2"/>
    <s v="0100"/>
    <x v="2"/>
    <x v="0"/>
    <s v="4900038647"/>
    <s v="ABMD"/>
    <s v="ABMD"/>
    <s v="1"/>
    <x v="1"/>
    <d v="2015-06-10T00:00:00"/>
    <d v="2015-06-10T00:00:00"/>
    <d v="2015-06-10T00:00:00"/>
    <n v="-1"/>
    <n v="-7310"/>
    <s v="KG"/>
    <n v="-124380.96"/>
  </r>
  <r>
    <x v="2"/>
    <x v="2"/>
    <s v="0100"/>
    <x v="2"/>
    <x v="0"/>
    <s v="4900038648"/>
    <s v="ABME"/>
    <s v="ABME"/>
    <s v="1"/>
    <x v="1"/>
    <d v="2015-06-10T00:00:00"/>
    <d v="2015-06-10T00:00:00"/>
    <d v="2015-06-10T00:00:00"/>
    <n v="-1"/>
    <n v="-7270"/>
    <s v="KG"/>
    <n v="-123700.35"/>
  </r>
  <r>
    <x v="2"/>
    <x v="2"/>
    <s v="0100"/>
    <x v="2"/>
    <x v="0"/>
    <s v="4900039226"/>
    <s v="ABME00"/>
    <s v="ABME"/>
    <s v="1"/>
    <x v="1"/>
    <d v="2015-06-18T00:00:00"/>
    <d v="2015-06-18T00:00:00"/>
    <d v="2015-06-18T00:00:00"/>
    <n v="-1"/>
    <n v="-7270"/>
    <s v="KG"/>
    <n v="-123700.35"/>
  </r>
  <r>
    <x v="2"/>
    <x v="2"/>
    <s v="0100"/>
    <x v="2"/>
    <x v="0"/>
    <s v="4900040039"/>
    <s v="ABMZ"/>
    <s v="ABMZ"/>
    <s v="1"/>
    <x v="1"/>
    <d v="2015-07-01T00:00:00"/>
    <d v="2015-07-01T00:00:00"/>
    <d v="2015-07-01T00:00:00"/>
    <n v="-1"/>
    <n v="-7250"/>
    <s v="KG"/>
    <n v="-123360.05"/>
  </r>
  <r>
    <x v="2"/>
    <x v="2"/>
    <s v="0100"/>
    <x v="2"/>
    <x v="0"/>
    <s v="4900041036"/>
    <s v="ABNK"/>
    <s v="ABNK"/>
    <s v="1"/>
    <x v="1"/>
    <d v="2015-07-16T00:00:00"/>
    <d v="2015-07-16T00:00:00"/>
    <d v="2015-07-16T00:00:00"/>
    <n v="-1"/>
    <n v="-7270"/>
    <s v="KG"/>
    <n v="-123459.33"/>
  </r>
  <r>
    <x v="2"/>
    <x v="2"/>
    <s v="0100"/>
    <x v="2"/>
    <x v="0"/>
    <s v="4900041037"/>
    <s v="ABNL"/>
    <s v="ABNL"/>
    <s v="1"/>
    <x v="1"/>
    <d v="2015-07-16T00:00:00"/>
    <d v="2015-07-16T00:00:00"/>
    <d v="2015-07-16T00:00:00"/>
    <n v="-1"/>
    <n v="-7280"/>
    <s v="KG"/>
    <n v="-123629.15"/>
  </r>
  <r>
    <x v="2"/>
    <x v="2"/>
    <s v="0100"/>
    <x v="2"/>
    <x v="0"/>
    <s v="4900041067"/>
    <s v="ABNM"/>
    <s v="ABNM"/>
    <s v="1"/>
    <x v="1"/>
    <d v="2015-07-16T00:00:00"/>
    <d v="2015-07-16T00:00:00"/>
    <d v="2015-07-16T00:00:00"/>
    <n v="-1"/>
    <n v="-7300"/>
    <s v="KG"/>
    <n v="-123968.79"/>
  </r>
  <r>
    <x v="2"/>
    <x v="2"/>
    <s v="0100"/>
    <x v="2"/>
    <x v="0"/>
    <s v="4900041068"/>
    <s v="ABNN"/>
    <s v="ABNN"/>
    <s v="1"/>
    <x v="1"/>
    <d v="2015-07-16T00:00:00"/>
    <d v="2015-07-16T00:00:00"/>
    <d v="2015-07-16T00:00:00"/>
    <n v="-1"/>
    <n v="-7330"/>
    <s v="KG"/>
    <n v="-124478.25"/>
  </r>
  <r>
    <x v="2"/>
    <x v="2"/>
    <s v="0100"/>
    <x v="2"/>
    <x v="0"/>
    <s v="4900041069"/>
    <s v="ABNO"/>
    <s v="ABNO"/>
    <s v="1"/>
    <x v="1"/>
    <d v="2015-07-16T00:00:00"/>
    <d v="2015-07-16T00:00:00"/>
    <d v="2015-07-16T00:00:00"/>
    <n v="-1"/>
    <n v="-7220"/>
    <s v="KG"/>
    <n v="-122610.23"/>
  </r>
  <r>
    <x v="2"/>
    <x v="2"/>
    <s v="0100"/>
    <x v="2"/>
    <x v="0"/>
    <s v="4900042033"/>
    <s v="ABNR"/>
    <s v="ABNR"/>
    <s v="1"/>
    <x v="1"/>
    <d v="2015-07-30T00:00:00"/>
    <d v="2015-07-30T00:00:00"/>
    <d v="2015-07-30T00:00:00"/>
    <n v="-1"/>
    <n v="-7240"/>
    <s v="KG"/>
    <n v="-122949.87"/>
  </r>
  <r>
    <x v="2"/>
    <x v="2"/>
    <s v="0100"/>
    <x v="2"/>
    <x v="0"/>
    <s v="4900042034"/>
    <s v="ABNP"/>
    <s v="ABNP"/>
    <s v="1"/>
    <x v="1"/>
    <d v="2015-07-30T00:00:00"/>
    <d v="2015-07-30T00:00:00"/>
    <d v="2015-07-30T00:00:00"/>
    <n v="-1"/>
    <n v="-7270"/>
    <s v="KG"/>
    <n v="-123459.33"/>
  </r>
  <r>
    <x v="2"/>
    <x v="2"/>
    <s v="0100"/>
    <x v="2"/>
    <x v="0"/>
    <s v="4900042035"/>
    <s v="ABNQ"/>
    <s v="ABNQ"/>
    <s v="1"/>
    <x v="1"/>
    <d v="2015-07-30T00:00:00"/>
    <d v="2015-07-30T00:00:00"/>
    <d v="2015-07-30T00:00:00"/>
    <n v="-1"/>
    <n v="-7290"/>
    <s v="KG"/>
    <n v="-123798.97"/>
  </r>
  <r>
    <x v="2"/>
    <x v="2"/>
    <s v="0100"/>
    <x v="2"/>
    <x v="0"/>
    <s v="4900042036"/>
    <s v="ABNS"/>
    <s v="ABNS"/>
    <s v="1"/>
    <x v="1"/>
    <d v="2015-07-30T00:00:00"/>
    <d v="2015-07-30T00:00:00"/>
    <d v="2015-07-30T00:00:00"/>
    <n v="-1"/>
    <n v="-7240"/>
    <s v="KG"/>
    <n v="-122949.87"/>
  </r>
  <r>
    <x v="2"/>
    <x v="2"/>
    <s v="0100"/>
    <x v="2"/>
    <x v="0"/>
    <s v="4900042037"/>
    <s v="ABNT"/>
    <s v="ABNT"/>
    <s v="1"/>
    <x v="1"/>
    <d v="2015-07-30T00:00:00"/>
    <d v="2015-07-30T00:00:00"/>
    <d v="2015-07-30T00:00:00"/>
    <n v="-1"/>
    <n v="-7280"/>
    <s v="KG"/>
    <n v="-123629.15"/>
  </r>
  <r>
    <x v="2"/>
    <x v="2"/>
    <s v="0100"/>
    <x v="2"/>
    <x v="0"/>
    <s v="4900042296"/>
    <s v="ABNY"/>
    <s v="ABNY"/>
    <s v="1"/>
    <x v="1"/>
    <d v="2015-08-26T00:00:00"/>
    <d v="2015-08-26T00:00:00"/>
    <d v="2015-08-26T00:00:00"/>
    <n v="-1"/>
    <n v="-7260"/>
    <s v="KG"/>
    <n v="-125080.48"/>
  </r>
  <r>
    <x v="2"/>
    <x v="2"/>
    <s v="0100"/>
    <x v="2"/>
    <x v="0"/>
    <s v="4900042297"/>
    <s v="ABNZ"/>
    <s v="ABNZ"/>
    <s v="1"/>
    <x v="1"/>
    <d v="2015-08-26T00:00:00"/>
    <d v="2015-08-26T00:00:00"/>
    <d v="2015-08-26T00:00:00"/>
    <n v="-1"/>
    <n v="-7270"/>
    <s v="KG"/>
    <n v="-125252.76"/>
  </r>
  <r>
    <x v="2"/>
    <x v="2"/>
    <s v="0100"/>
    <x v="2"/>
    <x v="0"/>
    <s v="4900043188"/>
    <s v="ABON"/>
    <s v="ABON"/>
    <s v="1"/>
    <x v="1"/>
    <d v="2015-09-09T00:00:00"/>
    <d v="2015-09-09T00:00:00"/>
    <d v="2015-09-09T00:00:00"/>
    <n v="-1"/>
    <n v="-7240"/>
    <s v="KG"/>
    <n v="-123915.65"/>
  </r>
  <r>
    <x v="2"/>
    <x v="2"/>
    <s v="0100"/>
    <x v="2"/>
    <x v="0"/>
    <s v="4900043225"/>
    <s v="ABOO"/>
    <s v="ABOO"/>
    <s v="1"/>
    <x v="1"/>
    <d v="2015-09-09T00:00:00"/>
    <d v="2015-09-09T00:00:00"/>
    <d v="2015-09-09T00:00:00"/>
    <n v="-1"/>
    <n v="-7270"/>
    <s v="KG"/>
    <n v="-124429.11"/>
  </r>
  <r>
    <x v="2"/>
    <x v="2"/>
    <s v="0100"/>
    <x v="2"/>
    <x v="0"/>
    <s v="4900043586"/>
    <s v="ABPK"/>
    <s v="ABPK"/>
    <s v="1"/>
    <x v="1"/>
    <d v="2015-09-16T00:00:00"/>
    <d v="2015-09-16T00:00:00"/>
    <d v="2015-09-16T00:00:00"/>
    <n v="-1"/>
    <n v="-7290"/>
    <s v="KG"/>
    <n v="-124771.42"/>
  </r>
  <r>
    <x v="2"/>
    <x v="2"/>
    <s v="0100"/>
    <x v="2"/>
    <x v="0"/>
    <s v="4900043587"/>
    <s v="ABPL"/>
    <s v="ABPL"/>
    <s v="1"/>
    <x v="1"/>
    <d v="2015-09-16T00:00:00"/>
    <d v="2015-09-16T00:00:00"/>
    <d v="2015-09-16T00:00:00"/>
    <n v="-1"/>
    <n v="-7280"/>
    <s v="KG"/>
    <n v="-124600.26"/>
  </r>
  <r>
    <x v="2"/>
    <x v="2"/>
    <s v="0100"/>
    <x v="2"/>
    <x v="0"/>
    <s v="4900043588"/>
    <s v="ABPM"/>
    <s v="ABPM"/>
    <s v="1"/>
    <x v="1"/>
    <d v="2015-09-16T00:00:00"/>
    <d v="2015-09-16T00:00:00"/>
    <d v="2015-09-16T00:00:00"/>
    <n v="-1"/>
    <n v="-7240"/>
    <s v="KG"/>
    <n v="-123915.65"/>
  </r>
  <r>
    <x v="2"/>
    <x v="2"/>
    <s v="0100"/>
    <x v="2"/>
    <x v="0"/>
    <s v="4900043589"/>
    <s v="ABPN"/>
    <s v="ABPN"/>
    <s v="1"/>
    <x v="1"/>
    <d v="2015-09-16T00:00:00"/>
    <d v="2015-09-16T00:00:00"/>
    <d v="2015-09-16T00:00:00"/>
    <n v="-1"/>
    <n v="-7250"/>
    <s v="KG"/>
    <n v="-124086.8"/>
  </r>
  <r>
    <x v="2"/>
    <x v="2"/>
    <s v="0100"/>
    <x v="2"/>
    <x v="0"/>
    <s v="4900044844"/>
    <s v="ABQK"/>
    <s v="ABQK"/>
    <s v="1"/>
    <x v="1"/>
    <d v="2015-10-05T00:00:00"/>
    <d v="2015-10-05T00:00:00"/>
    <d v="2015-10-05T00:00:00"/>
    <n v="-1"/>
    <n v="-7250"/>
    <s v="KG"/>
    <n v="-122586.1"/>
  </r>
  <r>
    <x v="2"/>
    <x v="2"/>
    <s v="0100"/>
    <x v="2"/>
    <x v="0"/>
    <s v="4900044845"/>
    <s v="ABQL"/>
    <s v="ABQL"/>
    <s v="1"/>
    <x v="1"/>
    <d v="2015-10-05T00:00:00"/>
    <d v="2015-10-05T00:00:00"/>
    <d v="2015-10-05T00:00:00"/>
    <n v="-1"/>
    <n v="-7260"/>
    <s v="KG"/>
    <n v="-122755.18"/>
  </r>
  <r>
    <x v="2"/>
    <x v="2"/>
    <s v="0100"/>
    <x v="2"/>
    <x v="0"/>
    <s v="4900044846"/>
    <s v="ABQM"/>
    <s v="ABQM"/>
    <s v="1"/>
    <x v="1"/>
    <d v="2015-10-05T00:00:00"/>
    <d v="2015-10-05T00:00:00"/>
    <d v="2015-10-05T00:00:00"/>
    <n v="-1"/>
    <n v="-7260"/>
    <s v="KG"/>
    <n v="-122755.18"/>
  </r>
  <r>
    <x v="2"/>
    <x v="2"/>
    <s v="0100"/>
    <x v="2"/>
    <x v="0"/>
    <s v="4900045632"/>
    <s v="ABQR"/>
    <s v="ABQR"/>
    <s v="1"/>
    <x v="1"/>
    <d v="2015-10-14T00:00:00"/>
    <d v="2015-10-14T00:00:00"/>
    <d v="2015-10-14T00:00:00"/>
    <n v="-1"/>
    <n v="-7250"/>
    <s v="KG"/>
    <n v="-122586.1"/>
  </r>
  <r>
    <x v="2"/>
    <x v="2"/>
    <s v="0100"/>
    <x v="2"/>
    <x v="0"/>
    <s v="4900046206"/>
    <s v="ABQV"/>
    <s v="ABQV"/>
    <s v="1"/>
    <x v="1"/>
    <d v="2015-10-21T00:00:00"/>
    <d v="2015-10-21T00:00:00"/>
    <d v="2015-10-21T00:00:00"/>
    <n v="-1"/>
    <n v="-7240"/>
    <s v="KG"/>
    <n v="-122417.02"/>
  </r>
  <r>
    <x v="2"/>
    <x v="2"/>
    <s v="0100"/>
    <x v="2"/>
    <x v="0"/>
    <s v="4900046207"/>
    <s v="ABQW"/>
    <s v="ABQW"/>
    <s v="1"/>
    <x v="1"/>
    <d v="2015-10-21T00:00:00"/>
    <d v="2015-10-21T00:00:00"/>
    <d v="2015-10-21T00:00:00"/>
    <n v="-1"/>
    <n v="-7260"/>
    <s v="KG"/>
    <n v="-122755.18"/>
  </r>
  <r>
    <x v="2"/>
    <x v="2"/>
    <s v="0100"/>
    <x v="2"/>
    <x v="0"/>
    <s v="4900046208"/>
    <s v="ABQX"/>
    <s v="ABQX"/>
    <s v="1"/>
    <x v="1"/>
    <d v="2015-10-21T00:00:00"/>
    <d v="2015-10-21T00:00:00"/>
    <d v="2015-10-21T00:00:00"/>
    <n v="-1"/>
    <n v="-7240"/>
    <s v="KG"/>
    <n v="-122417.02"/>
  </r>
  <r>
    <x v="2"/>
    <x v="2"/>
    <s v="0100"/>
    <x v="2"/>
    <x v="0"/>
    <s v="4900047842"/>
    <s v="ABRH"/>
    <s v="ABRH"/>
    <s v="1"/>
    <x v="1"/>
    <d v="2015-11-12T00:00:00"/>
    <d v="2015-11-12T00:00:00"/>
    <d v="2015-11-12T00:00:00"/>
    <n v="-1"/>
    <n v="-7240"/>
    <s v="KG"/>
    <n v="-122258.17"/>
  </r>
  <r>
    <x v="2"/>
    <x v="2"/>
    <s v="0100"/>
    <x v="2"/>
    <x v="0"/>
    <s v="4900047843"/>
    <s v="ABRN"/>
    <s v="ABRN"/>
    <s v="1"/>
    <x v="1"/>
    <d v="2015-11-12T00:00:00"/>
    <d v="2015-11-12T00:00:00"/>
    <d v="2015-11-12T00:00:00"/>
    <n v="-1"/>
    <n v="-7240"/>
    <s v="KG"/>
    <n v="-122258.17"/>
  </r>
  <r>
    <x v="2"/>
    <x v="2"/>
    <s v="0100"/>
    <x v="2"/>
    <x v="0"/>
    <s v="4900047844"/>
    <s v="ABRO"/>
    <s v="ABRO"/>
    <s v="1"/>
    <x v="1"/>
    <d v="2015-11-12T00:00:00"/>
    <d v="2015-11-12T00:00:00"/>
    <d v="2015-11-12T00:00:00"/>
    <n v="-1"/>
    <n v="-7260"/>
    <s v="KG"/>
    <n v="-122595.9"/>
  </r>
  <r>
    <x v="2"/>
    <x v="2"/>
    <s v="0100"/>
    <x v="2"/>
    <x v="0"/>
    <s v="4900047851"/>
    <s v="ABRO"/>
    <s v="ABRO"/>
    <s v="1"/>
    <x v="1"/>
    <d v="2015-11-12T00:00:00"/>
    <d v="2015-11-12T00:00:00"/>
    <d v="2015-11-12T00:00:00"/>
    <n v="-1"/>
    <n v="-7260"/>
    <s v="KG"/>
    <n v="-122595.9"/>
  </r>
  <r>
    <x v="2"/>
    <x v="2"/>
    <s v="0100"/>
    <x v="2"/>
    <x v="0"/>
    <s v="4900049324"/>
    <s v="ABSR"/>
    <s v="ABSR"/>
    <s v="1"/>
    <x v="1"/>
    <d v="2015-12-09T00:00:00"/>
    <d v="2015-12-09T00:00:00"/>
    <d v="2015-12-09T00:00:00"/>
    <n v="-1"/>
    <n v="-7240"/>
    <s v="KG"/>
    <n v="-127372.73"/>
  </r>
  <r>
    <x v="2"/>
    <x v="2"/>
    <s v="0100"/>
    <x v="2"/>
    <x v="0"/>
    <s v="4900049325"/>
    <s v="ABSS"/>
    <s v="ABSS"/>
    <s v="1"/>
    <x v="1"/>
    <d v="2015-12-09T00:00:00"/>
    <d v="2015-12-09T00:00:00"/>
    <d v="2015-12-09T00:00:00"/>
    <n v="-1"/>
    <n v="-7230"/>
    <s v="KG"/>
    <n v="-127196.8"/>
  </r>
  <r>
    <x v="2"/>
    <x v="2"/>
    <s v="0100"/>
    <x v="2"/>
    <x v="0"/>
    <s v="4900049326"/>
    <s v="ABST"/>
    <s v="ABST"/>
    <s v="1"/>
    <x v="1"/>
    <d v="2015-12-09T00:00:00"/>
    <d v="2015-12-09T00:00:00"/>
    <d v="2015-12-09T00:00:00"/>
    <n v="-1"/>
    <n v="-7220"/>
    <s v="KG"/>
    <n v="-127020.87"/>
  </r>
  <r>
    <x v="2"/>
    <x v="2"/>
    <s v="0100"/>
    <x v="2"/>
    <x v="0"/>
    <s v="4900049893"/>
    <s v="ABSW"/>
    <s v="ABSW"/>
    <s v="1"/>
    <x v="1"/>
    <d v="2015-12-17T00:00:00"/>
    <d v="2015-12-17T00:00:00"/>
    <d v="2015-12-17T00:00:00"/>
    <n v="-1"/>
    <n v="-7230"/>
    <s v="KG"/>
    <n v="-113770.63"/>
  </r>
  <r>
    <x v="3"/>
    <x v="3"/>
    <s v="0100"/>
    <x v="2"/>
    <x v="0"/>
    <s v="4900011640"/>
    <s v="AAKN"/>
    <s v="AAKN"/>
    <s v="1"/>
    <x v="0"/>
    <d v="2014-01-02T00:00:00"/>
    <d v="2014-01-02T00:00:00"/>
    <d v="2014-01-02T00:00:00"/>
    <n v="-1"/>
    <n v="-7290"/>
    <s v="KG"/>
    <n v="-104506.42"/>
  </r>
  <r>
    <x v="3"/>
    <x v="3"/>
    <s v="0100"/>
    <x v="2"/>
    <x v="0"/>
    <s v="4900011811"/>
    <s v="AAKO"/>
    <s v="AAKO"/>
    <s v="1"/>
    <x v="0"/>
    <d v="2014-01-08T00:00:00"/>
    <d v="2014-01-08T00:00:00"/>
    <d v="2014-01-08T00:00:00"/>
    <n v="-1"/>
    <n v="-7290"/>
    <s v="KG"/>
    <n v="-102038.22"/>
  </r>
  <r>
    <x v="3"/>
    <x v="3"/>
    <s v="0100"/>
    <x v="2"/>
    <x v="0"/>
    <s v="4900011812"/>
    <s v="AAKP"/>
    <s v="AAKP"/>
    <s v="1"/>
    <x v="0"/>
    <d v="2014-01-08T00:00:00"/>
    <d v="2014-01-08T00:00:00"/>
    <d v="2014-01-08T00:00:00"/>
    <n v="-1"/>
    <n v="-7230"/>
    <s v="KG"/>
    <n v="-101198.39999999999"/>
  </r>
  <r>
    <x v="3"/>
    <x v="3"/>
    <s v="0100"/>
    <x v="2"/>
    <x v="0"/>
    <s v="4900011813"/>
    <s v="AAKQ"/>
    <s v="AAKQ"/>
    <s v="1"/>
    <x v="0"/>
    <d v="2014-01-08T00:00:00"/>
    <d v="2014-01-08T00:00:00"/>
    <d v="2014-01-08T00:00:00"/>
    <n v="-1"/>
    <n v="-7250"/>
    <s v="KG"/>
    <n v="-101478.34"/>
  </r>
  <r>
    <x v="3"/>
    <x v="3"/>
    <s v="0100"/>
    <x v="2"/>
    <x v="0"/>
    <s v="4900011909"/>
    <s v="AAKR"/>
    <s v="AAKR"/>
    <s v="1"/>
    <x v="0"/>
    <d v="2014-01-09T00:00:00"/>
    <d v="2014-01-09T00:00:00"/>
    <d v="2014-01-09T00:00:00"/>
    <n v="-1"/>
    <n v="-7260"/>
    <s v="KG"/>
    <n v="-101026.6"/>
  </r>
  <r>
    <x v="3"/>
    <x v="3"/>
    <s v="0100"/>
    <x v="2"/>
    <x v="0"/>
    <s v="4900011910"/>
    <s v="AAKS"/>
    <s v="AAKS"/>
    <s v="1"/>
    <x v="0"/>
    <d v="2014-01-09T00:00:00"/>
    <d v="2014-01-09T00:00:00"/>
    <d v="2014-01-09T00:00:00"/>
    <n v="-1"/>
    <n v="-7270"/>
    <s v="KG"/>
    <n v="-101165.75"/>
  </r>
  <r>
    <x v="3"/>
    <x v="3"/>
    <s v="0100"/>
    <x v="2"/>
    <x v="0"/>
    <s v="4900011911"/>
    <s v="AAKT"/>
    <s v="AAKT"/>
    <s v="1"/>
    <x v="0"/>
    <d v="2014-01-09T00:00:00"/>
    <d v="2014-01-09T00:00:00"/>
    <d v="2014-01-09T00:00:00"/>
    <n v="-1"/>
    <n v="-7260"/>
    <s v="KG"/>
    <n v="-101026.6"/>
  </r>
  <r>
    <x v="3"/>
    <x v="3"/>
    <s v="0100"/>
    <x v="2"/>
    <x v="0"/>
    <s v="4900012032"/>
    <s v="AAKU"/>
    <s v="AAKU"/>
    <s v="1"/>
    <x v="0"/>
    <d v="2014-01-13T00:00:00"/>
    <d v="2014-01-13T00:00:00"/>
    <d v="2014-01-13T00:00:00"/>
    <n v="-1"/>
    <n v="-7260"/>
    <s v="KG"/>
    <n v="-100884.32"/>
  </r>
  <r>
    <x v="3"/>
    <x v="3"/>
    <s v="0100"/>
    <x v="2"/>
    <x v="0"/>
    <s v="4900012033"/>
    <s v="AAKV"/>
    <s v="AAKV"/>
    <s v="1"/>
    <x v="0"/>
    <d v="2014-01-13T00:00:00"/>
    <d v="2014-01-13T00:00:00"/>
    <d v="2014-01-13T00:00:00"/>
    <n v="-1"/>
    <n v="-7280"/>
    <s v="KG"/>
    <n v="-101162.24000000001"/>
  </r>
  <r>
    <x v="3"/>
    <x v="3"/>
    <s v="0100"/>
    <x v="2"/>
    <x v="0"/>
    <s v="4900012158"/>
    <s v="AAKW"/>
    <s v="AAKW"/>
    <s v="1"/>
    <x v="0"/>
    <d v="2014-01-15T00:00:00"/>
    <d v="2014-01-15T00:00:00"/>
    <d v="2014-01-15T00:00:00"/>
    <n v="-1"/>
    <n v="-7230"/>
    <s v="KG"/>
    <n v="-100467.45"/>
  </r>
  <r>
    <x v="3"/>
    <x v="3"/>
    <s v="0100"/>
    <x v="2"/>
    <x v="0"/>
    <s v="4900012424"/>
    <s v="AALD"/>
    <s v="AALD"/>
    <s v="1"/>
    <x v="0"/>
    <d v="2014-01-21T00:00:00"/>
    <d v="2014-01-21T00:00:00"/>
    <d v="2014-01-21T00:00:00"/>
    <n v="-1"/>
    <n v="-7270"/>
    <s v="KG"/>
    <n v="-100988.99"/>
  </r>
  <r>
    <x v="3"/>
    <x v="3"/>
    <s v="0100"/>
    <x v="2"/>
    <x v="0"/>
    <s v="4900012425"/>
    <s v="AALE"/>
    <s v="AALE"/>
    <s v="1"/>
    <x v="0"/>
    <d v="2014-01-21T00:00:00"/>
    <d v="2014-01-21T00:00:00"/>
    <d v="2014-01-21T00:00:00"/>
    <n v="-1"/>
    <n v="-7270"/>
    <s v="KG"/>
    <n v="-100988.98"/>
  </r>
  <r>
    <x v="3"/>
    <x v="3"/>
    <s v="0100"/>
    <x v="2"/>
    <x v="0"/>
    <s v="4900012426"/>
    <s v="AALF"/>
    <s v="AALF"/>
    <s v="1"/>
    <x v="0"/>
    <d v="2014-01-21T00:00:00"/>
    <d v="2014-01-21T00:00:00"/>
    <d v="2014-01-21T00:00:00"/>
    <n v="-1"/>
    <n v="-7260"/>
    <s v="KG"/>
    <n v="-100850.08"/>
  </r>
  <r>
    <x v="3"/>
    <x v="3"/>
    <s v="0100"/>
    <x v="2"/>
    <x v="0"/>
    <s v="4900012533"/>
    <s v="AALG"/>
    <s v="AALG"/>
    <s v="1"/>
    <x v="0"/>
    <d v="2014-01-23T00:00:00"/>
    <d v="2014-01-23T00:00:00"/>
    <d v="2014-01-23T00:00:00"/>
    <n v="-1"/>
    <n v="-7260"/>
    <s v="KG"/>
    <n v="-100841.84"/>
  </r>
  <r>
    <x v="3"/>
    <x v="3"/>
    <s v="0100"/>
    <x v="2"/>
    <x v="0"/>
    <s v="4900012534"/>
    <s v="AALH"/>
    <s v="AALH"/>
    <s v="1"/>
    <x v="0"/>
    <d v="2014-01-23T00:00:00"/>
    <d v="2014-01-23T00:00:00"/>
    <d v="2014-01-23T00:00:00"/>
    <n v="-1"/>
    <n v="-7310"/>
    <s v="KG"/>
    <n v="-101536.34"/>
  </r>
  <r>
    <x v="3"/>
    <x v="3"/>
    <s v="0100"/>
    <x v="2"/>
    <x v="0"/>
    <s v="4900012535"/>
    <s v="AALI"/>
    <s v="AALI"/>
    <s v="1"/>
    <x v="0"/>
    <d v="2014-01-23T00:00:00"/>
    <d v="2014-01-23T00:00:00"/>
    <d v="2014-01-23T00:00:00"/>
    <n v="-1"/>
    <n v="-7240"/>
    <s v="KG"/>
    <n v="-100564.04"/>
  </r>
  <r>
    <x v="3"/>
    <x v="3"/>
    <s v="0100"/>
    <x v="2"/>
    <x v="0"/>
    <s v="4900012689"/>
    <s v="AALJ"/>
    <s v="AALJ"/>
    <s v="1"/>
    <x v="0"/>
    <d v="2014-01-27T00:00:00"/>
    <d v="2014-01-27T00:00:00"/>
    <d v="2014-01-27T00:00:00"/>
    <n v="-1"/>
    <n v="-7240"/>
    <s v="KG"/>
    <n v="-112621.46"/>
  </r>
  <r>
    <x v="3"/>
    <x v="3"/>
    <s v="0100"/>
    <x v="2"/>
    <x v="0"/>
    <s v="4900012690"/>
    <s v="AALK"/>
    <s v="AALK"/>
    <s v="1"/>
    <x v="0"/>
    <d v="2014-01-27T00:00:00"/>
    <d v="2014-01-27T00:00:00"/>
    <d v="2014-01-27T00:00:00"/>
    <n v="-1"/>
    <n v="-7260"/>
    <s v="KG"/>
    <n v="-112932.57"/>
  </r>
  <r>
    <x v="3"/>
    <x v="3"/>
    <s v="0100"/>
    <x v="2"/>
    <x v="0"/>
    <s v="4900012691"/>
    <s v="AALL"/>
    <s v="AALL"/>
    <s v="1"/>
    <x v="0"/>
    <d v="2014-01-27T00:00:00"/>
    <d v="2014-01-27T00:00:00"/>
    <d v="2014-01-27T00:00:00"/>
    <n v="-1"/>
    <n v="-7290"/>
    <s v="KG"/>
    <n v="-113399.24"/>
  </r>
  <r>
    <x v="3"/>
    <x v="3"/>
    <s v="0100"/>
    <x v="2"/>
    <x v="0"/>
    <s v="4900012752"/>
    <s v="AALM"/>
    <s v="AALM"/>
    <s v="1"/>
    <x v="0"/>
    <d v="2014-01-28T00:00:00"/>
    <d v="2014-01-28T00:00:00"/>
    <d v="2014-01-28T00:00:00"/>
    <n v="-1"/>
    <n v="-7230"/>
    <s v="KG"/>
    <n v="-103323.04"/>
  </r>
  <r>
    <x v="3"/>
    <x v="3"/>
    <s v="0100"/>
    <x v="2"/>
    <x v="0"/>
    <s v="4900012753"/>
    <s v="AALN"/>
    <s v="AALN"/>
    <s v="1"/>
    <x v="0"/>
    <d v="2014-01-28T00:00:00"/>
    <d v="2014-01-28T00:00:00"/>
    <d v="2014-01-28T00:00:00"/>
    <n v="-1"/>
    <n v="-7270"/>
    <s v="KG"/>
    <n v="-103894.67"/>
  </r>
  <r>
    <x v="3"/>
    <x v="3"/>
    <s v="0100"/>
    <x v="2"/>
    <x v="0"/>
    <s v="4900012754"/>
    <s v="AALO"/>
    <s v="AALO"/>
    <s v="1"/>
    <x v="0"/>
    <d v="2014-01-28T00:00:00"/>
    <d v="2014-01-28T00:00:00"/>
    <d v="2014-01-28T00:00:00"/>
    <n v="-1"/>
    <n v="-7250"/>
    <s v="KG"/>
    <n v="-103608.85"/>
  </r>
  <r>
    <x v="3"/>
    <x v="3"/>
    <s v="0100"/>
    <x v="2"/>
    <x v="0"/>
    <s v="4900012839"/>
    <s v="AALP"/>
    <s v="AALP"/>
    <s v="1"/>
    <x v="0"/>
    <d v="2014-01-30T00:00:00"/>
    <d v="2014-01-30T00:00:00"/>
    <d v="2014-01-30T00:00:00"/>
    <n v="-1"/>
    <n v="-7270"/>
    <s v="KG"/>
    <n v="-109757.39"/>
  </r>
  <r>
    <x v="3"/>
    <x v="3"/>
    <s v="0100"/>
    <x v="2"/>
    <x v="0"/>
    <s v="4900012840"/>
    <s v="AALQ"/>
    <s v="AALQ"/>
    <s v="1"/>
    <x v="0"/>
    <d v="2014-01-30T00:00:00"/>
    <d v="2014-01-30T00:00:00"/>
    <d v="2014-01-30T00:00:00"/>
    <n v="-1"/>
    <n v="-7260"/>
    <s v="KG"/>
    <n v="-109606.41"/>
  </r>
  <r>
    <x v="3"/>
    <x v="3"/>
    <s v="0100"/>
    <x v="2"/>
    <x v="0"/>
    <s v="4900012841"/>
    <s v="AALR"/>
    <s v="AALR"/>
    <s v="1"/>
    <x v="0"/>
    <d v="2014-01-30T00:00:00"/>
    <d v="2014-01-30T00:00:00"/>
    <d v="2014-01-30T00:00:00"/>
    <n v="-1"/>
    <n v="-7250"/>
    <s v="KG"/>
    <n v="-109455.44"/>
  </r>
  <r>
    <x v="3"/>
    <x v="3"/>
    <s v="0100"/>
    <x v="2"/>
    <x v="0"/>
    <s v="4900012908"/>
    <s v="AALP0"/>
    <s v="AALP"/>
    <s v="1"/>
    <x v="0"/>
    <d v="2014-01-31T00:00:00"/>
    <d v="2014-01-31T00:00:00"/>
    <d v="2014-01-31T00:00:00"/>
    <n v="-1"/>
    <n v="-7270"/>
    <s v="KG"/>
    <n v="-109757.39"/>
  </r>
  <r>
    <x v="3"/>
    <x v="3"/>
    <s v="0100"/>
    <x v="2"/>
    <x v="0"/>
    <s v="4900013110"/>
    <s v="AALS"/>
    <s v="AALS"/>
    <s v="1"/>
    <x v="0"/>
    <d v="2014-02-06T00:00:00"/>
    <d v="2014-02-06T00:00:00"/>
    <d v="2014-02-06T00:00:00"/>
    <n v="-1"/>
    <n v="-7240"/>
    <s v="KG"/>
    <n v="-102500.71"/>
  </r>
  <r>
    <x v="3"/>
    <x v="3"/>
    <s v="0100"/>
    <x v="2"/>
    <x v="0"/>
    <s v="4900013111"/>
    <s v="AALT"/>
    <s v="AALT"/>
    <s v="1"/>
    <x v="0"/>
    <d v="2014-02-06T00:00:00"/>
    <d v="2014-02-06T00:00:00"/>
    <d v="2014-02-06T00:00:00"/>
    <n v="-1"/>
    <n v="-7250"/>
    <s v="KG"/>
    <n v="-102642.28"/>
  </r>
  <r>
    <x v="3"/>
    <x v="3"/>
    <s v="0100"/>
    <x v="2"/>
    <x v="0"/>
    <s v="4900013113"/>
    <s v="AALV"/>
    <s v="AALV"/>
    <s v="1"/>
    <x v="0"/>
    <d v="2014-02-06T00:00:00"/>
    <d v="2014-02-06T00:00:00"/>
    <d v="2014-02-06T00:00:00"/>
    <n v="-1"/>
    <n v="-7240"/>
    <s v="KG"/>
    <n v="-102500.7"/>
  </r>
  <r>
    <x v="3"/>
    <x v="3"/>
    <s v="0100"/>
    <x v="2"/>
    <x v="0"/>
    <s v="4900013114"/>
    <s v="AALW"/>
    <s v="AALW"/>
    <s v="1"/>
    <x v="0"/>
    <d v="2014-02-06T00:00:00"/>
    <d v="2014-02-06T00:00:00"/>
    <d v="2014-02-06T00:00:00"/>
    <n v="-1"/>
    <n v="-7250"/>
    <s v="KG"/>
    <n v="-102642.28"/>
  </r>
  <r>
    <x v="3"/>
    <x v="3"/>
    <s v="0100"/>
    <x v="2"/>
    <x v="0"/>
    <s v="4900013315"/>
    <s v="AALX"/>
    <s v="AALX"/>
    <s v="1"/>
    <x v="0"/>
    <d v="2014-02-12T00:00:00"/>
    <d v="2014-02-12T00:00:00"/>
    <d v="2014-02-12T00:00:00"/>
    <n v="-1"/>
    <n v="-7270"/>
    <s v="KG"/>
    <n v="-101690.4"/>
  </r>
  <r>
    <x v="3"/>
    <x v="3"/>
    <s v="0100"/>
    <x v="2"/>
    <x v="0"/>
    <s v="4900013316"/>
    <s v="AALY"/>
    <s v="AALY"/>
    <s v="1"/>
    <x v="0"/>
    <d v="2014-02-12T00:00:00"/>
    <d v="2014-02-12T00:00:00"/>
    <d v="2014-02-12T00:00:00"/>
    <n v="-1"/>
    <n v="-7260"/>
    <s v="KG"/>
    <n v="-101550.53"/>
  </r>
  <r>
    <x v="3"/>
    <x v="3"/>
    <s v="0100"/>
    <x v="2"/>
    <x v="0"/>
    <s v="4900013317"/>
    <s v="AALZ"/>
    <s v="AALZ"/>
    <s v="1"/>
    <x v="0"/>
    <d v="2014-02-12T00:00:00"/>
    <d v="2014-02-12T00:00:00"/>
    <d v="2014-02-12T00:00:00"/>
    <n v="-1"/>
    <n v="-7230"/>
    <s v="KG"/>
    <n v="-101130.9"/>
  </r>
  <r>
    <x v="3"/>
    <x v="3"/>
    <s v="0100"/>
    <x v="2"/>
    <x v="0"/>
    <s v="4900013415"/>
    <s v="AAMA"/>
    <s v="AAMA"/>
    <s v="1"/>
    <x v="0"/>
    <d v="2014-02-13T00:00:00"/>
    <d v="2014-02-13T00:00:00"/>
    <d v="2014-02-13T00:00:00"/>
    <n v="-1"/>
    <n v="-7240"/>
    <s v="KG"/>
    <n v="-109226.85"/>
  </r>
  <r>
    <x v="3"/>
    <x v="3"/>
    <s v="0100"/>
    <x v="2"/>
    <x v="0"/>
    <s v="4900013703"/>
    <s v="AAMI"/>
    <s v="AAMI"/>
    <s v="1"/>
    <x v="0"/>
    <d v="2014-02-19T00:00:00"/>
    <d v="2014-02-19T00:00:00"/>
    <d v="2014-02-19T00:00:00"/>
    <n v="-1"/>
    <n v="-7250"/>
    <s v="KG"/>
    <n v="-106248.31"/>
  </r>
  <r>
    <x v="3"/>
    <x v="3"/>
    <s v="0100"/>
    <x v="2"/>
    <x v="0"/>
    <s v="4900013704"/>
    <s v="AAMJ"/>
    <s v="AAMJ"/>
    <s v="1"/>
    <x v="0"/>
    <d v="2014-02-19T00:00:00"/>
    <d v="2014-02-19T00:00:00"/>
    <d v="2014-02-19T00:00:00"/>
    <n v="-1"/>
    <n v="-7250"/>
    <s v="KG"/>
    <n v="-106248.31"/>
  </r>
  <r>
    <x v="3"/>
    <x v="3"/>
    <s v="0100"/>
    <x v="2"/>
    <x v="0"/>
    <s v="4900013705"/>
    <s v="AAMK"/>
    <s v="AAMK"/>
    <s v="1"/>
    <x v="0"/>
    <d v="2014-02-19T00:00:00"/>
    <d v="2014-02-19T00:00:00"/>
    <d v="2014-02-19T00:00:00"/>
    <n v="-1"/>
    <n v="-7240"/>
    <s v="KG"/>
    <n v="-106101.77"/>
  </r>
  <r>
    <x v="3"/>
    <x v="3"/>
    <s v="0100"/>
    <x v="2"/>
    <x v="0"/>
    <s v="4900013706"/>
    <s v="AAML"/>
    <s v="AAML"/>
    <s v="1"/>
    <x v="0"/>
    <d v="2014-02-19T00:00:00"/>
    <d v="2014-02-19T00:00:00"/>
    <d v="2014-02-19T00:00:00"/>
    <n v="-1"/>
    <n v="-7220"/>
    <s v="KG"/>
    <n v="-105808.67"/>
  </r>
  <r>
    <x v="3"/>
    <x v="3"/>
    <s v="0100"/>
    <x v="2"/>
    <x v="0"/>
    <s v="4900014364"/>
    <s v="AAMO"/>
    <s v="AAMO"/>
    <s v="1"/>
    <x v="0"/>
    <d v="2014-03-04T00:00:00"/>
    <d v="2014-03-04T00:00:00"/>
    <d v="2014-03-04T00:00:00"/>
    <n v="-1"/>
    <n v="-7230"/>
    <s v="KG"/>
    <n v="-111426.45"/>
  </r>
  <r>
    <x v="3"/>
    <x v="3"/>
    <s v="0100"/>
    <x v="2"/>
    <x v="0"/>
    <s v="4900014800"/>
    <s v="AAMP0"/>
    <s v="AAMP"/>
    <s v="1"/>
    <x v="0"/>
    <d v="2014-03-06T00:00:00"/>
    <d v="2014-03-06T00:00:00"/>
    <d v="2014-03-06T00:00:00"/>
    <n v="-1"/>
    <n v="-7240"/>
    <s v="KG"/>
    <n v="-103468.02"/>
  </r>
  <r>
    <x v="3"/>
    <x v="3"/>
    <s v="0100"/>
    <x v="2"/>
    <x v="0"/>
    <s v="4900014801"/>
    <s v="AAMQ"/>
    <s v="AAMQ"/>
    <s v="1"/>
    <x v="0"/>
    <d v="2014-03-06T00:00:00"/>
    <d v="2014-03-06T00:00:00"/>
    <d v="2014-03-06T00:00:00"/>
    <n v="-1"/>
    <n v="-7250"/>
    <s v="KG"/>
    <n v="-103610.93"/>
  </r>
  <r>
    <x v="3"/>
    <x v="3"/>
    <s v="0100"/>
    <x v="2"/>
    <x v="0"/>
    <s v="4900014802"/>
    <s v="AAMR"/>
    <s v="AAMR"/>
    <s v="1"/>
    <x v="0"/>
    <d v="2014-03-06T00:00:00"/>
    <d v="2014-03-06T00:00:00"/>
    <d v="2014-03-06T00:00:00"/>
    <n v="-1"/>
    <n v="-7220"/>
    <s v="KG"/>
    <n v="-103182.19"/>
  </r>
  <r>
    <x v="3"/>
    <x v="3"/>
    <s v="0100"/>
    <x v="2"/>
    <x v="0"/>
    <s v="4900015052"/>
    <s v="AAMT"/>
    <s v="AAMT"/>
    <s v="1"/>
    <x v="0"/>
    <d v="2014-03-12T00:00:00"/>
    <d v="2014-03-12T00:00:00"/>
    <d v="2014-03-12T00:00:00"/>
    <n v="-1"/>
    <n v="-7220"/>
    <s v="KG"/>
    <n v="-104916.95"/>
  </r>
  <r>
    <x v="3"/>
    <x v="3"/>
    <s v="0100"/>
    <x v="2"/>
    <x v="0"/>
    <s v="4900015053"/>
    <s v="AAMU"/>
    <s v="AAMU"/>
    <s v="1"/>
    <x v="0"/>
    <d v="2014-03-12T00:00:00"/>
    <d v="2014-03-12T00:00:00"/>
    <d v="2014-03-12T00:00:00"/>
    <n v="-1"/>
    <n v="-7250"/>
    <s v="KG"/>
    <n v="-105352.9"/>
  </r>
  <r>
    <x v="3"/>
    <x v="3"/>
    <s v="0100"/>
    <x v="2"/>
    <x v="0"/>
    <s v="4900015054"/>
    <s v="AAMV"/>
    <s v="AAMV"/>
    <s v="1"/>
    <x v="0"/>
    <d v="2014-03-12T00:00:00"/>
    <d v="2014-03-12T00:00:00"/>
    <d v="2014-03-12T00:00:00"/>
    <n v="-1"/>
    <n v="-7230"/>
    <s v="KG"/>
    <n v="-105062.27"/>
  </r>
  <r>
    <x v="3"/>
    <x v="3"/>
    <s v="0100"/>
    <x v="2"/>
    <x v="0"/>
    <s v="4900015055"/>
    <s v="AAMW"/>
    <s v="AAMW"/>
    <s v="1"/>
    <x v="0"/>
    <d v="2014-03-12T00:00:00"/>
    <d v="2014-03-12T00:00:00"/>
    <d v="2014-03-12T00:00:00"/>
    <n v="-1"/>
    <n v="-7240"/>
    <s v="KG"/>
    <n v="-105207.58"/>
  </r>
  <r>
    <x v="3"/>
    <x v="3"/>
    <s v="0100"/>
    <x v="2"/>
    <x v="0"/>
    <s v="4900015056"/>
    <s v="AAMX0"/>
    <s v="AAMX"/>
    <s v="1"/>
    <x v="0"/>
    <d v="2014-03-12T00:00:00"/>
    <d v="2014-03-12T00:00:00"/>
    <d v="2014-03-12T00:00:00"/>
    <n v="-1"/>
    <n v="-7210"/>
    <s v="KG"/>
    <n v="-104771.64"/>
  </r>
  <r>
    <x v="3"/>
    <x v="3"/>
    <s v="0100"/>
    <x v="2"/>
    <x v="0"/>
    <s v="4900015057"/>
    <s v="AAMY"/>
    <s v="AAMY"/>
    <s v="1"/>
    <x v="0"/>
    <d v="2014-03-12T00:00:00"/>
    <d v="2014-03-12T00:00:00"/>
    <d v="2014-03-12T00:00:00"/>
    <n v="-1"/>
    <n v="-7220"/>
    <s v="KG"/>
    <n v="-104916.95"/>
  </r>
  <r>
    <x v="3"/>
    <x v="3"/>
    <s v="0100"/>
    <x v="2"/>
    <x v="0"/>
    <s v="4900015110"/>
    <s v="AAMS"/>
    <s v="AAMS"/>
    <s v="1"/>
    <x v="0"/>
    <d v="2014-03-13T00:00:00"/>
    <d v="2014-03-13T00:00:00"/>
    <d v="2014-03-13T00:00:00"/>
    <n v="-1"/>
    <n v="-7200"/>
    <s v="KG"/>
    <n v="-96495.88"/>
  </r>
  <r>
    <x v="3"/>
    <x v="3"/>
    <s v="0100"/>
    <x v="2"/>
    <x v="0"/>
    <s v="4900015421"/>
    <s v="AANF"/>
    <s v="AANF"/>
    <s v="1"/>
    <x v="0"/>
    <d v="2014-03-19T00:00:00"/>
    <d v="2014-03-19T00:00:00"/>
    <d v="2014-03-19T00:00:00"/>
    <n v="-1"/>
    <n v="-7270"/>
    <s v="KG"/>
    <n v="-106056.08"/>
  </r>
  <r>
    <x v="3"/>
    <x v="3"/>
    <s v="0100"/>
    <x v="2"/>
    <x v="0"/>
    <s v="4900015422"/>
    <s v="AANG"/>
    <s v="AANG"/>
    <s v="1"/>
    <x v="0"/>
    <d v="2014-03-19T00:00:00"/>
    <d v="2014-03-19T00:00:00"/>
    <d v="2014-03-19T00:00:00"/>
    <n v="-1"/>
    <n v="-7270"/>
    <s v="KG"/>
    <n v="-106056.09"/>
  </r>
  <r>
    <x v="3"/>
    <x v="3"/>
    <s v="0100"/>
    <x v="2"/>
    <x v="0"/>
    <s v="4900015423"/>
    <s v="AANH"/>
    <s v="AANH"/>
    <s v="1"/>
    <x v="0"/>
    <d v="2014-03-19T00:00:00"/>
    <d v="2014-03-19T00:00:00"/>
    <d v="2014-03-19T00:00:00"/>
    <n v="-1"/>
    <n v="-7230"/>
    <s v="KG"/>
    <n v="-105472.56"/>
  </r>
  <r>
    <x v="3"/>
    <x v="3"/>
    <s v="0100"/>
    <x v="2"/>
    <x v="0"/>
    <s v="4900015424"/>
    <s v="AANI"/>
    <s v="AANI"/>
    <s v="1"/>
    <x v="0"/>
    <d v="2014-03-19T00:00:00"/>
    <d v="2014-03-19T00:00:00"/>
    <d v="2014-03-19T00:00:00"/>
    <n v="-1"/>
    <n v="-7240"/>
    <s v="KG"/>
    <n v="-105618.44"/>
  </r>
  <r>
    <x v="3"/>
    <x v="3"/>
    <s v="0100"/>
    <x v="2"/>
    <x v="0"/>
    <s v="4900015425"/>
    <s v="AANJ"/>
    <s v="AANJ"/>
    <s v="1"/>
    <x v="0"/>
    <d v="2014-03-19T00:00:00"/>
    <d v="2014-03-19T00:00:00"/>
    <d v="2014-03-19T00:00:00"/>
    <n v="-1"/>
    <n v="-7240"/>
    <s v="KG"/>
    <n v="-105618.44"/>
  </r>
  <r>
    <x v="3"/>
    <x v="3"/>
    <s v="0100"/>
    <x v="2"/>
    <x v="0"/>
    <s v="4900015426"/>
    <s v="AAFV"/>
    <s v="AAFV"/>
    <s v="1"/>
    <x v="0"/>
    <d v="2014-03-19T00:00:00"/>
    <d v="2014-03-19T00:00:00"/>
    <d v="2014-03-19T00:00:00"/>
    <n v="-1"/>
    <n v="-6900"/>
    <s v="KG"/>
    <n v="-100658.45"/>
  </r>
  <r>
    <x v="3"/>
    <x v="3"/>
    <s v="0100"/>
    <x v="2"/>
    <x v="0"/>
    <s v="4900015904"/>
    <s v="AANP"/>
    <s v="AANP"/>
    <s v="1"/>
    <x v="0"/>
    <d v="2014-03-26T00:00:00"/>
    <d v="2014-03-26T00:00:00"/>
    <d v="2014-03-26T00:00:00"/>
    <n v="-1"/>
    <n v="-7230"/>
    <s v="KG"/>
    <n v="-100750.29"/>
  </r>
  <r>
    <x v="3"/>
    <x v="3"/>
    <s v="0100"/>
    <x v="2"/>
    <x v="0"/>
    <s v="4900016264"/>
    <s v="AANQ"/>
    <s v="AANQ"/>
    <s v="1"/>
    <x v="0"/>
    <d v="2014-04-03T00:00:00"/>
    <d v="2014-04-03T00:00:00"/>
    <d v="2014-04-03T00:00:00"/>
    <n v="-1"/>
    <n v="-7230"/>
    <s v="KG"/>
    <n v="-108320.09"/>
  </r>
  <r>
    <x v="3"/>
    <x v="3"/>
    <s v="0100"/>
    <x v="2"/>
    <x v="0"/>
    <s v="4900016265"/>
    <s v="AANR"/>
    <s v="AANR"/>
    <s v="1"/>
    <x v="0"/>
    <d v="2014-04-03T00:00:00"/>
    <d v="2014-04-03T00:00:00"/>
    <d v="2014-04-03T00:00:00"/>
    <n v="-1"/>
    <n v="-7240"/>
    <s v="KG"/>
    <n v="-108469.91"/>
  </r>
  <r>
    <x v="3"/>
    <x v="3"/>
    <s v="0100"/>
    <x v="2"/>
    <x v="0"/>
    <s v="4900016266"/>
    <s v="AANS"/>
    <s v="AANS"/>
    <s v="1"/>
    <x v="0"/>
    <d v="2014-04-03T00:00:00"/>
    <d v="2014-04-03T00:00:00"/>
    <d v="2014-04-03T00:00:00"/>
    <n v="-1"/>
    <n v="-7250"/>
    <s v="KG"/>
    <n v="-108619.73"/>
  </r>
  <r>
    <x v="3"/>
    <x v="3"/>
    <s v="0100"/>
    <x v="2"/>
    <x v="0"/>
    <s v="4900016269"/>
    <s v="AANY"/>
    <s v="AANY"/>
    <s v="1"/>
    <x v="0"/>
    <d v="2014-04-03T00:00:00"/>
    <d v="2014-04-03T00:00:00"/>
    <d v="2014-04-03T00:00:00"/>
    <n v="-1"/>
    <n v="-7270"/>
    <s v="KG"/>
    <n v="-108919.37"/>
  </r>
  <r>
    <x v="3"/>
    <x v="3"/>
    <s v="0100"/>
    <x v="2"/>
    <x v="0"/>
    <s v="4900017093"/>
    <s v="AAOC"/>
    <s v="AAOC"/>
    <s v="1"/>
    <x v="0"/>
    <d v="2014-04-24T00:00:00"/>
    <d v="2014-04-24T00:00:00"/>
    <d v="2014-04-24T00:00:00"/>
    <n v="-1"/>
    <n v="-7260"/>
    <s v="KG"/>
    <n v="-99772.88"/>
  </r>
  <r>
    <x v="3"/>
    <x v="3"/>
    <s v="0100"/>
    <x v="2"/>
    <x v="0"/>
    <s v="4900017094"/>
    <s v="AAOD"/>
    <s v="AAOD"/>
    <s v="1"/>
    <x v="0"/>
    <d v="2014-04-24T00:00:00"/>
    <d v="2014-04-24T00:00:00"/>
    <d v="2014-04-24T00:00:00"/>
    <n v="-1"/>
    <n v="-7290"/>
    <s v="KG"/>
    <n v="-100185.17"/>
  </r>
  <r>
    <x v="3"/>
    <x v="3"/>
    <s v="0100"/>
    <x v="2"/>
    <x v="0"/>
    <s v="4900017113"/>
    <s v="AAOC0"/>
    <s v="AAOC"/>
    <s v="1"/>
    <x v="0"/>
    <d v="2014-04-24T00:00:00"/>
    <d v="2014-04-24T00:00:00"/>
    <d v="2014-04-24T00:00:00"/>
    <n v="-1"/>
    <n v="-7260"/>
    <s v="KG"/>
    <n v="-99772.88"/>
  </r>
  <r>
    <x v="3"/>
    <x v="3"/>
    <s v="0100"/>
    <x v="2"/>
    <x v="0"/>
    <s v="4900017269"/>
    <s v="AAOF"/>
    <s v="AAOF"/>
    <s v="1"/>
    <x v="0"/>
    <d v="2014-04-28T00:00:00"/>
    <d v="2014-04-28T00:00:00"/>
    <d v="2014-04-28T00:00:00"/>
    <n v="-1"/>
    <n v="-7250"/>
    <s v="KG"/>
    <n v="-99635.45"/>
  </r>
  <r>
    <x v="3"/>
    <x v="3"/>
    <s v="0100"/>
    <x v="2"/>
    <x v="0"/>
    <s v="4900017270"/>
    <s v="AAOG"/>
    <s v="AAOG"/>
    <s v="1"/>
    <x v="0"/>
    <d v="2014-04-28T00:00:00"/>
    <d v="2014-04-28T00:00:00"/>
    <d v="2014-04-28T00:00:00"/>
    <n v="-1"/>
    <n v="-7210"/>
    <s v="KG"/>
    <n v="-99085.74"/>
  </r>
  <r>
    <x v="3"/>
    <x v="3"/>
    <s v="0100"/>
    <x v="2"/>
    <x v="0"/>
    <s v="4900017271"/>
    <s v="AAOH"/>
    <s v="AAOH"/>
    <s v="1"/>
    <x v="0"/>
    <d v="2014-04-28T00:00:00"/>
    <d v="2014-04-28T00:00:00"/>
    <d v="2014-04-28T00:00:00"/>
    <n v="-1"/>
    <n v="-7230"/>
    <s v="KG"/>
    <n v="-99360.6"/>
  </r>
  <r>
    <x v="3"/>
    <x v="3"/>
    <s v="0100"/>
    <x v="2"/>
    <x v="0"/>
    <s v="4900017283"/>
    <s v="AAOF0"/>
    <s v="AAOF"/>
    <s v="1"/>
    <x v="0"/>
    <d v="2014-04-28T00:00:00"/>
    <d v="2014-04-28T00:00:00"/>
    <d v="2014-04-28T00:00:00"/>
    <n v="-1"/>
    <n v="-7250"/>
    <s v="KG"/>
    <n v="-99635.45"/>
  </r>
  <r>
    <x v="3"/>
    <x v="3"/>
    <s v="0100"/>
    <x v="2"/>
    <x v="0"/>
    <s v="4900017284"/>
    <s v="AAOG0"/>
    <s v="AAOG"/>
    <s v="1"/>
    <x v="0"/>
    <d v="2014-04-28T00:00:00"/>
    <d v="2014-04-28T00:00:00"/>
    <d v="2014-04-28T00:00:00"/>
    <n v="-1"/>
    <n v="-7210"/>
    <s v="KG"/>
    <n v="-99085.74"/>
  </r>
  <r>
    <x v="3"/>
    <x v="3"/>
    <s v="0100"/>
    <x v="2"/>
    <x v="0"/>
    <s v="4900017285"/>
    <s v="AAOH0"/>
    <s v="AAOH"/>
    <s v="1"/>
    <x v="0"/>
    <d v="2014-04-28T00:00:00"/>
    <d v="2014-04-28T00:00:00"/>
    <d v="2014-04-28T00:00:00"/>
    <n v="-1"/>
    <n v="-7230"/>
    <s v="KG"/>
    <n v="-99360.6"/>
  </r>
  <r>
    <x v="3"/>
    <x v="3"/>
    <s v="0100"/>
    <x v="2"/>
    <x v="0"/>
    <s v="4900017331"/>
    <s v="AAOI"/>
    <s v="AAOI"/>
    <s v="1"/>
    <x v="0"/>
    <d v="2014-04-29T00:00:00"/>
    <d v="2014-04-29T00:00:00"/>
    <d v="2014-04-29T00:00:00"/>
    <n v="-1"/>
    <n v="-7250"/>
    <s v="KG"/>
    <n v="-115367.37"/>
  </r>
  <r>
    <x v="3"/>
    <x v="3"/>
    <s v="0100"/>
    <x v="2"/>
    <x v="0"/>
    <s v="4900017339"/>
    <s v="AAOI0"/>
    <s v="AAOI"/>
    <s v="1"/>
    <x v="0"/>
    <d v="2014-04-29T00:00:00"/>
    <d v="2014-04-29T00:00:00"/>
    <d v="2014-04-29T00:00:00"/>
    <n v="-1"/>
    <n v="-7250"/>
    <s v="KG"/>
    <n v="-115367.37"/>
  </r>
  <r>
    <x v="3"/>
    <x v="3"/>
    <s v="0100"/>
    <x v="2"/>
    <x v="0"/>
    <s v="4900017343"/>
    <s v="AAOI"/>
    <s v="AAOI"/>
    <s v="1"/>
    <x v="0"/>
    <d v="2014-04-29T00:00:00"/>
    <d v="2014-04-29T00:00:00"/>
    <d v="2014-04-29T00:00:00"/>
    <n v="-1"/>
    <n v="-7250"/>
    <s v="KG"/>
    <n v="-115367.37"/>
  </r>
  <r>
    <x v="3"/>
    <x v="3"/>
    <s v="0100"/>
    <x v="2"/>
    <x v="0"/>
    <s v="4900017585"/>
    <s v="AAOX"/>
    <s v="AAOX"/>
    <s v="1"/>
    <x v="0"/>
    <d v="2014-05-07T00:00:00"/>
    <d v="2014-05-07T00:00:00"/>
    <d v="2014-05-07T00:00:00"/>
    <n v="-1"/>
    <n v="-7260"/>
    <s v="KG"/>
    <n v="-106217.97"/>
  </r>
  <r>
    <x v="3"/>
    <x v="3"/>
    <s v="0100"/>
    <x v="2"/>
    <x v="0"/>
    <s v="4900017586"/>
    <s v="AAOY"/>
    <s v="AAOY"/>
    <s v="1"/>
    <x v="0"/>
    <d v="2014-05-07T00:00:00"/>
    <d v="2014-05-07T00:00:00"/>
    <d v="2014-05-07T00:00:00"/>
    <n v="-1"/>
    <n v="-7240"/>
    <s v="KG"/>
    <n v="-105925.35"/>
  </r>
  <r>
    <x v="3"/>
    <x v="3"/>
    <s v="0100"/>
    <x v="2"/>
    <x v="0"/>
    <s v="4900017587"/>
    <s v="AAPA"/>
    <s v="AAPA"/>
    <s v="1"/>
    <x v="0"/>
    <d v="2014-05-07T00:00:00"/>
    <d v="2014-05-07T00:00:00"/>
    <d v="2014-05-07T00:00:00"/>
    <n v="-1"/>
    <n v="-7250"/>
    <s v="KG"/>
    <n v="-106071.66"/>
  </r>
  <r>
    <x v="3"/>
    <x v="3"/>
    <s v="0100"/>
    <x v="2"/>
    <x v="0"/>
    <s v="4900017588"/>
    <s v="AAPB"/>
    <s v="AAPB"/>
    <s v="1"/>
    <x v="0"/>
    <d v="2014-05-07T00:00:00"/>
    <d v="2014-05-07T00:00:00"/>
    <d v="2014-05-07T00:00:00"/>
    <n v="-1"/>
    <n v="-7280"/>
    <s v="KG"/>
    <n v="-106510.58"/>
  </r>
  <r>
    <x v="3"/>
    <x v="3"/>
    <s v="0100"/>
    <x v="2"/>
    <x v="0"/>
    <s v="4900017589"/>
    <s v="AAPC"/>
    <s v="AAPC"/>
    <s v="1"/>
    <x v="0"/>
    <d v="2014-05-07T00:00:00"/>
    <d v="2014-05-07T00:00:00"/>
    <d v="2014-05-07T00:00:00"/>
    <n v="-1"/>
    <n v="-7260"/>
    <s v="KG"/>
    <n v="-106217.97"/>
  </r>
  <r>
    <x v="3"/>
    <x v="3"/>
    <s v="0100"/>
    <x v="2"/>
    <x v="0"/>
    <s v="4900017895"/>
    <s v="AAPF"/>
    <s v="AAPF"/>
    <s v="1"/>
    <x v="0"/>
    <d v="2014-05-14T00:00:00"/>
    <d v="2014-05-14T00:00:00"/>
    <d v="2014-05-14T00:00:00"/>
    <n v="-1"/>
    <n v="-7270"/>
    <s v="KG"/>
    <n v="-104000.22"/>
  </r>
  <r>
    <x v="3"/>
    <x v="3"/>
    <s v="0100"/>
    <x v="2"/>
    <x v="0"/>
    <s v="4900017896"/>
    <s v="AAPG"/>
    <s v="AAPG"/>
    <s v="1"/>
    <x v="0"/>
    <d v="2014-05-14T00:00:00"/>
    <d v="2014-05-14T00:00:00"/>
    <d v="2014-05-14T00:00:00"/>
    <n v="-1"/>
    <n v="-7260"/>
    <s v="KG"/>
    <n v="-103857.17"/>
  </r>
  <r>
    <x v="3"/>
    <x v="3"/>
    <s v="0100"/>
    <x v="2"/>
    <x v="0"/>
    <s v="4900017897"/>
    <s v="AAPI"/>
    <s v="AAPI"/>
    <s v="1"/>
    <x v="0"/>
    <d v="2014-05-14T00:00:00"/>
    <d v="2014-05-14T00:00:00"/>
    <d v="2014-05-14T00:00:00"/>
    <n v="-1"/>
    <n v="-7280"/>
    <s v="KG"/>
    <n v="-104143.28"/>
  </r>
  <r>
    <x v="3"/>
    <x v="3"/>
    <s v="0100"/>
    <x v="2"/>
    <x v="0"/>
    <s v="4900017915"/>
    <s v="AAPH"/>
    <s v="AAPH"/>
    <s v="1"/>
    <x v="0"/>
    <d v="2014-05-15T00:00:00"/>
    <d v="2014-05-15T00:00:00"/>
    <d v="2014-05-15T00:00:00"/>
    <n v="-1"/>
    <n v="-7280"/>
    <s v="KG"/>
    <n v="-104143.28"/>
  </r>
  <r>
    <x v="3"/>
    <x v="3"/>
    <s v="0100"/>
    <x v="2"/>
    <x v="0"/>
    <s v="4900017917"/>
    <s v="AAPH"/>
    <s v="AAPH"/>
    <s v="1"/>
    <x v="0"/>
    <d v="2014-05-15T00:00:00"/>
    <d v="2014-05-15T00:00:00"/>
    <d v="2014-05-15T00:00:00"/>
    <n v="-1"/>
    <n v="-7280"/>
    <s v="KG"/>
    <n v="-104143.28"/>
  </r>
  <r>
    <x v="3"/>
    <x v="3"/>
    <s v="0100"/>
    <x v="2"/>
    <x v="0"/>
    <s v="4900018246"/>
    <s v="AAPM"/>
    <s v="AAPM"/>
    <s v="1"/>
    <x v="0"/>
    <d v="2014-05-21T00:00:00"/>
    <d v="2014-05-21T00:00:00"/>
    <d v="2014-05-21T00:00:00"/>
    <n v="-1"/>
    <n v="-7290"/>
    <s v="KG"/>
    <n v="-106784.16"/>
  </r>
  <r>
    <x v="3"/>
    <x v="3"/>
    <s v="0100"/>
    <x v="2"/>
    <x v="0"/>
    <s v="4900018247"/>
    <s v="AAPN"/>
    <s v="AAPN"/>
    <s v="1"/>
    <x v="0"/>
    <d v="2014-05-21T00:00:00"/>
    <d v="2014-05-21T00:00:00"/>
    <d v="2014-05-21T00:00:00"/>
    <n v="-1"/>
    <n v="-7280"/>
    <s v="KG"/>
    <n v="-106637.69"/>
  </r>
  <r>
    <x v="3"/>
    <x v="3"/>
    <s v="0100"/>
    <x v="2"/>
    <x v="0"/>
    <s v="4900018248"/>
    <s v="AAPO"/>
    <s v="AAPO"/>
    <s v="1"/>
    <x v="0"/>
    <d v="2014-05-21T00:00:00"/>
    <d v="2014-05-21T00:00:00"/>
    <d v="2014-05-21T00:00:00"/>
    <n v="-1"/>
    <n v="-7270"/>
    <s v="KG"/>
    <n v="-106491.2"/>
  </r>
  <r>
    <x v="3"/>
    <x v="3"/>
    <s v="0100"/>
    <x v="2"/>
    <x v="0"/>
    <s v="4900018250"/>
    <s v="AAPQ"/>
    <s v="AAPQ"/>
    <s v="1"/>
    <x v="0"/>
    <d v="2014-05-21T00:00:00"/>
    <d v="2014-05-21T00:00:00"/>
    <d v="2014-05-21T00:00:00"/>
    <n v="-1"/>
    <n v="-7250"/>
    <s v="KG"/>
    <n v="-106198.24"/>
  </r>
  <r>
    <x v="3"/>
    <x v="3"/>
    <s v="0100"/>
    <x v="2"/>
    <x v="0"/>
    <s v="4900018251"/>
    <s v="AAPR"/>
    <s v="AAPR"/>
    <s v="1"/>
    <x v="0"/>
    <d v="2014-05-21T00:00:00"/>
    <d v="2014-05-21T00:00:00"/>
    <d v="2014-05-21T00:00:00"/>
    <n v="-1"/>
    <n v="-7270"/>
    <s v="KG"/>
    <n v="-106491.21"/>
  </r>
  <r>
    <x v="3"/>
    <x v="3"/>
    <s v="0100"/>
    <x v="2"/>
    <x v="0"/>
    <s v="4900018758"/>
    <s v="AAPS"/>
    <s v="AAPS"/>
    <s v="1"/>
    <x v="0"/>
    <d v="2014-06-03T00:00:00"/>
    <d v="2014-06-03T00:00:00"/>
    <d v="2014-06-03T00:00:00"/>
    <n v="-1"/>
    <n v="-7260"/>
    <s v="KG"/>
    <n v="-105622.24"/>
  </r>
  <r>
    <x v="3"/>
    <x v="3"/>
    <s v="0100"/>
    <x v="2"/>
    <x v="0"/>
    <s v="4900018759"/>
    <s v="AAPT"/>
    <s v="AAPT"/>
    <s v="1"/>
    <x v="0"/>
    <d v="2014-06-03T00:00:00"/>
    <d v="2014-06-03T00:00:00"/>
    <d v="2014-06-03T00:00:00"/>
    <n v="-1"/>
    <n v="-7280"/>
    <s v="KG"/>
    <n v="-105913.21"/>
  </r>
  <r>
    <x v="3"/>
    <x v="3"/>
    <s v="0100"/>
    <x v="2"/>
    <x v="0"/>
    <s v="4900018760"/>
    <s v="AAPU"/>
    <s v="AAPU"/>
    <s v="1"/>
    <x v="0"/>
    <d v="2014-06-03T00:00:00"/>
    <d v="2014-06-03T00:00:00"/>
    <d v="2014-06-03T00:00:00"/>
    <n v="-1"/>
    <n v="-7230"/>
    <s v="KG"/>
    <n v="-105185.78"/>
  </r>
  <r>
    <x v="3"/>
    <x v="3"/>
    <s v="0100"/>
    <x v="2"/>
    <x v="0"/>
    <s v="4900018761"/>
    <s v="AAPV"/>
    <s v="AAPV"/>
    <s v="1"/>
    <x v="0"/>
    <d v="2014-06-03T00:00:00"/>
    <d v="2014-06-03T00:00:00"/>
    <d v="2014-06-03T00:00:00"/>
    <n v="-1"/>
    <n v="-7280"/>
    <s v="KG"/>
    <n v="-105913.21"/>
  </r>
  <r>
    <x v="3"/>
    <x v="3"/>
    <s v="0100"/>
    <x v="2"/>
    <x v="0"/>
    <s v="4900018762"/>
    <s v="AAPW"/>
    <s v="AAPW"/>
    <s v="1"/>
    <x v="0"/>
    <d v="2014-06-03T00:00:00"/>
    <d v="2014-06-03T00:00:00"/>
    <d v="2014-06-03T00:00:00"/>
    <n v="-1"/>
    <n v="-7250"/>
    <s v="KG"/>
    <n v="-105476.76"/>
  </r>
  <r>
    <x v="3"/>
    <x v="3"/>
    <s v="0100"/>
    <x v="2"/>
    <x v="0"/>
    <s v="4900018763"/>
    <s v="AAPX"/>
    <s v="AAPX"/>
    <s v="1"/>
    <x v="0"/>
    <d v="2014-06-03T00:00:00"/>
    <d v="2014-06-03T00:00:00"/>
    <d v="2014-06-03T00:00:00"/>
    <n v="-1"/>
    <n v="-7240"/>
    <s v="KG"/>
    <n v="-105331.27"/>
  </r>
  <r>
    <x v="3"/>
    <x v="3"/>
    <s v="0100"/>
    <x v="2"/>
    <x v="0"/>
    <s v="4900019019"/>
    <s v="AAQI"/>
    <s v="AAQI"/>
    <s v="1"/>
    <x v="0"/>
    <d v="2014-06-12T00:00:00"/>
    <d v="2014-06-12T00:00:00"/>
    <d v="2014-06-12T00:00:00"/>
    <n v="-1"/>
    <n v="-7260"/>
    <s v="KG"/>
    <n v="-100349.19"/>
  </r>
  <r>
    <x v="3"/>
    <x v="3"/>
    <s v="0100"/>
    <x v="2"/>
    <x v="0"/>
    <s v="4900019020"/>
    <s v="AAQJ"/>
    <s v="AAQJ"/>
    <s v="1"/>
    <x v="0"/>
    <d v="2014-06-12T00:00:00"/>
    <d v="2014-06-12T00:00:00"/>
    <d v="2014-06-12T00:00:00"/>
    <n v="-1"/>
    <n v="-7310"/>
    <s v="KG"/>
    <n v="-101040.3"/>
  </r>
  <r>
    <x v="3"/>
    <x v="3"/>
    <s v="0100"/>
    <x v="2"/>
    <x v="0"/>
    <s v="4900019025"/>
    <s v="AAQI"/>
    <s v="AAQI"/>
    <s v="1"/>
    <x v="0"/>
    <d v="2014-06-12T00:00:00"/>
    <d v="2014-06-12T00:00:00"/>
    <d v="2014-06-12T00:00:00"/>
    <n v="-1"/>
    <n v="-7260"/>
    <s v="KG"/>
    <n v="-100349.19"/>
  </r>
  <r>
    <x v="3"/>
    <x v="3"/>
    <s v="0100"/>
    <x v="2"/>
    <x v="0"/>
    <s v="4900019026"/>
    <s v="AAQJ"/>
    <s v="AAQJ"/>
    <s v="1"/>
    <x v="0"/>
    <d v="2014-06-12T00:00:00"/>
    <d v="2014-06-12T00:00:00"/>
    <d v="2014-06-12T00:00:00"/>
    <n v="-1"/>
    <n v="-7310"/>
    <s v="KG"/>
    <n v="-101040.3"/>
  </r>
  <r>
    <x v="3"/>
    <x v="3"/>
    <s v="0100"/>
    <x v="2"/>
    <x v="0"/>
    <s v="4900019264"/>
    <s v="AAQL"/>
    <s v="AAQL"/>
    <s v="1"/>
    <x v="0"/>
    <d v="2014-06-19T00:00:00"/>
    <d v="2014-06-19T00:00:00"/>
    <d v="2014-06-19T00:00:00"/>
    <n v="-1"/>
    <n v="-7290"/>
    <s v="KG"/>
    <n v="-106055.09"/>
  </r>
  <r>
    <x v="3"/>
    <x v="3"/>
    <s v="0100"/>
    <x v="2"/>
    <x v="0"/>
    <s v="4900019265"/>
    <s v="AAQM"/>
    <s v="AAQM"/>
    <s v="1"/>
    <x v="0"/>
    <d v="2014-06-19T00:00:00"/>
    <d v="2014-06-19T00:00:00"/>
    <d v="2014-06-19T00:00:00"/>
    <n v="-1"/>
    <n v="-7300"/>
    <s v="KG"/>
    <n v="-106200.57"/>
  </r>
  <r>
    <x v="3"/>
    <x v="3"/>
    <s v="0100"/>
    <x v="2"/>
    <x v="0"/>
    <s v="4900019266"/>
    <s v="AAQN"/>
    <s v="AAQN"/>
    <s v="1"/>
    <x v="0"/>
    <d v="2014-06-19T00:00:00"/>
    <d v="2014-06-19T00:00:00"/>
    <d v="2014-06-19T00:00:00"/>
    <n v="-1"/>
    <n v="-7270"/>
    <s v="KG"/>
    <n v="-105764.13"/>
  </r>
  <r>
    <x v="3"/>
    <x v="3"/>
    <s v="0100"/>
    <x v="2"/>
    <x v="0"/>
    <s v="4900019267"/>
    <s v="AAQO"/>
    <s v="AAQO"/>
    <s v="1"/>
    <x v="0"/>
    <d v="2014-06-19T00:00:00"/>
    <d v="2014-06-19T00:00:00"/>
    <d v="2014-06-19T00:00:00"/>
    <n v="-1"/>
    <n v="-7250"/>
    <s v="KG"/>
    <n v="-105473.17"/>
  </r>
  <r>
    <x v="3"/>
    <x v="3"/>
    <s v="0100"/>
    <x v="2"/>
    <x v="0"/>
    <s v="4900019268"/>
    <s v="AAQP"/>
    <s v="AAQP"/>
    <s v="1"/>
    <x v="0"/>
    <d v="2014-06-19T00:00:00"/>
    <d v="2014-06-19T00:00:00"/>
    <d v="2014-06-19T00:00:00"/>
    <n v="-1"/>
    <n v="-7290"/>
    <s v="KG"/>
    <n v="-106055.08"/>
  </r>
  <r>
    <x v="3"/>
    <x v="3"/>
    <s v="0100"/>
    <x v="2"/>
    <x v="0"/>
    <s v="4900019269"/>
    <s v="AAQK"/>
    <s v="AAQK"/>
    <s v="1"/>
    <x v="0"/>
    <d v="2014-06-19T00:00:00"/>
    <d v="2014-06-19T00:00:00"/>
    <d v="2014-06-19T00:00:00"/>
    <n v="-1"/>
    <n v="-7320"/>
    <s v="KG"/>
    <n v="-106491.53"/>
  </r>
  <r>
    <x v="3"/>
    <x v="3"/>
    <s v="0100"/>
    <x v="2"/>
    <x v="0"/>
    <s v="4900019588"/>
    <s v="AAQR"/>
    <s v="AAQR"/>
    <s v="1"/>
    <x v="0"/>
    <d v="2014-06-27T00:00:00"/>
    <d v="2014-06-27T00:00:00"/>
    <d v="2014-06-27T00:00:00"/>
    <n v="-1"/>
    <n v="-7300"/>
    <s v="KG"/>
    <n v="-104096.34"/>
  </r>
  <r>
    <x v="3"/>
    <x v="3"/>
    <s v="0100"/>
    <x v="2"/>
    <x v="0"/>
    <s v="4900019589"/>
    <s v="AAQS"/>
    <s v="AAQS"/>
    <s v="1"/>
    <x v="0"/>
    <d v="2014-06-27T00:00:00"/>
    <d v="2014-06-27T00:00:00"/>
    <d v="2014-06-27T00:00:00"/>
    <n v="-1"/>
    <n v="-7230"/>
    <s v="KG"/>
    <n v="-103098.16"/>
  </r>
  <r>
    <x v="3"/>
    <x v="3"/>
    <s v="0100"/>
    <x v="2"/>
    <x v="0"/>
    <s v="4900019590"/>
    <s v="AAQT"/>
    <s v="AAQT"/>
    <s v="1"/>
    <x v="0"/>
    <d v="2014-06-27T00:00:00"/>
    <d v="2014-06-27T00:00:00"/>
    <d v="2014-06-27T00:00:00"/>
    <n v="-1"/>
    <n v="-7280"/>
    <s v="KG"/>
    <n v="-103811.14"/>
  </r>
  <r>
    <x v="3"/>
    <x v="3"/>
    <s v="0100"/>
    <x v="2"/>
    <x v="0"/>
    <s v="4900019592"/>
    <s v="AAQV"/>
    <s v="AAQV"/>
    <s v="1"/>
    <x v="0"/>
    <d v="2014-06-27T00:00:00"/>
    <d v="2014-06-27T00:00:00"/>
    <d v="2014-06-27T00:00:00"/>
    <n v="-1"/>
    <n v="-7300"/>
    <s v="KG"/>
    <n v="-104096.34"/>
  </r>
  <r>
    <x v="3"/>
    <x v="3"/>
    <s v="0100"/>
    <x v="2"/>
    <x v="0"/>
    <s v="4900019593"/>
    <s v="AAQW"/>
    <s v="AAQW"/>
    <s v="1"/>
    <x v="0"/>
    <d v="2014-06-27T00:00:00"/>
    <d v="2014-06-27T00:00:00"/>
    <d v="2014-06-27T00:00:00"/>
    <n v="-1"/>
    <n v="-7300"/>
    <s v="KG"/>
    <n v="-104096.34"/>
  </r>
  <r>
    <x v="3"/>
    <x v="3"/>
    <s v="0100"/>
    <x v="2"/>
    <x v="0"/>
    <s v="4900020010"/>
    <s v="AAQX"/>
    <s v="AAQX"/>
    <s v="1"/>
    <x v="0"/>
    <d v="2014-07-09T00:00:00"/>
    <d v="2014-07-09T00:00:00"/>
    <d v="2014-07-09T00:00:00"/>
    <n v="-1"/>
    <n v="-7290"/>
    <s v="KG"/>
    <n v="-101913.03"/>
  </r>
  <r>
    <x v="3"/>
    <x v="3"/>
    <s v="0100"/>
    <x v="2"/>
    <x v="0"/>
    <s v="4900020011"/>
    <s v="AAQY"/>
    <s v="AAQY"/>
    <s v="1"/>
    <x v="0"/>
    <d v="2014-07-09T00:00:00"/>
    <d v="2014-07-09T00:00:00"/>
    <d v="2014-07-09T00:00:00"/>
    <n v="-1"/>
    <n v="-7350"/>
    <s v="KG"/>
    <n v="-102751.82"/>
  </r>
  <r>
    <x v="3"/>
    <x v="3"/>
    <s v="0100"/>
    <x v="2"/>
    <x v="0"/>
    <s v="4900020012"/>
    <s v="AAQZ"/>
    <s v="AAQZ"/>
    <s v="1"/>
    <x v="0"/>
    <d v="2014-07-09T00:00:00"/>
    <d v="2014-07-09T00:00:00"/>
    <d v="2014-07-09T00:00:00"/>
    <n v="-1"/>
    <n v="-7280"/>
    <s v="KG"/>
    <n v="-101773.23"/>
  </r>
  <r>
    <x v="3"/>
    <x v="3"/>
    <s v="0100"/>
    <x v="2"/>
    <x v="0"/>
    <s v="4900020014"/>
    <s v="AARA"/>
    <s v="AARA"/>
    <s v="1"/>
    <x v="0"/>
    <d v="2014-07-09T00:00:00"/>
    <d v="2014-07-09T00:00:00"/>
    <d v="2014-07-09T00:00:00"/>
    <n v="-1"/>
    <n v="-7270"/>
    <s v="KG"/>
    <n v="-101633.44"/>
  </r>
  <r>
    <x v="3"/>
    <x v="3"/>
    <s v="0100"/>
    <x v="2"/>
    <x v="0"/>
    <s v="4900020015"/>
    <s v="AARB"/>
    <s v="AARB"/>
    <s v="1"/>
    <x v="0"/>
    <d v="2014-07-09T00:00:00"/>
    <d v="2014-07-09T00:00:00"/>
    <d v="2014-07-09T00:00:00"/>
    <n v="-1"/>
    <n v="-7260"/>
    <s v="KG"/>
    <n v="-101493.63"/>
  </r>
  <r>
    <x v="3"/>
    <x v="3"/>
    <s v="0100"/>
    <x v="2"/>
    <x v="0"/>
    <s v="4900020016"/>
    <s v="AARC"/>
    <s v="AARC"/>
    <s v="1"/>
    <x v="0"/>
    <d v="2014-07-09T00:00:00"/>
    <d v="2014-07-09T00:00:00"/>
    <d v="2014-07-09T00:00:00"/>
    <n v="-1"/>
    <n v="-7320"/>
    <s v="KG"/>
    <n v="-102332.43"/>
  </r>
  <r>
    <x v="3"/>
    <x v="3"/>
    <s v="0100"/>
    <x v="2"/>
    <x v="0"/>
    <s v="4900020079"/>
    <s v="AARD"/>
    <s v="AARD"/>
    <s v="1"/>
    <x v="0"/>
    <d v="2014-07-10T00:00:00"/>
    <d v="2014-07-10T00:00:00"/>
    <d v="2014-07-10T00:00:00"/>
    <n v="-1"/>
    <n v="-7280"/>
    <s v="KG"/>
    <n v="-117842.69"/>
  </r>
  <r>
    <x v="3"/>
    <x v="3"/>
    <s v="0100"/>
    <x v="2"/>
    <x v="0"/>
    <s v="4900020080"/>
    <s v="AARE"/>
    <s v="AARE"/>
    <s v="1"/>
    <x v="0"/>
    <d v="2014-07-10T00:00:00"/>
    <d v="2014-07-10T00:00:00"/>
    <d v="2014-07-10T00:00:00"/>
    <n v="-1"/>
    <n v="-7270"/>
    <s v="KG"/>
    <n v="-117680.82"/>
  </r>
  <r>
    <x v="3"/>
    <x v="3"/>
    <s v="0100"/>
    <x v="2"/>
    <x v="0"/>
    <s v="4900020081"/>
    <s v="AARF"/>
    <s v="AARF"/>
    <s v="1"/>
    <x v="0"/>
    <d v="2014-07-10T00:00:00"/>
    <d v="2014-07-10T00:00:00"/>
    <d v="2014-07-10T00:00:00"/>
    <n v="-1"/>
    <n v="-7280"/>
    <s v="KG"/>
    <n v="-117842.69"/>
  </r>
  <r>
    <x v="3"/>
    <x v="3"/>
    <s v="0100"/>
    <x v="2"/>
    <x v="0"/>
    <s v="4900020258"/>
    <s v="AARE0"/>
    <s v="AARE"/>
    <s v="1"/>
    <x v="0"/>
    <d v="2014-07-16T00:00:00"/>
    <d v="2014-07-16T00:00:00"/>
    <d v="2014-07-16T00:00:00"/>
    <n v="-1"/>
    <n v="-7270"/>
    <s v="KG"/>
    <n v="-117680.82"/>
  </r>
  <r>
    <x v="3"/>
    <x v="3"/>
    <s v="0100"/>
    <x v="2"/>
    <x v="0"/>
    <s v="4900020318"/>
    <s v="AARG"/>
    <s v="AARG"/>
    <s v="1"/>
    <x v="0"/>
    <d v="2014-07-17T00:00:00"/>
    <d v="2014-07-17T00:00:00"/>
    <d v="2014-07-17T00:00:00"/>
    <n v="-1"/>
    <n v="-7290"/>
    <s v="KG"/>
    <n v="-113973.38"/>
  </r>
  <r>
    <x v="3"/>
    <x v="3"/>
    <s v="0100"/>
    <x v="2"/>
    <x v="0"/>
    <s v="4900020319"/>
    <s v="AARH"/>
    <s v="AARH"/>
    <s v="1"/>
    <x v="0"/>
    <d v="2014-07-17T00:00:00"/>
    <d v="2014-07-17T00:00:00"/>
    <d v="2014-07-17T00:00:00"/>
    <n v="-1"/>
    <n v="-7250"/>
    <s v="KG"/>
    <n v="-113348.02"/>
  </r>
  <r>
    <x v="3"/>
    <x v="3"/>
    <s v="0100"/>
    <x v="2"/>
    <x v="0"/>
    <s v="4900020320"/>
    <s v="AARI"/>
    <s v="AARI"/>
    <s v="1"/>
    <x v="0"/>
    <d v="2014-07-17T00:00:00"/>
    <d v="2014-07-17T00:00:00"/>
    <d v="2014-07-17T00:00:00"/>
    <n v="-1"/>
    <n v="-7270"/>
    <s v="KG"/>
    <n v="-113660.7"/>
  </r>
  <r>
    <x v="3"/>
    <x v="3"/>
    <s v="0100"/>
    <x v="2"/>
    <x v="0"/>
    <s v="4900020321"/>
    <s v="AARJ"/>
    <s v="AARJ"/>
    <s v="1"/>
    <x v="0"/>
    <d v="2014-07-17T00:00:00"/>
    <d v="2014-07-17T00:00:00"/>
    <d v="2014-07-17T00:00:00"/>
    <n v="-1"/>
    <n v="-7290"/>
    <s v="KG"/>
    <n v="-113973.38"/>
  </r>
  <r>
    <x v="3"/>
    <x v="3"/>
    <s v="0100"/>
    <x v="2"/>
    <x v="0"/>
    <s v="4900020324"/>
    <s v="AARN"/>
    <s v="AARN"/>
    <s v="1"/>
    <x v="0"/>
    <d v="2014-07-17T00:00:00"/>
    <d v="2014-07-17T00:00:00"/>
    <d v="2014-07-17T00:00:00"/>
    <n v="-1"/>
    <n v="-7210"/>
    <s v="KG"/>
    <n v="-100794.64"/>
  </r>
  <r>
    <x v="3"/>
    <x v="3"/>
    <s v="0100"/>
    <x v="2"/>
    <x v="0"/>
    <s v="4900020325"/>
    <s v="AARO"/>
    <s v="AARO"/>
    <s v="1"/>
    <x v="0"/>
    <d v="2014-07-17T00:00:00"/>
    <d v="2014-07-17T00:00:00"/>
    <d v="2014-07-17T00:00:00"/>
    <n v="-1"/>
    <n v="-7290"/>
    <s v="KG"/>
    <n v="-101913.03"/>
  </r>
  <r>
    <x v="3"/>
    <x v="3"/>
    <s v="0100"/>
    <x v="2"/>
    <x v="0"/>
    <s v="4900020326"/>
    <s v="AARP"/>
    <s v="AARP"/>
    <s v="1"/>
    <x v="0"/>
    <d v="2014-07-17T00:00:00"/>
    <d v="2014-07-17T00:00:00"/>
    <d v="2014-07-17T00:00:00"/>
    <n v="-1"/>
    <n v="-7310"/>
    <s v="KG"/>
    <n v="-102192.63"/>
  </r>
  <r>
    <x v="3"/>
    <x v="3"/>
    <s v="0100"/>
    <x v="2"/>
    <x v="0"/>
    <s v="4900020373"/>
    <s v="AARK"/>
    <s v="AARK"/>
    <s v="1"/>
    <x v="0"/>
    <d v="2014-07-18T00:00:00"/>
    <d v="2014-07-18T00:00:00"/>
    <d v="2014-07-18T00:00:00"/>
    <n v="-1"/>
    <n v="-7290"/>
    <s v="KG"/>
    <n v="-101913.03"/>
  </r>
  <r>
    <x v="3"/>
    <x v="3"/>
    <s v="0100"/>
    <x v="2"/>
    <x v="0"/>
    <s v="4900020374"/>
    <s v="AARL"/>
    <s v="AARL"/>
    <s v="1"/>
    <x v="0"/>
    <d v="2014-07-18T00:00:00"/>
    <d v="2014-07-18T00:00:00"/>
    <d v="2014-07-18T00:00:00"/>
    <n v="-1"/>
    <n v="-7270"/>
    <s v="KG"/>
    <n v="-101633.43"/>
  </r>
  <r>
    <x v="3"/>
    <x v="3"/>
    <s v="0100"/>
    <x v="2"/>
    <x v="0"/>
    <s v="4900020375"/>
    <s v="AARM"/>
    <s v="AARM"/>
    <s v="1"/>
    <x v="0"/>
    <d v="2014-07-18T00:00:00"/>
    <d v="2014-07-18T00:00:00"/>
    <d v="2014-07-18T00:00:00"/>
    <n v="-1"/>
    <n v="-7270"/>
    <s v="KG"/>
    <n v="-101633.43"/>
  </r>
  <r>
    <x v="3"/>
    <x v="3"/>
    <s v="0100"/>
    <x v="2"/>
    <x v="0"/>
    <s v="4900020583"/>
    <s v="AARS"/>
    <s v="AARS"/>
    <s v="1"/>
    <x v="0"/>
    <d v="2014-07-23T00:00:00"/>
    <d v="2014-07-23T00:00:00"/>
    <d v="2014-07-23T00:00:00"/>
    <n v="-1"/>
    <n v="-7340"/>
    <s v="KG"/>
    <n v="-103603.62"/>
  </r>
  <r>
    <x v="3"/>
    <x v="3"/>
    <s v="0100"/>
    <x v="2"/>
    <x v="0"/>
    <s v="4900020584"/>
    <s v="AART"/>
    <s v="AART"/>
    <s v="1"/>
    <x v="0"/>
    <d v="2014-07-23T00:00:00"/>
    <d v="2014-07-23T00:00:00"/>
    <d v="2014-07-23T00:00:00"/>
    <n v="-1"/>
    <n v="-7300"/>
    <s v="KG"/>
    <n v="-103039.03"/>
  </r>
  <r>
    <x v="3"/>
    <x v="3"/>
    <s v="0100"/>
    <x v="2"/>
    <x v="0"/>
    <s v="4900020585"/>
    <s v="AARU"/>
    <s v="AARU"/>
    <s v="1"/>
    <x v="0"/>
    <d v="2014-07-23T00:00:00"/>
    <d v="2014-07-23T00:00:00"/>
    <d v="2014-07-23T00:00:00"/>
    <n v="-1"/>
    <n v="-7310"/>
    <s v="KG"/>
    <n v="-103180.18"/>
  </r>
  <r>
    <x v="3"/>
    <x v="3"/>
    <s v="0100"/>
    <x v="2"/>
    <x v="0"/>
    <s v="4900020586"/>
    <s v="AARV"/>
    <s v="AARV"/>
    <s v="1"/>
    <x v="0"/>
    <d v="2014-07-23T00:00:00"/>
    <d v="2014-07-23T00:00:00"/>
    <d v="2014-07-23T00:00:00"/>
    <n v="-1"/>
    <n v="-7290"/>
    <s v="KG"/>
    <n v="-102897.88"/>
  </r>
  <r>
    <x v="3"/>
    <x v="3"/>
    <s v="0100"/>
    <x v="2"/>
    <x v="0"/>
    <s v="4900020587"/>
    <s v="AARX"/>
    <s v="AARX"/>
    <s v="1"/>
    <x v="0"/>
    <d v="2014-07-23T00:00:00"/>
    <d v="2014-07-23T00:00:00"/>
    <d v="2014-07-23T00:00:00"/>
    <n v="-1"/>
    <n v="-7290"/>
    <s v="KG"/>
    <n v="-102897.88"/>
  </r>
  <r>
    <x v="3"/>
    <x v="3"/>
    <s v="0100"/>
    <x v="2"/>
    <x v="0"/>
    <s v="4900021105"/>
    <s v="AASJ"/>
    <s v="AASJ"/>
    <s v="1"/>
    <x v="0"/>
    <d v="2014-08-26T00:00:00"/>
    <d v="2014-08-26T00:00:00"/>
    <d v="2014-08-26T00:00:00"/>
    <n v="-1"/>
    <n v="-7290"/>
    <s v="KG"/>
    <n v="-110360.74"/>
  </r>
  <r>
    <x v="3"/>
    <x v="3"/>
    <s v="0100"/>
    <x v="2"/>
    <x v="0"/>
    <s v="4900021106"/>
    <s v="AASK"/>
    <s v="AASK"/>
    <s v="1"/>
    <x v="0"/>
    <d v="2014-08-26T00:00:00"/>
    <d v="2014-08-26T00:00:00"/>
    <d v="2014-08-26T00:00:00"/>
    <n v="-1"/>
    <n v="-7310"/>
    <s v="KG"/>
    <n v="-110663.51"/>
  </r>
  <r>
    <x v="3"/>
    <x v="3"/>
    <s v="0100"/>
    <x v="2"/>
    <x v="0"/>
    <s v="4900021107"/>
    <s v="AASL"/>
    <s v="AASL"/>
    <s v="1"/>
    <x v="0"/>
    <d v="2014-08-26T00:00:00"/>
    <d v="2014-08-26T00:00:00"/>
    <d v="2014-08-26T00:00:00"/>
    <n v="-1"/>
    <n v="-7280"/>
    <s v="KG"/>
    <n v="-110209.35"/>
  </r>
  <r>
    <x v="3"/>
    <x v="3"/>
    <s v="0100"/>
    <x v="2"/>
    <x v="0"/>
    <s v="4900021120"/>
    <s v="AASM"/>
    <s v="AASM"/>
    <s v="1"/>
    <x v="0"/>
    <d v="2014-08-26T00:00:00"/>
    <d v="2014-08-26T00:00:00"/>
    <d v="2014-08-26T00:00:00"/>
    <n v="-1"/>
    <n v="-7290"/>
    <s v="KG"/>
    <n v="-104163.57"/>
  </r>
  <r>
    <x v="3"/>
    <x v="3"/>
    <s v="0100"/>
    <x v="2"/>
    <x v="0"/>
    <s v="4900021121"/>
    <s v="AASN"/>
    <s v="AASN"/>
    <s v="1"/>
    <x v="0"/>
    <d v="2014-08-26T00:00:00"/>
    <d v="2014-08-26T00:00:00"/>
    <d v="2014-08-26T00:00:00"/>
    <n v="-1"/>
    <n v="-7280"/>
    <s v="KG"/>
    <n v="-104020.68"/>
  </r>
  <r>
    <x v="3"/>
    <x v="3"/>
    <s v="0100"/>
    <x v="2"/>
    <x v="0"/>
    <s v="4900021122"/>
    <s v="AASO"/>
    <s v="AASO"/>
    <s v="1"/>
    <x v="0"/>
    <d v="2014-08-26T00:00:00"/>
    <d v="2014-08-26T00:00:00"/>
    <d v="2014-08-26T00:00:00"/>
    <n v="-1"/>
    <n v="-7290"/>
    <s v="KG"/>
    <n v="-104163.57"/>
  </r>
  <r>
    <x v="3"/>
    <x v="3"/>
    <s v="0100"/>
    <x v="2"/>
    <x v="0"/>
    <s v="4900021602"/>
    <s v="AASV"/>
    <s v="AASV"/>
    <s v="1"/>
    <x v="0"/>
    <d v="2014-09-03T00:00:00"/>
    <d v="2014-09-03T00:00:00"/>
    <d v="2014-09-03T00:00:00"/>
    <n v="-1"/>
    <n v="-7240"/>
    <s v="KG"/>
    <n v="-112190.96"/>
  </r>
  <r>
    <x v="3"/>
    <x v="3"/>
    <s v="0100"/>
    <x v="2"/>
    <x v="0"/>
    <s v="4900021606"/>
    <s v="AASV"/>
    <s v="AASV"/>
    <s v="1"/>
    <x v="0"/>
    <d v="2014-09-03T00:00:00"/>
    <d v="2014-09-03T00:00:00"/>
    <d v="2014-09-03T00:00:00"/>
    <n v="-1"/>
    <n v="-7240"/>
    <s v="KG"/>
    <n v="-108270.54"/>
  </r>
  <r>
    <x v="3"/>
    <x v="3"/>
    <s v="0100"/>
    <x v="2"/>
    <x v="0"/>
    <s v="4900021654"/>
    <s v="AASQ"/>
    <s v="AASQ"/>
    <s v="1"/>
    <x v="0"/>
    <d v="2014-09-04T00:00:00"/>
    <d v="2014-09-04T00:00:00"/>
    <d v="2014-09-04T00:00:00"/>
    <n v="-1"/>
    <n v="-7270"/>
    <s v="KG"/>
    <n v="-107970.84"/>
  </r>
  <r>
    <x v="3"/>
    <x v="3"/>
    <s v="0100"/>
    <x v="2"/>
    <x v="0"/>
    <s v="4900021655"/>
    <s v="AASR"/>
    <s v="AASR"/>
    <s v="1"/>
    <x v="0"/>
    <d v="2014-09-04T00:00:00"/>
    <d v="2014-09-04T00:00:00"/>
    <d v="2014-09-04T00:00:00"/>
    <n v="-1"/>
    <n v="-7280"/>
    <s v="KG"/>
    <n v="-108119.36"/>
  </r>
  <r>
    <x v="3"/>
    <x v="3"/>
    <s v="0100"/>
    <x v="2"/>
    <x v="0"/>
    <s v="4900021656"/>
    <s v="AAST"/>
    <s v="AAST"/>
    <s v="1"/>
    <x v="0"/>
    <d v="2014-09-04T00:00:00"/>
    <d v="2014-09-04T00:00:00"/>
    <d v="2014-09-04T00:00:00"/>
    <n v="-1"/>
    <n v="-7270"/>
    <s v="KG"/>
    <n v="-107970.84"/>
  </r>
  <r>
    <x v="3"/>
    <x v="3"/>
    <s v="0100"/>
    <x v="2"/>
    <x v="0"/>
    <s v="4900021657"/>
    <s v="AASS"/>
    <s v="AASS"/>
    <s v="1"/>
    <x v="0"/>
    <d v="2014-09-04T00:00:00"/>
    <d v="2014-09-04T00:00:00"/>
    <d v="2014-09-04T00:00:00"/>
    <n v="-1"/>
    <n v="-7290"/>
    <s v="KG"/>
    <n v="-108267.88"/>
  </r>
  <r>
    <x v="3"/>
    <x v="3"/>
    <s v="0100"/>
    <x v="2"/>
    <x v="0"/>
    <s v="4900021658"/>
    <s v="AASU"/>
    <s v="AASU"/>
    <s v="1"/>
    <x v="0"/>
    <d v="2014-09-04T00:00:00"/>
    <d v="2014-09-04T00:00:00"/>
    <d v="2014-09-04T00:00:00"/>
    <n v="-1"/>
    <n v="-7310"/>
    <s v="KG"/>
    <n v="-108564.91"/>
  </r>
  <r>
    <x v="3"/>
    <x v="3"/>
    <s v="0100"/>
    <x v="2"/>
    <x v="0"/>
    <s v="4900021662"/>
    <s v="AATD"/>
    <s v="AATD"/>
    <s v="1"/>
    <x v="0"/>
    <d v="2014-09-04T00:00:00"/>
    <d v="2014-09-04T00:00:00"/>
    <d v="2014-09-04T00:00:00"/>
    <n v="-1"/>
    <n v="-7290"/>
    <s v="KG"/>
    <n v="-108267.87"/>
  </r>
  <r>
    <x v="3"/>
    <x v="3"/>
    <s v="0100"/>
    <x v="2"/>
    <x v="0"/>
    <s v="4900021858"/>
    <s v="AATE"/>
    <s v="AATE"/>
    <s v="1"/>
    <x v="0"/>
    <d v="2014-09-09T00:00:00"/>
    <d v="2014-09-09T00:00:00"/>
    <d v="2014-09-09T00:00:00"/>
    <n v="-1"/>
    <n v="-7270"/>
    <s v="KG"/>
    <n v="-114953.53"/>
  </r>
  <r>
    <x v="3"/>
    <x v="3"/>
    <s v="0100"/>
    <x v="2"/>
    <x v="0"/>
    <s v="4900021859"/>
    <s v="AATF"/>
    <s v="AATF"/>
    <s v="1"/>
    <x v="0"/>
    <d v="2014-09-09T00:00:00"/>
    <d v="2014-09-09T00:00:00"/>
    <d v="2014-09-09T00:00:00"/>
    <n v="-1"/>
    <n v="-7260"/>
    <s v="KG"/>
    <n v="-114795.41"/>
  </r>
  <r>
    <x v="3"/>
    <x v="3"/>
    <s v="0100"/>
    <x v="2"/>
    <x v="0"/>
    <s v="4900021860"/>
    <s v="AATG"/>
    <s v="AATG"/>
    <s v="1"/>
    <x v="0"/>
    <d v="2014-09-09T00:00:00"/>
    <d v="2014-09-09T00:00:00"/>
    <d v="2014-09-09T00:00:00"/>
    <n v="-1"/>
    <n v="-7270"/>
    <s v="KG"/>
    <n v="-114953.53"/>
  </r>
  <r>
    <x v="3"/>
    <x v="3"/>
    <s v="0100"/>
    <x v="2"/>
    <x v="0"/>
    <s v="4900021861"/>
    <s v="AATH"/>
    <s v="AATH"/>
    <s v="1"/>
    <x v="0"/>
    <d v="2014-09-09T00:00:00"/>
    <d v="2014-09-09T00:00:00"/>
    <d v="2014-09-09T00:00:00"/>
    <n v="-1"/>
    <n v="-7240"/>
    <s v="KG"/>
    <n v="-114479.17"/>
  </r>
  <r>
    <x v="3"/>
    <x v="3"/>
    <s v="0100"/>
    <x v="2"/>
    <x v="0"/>
    <s v="4900021862"/>
    <s v="AATJ"/>
    <s v="AATJ"/>
    <s v="1"/>
    <x v="0"/>
    <d v="2014-09-09T00:00:00"/>
    <d v="2014-09-09T00:00:00"/>
    <d v="2014-09-09T00:00:00"/>
    <n v="-1"/>
    <n v="-7280"/>
    <s v="KG"/>
    <n v="-115111.66"/>
  </r>
  <r>
    <x v="3"/>
    <x v="3"/>
    <s v="0100"/>
    <x v="2"/>
    <x v="0"/>
    <s v="4900021863"/>
    <s v="AATK"/>
    <s v="AATK"/>
    <s v="1"/>
    <x v="0"/>
    <d v="2014-09-09T00:00:00"/>
    <d v="2014-09-09T00:00:00"/>
    <d v="2014-09-09T00:00:00"/>
    <n v="-1"/>
    <n v="-7300"/>
    <s v="KG"/>
    <n v="-115427.9"/>
  </r>
  <r>
    <x v="3"/>
    <x v="3"/>
    <s v="0100"/>
    <x v="2"/>
    <x v="0"/>
    <s v="4900021882"/>
    <s v="AATE"/>
    <s v="AATE"/>
    <s v="1"/>
    <x v="0"/>
    <d v="2014-09-09T00:00:00"/>
    <d v="2014-09-09T00:00:00"/>
    <d v="2014-09-09T00:00:00"/>
    <n v="-1"/>
    <n v="-7270"/>
    <s v="KG"/>
    <n v="-114953.53"/>
  </r>
  <r>
    <x v="3"/>
    <x v="3"/>
    <s v="0100"/>
    <x v="2"/>
    <x v="0"/>
    <s v="4900021883"/>
    <s v="AATF"/>
    <s v="AATF"/>
    <s v="1"/>
    <x v="0"/>
    <d v="2014-09-09T00:00:00"/>
    <d v="2014-09-09T00:00:00"/>
    <d v="2014-09-09T00:00:00"/>
    <n v="-1"/>
    <n v="-7260"/>
    <s v="KG"/>
    <n v="-114795.41"/>
  </r>
  <r>
    <x v="3"/>
    <x v="3"/>
    <s v="0100"/>
    <x v="2"/>
    <x v="0"/>
    <s v="4900021884"/>
    <s v="AATG"/>
    <s v="AATG"/>
    <s v="1"/>
    <x v="0"/>
    <d v="2014-09-09T00:00:00"/>
    <d v="2014-09-09T00:00:00"/>
    <d v="2014-09-09T00:00:00"/>
    <n v="-1"/>
    <n v="-7270"/>
    <s v="KG"/>
    <n v="-114953.53"/>
  </r>
  <r>
    <x v="3"/>
    <x v="3"/>
    <s v="0100"/>
    <x v="2"/>
    <x v="0"/>
    <s v="4900021885"/>
    <s v="AATH"/>
    <s v="AATH"/>
    <s v="1"/>
    <x v="0"/>
    <d v="2014-09-09T00:00:00"/>
    <d v="2014-09-09T00:00:00"/>
    <d v="2014-09-09T00:00:00"/>
    <n v="-1"/>
    <n v="-7240"/>
    <s v="KG"/>
    <n v="-114479.17"/>
  </r>
  <r>
    <x v="3"/>
    <x v="3"/>
    <s v="0100"/>
    <x v="2"/>
    <x v="0"/>
    <s v="4900021886"/>
    <s v="AATJ"/>
    <s v="AATJ"/>
    <s v="1"/>
    <x v="0"/>
    <d v="2014-09-09T00:00:00"/>
    <d v="2014-09-09T00:00:00"/>
    <d v="2014-09-09T00:00:00"/>
    <n v="-1"/>
    <n v="-7280"/>
    <s v="KG"/>
    <n v="-115111.66"/>
  </r>
  <r>
    <x v="3"/>
    <x v="3"/>
    <s v="0100"/>
    <x v="2"/>
    <x v="0"/>
    <s v="4900021887"/>
    <s v="AATK"/>
    <s v="AATK"/>
    <s v="1"/>
    <x v="0"/>
    <d v="2014-09-09T00:00:00"/>
    <d v="2014-09-09T00:00:00"/>
    <d v="2014-09-09T00:00:00"/>
    <n v="-1"/>
    <n v="-7300"/>
    <s v="KG"/>
    <n v="-115427.9"/>
  </r>
  <r>
    <x v="3"/>
    <x v="3"/>
    <s v="0100"/>
    <x v="2"/>
    <x v="0"/>
    <s v="4900021891"/>
    <s v="AATG"/>
    <s v="AATG"/>
    <s v="1"/>
    <x v="0"/>
    <d v="2014-09-09T00:00:00"/>
    <d v="2014-09-09T00:00:00"/>
    <d v="2014-09-09T00:00:00"/>
    <n v="-1"/>
    <n v="-7270"/>
    <s v="KG"/>
    <n v="-114953.53"/>
  </r>
  <r>
    <x v="3"/>
    <x v="3"/>
    <s v="0100"/>
    <x v="2"/>
    <x v="0"/>
    <s v="4900021892"/>
    <s v="AATH"/>
    <s v="AATH"/>
    <s v="1"/>
    <x v="0"/>
    <d v="2014-09-09T00:00:00"/>
    <d v="2014-09-09T00:00:00"/>
    <d v="2014-09-09T00:00:00"/>
    <n v="-1"/>
    <n v="-7240"/>
    <s v="KG"/>
    <n v="-114479.17"/>
  </r>
  <r>
    <x v="3"/>
    <x v="3"/>
    <s v="0100"/>
    <x v="2"/>
    <x v="0"/>
    <s v="4900021944"/>
    <s v="AATK"/>
    <s v="AATK"/>
    <s v="1"/>
    <x v="0"/>
    <d v="2014-09-10T00:00:00"/>
    <d v="2014-09-10T00:00:00"/>
    <d v="2014-09-10T00:00:00"/>
    <n v="-1"/>
    <n v="-7300"/>
    <s v="KG"/>
    <n v="-111036.92"/>
  </r>
  <r>
    <x v="3"/>
    <x v="3"/>
    <s v="0100"/>
    <x v="2"/>
    <x v="0"/>
    <s v="4900021958"/>
    <s v="AATI"/>
    <s v="AATI"/>
    <s v="1"/>
    <x v="0"/>
    <d v="2014-09-10T00:00:00"/>
    <d v="2014-09-10T00:00:00"/>
    <d v="2014-09-10T00:00:00"/>
    <n v="-1"/>
    <n v="-7220"/>
    <s v="KG"/>
    <n v="-109820.08"/>
  </r>
  <r>
    <x v="3"/>
    <x v="3"/>
    <s v="0100"/>
    <x v="2"/>
    <x v="0"/>
    <s v="4900021959"/>
    <s v="AATL"/>
    <s v="AATL"/>
    <s v="1"/>
    <x v="0"/>
    <d v="2014-09-10T00:00:00"/>
    <d v="2014-09-10T00:00:00"/>
    <d v="2014-09-10T00:00:00"/>
    <n v="-1"/>
    <n v="-7240"/>
    <s v="KG"/>
    <n v="-110124.29"/>
  </r>
  <r>
    <x v="3"/>
    <x v="3"/>
    <s v="0100"/>
    <x v="2"/>
    <x v="0"/>
    <s v="4900021960"/>
    <s v="AATM"/>
    <s v="AATM"/>
    <s v="1"/>
    <x v="0"/>
    <d v="2014-09-10T00:00:00"/>
    <d v="2014-09-10T00:00:00"/>
    <d v="2014-09-10T00:00:00"/>
    <n v="-1"/>
    <n v="-7280"/>
    <s v="KG"/>
    <n v="-110732.71"/>
  </r>
  <r>
    <x v="3"/>
    <x v="3"/>
    <s v="0100"/>
    <x v="2"/>
    <x v="0"/>
    <s v="4900021961"/>
    <s v="AATN"/>
    <s v="AATN"/>
    <s v="1"/>
    <x v="0"/>
    <d v="2014-09-10T00:00:00"/>
    <d v="2014-09-10T00:00:00"/>
    <d v="2014-09-10T00:00:00"/>
    <n v="-1"/>
    <n v="-7240"/>
    <s v="KG"/>
    <n v="-110124.29"/>
  </r>
  <r>
    <x v="3"/>
    <x v="3"/>
    <s v="0100"/>
    <x v="2"/>
    <x v="0"/>
    <s v="4900021962"/>
    <s v="AATO"/>
    <s v="AATO"/>
    <s v="1"/>
    <x v="0"/>
    <d v="2014-09-10T00:00:00"/>
    <d v="2014-09-10T00:00:00"/>
    <d v="2014-09-10T00:00:00"/>
    <n v="-1"/>
    <n v="-7260"/>
    <s v="KG"/>
    <n v="-110428.5"/>
  </r>
  <r>
    <x v="3"/>
    <x v="3"/>
    <s v="0100"/>
    <x v="2"/>
    <x v="0"/>
    <s v="4900021963"/>
    <s v="AATP"/>
    <s v="AATP"/>
    <s v="1"/>
    <x v="0"/>
    <d v="2014-09-10T00:00:00"/>
    <d v="2014-09-10T00:00:00"/>
    <d v="2014-09-10T00:00:00"/>
    <n v="-1"/>
    <n v="-7280"/>
    <s v="KG"/>
    <n v="-110732.71"/>
  </r>
  <r>
    <x v="3"/>
    <x v="3"/>
    <s v="0100"/>
    <x v="2"/>
    <x v="0"/>
    <s v="4900022035"/>
    <s v="AATG"/>
    <s v="AATG"/>
    <s v="1"/>
    <x v="0"/>
    <d v="2014-09-11T00:00:00"/>
    <d v="2014-09-11T00:00:00"/>
    <d v="2014-09-11T00:00:00"/>
    <n v="-1"/>
    <n v="-7270"/>
    <s v="KG"/>
    <n v="-110580.61"/>
  </r>
  <r>
    <x v="3"/>
    <x v="3"/>
    <s v="0100"/>
    <x v="2"/>
    <x v="0"/>
    <s v="4900022039"/>
    <s v="AATGYY"/>
    <s v="AATG"/>
    <s v="1"/>
    <x v="0"/>
    <d v="2014-09-11T00:00:00"/>
    <d v="2014-09-11T00:00:00"/>
    <d v="2014-09-11T00:00:00"/>
    <n v="-1"/>
    <n v="-7270"/>
    <s v="KG"/>
    <n v="-110580.61"/>
  </r>
  <r>
    <x v="3"/>
    <x v="3"/>
    <s v="0100"/>
    <x v="2"/>
    <x v="0"/>
    <s v="4900022045"/>
    <s v="AATE"/>
    <s v="AATE"/>
    <s v="1"/>
    <x v="0"/>
    <d v="2014-09-11T00:00:00"/>
    <d v="2014-09-11T00:00:00"/>
    <d v="2014-09-11T00:00:00"/>
    <n v="-1"/>
    <n v="-7270"/>
    <s v="KG"/>
    <n v="-110580.61"/>
  </r>
  <r>
    <x v="3"/>
    <x v="3"/>
    <s v="0100"/>
    <x v="2"/>
    <x v="0"/>
    <s v="4900022046"/>
    <s v="AATG0"/>
    <s v="AATG"/>
    <s v="1"/>
    <x v="0"/>
    <d v="2014-09-11T00:00:00"/>
    <d v="2014-09-11T00:00:00"/>
    <d v="2014-09-11T00:00:00"/>
    <n v="-1"/>
    <n v="-7270"/>
    <s v="KG"/>
    <n v="-110580.61"/>
  </r>
  <r>
    <x v="3"/>
    <x v="3"/>
    <s v="0100"/>
    <x v="2"/>
    <x v="0"/>
    <s v="4900022047"/>
    <s v="AATH0"/>
    <s v="AATH"/>
    <s v="1"/>
    <x v="0"/>
    <d v="2014-09-11T00:00:00"/>
    <d v="2014-09-11T00:00:00"/>
    <d v="2014-09-11T00:00:00"/>
    <n v="-1"/>
    <n v="-7240"/>
    <s v="KG"/>
    <n v="-110124.29"/>
  </r>
  <r>
    <x v="3"/>
    <x v="3"/>
    <s v="0100"/>
    <x v="2"/>
    <x v="0"/>
    <s v="4900022048"/>
    <s v="AATJ"/>
    <s v="AATJ"/>
    <s v="1"/>
    <x v="0"/>
    <d v="2014-09-11T00:00:00"/>
    <d v="2014-09-11T00:00:00"/>
    <d v="2014-09-11T00:00:00"/>
    <n v="-1"/>
    <n v="-7280"/>
    <s v="KG"/>
    <n v="-110732.71"/>
  </r>
  <r>
    <x v="3"/>
    <x v="3"/>
    <s v="0100"/>
    <x v="2"/>
    <x v="0"/>
    <s v="4900022250"/>
    <s v="AATT"/>
    <s v="AATT"/>
    <s v="1"/>
    <x v="0"/>
    <d v="2014-09-17T00:00:00"/>
    <d v="2014-09-17T00:00:00"/>
    <d v="2014-09-17T00:00:00"/>
    <n v="-1"/>
    <n v="-7300"/>
    <s v="KG"/>
    <n v="-113294.77"/>
  </r>
  <r>
    <x v="3"/>
    <x v="3"/>
    <s v="0100"/>
    <x v="2"/>
    <x v="0"/>
    <s v="4900022251"/>
    <s v="AATU"/>
    <s v="AATU"/>
    <s v="1"/>
    <x v="0"/>
    <d v="2014-09-17T00:00:00"/>
    <d v="2014-09-17T00:00:00"/>
    <d v="2014-09-17T00:00:00"/>
    <n v="-1"/>
    <n v="-7270"/>
    <s v="KG"/>
    <n v="-112829.17"/>
  </r>
  <r>
    <x v="3"/>
    <x v="3"/>
    <s v="0100"/>
    <x v="2"/>
    <x v="0"/>
    <s v="4900022256"/>
    <s v="AATS"/>
    <s v="AATS"/>
    <s v="1"/>
    <x v="0"/>
    <d v="2014-09-17T00:00:00"/>
    <d v="2014-09-17T00:00:00"/>
    <d v="2014-09-17T00:00:00"/>
    <n v="-1"/>
    <n v="-7260"/>
    <s v="KG"/>
    <n v="-112673.98"/>
  </r>
  <r>
    <x v="3"/>
    <x v="3"/>
    <s v="0100"/>
    <x v="2"/>
    <x v="0"/>
    <s v="4900022257"/>
    <s v="AATR"/>
    <s v="AATR"/>
    <s v="1"/>
    <x v="0"/>
    <d v="2014-09-17T00:00:00"/>
    <d v="2014-09-17T00:00:00"/>
    <d v="2014-09-17T00:00:00"/>
    <n v="-1"/>
    <n v="-7280"/>
    <s v="KG"/>
    <n v="-112984.37"/>
  </r>
  <r>
    <x v="3"/>
    <x v="3"/>
    <s v="0100"/>
    <x v="2"/>
    <x v="0"/>
    <s v="4900022258"/>
    <s v="AATQ"/>
    <s v="AATQ"/>
    <s v="1"/>
    <x v="0"/>
    <d v="2014-09-17T00:00:00"/>
    <d v="2014-09-17T00:00:00"/>
    <d v="2014-09-17T00:00:00"/>
    <n v="-1"/>
    <n v="-7280"/>
    <s v="KG"/>
    <n v="-112984.37"/>
  </r>
  <r>
    <x v="3"/>
    <x v="3"/>
    <s v="0100"/>
    <x v="2"/>
    <x v="0"/>
    <s v="4900022276"/>
    <s v="AATW"/>
    <s v="AATW"/>
    <s v="1"/>
    <x v="0"/>
    <d v="2014-09-17T00:00:00"/>
    <d v="2014-09-17T00:00:00"/>
    <d v="2014-09-17T00:00:00"/>
    <n v="-1"/>
    <n v="-7240"/>
    <s v="KG"/>
    <n v="-117575.37"/>
  </r>
  <r>
    <x v="3"/>
    <x v="3"/>
    <s v="0100"/>
    <x v="2"/>
    <x v="0"/>
    <s v="4900022277"/>
    <s v="AATX"/>
    <s v="AATX"/>
    <s v="1"/>
    <x v="0"/>
    <d v="2014-09-17T00:00:00"/>
    <d v="2014-09-17T00:00:00"/>
    <d v="2014-09-17T00:00:00"/>
    <n v="-1"/>
    <n v="-7240"/>
    <s v="KG"/>
    <n v="-117575.38"/>
  </r>
  <r>
    <x v="3"/>
    <x v="3"/>
    <s v="0100"/>
    <x v="2"/>
    <x v="0"/>
    <s v="4900022278"/>
    <s v="AATV"/>
    <s v="AATV"/>
    <s v="1"/>
    <x v="0"/>
    <d v="2014-09-17T00:00:00"/>
    <d v="2014-09-17T00:00:00"/>
    <d v="2014-09-17T00:00:00"/>
    <n v="-1"/>
    <n v="-7230"/>
    <s v="KG"/>
    <n v="-117412.98"/>
  </r>
  <r>
    <x v="3"/>
    <x v="3"/>
    <s v="0100"/>
    <x v="2"/>
    <x v="0"/>
    <s v="4900022602"/>
    <s v="AAUE"/>
    <s v="AAUE"/>
    <s v="1"/>
    <x v="0"/>
    <d v="2014-09-24T00:00:00"/>
    <d v="2014-09-24T00:00:00"/>
    <d v="2014-09-24T00:00:00"/>
    <n v="-1"/>
    <n v="-7290"/>
    <s v="KG"/>
    <n v="-107433.83"/>
  </r>
  <r>
    <x v="3"/>
    <x v="3"/>
    <s v="0100"/>
    <x v="2"/>
    <x v="0"/>
    <s v="4900022603"/>
    <s v="AAUF"/>
    <s v="AAUF"/>
    <s v="1"/>
    <x v="0"/>
    <d v="2014-09-24T00:00:00"/>
    <d v="2014-09-24T00:00:00"/>
    <d v="2014-09-24T00:00:00"/>
    <n v="-1"/>
    <n v="-7300"/>
    <s v="KG"/>
    <n v="-107581.2"/>
  </r>
  <r>
    <x v="3"/>
    <x v="3"/>
    <s v="0100"/>
    <x v="2"/>
    <x v="0"/>
    <s v="4900022604"/>
    <s v="AAUH"/>
    <s v="AAUH"/>
    <s v="1"/>
    <x v="0"/>
    <d v="2014-09-24T00:00:00"/>
    <d v="2014-09-24T00:00:00"/>
    <d v="2014-09-24T00:00:00"/>
    <n v="-1"/>
    <n v="-7220"/>
    <s v="KG"/>
    <n v="-106402.22"/>
  </r>
  <r>
    <x v="3"/>
    <x v="3"/>
    <s v="0100"/>
    <x v="2"/>
    <x v="0"/>
    <s v="4900022699"/>
    <s v="AAUI"/>
    <s v="AAUI"/>
    <s v="1"/>
    <x v="0"/>
    <d v="2014-09-25T00:00:00"/>
    <d v="2014-09-25T00:00:00"/>
    <d v="2014-09-25T00:00:00"/>
    <n v="-1"/>
    <n v="-7210"/>
    <s v="KG"/>
    <n v="-103845.85"/>
  </r>
  <r>
    <x v="3"/>
    <x v="3"/>
    <s v="0100"/>
    <x v="2"/>
    <x v="0"/>
    <s v="4900022700"/>
    <s v="AAUG"/>
    <s v="AAUG"/>
    <s v="1"/>
    <x v="0"/>
    <d v="2014-09-25T00:00:00"/>
    <d v="2014-09-25T00:00:00"/>
    <d v="2014-09-25T00:00:00"/>
    <n v="-1"/>
    <n v="-7240"/>
    <s v="KG"/>
    <n v="-104277.94"/>
  </r>
  <r>
    <x v="3"/>
    <x v="3"/>
    <s v="0100"/>
    <x v="2"/>
    <x v="0"/>
    <s v="4900022962"/>
    <s v="AAUR"/>
    <s v="AAUR"/>
    <s v="1"/>
    <x v="0"/>
    <d v="2014-10-01T00:00:00"/>
    <d v="2014-10-01T00:00:00"/>
    <d v="2014-10-01T00:00:00"/>
    <n v="-1"/>
    <n v="-7290"/>
    <s v="KG"/>
    <n v="-105088.07"/>
  </r>
  <r>
    <x v="3"/>
    <x v="3"/>
    <s v="0100"/>
    <x v="2"/>
    <x v="0"/>
    <s v="4900022963"/>
    <s v="AAUS"/>
    <s v="AAUS"/>
    <s v="1"/>
    <x v="0"/>
    <d v="2014-10-01T00:00:00"/>
    <d v="2014-10-01T00:00:00"/>
    <d v="2014-10-01T00:00:00"/>
    <n v="-1"/>
    <n v="-7240"/>
    <s v="KG"/>
    <n v="-104367.3"/>
  </r>
  <r>
    <x v="3"/>
    <x v="3"/>
    <s v="0100"/>
    <x v="2"/>
    <x v="0"/>
    <s v="4900022964"/>
    <s v="AAUT"/>
    <s v="AAUT"/>
    <s v="1"/>
    <x v="0"/>
    <d v="2014-10-01T00:00:00"/>
    <d v="2014-10-01T00:00:00"/>
    <d v="2014-10-01T00:00:00"/>
    <n v="-1"/>
    <n v="-7250"/>
    <s v="KG"/>
    <n v="-104511.45"/>
  </r>
  <r>
    <x v="3"/>
    <x v="3"/>
    <s v="0100"/>
    <x v="2"/>
    <x v="0"/>
    <s v="4900022965"/>
    <s v="AAUU"/>
    <s v="AAUU"/>
    <s v="1"/>
    <x v="0"/>
    <d v="2014-10-01T00:00:00"/>
    <d v="2014-10-01T00:00:00"/>
    <d v="2014-10-01T00:00:00"/>
    <n v="-1"/>
    <n v="-7250"/>
    <s v="KG"/>
    <n v="-104511.45"/>
  </r>
  <r>
    <x v="3"/>
    <x v="3"/>
    <s v="0100"/>
    <x v="2"/>
    <x v="0"/>
    <s v="4900022968"/>
    <s v="AAUV"/>
    <s v="AAUV"/>
    <s v="1"/>
    <x v="0"/>
    <d v="2014-10-01T00:00:00"/>
    <d v="2014-10-01T00:00:00"/>
    <d v="2014-10-01T00:00:00"/>
    <n v="-1"/>
    <n v="-7240"/>
    <s v="KG"/>
    <n v="-104367.3"/>
  </r>
  <r>
    <x v="3"/>
    <x v="3"/>
    <s v="0100"/>
    <x v="2"/>
    <x v="0"/>
    <s v="4900022969"/>
    <s v="AAUW"/>
    <s v="AAUW"/>
    <s v="1"/>
    <x v="0"/>
    <d v="2014-10-01T00:00:00"/>
    <d v="2014-10-01T00:00:00"/>
    <d v="2014-10-01T00:00:00"/>
    <n v="-1"/>
    <n v="-7210"/>
    <s v="KG"/>
    <n v="-103934.84"/>
  </r>
  <r>
    <x v="3"/>
    <x v="3"/>
    <s v="0100"/>
    <x v="2"/>
    <x v="0"/>
    <s v="4900022970"/>
    <s v="AAUX"/>
    <s v="AAUX"/>
    <s v="1"/>
    <x v="0"/>
    <d v="2014-10-01T00:00:00"/>
    <d v="2014-10-01T00:00:00"/>
    <d v="2014-10-01T00:00:00"/>
    <n v="-1"/>
    <n v="-7200"/>
    <s v="KG"/>
    <n v="-103790.69"/>
  </r>
  <r>
    <x v="3"/>
    <x v="3"/>
    <s v="0100"/>
    <x v="2"/>
    <x v="0"/>
    <s v="4900023028"/>
    <s v="AAUY"/>
    <s v="AAUY"/>
    <s v="1"/>
    <x v="0"/>
    <d v="2014-10-02T00:00:00"/>
    <d v="2014-10-02T00:00:00"/>
    <d v="2014-10-02T00:00:00"/>
    <n v="-1"/>
    <n v="-7210"/>
    <s v="KG"/>
    <n v="-105267.35"/>
  </r>
  <r>
    <x v="3"/>
    <x v="3"/>
    <s v="0100"/>
    <x v="2"/>
    <x v="0"/>
    <s v="4900023029"/>
    <s v="AAUZ"/>
    <s v="AAUZ"/>
    <s v="1"/>
    <x v="0"/>
    <d v="2014-10-02T00:00:00"/>
    <d v="2014-10-02T00:00:00"/>
    <d v="2014-10-02T00:00:00"/>
    <n v="-1"/>
    <n v="-7250"/>
    <s v="KG"/>
    <n v="-105851.36"/>
  </r>
  <r>
    <x v="3"/>
    <x v="3"/>
    <s v="0100"/>
    <x v="2"/>
    <x v="0"/>
    <s v="4900023030"/>
    <s v="AAVA"/>
    <s v="AAVA"/>
    <s v="1"/>
    <x v="0"/>
    <d v="2014-10-02T00:00:00"/>
    <d v="2014-10-02T00:00:00"/>
    <d v="2014-10-02T00:00:00"/>
    <n v="-1"/>
    <n v="-7220"/>
    <s v="KG"/>
    <n v="-105413.35"/>
  </r>
  <r>
    <x v="3"/>
    <x v="3"/>
    <s v="0100"/>
    <x v="2"/>
    <x v="0"/>
    <s v="4900023432"/>
    <s v="AAVK"/>
    <s v="AAVK"/>
    <s v="1"/>
    <x v="0"/>
    <d v="2014-10-09T00:00:00"/>
    <d v="2014-10-09T00:00:00"/>
    <d v="2014-10-09T00:00:00"/>
    <n v="-1"/>
    <n v="-7250"/>
    <s v="KG"/>
    <n v="-106272.15"/>
  </r>
  <r>
    <x v="3"/>
    <x v="3"/>
    <s v="0100"/>
    <x v="2"/>
    <x v="0"/>
    <s v="4900023433"/>
    <s v="AAVL"/>
    <s v="AAVL"/>
    <s v="1"/>
    <x v="0"/>
    <d v="2014-10-09T00:00:00"/>
    <d v="2014-10-09T00:00:00"/>
    <d v="2014-10-09T00:00:00"/>
    <n v="-1"/>
    <n v="-7250"/>
    <s v="KG"/>
    <n v="-106272.15"/>
  </r>
  <r>
    <x v="3"/>
    <x v="3"/>
    <s v="0100"/>
    <x v="2"/>
    <x v="0"/>
    <s v="4900023434"/>
    <s v="AAVM"/>
    <s v="AAVM"/>
    <s v="1"/>
    <x v="0"/>
    <d v="2014-10-09T00:00:00"/>
    <d v="2014-10-09T00:00:00"/>
    <d v="2014-10-09T00:00:00"/>
    <n v="-1"/>
    <n v="-7220"/>
    <s v="KG"/>
    <n v="-105832.41"/>
  </r>
  <r>
    <x v="3"/>
    <x v="3"/>
    <s v="0100"/>
    <x v="2"/>
    <x v="0"/>
    <s v="4900023435"/>
    <s v="AAVN"/>
    <s v="AAVN"/>
    <s v="1"/>
    <x v="0"/>
    <d v="2014-10-09T00:00:00"/>
    <d v="2014-10-09T00:00:00"/>
    <d v="2014-10-09T00:00:00"/>
    <n v="-1"/>
    <n v="-7230"/>
    <s v="KG"/>
    <n v="-105978.99"/>
  </r>
  <r>
    <x v="3"/>
    <x v="3"/>
    <s v="0100"/>
    <x v="2"/>
    <x v="0"/>
    <s v="4900023436"/>
    <s v="AAVO"/>
    <s v="AAVO"/>
    <s v="1"/>
    <x v="0"/>
    <d v="2014-10-09T00:00:00"/>
    <d v="2014-10-09T00:00:00"/>
    <d v="2014-10-09T00:00:00"/>
    <n v="-1"/>
    <n v="-7200"/>
    <s v="KG"/>
    <n v="-105539.24"/>
  </r>
  <r>
    <x v="3"/>
    <x v="3"/>
    <s v="0100"/>
    <x v="2"/>
    <x v="0"/>
    <s v="4900023437"/>
    <s v="AAVP"/>
    <s v="AAVP"/>
    <s v="1"/>
    <x v="0"/>
    <d v="2014-10-09T00:00:00"/>
    <d v="2014-10-09T00:00:00"/>
    <d v="2014-10-09T00:00:00"/>
    <n v="-1"/>
    <n v="-7200"/>
    <s v="KG"/>
    <n v="-105539.24"/>
  </r>
  <r>
    <x v="3"/>
    <x v="3"/>
    <s v="0100"/>
    <x v="2"/>
    <x v="0"/>
    <s v="4900023438"/>
    <s v="AAVQ"/>
    <s v="AAVQ"/>
    <s v="1"/>
    <x v="0"/>
    <d v="2014-10-09T00:00:00"/>
    <d v="2014-10-09T00:00:00"/>
    <d v="2014-10-09T00:00:00"/>
    <n v="-1"/>
    <n v="-7240"/>
    <s v="KG"/>
    <n v="-106125.57"/>
  </r>
  <r>
    <x v="3"/>
    <x v="3"/>
    <s v="0100"/>
    <x v="2"/>
    <x v="0"/>
    <s v="4900023439"/>
    <s v="AAVR"/>
    <s v="AAVR"/>
    <s v="1"/>
    <x v="0"/>
    <d v="2014-10-09T00:00:00"/>
    <d v="2014-10-09T00:00:00"/>
    <d v="2014-10-09T00:00:00"/>
    <n v="-1"/>
    <n v="-7210"/>
    <s v="KG"/>
    <n v="-105685.83"/>
  </r>
  <r>
    <x v="3"/>
    <x v="3"/>
    <s v="0100"/>
    <x v="2"/>
    <x v="0"/>
    <s v="4900023440"/>
    <s v="AAVS"/>
    <s v="AAVS"/>
    <s v="1"/>
    <x v="0"/>
    <d v="2014-10-09T00:00:00"/>
    <d v="2014-10-09T00:00:00"/>
    <d v="2014-10-09T00:00:00"/>
    <n v="-1"/>
    <n v="-7210"/>
    <s v="KG"/>
    <n v="-105685.83"/>
  </r>
  <r>
    <x v="3"/>
    <x v="3"/>
    <s v="0100"/>
    <x v="2"/>
    <x v="0"/>
    <s v="4900023441"/>
    <s v="AAVT"/>
    <s v="AAVT"/>
    <s v="1"/>
    <x v="0"/>
    <d v="2014-10-09T00:00:00"/>
    <d v="2014-10-09T00:00:00"/>
    <d v="2014-10-09T00:00:00"/>
    <n v="-1"/>
    <n v="-7230"/>
    <s v="KG"/>
    <n v="-105978.99"/>
  </r>
  <r>
    <x v="3"/>
    <x v="3"/>
    <s v="0100"/>
    <x v="2"/>
    <x v="0"/>
    <s v="4900023442"/>
    <s v="AAVU"/>
    <s v="AAVU"/>
    <s v="1"/>
    <x v="0"/>
    <d v="2014-10-09T00:00:00"/>
    <d v="2014-10-09T00:00:00"/>
    <d v="2014-10-09T00:00:00"/>
    <n v="-1"/>
    <n v="-7250"/>
    <s v="KG"/>
    <n v="-106272.16"/>
  </r>
  <r>
    <x v="3"/>
    <x v="3"/>
    <s v="0100"/>
    <x v="2"/>
    <x v="0"/>
    <s v="4900023443"/>
    <s v="AAVV"/>
    <s v="AAVV"/>
    <s v="1"/>
    <x v="0"/>
    <d v="2014-10-09T00:00:00"/>
    <d v="2014-10-09T00:00:00"/>
    <d v="2014-10-09T00:00:00"/>
    <n v="-1"/>
    <n v="-7220"/>
    <s v="KG"/>
    <n v="-105832.41"/>
  </r>
  <r>
    <x v="3"/>
    <x v="3"/>
    <s v="0100"/>
    <x v="2"/>
    <x v="0"/>
    <s v="4900023791"/>
    <s v="AAVW"/>
    <s v="AAVW"/>
    <s v="1"/>
    <x v="0"/>
    <d v="2014-10-15T00:00:00"/>
    <d v="2014-10-15T00:00:00"/>
    <d v="2014-10-15T00:00:00"/>
    <n v="-1"/>
    <n v="-7210"/>
    <s v="KG"/>
    <n v="-105703.07"/>
  </r>
  <r>
    <x v="3"/>
    <x v="3"/>
    <s v="0100"/>
    <x v="2"/>
    <x v="0"/>
    <s v="4900023792"/>
    <s v="AAVX"/>
    <s v="AAVX"/>
    <s v="1"/>
    <x v="0"/>
    <d v="2014-10-15T00:00:00"/>
    <d v="2014-10-15T00:00:00"/>
    <d v="2014-10-15T00:00:00"/>
    <n v="-1"/>
    <n v="-7230"/>
    <s v="KG"/>
    <n v="-105996.28"/>
  </r>
  <r>
    <x v="3"/>
    <x v="3"/>
    <s v="0100"/>
    <x v="2"/>
    <x v="0"/>
    <s v="4900023801"/>
    <s v="AAVY"/>
    <s v="AAVY"/>
    <s v="1"/>
    <x v="0"/>
    <d v="2014-10-15T00:00:00"/>
    <d v="2014-10-15T00:00:00"/>
    <d v="2014-10-15T00:00:00"/>
    <n v="-1"/>
    <n v="-7210"/>
    <s v="KG"/>
    <n v="-105703.07"/>
  </r>
  <r>
    <x v="3"/>
    <x v="3"/>
    <s v="0100"/>
    <x v="2"/>
    <x v="0"/>
    <s v="4900023802"/>
    <s v="AAVZ"/>
    <s v="AAVZ"/>
    <s v="1"/>
    <x v="0"/>
    <d v="2014-10-15T00:00:00"/>
    <d v="2014-10-15T00:00:00"/>
    <d v="2014-10-15T00:00:00"/>
    <n v="-1"/>
    <n v="-7240"/>
    <s v="KG"/>
    <n v="-106142.89"/>
  </r>
  <r>
    <x v="3"/>
    <x v="3"/>
    <s v="0100"/>
    <x v="2"/>
    <x v="0"/>
    <s v="4900023803"/>
    <s v="AAWA"/>
    <s v="AAWA"/>
    <s v="1"/>
    <x v="0"/>
    <d v="2014-10-15T00:00:00"/>
    <d v="2014-10-15T00:00:00"/>
    <d v="2014-10-15T00:00:00"/>
    <n v="-1"/>
    <n v="-7250"/>
    <s v="KG"/>
    <n v="-106289.5"/>
  </r>
  <r>
    <x v="3"/>
    <x v="3"/>
    <s v="0100"/>
    <x v="2"/>
    <x v="0"/>
    <s v="4900023804"/>
    <s v="AAWB"/>
    <s v="AAWB"/>
    <s v="1"/>
    <x v="0"/>
    <d v="2014-10-15T00:00:00"/>
    <d v="2014-10-15T00:00:00"/>
    <d v="2014-10-15T00:00:00"/>
    <n v="-1"/>
    <n v="-7240"/>
    <s v="KG"/>
    <n v="-106142.89"/>
  </r>
  <r>
    <x v="3"/>
    <x v="3"/>
    <s v="0100"/>
    <x v="2"/>
    <x v="0"/>
    <s v="4900023827"/>
    <s v="AAWC"/>
    <s v="AAWC"/>
    <s v="1"/>
    <x v="0"/>
    <d v="2014-10-16T00:00:00"/>
    <d v="2014-10-16T00:00:00"/>
    <d v="2014-10-16T00:00:00"/>
    <n v="-1"/>
    <n v="-7240"/>
    <s v="KG"/>
    <n v="-106152.63"/>
  </r>
  <r>
    <x v="3"/>
    <x v="3"/>
    <s v="0100"/>
    <x v="2"/>
    <x v="0"/>
    <s v="4900023828"/>
    <s v="AAWD"/>
    <s v="AAWD"/>
    <s v="1"/>
    <x v="0"/>
    <d v="2014-10-16T00:00:00"/>
    <d v="2014-10-16T00:00:00"/>
    <d v="2014-10-16T00:00:00"/>
    <n v="-1"/>
    <n v="-7250"/>
    <s v="KG"/>
    <n v="-106299.25"/>
  </r>
  <r>
    <x v="3"/>
    <x v="3"/>
    <s v="0100"/>
    <x v="2"/>
    <x v="0"/>
    <s v="4900023829"/>
    <s v="AAWE"/>
    <s v="AAWE"/>
    <s v="1"/>
    <x v="0"/>
    <d v="2014-10-16T00:00:00"/>
    <d v="2014-10-16T00:00:00"/>
    <d v="2014-10-16T00:00:00"/>
    <n v="-1"/>
    <n v="-7240"/>
    <s v="KG"/>
    <n v="-106152.63"/>
  </r>
  <r>
    <x v="3"/>
    <x v="3"/>
    <s v="0100"/>
    <x v="2"/>
    <x v="0"/>
    <s v="4900023860"/>
    <s v="AAWF"/>
    <s v="AAWF"/>
    <s v="1"/>
    <x v="0"/>
    <d v="2014-10-16T00:00:00"/>
    <d v="2014-10-16T00:00:00"/>
    <d v="2014-10-16T00:00:00"/>
    <n v="-1"/>
    <n v="-7210"/>
    <s v="KG"/>
    <n v="-105715.21"/>
  </r>
  <r>
    <x v="3"/>
    <x v="3"/>
    <s v="0100"/>
    <x v="2"/>
    <x v="0"/>
    <s v="4900023861"/>
    <s v="AAWG"/>
    <s v="AAWG"/>
    <s v="1"/>
    <x v="0"/>
    <d v="2014-10-16T00:00:00"/>
    <d v="2014-10-16T00:00:00"/>
    <d v="2014-10-16T00:00:00"/>
    <n v="-1"/>
    <n v="-7220"/>
    <s v="KG"/>
    <n v="-105861.83"/>
  </r>
  <r>
    <x v="3"/>
    <x v="3"/>
    <s v="0100"/>
    <x v="2"/>
    <x v="0"/>
    <s v="4900023862"/>
    <s v="AAWH"/>
    <s v="AAWH"/>
    <s v="1"/>
    <x v="0"/>
    <d v="2014-10-16T00:00:00"/>
    <d v="2014-10-16T00:00:00"/>
    <d v="2014-10-16T00:00:00"/>
    <n v="-1"/>
    <n v="-7240"/>
    <s v="KG"/>
    <n v="-106155.07"/>
  </r>
  <r>
    <x v="3"/>
    <x v="3"/>
    <s v="0100"/>
    <x v="2"/>
    <x v="0"/>
    <s v="4900024187"/>
    <s v="AAWI"/>
    <s v="AAWI"/>
    <s v="1"/>
    <x v="0"/>
    <d v="2014-10-22T00:00:00"/>
    <d v="2014-10-22T00:00:00"/>
    <d v="2014-10-22T00:00:00"/>
    <n v="-1"/>
    <n v="-7200"/>
    <s v="KG"/>
    <n v="-105569.19"/>
  </r>
  <r>
    <x v="3"/>
    <x v="3"/>
    <s v="0100"/>
    <x v="2"/>
    <x v="0"/>
    <s v="4900024188"/>
    <s v="AAWN"/>
    <s v="AAWN"/>
    <s v="1"/>
    <x v="0"/>
    <d v="2014-10-22T00:00:00"/>
    <d v="2014-10-22T00:00:00"/>
    <d v="2014-10-22T00:00:00"/>
    <n v="-1"/>
    <n v="-7240"/>
    <s v="KG"/>
    <n v="-106155.69"/>
  </r>
  <r>
    <x v="3"/>
    <x v="3"/>
    <s v="0100"/>
    <x v="2"/>
    <x v="0"/>
    <s v="4900024189"/>
    <s v="AAWO"/>
    <s v="AAWO"/>
    <s v="1"/>
    <x v="0"/>
    <d v="2014-10-22T00:00:00"/>
    <d v="2014-10-22T00:00:00"/>
    <d v="2014-10-22T00:00:00"/>
    <n v="-1"/>
    <n v="-7250"/>
    <s v="KG"/>
    <n v="-106302.32"/>
  </r>
  <r>
    <x v="3"/>
    <x v="3"/>
    <s v="0100"/>
    <x v="2"/>
    <x v="0"/>
    <s v="4900024217"/>
    <s v="AAWQ"/>
    <s v="AAWQ"/>
    <s v="1"/>
    <x v="0"/>
    <d v="2014-10-23T00:00:00"/>
    <d v="2014-10-23T00:00:00"/>
    <d v="2014-10-23T00:00:00"/>
    <n v="-1"/>
    <n v="-7210"/>
    <s v="KG"/>
    <n v="-105716"/>
  </r>
  <r>
    <x v="3"/>
    <x v="3"/>
    <s v="0100"/>
    <x v="2"/>
    <x v="0"/>
    <s v="4900024449"/>
    <s v="AAWP"/>
    <s v="AAWP"/>
    <s v="1"/>
    <x v="0"/>
    <d v="2014-10-30T00:00:00"/>
    <d v="2014-10-30T00:00:00"/>
    <d v="2014-10-30T00:00:00"/>
    <n v="-1"/>
    <n v="-7200"/>
    <s v="KG"/>
    <n v="-105569.39"/>
  </r>
  <r>
    <x v="3"/>
    <x v="3"/>
    <s v="0100"/>
    <x v="2"/>
    <x v="0"/>
    <s v="4900024450"/>
    <s v="AAWR"/>
    <s v="AAWR"/>
    <s v="1"/>
    <x v="0"/>
    <d v="2014-10-30T00:00:00"/>
    <d v="2014-10-30T00:00:00"/>
    <d v="2014-10-30T00:00:00"/>
    <n v="-1"/>
    <n v="-7200"/>
    <s v="KG"/>
    <n v="-105569.39"/>
  </r>
  <r>
    <x v="3"/>
    <x v="3"/>
    <s v="0100"/>
    <x v="2"/>
    <x v="0"/>
    <s v="4900024451"/>
    <s v="AAWS"/>
    <s v="AAWS"/>
    <s v="1"/>
    <x v="0"/>
    <d v="2014-10-30T00:00:00"/>
    <d v="2014-10-30T00:00:00"/>
    <d v="2014-10-30T00:00:00"/>
    <n v="-1"/>
    <n v="-7240"/>
    <s v="KG"/>
    <n v="-106155.88"/>
  </r>
  <r>
    <x v="3"/>
    <x v="3"/>
    <s v="0100"/>
    <x v="2"/>
    <x v="0"/>
    <s v="4900024452"/>
    <s v="AAWT"/>
    <s v="AAWT"/>
    <s v="1"/>
    <x v="0"/>
    <d v="2014-10-30T00:00:00"/>
    <d v="2014-10-30T00:00:00"/>
    <d v="2014-10-30T00:00:00"/>
    <n v="-1"/>
    <n v="-7230"/>
    <s v="KG"/>
    <n v="-106009.26"/>
  </r>
  <r>
    <x v="3"/>
    <x v="3"/>
    <s v="0100"/>
    <x v="2"/>
    <x v="0"/>
    <s v="4900024453"/>
    <s v="AAWU"/>
    <s v="AAWU"/>
    <s v="1"/>
    <x v="0"/>
    <d v="2014-10-30T00:00:00"/>
    <d v="2014-10-30T00:00:00"/>
    <d v="2014-10-30T00:00:00"/>
    <n v="-1"/>
    <n v="-7230"/>
    <s v="KG"/>
    <n v="-106009.26"/>
  </r>
  <r>
    <x v="3"/>
    <x v="3"/>
    <s v="0100"/>
    <x v="2"/>
    <x v="0"/>
    <s v="4900024454"/>
    <s v="AAZA"/>
    <s v="AAZA"/>
    <s v="1"/>
    <x v="0"/>
    <d v="2014-10-30T00:00:00"/>
    <d v="2014-10-30T00:00:00"/>
    <d v="2014-10-30T00:00:00"/>
    <n v="-1"/>
    <n v="-7290"/>
    <s v="KG"/>
    <n v="-106889.01"/>
  </r>
  <r>
    <x v="3"/>
    <x v="3"/>
    <s v="0100"/>
    <x v="2"/>
    <x v="0"/>
    <s v="4900024455"/>
    <s v="AAZB"/>
    <s v="AAZB"/>
    <s v="1"/>
    <x v="0"/>
    <d v="2014-10-30T00:00:00"/>
    <d v="2014-10-30T00:00:00"/>
    <d v="2014-10-30T00:00:00"/>
    <n v="-1"/>
    <n v="-7220"/>
    <s v="KG"/>
    <n v="-105862.64"/>
  </r>
  <r>
    <x v="3"/>
    <x v="3"/>
    <s v="0100"/>
    <x v="2"/>
    <x v="0"/>
    <s v="4900024456"/>
    <s v="AAZC"/>
    <s v="AAZC"/>
    <s v="1"/>
    <x v="0"/>
    <d v="2014-10-30T00:00:00"/>
    <d v="2014-10-30T00:00:00"/>
    <d v="2014-10-30T00:00:00"/>
    <n v="-1"/>
    <n v="-7220"/>
    <s v="KG"/>
    <n v="-105862.64"/>
  </r>
  <r>
    <x v="3"/>
    <x v="3"/>
    <s v="0100"/>
    <x v="2"/>
    <x v="0"/>
    <s v="4900024457"/>
    <s v="AAZD"/>
    <s v="AAZD"/>
    <s v="1"/>
    <x v="0"/>
    <d v="2014-10-30T00:00:00"/>
    <d v="2014-10-30T00:00:00"/>
    <d v="2014-10-30T00:00:00"/>
    <n v="-1"/>
    <n v="-7240"/>
    <s v="KG"/>
    <n v="-106155.88"/>
  </r>
  <r>
    <x v="3"/>
    <x v="3"/>
    <s v="0100"/>
    <x v="2"/>
    <x v="0"/>
    <s v="4900024458"/>
    <s v="AAZF"/>
    <s v="AAZF"/>
    <s v="1"/>
    <x v="0"/>
    <d v="2014-10-30T00:00:00"/>
    <d v="2014-10-30T00:00:00"/>
    <d v="2014-10-30T00:00:00"/>
    <n v="-1"/>
    <n v="-7220"/>
    <s v="KG"/>
    <n v="-105862.64"/>
  </r>
  <r>
    <x v="3"/>
    <x v="3"/>
    <s v="0100"/>
    <x v="2"/>
    <x v="0"/>
    <s v="4900024459"/>
    <s v="AAZG"/>
    <s v="AAZG"/>
    <s v="1"/>
    <x v="0"/>
    <d v="2014-10-30T00:00:00"/>
    <d v="2014-10-30T00:00:00"/>
    <d v="2014-10-30T00:00:00"/>
    <n v="-1"/>
    <n v="-7220"/>
    <s v="KG"/>
    <n v="-105862.63"/>
  </r>
  <r>
    <x v="3"/>
    <x v="3"/>
    <s v="0100"/>
    <x v="2"/>
    <x v="0"/>
    <s v="4900024460"/>
    <s v="AARW"/>
    <s v="AARW"/>
    <s v="1"/>
    <x v="0"/>
    <d v="2014-10-30T00:00:00"/>
    <d v="2014-10-30T00:00:00"/>
    <d v="2014-10-30T00:00:00"/>
    <n v="-1"/>
    <n v="-7300"/>
    <s v="KG"/>
    <n v="-107035.63"/>
  </r>
  <r>
    <x v="3"/>
    <x v="3"/>
    <s v="0100"/>
    <x v="2"/>
    <x v="0"/>
    <s v="4900024462"/>
    <s v="AARW"/>
    <s v="AARW"/>
    <s v="1"/>
    <x v="0"/>
    <d v="2014-10-30T00:00:00"/>
    <d v="2014-10-30T00:00:00"/>
    <d v="2014-10-30T00:00:00"/>
    <n v="-1"/>
    <n v="-7300"/>
    <s v="KG"/>
    <n v="-107035.63"/>
  </r>
  <r>
    <x v="3"/>
    <x v="3"/>
    <s v="0100"/>
    <x v="2"/>
    <x v="0"/>
    <s v="4900024467"/>
    <s v="AAZG"/>
    <s v="AAZG"/>
    <s v="1"/>
    <x v="0"/>
    <d v="2014-10-30T00:00:00"/>
    <d v="2014-10-30T00:00:00"/>
    <d v="2014-10-30T00:00:00"/>
    <n v="-1"/>
    <n v="-7220"/>
    <s v="KG"/>
    <n v="-105862.63"/>
  </r>
  <r>
    <x v="3"/>
    <x v="3"/>
    <s v="0100"/>
    <x v="2"/>
    <x v="0"/>
    <s v="4900024632"/>
    <s v="AAZM"/>
    <s v="AAZM"/>
    <s v="1"/>
    <x v="0"/>
    <d v="2014-11-05T00:00:00"/>
    <d v="2014-11-05T00:00:00"/>
    <d v="2014-11-05T00:00:00"/>
    <n v="-1"/>
    <n v="-7260"/>
    <s v="KG"/>
    <n v="-108199.1"/>
  </r>
  <r>
    <x v="3"/>
    <x v="3"/>
    <s v="0100"/>
    <x v="2"/>
    <x v="0"/>
    <s v="4900024633"/>
    <s v="AAZJ"/>
    <s v="AAZJ"/>
    <s v="1"/>
    <x v="0"/>
    <d v="2014-11-05T00:00:00"/>
    <d v="2014-11-05T00:00:00"/>
    <d v="2014-11-05T00:00:00"/>
    <n v="-1"/>
    <n v="-7240"/>
    <s v="KG"/>
    <n v="-113070.61"/>
  </r>
  <r>
    <x v="3"/>
    <x v="3"/>
    <s v="0100"/>
    <x v="2"/>
    <x v="0"/>
    <s v="4900024634"/>
    <s v="AAZH"/>
    <s v="AAZH"/>
    <s v="1"/>
    <x v="0"/>
    <d v="2014-11-05T00:00:00"/>
    <d v="2014-11-05T00:00:00"/>
    <d v="2014-11-05T00:00:00"/>
    <n v="-1"/>
    <n v="-7200"/>
    <s v="KG"/>
    <n v="-112445.92"/>
  </r>
  <r>
    <x v="3"/>
    <x v="3"/>
    <s v="0100"/>
    <x v="2"/>
    <x v="0"/>
    <s v="4900024652"/>
    <s v="AAZI"/>
    <s v="AAZI"/>
    <s v="1"/>
    <x v="0"/>
    <d v="2014-11-06T00:00:00"/>
    <d v="2014-11-06T00:00:00"/>
    <d v="2014-11-06T00:00:00"/>
    <n v="-1"/>
    <n v="-7220"/>
    <s v="KG"/>
    <n v="-110497.59"/>
  </r>
  <r>
    <x v="3"/>
    <x v="3"/>
    <s v="0100"/>
    <x v="2"/>
    <x v="0"/>
    <s v="4900024653"/>
    <s v="AAZK"/>
    <s v="AAZK"/>
    <s v="1"/>
    <x v="0"/>
    <d v="2014-11-06T00:00:00"/>
    <d v="2014-11-06T00:00:00"/>
    <d v="2014-11-06T00:00:00"/>
    <n v="-1"/>
    <n v="-7200"/>
    <s v="KG"/>
    <n v="-110191.5"/>
  </r>
  <r>
    <x v="3"/>
    <x v="3"/>
    <s v="0100"/>
    <x v="2"/>
    <x v="0"/>
    <s v="4900024654"/>
    <s v="AAZL0"/>
    <s v="AAZL"/>
    <s v="1"/>
    <x v="0"/>
    <d v="2014-11-06T00:00:00"/>
    <d v="2014-11-06T00:00:00"/>
    <d v="2014-11-06T00:00:00"/>
    <n v="-1"/>
    <n v="-7230"/>
    <s v="KG"/>
    <n v="-110650.64"/>
  </r>
  <r>
    <x v="3"/>
    <x v="3"/>
    <s v="0100"/>
    <x v="2"/>
    <x v="0"/>
    <s v="4900024655"/>
    <s v="AAZP"/>
    <s v="AAZP"/>
    <s v="1"/>
    <x v="0"/>
    <d v="2014-11-06T00:00:00"/>
    <d v="2014-11-06T00:00:00"/>
    <d v="2014-11-06T00:00:00"/>
    <n v="-1"/>
    <n v="-7230"/>
    <s v="KG"/>
    <n v="-110650.63"/>
  </r>
  <r>
    <x v="3"/>
    <x v="3"/>
    <s v="0100"/>
    <x v="2"/>
    <x v="0"/>
    <s v="4900024656"/>
    <s v="AAZQ"/>
    <s v="AAZQ"/>
    <s v="1"/>
    <x v="0"/>
    <d v="2014-11-06T00:00:00"/>
    <d v="2014-11-06T00:00:00"/>
    <d v="2014-11-06T00:00:00"/>
    <n v="-1"/>
    <n v="-7260"/>
    <s v="KG"/>
    <n v="-111109.77"/>
  </r>
  <r>
    <x v="3"/>
    <x v="3"/>
    <s v="0100"/>
    <x v="2"/>
    <x v="0"/>
    <s v="4900025089"/>
    <s v="AAZE"/>
    <s v="AAZE"/>
    <s v="1"/>
    <x v="0"/>
    <d v="2014-11-13T00:00:00"/>
    <d v="2014-11-13T00:00:00"/>
    <d v="2014-11-13T00:00:00"/>
    <n v="-1"/>
    <n v="-7250"/>
    <s v="KG"/>
    <n v="-131441.14000000001"/>
  </r>
  <r>
    <x v="3"/>
    <x v="3"/>
    <s v="0100"/>
    <x v="2"/>
    <x v="0"/>
    <s v="4900025090"/>
    <s v="AAZR"/>
    <s v="AAZR"/>
    <s v="1"/>
    <x v="0"/>
    <d v="2014-11-13T00:00:00"/>
    <d v="2014-11-13T00:00:00"/>
    <d v="2014-11-13T00:00:00"/>
    <n v="-1"/>
    <n v="-7230"/>
    <s v="KG"/>
    <n v="-131078.54999999999"/>
  </r>
  <r>
    <x v="3"/>
    <x v="3"/>
    <s v="0100"/>
    <x v="2"/>
    <x v="0"/>
    <s v="4900025091"/>
    <s v="AAZS"/>
    <s v="AAZS"/>
    <s v="1"/>
    <x v="0"/>
    <d v="2014-11-13T00:00:00"/>
    <d v="2014-11-13T00:00:00"/>
    <d v="2014-11-13T00:00:00"/>
    <n v="-1"/>
    <n v="-7200"/>
    <s v="KG"/>
    <n v="-130534.65"/>
  </r>
  <r>
    <x v="3"/>
    <x v="3"/>
    <s v="0100"/>
    <x v="2"/>
    <x v="0"/>
    <s v="4900025359"/>
    <s v="AAZU"/>
    <s v="AAZU"/>
    <s v="1"/>
    <x v="0"/>
    <d v="2014-11-19T00:00:00"/>
    <d v="2014-11-19T00:00:00"/>
    <d v="2014-11-19T00:00:00"/>
    <n v="-1"/>
    <n v="-7230"/>
    <s v="KG"/>
    <n v="-108334.25"/>
  </r>
  <r>
    <x v="3"/>
    <x v="3"/>
    <s v="0100"/>
    <x v="2"/>
    <x v="0"/>
    <s v="4900025360"/>
    <s v="AAZV"/>
    <s v="AAZV"/>
    <s v="1"/>
    <x v="0"/>
    <d v="2014-11-19T00:00:00"/>
    <d v="2014-11-19T00:00:00"/>
    <d v="2014-11-19T00:00:00"/>
    <n v="-1"/>
    <n v="-7230"/>
    <s v="KG"/>
    <n v="-108334.25"/>
  </r>
  <r>
    <x v="3"/>
    <x v="3"/>
    <s v="0100"/>
    <x v="2"/>
    <x v="0"/>
    <s v="4900025361"/>
    <s v="AAZW"/>
    <s v="AAZW"/>
    <s v="1"/>
    <x v="0"/>
    <d v="2014-11-19T00:00:00"/>
    <d v="2014-11-19T00:00:00"/>
    <d v="2014-11-19T00:00:00"/>
    <n v="-1"/>
    <n v="-7250"/>
    <s v="KG"/>
    <n v="-108633.93"/>
  </r>
  <r>
    <x v="3"/>
    <x v="3"/>
    <s v="0100"/>
    <x v="2"/>
    <x v="0"/>
    <s v="4900025367"/>
    <s v="AAZU"/>
    <s v="AAZU"/>
    <s v="1"/>
    <x v="0"/>
    <d v="2014-11-19T00:00:00"/>
    <d v="2014-11-19T00:00:00"/>
    <d v="2014-11-19T00:00:00"/>
    <n v="-1"/>
    <n v="-7230"/>
    <s v="KG"/>
    <n v="-108334.25"/>
  </r>
  <r>
    <x v="3"/>
    <x v="3"/>
    <s v="0100"/>
    <x v="2"/>
    <x v="0"/>
    <s v="4900025410"/>
    <s v="AAZV"/>
    <s v="AAZV"/>
    <s v="1"/>
    <x v="0"/>
    <d v="2014-11-20T00:00:00"/>
    <d v="2014-11-20T00:00:00"/>
    <d v="2014-11-20T00:00:00"/>
    <n v="-1"/>
    <n v="-7230"/>
    <s v="KG"/>
    <n v="-108334.25"/>
  </r>
  <r>
    <x v="3"/>
    <x v="3"/>
    <s v="0100"/>
    <x v="2"/>
    <x v="0"/>
    <s v="4900025411"/>
    <s v="AAZW"/>
    <s v="AAZW"/>
    <s v="1"/>
    <x v="0"/>
    <d v="2014-11-20T00:00:00"/>
    <d v="2014-11-20T00:00:00"/>
    <d v="2014-11-20T00:00:00"/>
    <n v="-1"/>
    <n v="-7250"/>
    <s v="KG"/>
    <n v="-108633.93"/>
  </r>
  <r>
    <x v="3"/>
    <x v="3"/>
    <s v="0100"/>
    <x v="2"/>
    <x v="0"/>
    <s v="4900025507"/>
    <s v="ABAK"/>
    <s v="ABAK"/>
    <s v="1"/>
    <x v="0"/>
    <d v="2014-11-21T00:00:00"/>
    <d v="2014-11-21T00:00:00"/>
    <d v="2014-11-21T00:00:00"/>
    <n v="-1"/>
    <n v="-7290"/>
    <s v="KG"/>
    <n v="-109233.29"/>
  </r>
  <r>
    <x v="3"/>
    <x v="3"/>
    <s v="0100"/>
    <x v="2"/>
    <x v="0"/>
    <s v="4900025714"/>
    <s v="AAZT"/>
    <s v="AAZT"/>
    <s v="1"/>
    <x v="0"/>
    <d v="2014-11-26T00:00:00"/>
    <d v="2014-11-26T00:00:00"/>
    <d v="2014-11-26T00:00:00"/>
    <n v="-1"/>
    <n v="-7240"/>
    <s v="KG"/>
    <n v="-108484.09"/>
  </r>
  <r>
    <x v="3"/>
    <x v="3"/>
    <s v="0100"/>
    <x v="2"/>
    <x v="0"/>
    <s v="4900025715"/>
    <s v="ABAJ"/>
    <s v="ABAJ"/>
    <s v="1"/>
    <x v="0"/>
    <d v="2014-11-26T00:00:00"/>
    <d v="2014-11-26T00:00:00"/>
    <d v="2014-11-26T00:00:00"/>
    <n v="-1"/>
    <n v="-7210"/>
    <s v="KG"/>
    <n v="-108034.57"/>
  </r>
  <r>
    <x v="3"/>
    <x v="3"/>
    <s v="0100"/>
    <x v="2"/>
    <x v="0"/>
    <s v="4900025716"/>
    <s v="ABAL"/>
    <s v="ABAL"/>
    <s v="1"/>
    <x v="0"/>
    <d v="2014-11-26T00:00:00"/>
    <d v="2014-11-26T00:00:00"/>
    <d v="2014-11-26T00:00:00"/>
    <n v="-1"/>
    <n v="-7270"/>
    <s v="KG"/>
    <n v="-108933.61"/>
  </r>
  <r>
    <x v="3"/>
    <x v="3"/>
    <s v="0100"/>
    <x v="2"/>
    <x v="0"/>
    <s v="4900025717"/>
    <s v="ABAM"/>
    <s v="ABAM"/>
    <s v="1"/>
    <x v="0"/>
    <d v="2014-11-26T00:00:00"/>
    <d v="2014-11-26T00:00:00"/>
    <d v="2014-11-26T00:00:00"/>
    <n v="-1"/>
    <n v="-7210"/>
    <s v="KG"/>
    <n v="-108034.57"/>
  </r>
  <r>
    <x v="3"/>
    <x v="3"/>
    <s v="0100"/>
    <x v="2"/>
    <x v="0"/>
    <s v="4900025718"/>
    <s v="ABAN"/>
    <s v="ABAN"/>
    <s v="1"/>
    <x v="0"/>
    <d v="2014-11-26T00:00:00"/>
    <d v="2014-11-26T00:00:00"/>
    <d v="2014-11-26T00:00:00"/>
    <n v="-1"/>
    <n v="-7230"/>
    <s v="KG"/>
    <n v="-108334.25"/>
  </r>
  <r>
    <x v="3"/>
    <x v="3"/>
    <s v="0100"/>
    <x v="2"/>
    <x v="0"/>
    <s v="4900025725"/>
    <s v="ABAX"/>
    <s v="ABAX"/>
    <s v="1"/>
    <x v="0"/>
    <d v="2014-11-26T00:00:00"/>
    <d v="2014-11-26T00:00:00"/>
    <d v="2014-11-26T00:00:00"/>
    <n v="-1"/>
    <n v="-7230"/>
    <s v="KG"/>
    <n v="-108334.25"/>
  </r>
  <r>
    <x v="3"/>
    <x v="3"/>
    <s v="0100"/>
    <x v="2"/>
    <x v="0"/>
    <s v="4900025726"/>
    <s v="ABAY"/>
    <s v="ABAY"/>
    <s v="1"/>
    <x v="0"/>
    <d v="2014-11-26T00:00:00"/>
    <d v="2014-11-26T00:00:00"/>
    <d v="2014-11-26T00:00:00"/>
    <n v="-1"/>
    <n v="-7250"/>
    <s v="KG"/>
    <n v="-108633.93"/>
  </r>
  <r>
    <x v="3"/>
    <x v="3"/>
    <s v="0100"/>
    <x v="2"/>
    <x v="0"/>
    <s v="4900026151"/>
    <s v="ABAO"/>
    <s v="ABAO"/>
    <s v="1"/>
    <x v="0"/>
    <d v="2014-12-04T00:00:00"/>
    <d v="2014-12-04T00:00:00"/>
    <d v="2014-12-04T00:00:00"/>
    <n v="-1"/>
    <n v="-7230"/>
    <s v="KG"/>
    <n v="-109546.94"/>
  </r>
  <r>
    <x v="3"/>
    <x v="3"/>
    <s v="0100"/>
    <x v="2"/>
    <x v="0"/>
    <s v="4900026152"/>
    <s v="ABAP"/>
    <s v="ABAP"/>
    <s v="1"/>
    <x v="0"/>
    <d v="2014-12-04T00:00:00"/>
    <d v="2014-12-04T00:00:00"/>
    <d v="2014-12-04T00:00:00"/>
    <n v="-1"/>
    <n v="-7250"/>
    <s v="KG"/>
    <n v="-109849.97"/>
  </r>
  <r>
    <x v="3"/>
    <x v="3"/>
    <s v="0100"/>
    <x v="2"/>
    <x v="0"/>
    <s v="4900026153"/>
    <s v="ABAQ"/>
    <s v="ABAQ"/>
    <s v="1"/>
    <x v="0"/>
    <d v="2014-12-04T00:00:00"/>
    <d v="2014-12-04T00:00:00"/>
    <d v="2014-12-04T00:00:00"/>
    <n v="-1"/>
    <n v="-7240"/>
    <s v="KG"/>
    <n v="-109698.46"/>
  </r>
  <r>
    <x v="3"/>
    <x v="3"/>
    <s v="0100"/>
    <x v="2"/>
    <x v="0"/>
    <s v="4900026154"/>
    <s v="ABAZ"/>
    <s v="ABAZ"/>
    <s v="1"/>
    <x v="0"/>
    <d v="2014-12-04T00:00:00"/>
    <d v="2014-12-04T00:00:00"/>
    <d v="2014-12-04T00:00:00"/>
    <n v="-1"/>
    <n v="-7250"/>
    <s v="KG"/>
    <n v="-109849.97"/>
  </r>
  <r>
    <x v="3"/>
    <x v="3"/>
    <s v="0100"/>
    <x v="2"/>
    <x v="0"/>
    <s v="4900026155"/>
    <s v="ABBG"/>
    <s v="ABBG"/>
    <s v="1"/>
    <x v="0"/>
    <d v="2014-12-04T00:00:00"/>
    <d v="2014-12-04T00:00:00"/>
    <d v="2014-12-04T00:00:00"/>
    <n v="-1"/>
    <n v="-7220"/>
    <s v="KG"/>
    <n v="-109395.42"/>
  </r>
  <r>
    <x v="3"/>
    <x v="3"/>
    <s v="0100"/>
    <x v="2"/>
    <x v="0"/>
    <s v="4900026160"/>
    <s v="ABBB"/>
    <s v="ABBB"/>
    <s v="1"/>
    <x v="0"/>
    <d v="2014-12-04T00:00:00"/>
    <d v="2014-12-04T00:00:00"/>
    <d v="2014-12-04T00:00:00"/>
    <n v="-1"/>
    <n v="-7210"/>
    <s v="KG"/>
    <n v="-109243.9"/>
  </r>
  <r>
    <x v="3"/>
    <x v="3"/>
    <s v="0100"/>
    <x v="2"/>
    <x v="0"/>
    <s v="4900026161"/>
    <s v="ABBD"/>
    <s v="ABBD"/>
    <s v="1"/>
    <x v="0"/>
    <d v="2014-12-04T00:00:00"/>
    <d v="2014-12-04T00:00:00"/>
    <d v="2014-12-04T00:00:00"/>
    <n v="-1"/>
    <n v="-7220"/>
    <s v="KG"/>
    <n v="-109395.42"/>
  </r>
  <r>
    <x v="3"/>
    <x v="3"/>
    <s v="0100"/>
    <x v="2"/>
    <x v="0"/>
    <s v="4900026162"/>
    <s v="ABBE"/>
    <s v="ABBE"/>
    <s v="1"/>
    <x v="0"/>
    <d v="2014-12-04T00:00:00"/>
    <d v="2014-12-04T00:00:00"/>
    <d v="2014-12-04T00:00:00"/>
    <n v="-1"/>
    <n v="-7250"/>
    <s v="KG"/>
    <n v="-109849.97"/>
  </r>
  <r>
    <x v="3"/>
    <x v="3"/>
    <s v="0100"/>
    <x v="2"/>
    <x v="0"/>
    <s v="4900026163"/>
    <s v="ABBF"/>
    <s v="ABBF"/>
    <s v="1"/>
    <x v="0"/>
    <d v="2014-12-04T00:00:00"/>
    <d v="2014-12-04T00:00:00"/>
    <d v="2014-12-04T00:00:00"/>
    <n v="-1"/>
    <n v="-7240"/>
    <s v="KG"/>
    <n v="-109698.46"/>
  </r>
  <r>
    <x v="3"/>
    <x v="3"/>
    <s v="0100"/>
    <x v="2"/>
    <x v="0"/>
    <s v="4900026167"/>
    <s v="ABAQ"/>
    <s v="ABAQ"/>
    <s v="1"/>
    <x v="0"/>
    <d v="2014-12-04T00:00:00"/>
    <d v="2014-12-04T00:00:00"/>
    <d v="2014-12-04T00:00:00"/>
    <n v="-1"/>
    <n v="-7240"/>
    <s v="KG"/>
    <n v="-109698.46"/>
  </r>
  <r>
    <x v="3"/>
    <x v="3"/>
    <s v="0100"/>
    <x v="2"/>
    <x v="0"/>
    <s v="4900026172"/>
    <s v="ABBA"/>
    <s v="ABBA"/>
    <s v="1"/>
    <x v="0"/>
    <d v="2014-12-04T00:00:00"/>
    <d v="2014-12-04T00:00:00"/>
    <d v="2014-12-04T00:00:00"/>
    <n v="-1"/>
    <n v="-7210"/>
    <s v="KG"/>
    <n v="-109243.91"/>
  </r>
  <r>
    <x v="3"/>
    <x v="3"/>
    <s v="0100"/>
    <x v="2"/>
    <x v="0"/>
    <s v="4900026437"/>
    <s v="ABBC"/>
    <s v="ABBC"/>
    <s v="1"/>
    <x v="0"/>
    <d v="2014-12-10T00:00:00"/>
    <d v="2014-12-10T00:00:00"/>
    <d v="2014-12-10T00:00:00"/>
    <n v="-1"/>
    <n v="-7220"/>
    <s v="KG"/>
    <n v="-118437.12"/>
  </r>
  <r>
    <x v="3"/>
    <x v="3"/>
    <s v="0100"/>
    <x v="2"/>
    <x v="0"/>
    <s v="4900026438"/>
    <s v="ABBN"/>
    <s v="ABBN"/>
    <s v="1"/>
    <x v="0"/>
    <d v="2014-12-10T00:00:00"/>
    <d v="2014-12-10T00:00:00"/>
    <d v="2014-12-10T00:00:00"/>
    <n v="-1"/>
    <n v="-7270"/>
    <s v="KG"/>
    <n v="-119257.32"/>
  </r>
  <r>
    <x v="3"/>
    <x v="3"/>
    <s v="0100"/>
    <x v="2"/>
    <x v="0"/>
    <s v="4900026439"/>
    <s v="ABBO"/>
    <s v="ABBO"/>
    <s v="1"/>
    <x v="0"/>
    <d v="2014-12-10T00:00:00"/>
    <d v="2014-12-10T00:00:00"/>
    <d v="2014-12-10T00:00:00"/>
    <n v="-1"/>
    <n v="-7250"/>
    <s v="KG"/>
    <n v="-118929.24"/>
  </r>
  <r>
    <x v="3"/>
    <x v="3"/>
    <s v="0100"/>
    <x v="2"/>
    <x v="0"/>
    <s v="4900026440"/>
    <s v="ABBP"/>
    <s v="ABBP"/>
    <s v="1"/>
    <x v="0"/>
    <d v="2014-12-10T00:00:00"/>
    <d v="2014-12-10T00:00:00"/>
    <d v="2014-12-10T00:00:00"/>
    <n v="-1"/>
    <n v="-7220"/>
    <s v="KG"/>
    <n v="-118437.12"/>
  </r>
  <r>
    <x v="3"/>
    <x v="3"/>
    <s v="0100"/>
    <x v="2"/>
    <x v="0"/>
    <s v="4900026900"/>
    <s v="ABBU"/>
    <s v="ABBU"/>
    <s v="1"/>
    <x v="0"/>
    <d v="2014-12-17T00:00:00"/>
    <d v="2014-12-17T00:00:00"/>
    <d v="2014-12-17T00:00:00"/>
    <n v="-1"/>
    <n v="-7230"/>
    <s v="KG"/>
    <n v="-118601.15"/>
  </r>
  <r>
    <x v="3"/>
    <x v="3"/>
    <s v="0100"/>
    <x v="2"/>
    <x v="0"/>
    <s v="4900026905"/>
    <s v="ABBU0"/>
    <s v="ABBU"/>
    <s v="1"/>
    <x v="0"/>
    <d v="2014-12-17T00:00:00"/>
    <d v="2014-12-17T00:00:00"/>
    <d v="2014-12-17T00:00:00"/>
    <n v="-1"/>
    <n v="-7230"/>
    <s v="KG"/>
    <n v="-118601.15"/>
  </r>
  <r>
    <x v="3"/>
    <x v="3"/>
    <s v="0100"/>
    <x v="2"/>
    <x v="0"/>
    <s v="4900027361"/>
    <s v="ABBV"/>
    <s v="ABBV"/>
    <s v="1"/>
    <x v="0"/>
    <d v="2014-12-23T00:00:00"/>
    <d v="2014-12-23T00:00:00"/>
    <d v="2014-12-23T00:00:00"/>
    <n v="-1"/>
    <n v="-7240"/>
    <s v="KG"/>
    <n v="-115642.2"/>
  </r>
  <r>
    <x v="3"/>
    <x v="3"/>
    <s v="0100"/>
    <x v="2"/>
    <x v="0"/>
    <s v="4900027366"/>
    <s v="ABCH"/>
    <s v="ABCH"/>
    <s v="1"/>
    <x v="0"/>
    <d v="2014-12-23T00:00:00"/>
    <d v="2014-12-23T00:00:00"/>
    <d v="2014-12-23T00:00:00"/>
    <n v="-1"/>
    <n v="-7240"/>
    <s v="KG"/>
    <n v="-115642.2"/>
  </r>
  <r>
    <x v="3"/>
    <x v="3"/>
    <s v="0100"/>
    <x v="2"/>
    <x v="0"/>
    <s v="4900027367"/>
    <s v="ABCI"/>
    <s v="ABCI"/>
    <s v="1"/>
    <x v="0"/>
    <d v="2014-12-23T00:00:00"/>
    <d v="2014-12-23T00:00:00"/>
    <d v="2014-12-23T00:00:00"/>
    <n v="-1"/>
    <n v="-7240"/>
    <s v="KG"/>
    <n v="-115642.2"/>
  </r>
  <r>
    <x v="3"/>
    <x v="3"/>
    <s v="0100"/>
    <x v="2"/>
    <x v="0"/>
    <s v="4900027368"/>
    <s v="ABCJ"/>
    <s v="ABCJ"/>
    <s v="1"/>
    <x v="0"/>
    <d v="2014-12-23T00:00:00"/>
    <d v="2014-12-23T00:00:00"/>
    <d v="2014-12-23T00:00:00"/>
    <n v="-1"/>
    <n v="-7240"/>
    <s v="KG"/>
    <n v="-115642.19"/>
  </r>
  <r>
    <x v="3"/>
    <x v="3"/>
    <s v="0100"/>
    <x v="2"/>
    <x v="0"/>
    <s v="4900027369"/>
    <s v="ABCK"/>
    <s v="ABCK"/>
    <s v="1"/>
    <x v="0"/>
    <d v="2014-12-23T00:00:00"/>
    <d v="2014-12-23T00:00:00"/>
    <d v="2014-12-23T00:00:00"/>
    <n v="-1"/>
    <n v="-7230"/>
    <s v="KG"/>
    <n v="-115482.47"/>
  </r>
  <r>
    <x v="3"/>
    <x v="3"/>
    <s v="0100"/>
    <x v="2"/>
    <x v="0"/>
    <s v="4900027370"/>
    <s v="ABCL"/>
    <s v="ABCL"/>
    <s v="1"/>
    <x v="0"/>
    <d v="2014-12-23T00:00:00"/>
    <d v="2014-12-23T00:00:00"/>
    <d v="2014-12-23T00:00:00"/>
    <n v="-1"/>
    <n v="-7210"/>
    <s v="KG"/>
    <n v="-115163.02"/>
  </r>
  <r>
    <x v="3"/>
    <x v="3"/>
    <s v="0100"/>
    <x v="2"/>
    <x v="0"/>
    <s v="4900027372"/>
    <s v="ABCM"/>
    <s v="ABCM"/>
    <s v="1"/>
    <x v="0"/>
    <d v="2014-12-23T00:00:00"/>
    <d v="2014-12-23T00:00:00"/>
    <d v="2014-12-23T00:00:00"/>
    <n v="-1"/>
    <n v="-7240"/>
    <s v="KG"/>
    <n v="-115642.19"/>
  </r>
  <r>
    <x v="3"/>
    <x v="3"/>
    <s v="0100"/>
    <x v="2"/>
    <x v="0"/>
    <s v="4900027373"/>
    <s v="ABCN"/>
    <s v="ABCN"/>
    <s v="1"/>
    <x v="0"/>
    <d v="2014-12-23T00:00:00"/>
    <d v="2014-12-23T00:00:00"/>
    <d v="2014-12-23T00:00:00"/>
    <n v="-1"/>
    <n v="-7230"/>
    <s v="KG"/>
    <n v="-115482.47"/>
  </r>
  <r>
    <x v="3"/>
    <x v="3"/>
    <s v="0100"/>
    <x v="2"/>
    <x v="0"/>
    <s v="4900027380"/>
    <s v="ABBV"/>
    <s v="ABBV"/>
    <s v="1"/>
    <x v="0"/>
    <d v="2014-12-23T00:00:00"/>
    <d v="2014-12-23T00:00:00"/>
    <d v="2014-12-23T00:00:00"/>
    <n v="-1"/>
    <n v="-7240"/>
    <s v="KG"/>
    <n v="-115642.2"/>
  </r>
  <r>
    <x v="3"/>
    <x v="3"/>
    <s v="0100"/>
    <x v="2"/>
    <x v="0"/>
    <s v="4900027761"/>
    <s v="ABDX"/>
    <s v="ABDX"/>
    <s v="1"/>
    <x v="1"/>
    <d v="2015-01-08T00:00:00"/>
    <d v="2015-01-08T00:00:00"/>
    <d v="2015-01-08T00:00:00"/>
    <n v="-1"/>
    <n v="-7270"/>
    <s v="KG"/>
    <n v="-111735.78"/>
  </r>
  <r>
    <x v="3"/>
    <x v="3"/>
    <s v="0100"/>
    <x v="2"/>
    <x v="0"/>
    <s v="4900027762"/>
    <s v="ABDY"/>
    <s v="ABDY"/>
    <s v="1"/>
    <x v="1"/>
    <d v="2015-01-08T00:00:00"/>
    <d v="2015-01-08T00:00:00"/>
    <d v="2015-01-08T00:00:00"/>
    <n v="-1"/>
    <n v="-7240"/>
    <s v="KG"/>
    <n v="-111274.69"/>
  </r>
  <r>
    <x v="3"/>
    <x v="3"/>
    <s v="0100"/>
    <x v="2"/>
    <x v="0"/>
    <s v="4900027763"/>
    <s v="ABDZ"/>
    <s v="ABDZ"/>
    <s v="1"/>
    <x v="1"/>
    <d v="2015-01-08T00:00:00"/>
    <d v="2015-01-08T00:00:00"/>
    <d v="2015-01-08T00:00:00"/>
    <n v="-1"/>
    <n v="-7250"/>
    <s v="KG"/>
    <n v="-111428.39"/>
  </r>
  <r>
    <x v="3"/>
    <x v="3"/>
    <s v="0100"/>
    <x v="2"/>
    <x v="0"/>
    <s v="4900027764"/>
    <s v="ABEA"/>
    <s v="ABEA"/>
    <s v="1"/>
    <x v="1"/>
    <d v="2015-01-08T00:00:00"/>
    <d v="2015-01-08T00:00:00"/>
    <d v="2015-01-08T00:00:00"/>
    <n v="-1"/>
    <n v="-7230"/>
    <s v="KG"/>
    <n v="-111121"/>
  </r>
  <r>
    <x v="3"/>
    <x v="3"/>
    <s v="0100"/>
    <x v="2"/>
    <x v="0"/>
    <s v="4900027765"/>
    <s v="ABEC"/>
    <s v="ABEC"/>
    <s v="1"/>
    <x v="1"/>
    <d v="2015-01-08T00:00:00"/>
    <d v="2015-01-08T00:00:00"/>
    <d v="2015-01-08T00:00:00"/>
    <n v="-1"/>
    <n v="-7260"/>
    <s v="KG"/>
    <n v="-111582.08"/>
  </r>
  <r>
    <x v="3"/>
    <x v="3"/>
    <s v="0100"/>
    <x v="2"/>
    <x v="0"/>
    <s v="4900027766"/>
    <s v="ABEE"/>
    <s v="ABEE"/>
    <s v="1"/>
    <x v="1"/>
    <d v="2015-01-08T00:00:00"/>
    <d v="2015-01-08T00:00:00"/>
    <d v="2015-01-08T00:00:00"/>
    <n v="-1"/>
    <n v="-7250"/>
    <s v="KG"/>
    <n v="-111428.39"/>
  </r>
  <r>
    <x v="3"/>
    <x v="3"/>
    <s v="0100"/>
    <x v="2"/>
    <x v="0"/>
    <s v="4900027767"/>
    <s v="ABEG"/>
    <s v="ABEG"/>
    <s v="1"/>
    <x v="1"/>
    <d v="2015-01-08T00:00:00"/>
    <d v="2015-01-08T00:00:00"/>
    <d v="2015-01-08T00:00:00"/>
    <n v="-1"/>
    <n v="-7230"/>
    <s v="KG"/>
    <n v="-111121"/>
  </r>
  <r>
    <x v="3"/>
    <x v="3"/>
    <s v="0100"/>
    <x v="2"/>
    <x v="0"/>
    <s v="4900027768"/>
    <s v="ABEH"/>
    <s v="ABEH"/>
    <s v="1"/>
    <x v="1"/>
    <d v="2015-01-08T00:00:00"/>
    <d v="2015-01-08T00:00:00"/>
    <d v="2015-01-08T00:00:00"/>
    <n v="-1"/>
    <n v="-7270"/>
    <s v="KG"/>
    <n v="-111735.78"/>
  </r>
  <r>
    <x v="3"/>
    <x v="3"/>
    <s v="0100"/>
    <x v="2"/>
    <x v="0"/>
    <s v="4900028175"/>
    <s v="ABEB"/>
    <s v="ABEB"/>
    <s v="1"/>
    <x v="1"/>
    <d v="2015-01-15T00:00:00"/>
    <d v="2015-01-15T00:00:00"/>
    <d v="2015-01-15T00:00:00"/>
    <n v="-1"/>
    <n v="-7270"/>
    <s v="KG"/>
    <n v="-111735.78"/>
  </r>
  <r>
    <x v="3"/>
    <x v="3"/>
    <s v="0100"/>
    <x v="2"/>
    <x v="0"/>
    <s v="4900028176"/>
    <s v="ABED"/>
    <s v="ABED"/>
    <s v="1"/>
    <x v="1"/>
    <d v="2015-01-15T00:00:00"/>
    <d v="2015-01-15T00:00:00"/>
    <d v="2015-01-15T00:00:00"/>
    <n v="-1"/>
    <n v="-7260"/>
    <s v="KG"/>
    <n v="-111582.08"/>
  </r>
  <r>
    <x v="3"/>
    <x v="3"/>
    <s v="0100"/>
    <x v="2"/>
    <x v="0"/>
    <s v="4900028177"/>
    <s v="ABEF"/>
    <s v="ABEF"/>
    <s v="1"/>
    <x v="1"/>
    <d v="2015-01-15T00:00:00"/>
    <d v="2015-01-15T00:00:00"/>
    <d v="2015-01-15T00:00:00"/>
    <n v="-1"/>
    <n v="-7200"/>
    <s v="KG"/>
    <n v="-110659.91"/>
  </r>
  <r>
    <x v="3"/>
    <x v="3"/>
    <s v="0100"/>
    <x v="2"/>
    <x v="0"/>
    <s v="4900028178"/>
    <s v="ABEJ"/>
    <s v="ABEJ"/>
    <s v="1"/>
    <x v="1"/>
    <d v="2015-01-15T00:00:00"/>
    <d v="2015-01-15T00:00:00"/>
    <d v="2015-01-15T00:00:00"/>
    <n v="-1"/>
    <n v="-7260"/>
    <s v="KG"/>
    <n v="-111582.08"/>
  </r>
  <r>
    <x v="3"/>
    <x v="3"/>
    <s v="0100"/>
    <x v="2"/>
    <x v="0"/>
    <s v="4900028179"/>
    <s v="ABEK"/>
    <s v="ABEK"/>
    <s v="1"/>
    <x v="1"/>
    <d v="2015-01-15T00:00:00"/>
    <d v="2015-01-15T00:00:00"/>
    <d v="2015-01-15T00:00:00"/>
    <n v="-1"/>
    <n v="-7260"/>
    <s v="KG"/>
    <n v="-111582.08"/>
  </r>
  <r>
    <x v="3"/>
    <x v="3"/>
    <s v="0100"/>
    <x v="2"/>
    <x v="0"/>
    <s v="4900028185"/>
    <s v="ABEQ0"/>
    <s v="ABEQ"/>
    <s v="1"/>
    <x v="1"/>
    <d v="2015-01-15T00:00:00"/>
    <d v="2015-01-15T00:00:00"/>
    <d v="2015-01-15T00:00:00"/>
    <n v="-1"/>
    <n v="-7300"/>
    <s v="KG"/>
    <n v="-112196.86"/>
  </r>
  <r>
    <x v="3"/>
    <x v="3"/>
    <s v="0100"/>
    <x v="2"/>
    <x v="0"/>
    <s v="4900028733"/>
    <s v="ABEU"/>
    <s v="ABEU"/>
    <s v="1"/>
    <x v="1"/>
    <d v="2015-01-22T00:00:00"/>
    <d v="2015-01-22T00:00:00"/>
    <d v="2015-01-22T00:00:00"/>
    <n v="-1"/>
    <n v="-7240"/>
    <s v="KG"/>
    <n v="-111274.69"/>
  </r>
  <r>
    <x v="3"/>
    <x v="3"/>
    <s v="0100"/>
    <x v="2"/>
    <x v="0"/>
    <s v="4900028734"/>
    <s v="ABEV"/>
    <s v="ABEV"/>
    <s v="1"/>
    <x v="1"/>
    <d v="2015-01-22T00:00:00"/>
    <d v="2015-01-22T00:00:00"/>
    <d v="2015-01-22T00:00:00"/>
    <n v="-1"/>
    <n v="-7250"/>
    <s v="KG"/>
    <n v="-111428.39"/>
  </r>
  <r>
    <x v="3"/>
    <x v="3"/>
    <s v="0100"/>
    <x v="2"/>
    <x v="0"/>
    <s v="4900028735"/>
    <s v="ABEW"/>
    <s v="ABEW"/>
    <s v="1"/>
    <x v="1"/>
    <d v="2015-01-22T00:00:00"/>
    <d v="2015-01-22T00:00:00"/>
    <d v="2015-01-22T00:00:00"/>
    <n v="-1"/>
    <n v="-7270"/>
    <s v="KG"/>
    <n v="-111735.78"/>
  </r>
  <r>
    <x v="3"/>
    <x v="3"/>
    <s v="0100"/>
    <x v="2"/>
    <x v="0"/>
    <s v="4900028744"/>
    <s v="ABEX"/>
    <s v="ABEX"/>
    <s v="1"/>
    <x v="1"/>
    <d v="2015-01-22T00:00:00"/>
    <d v="2015-01-22T00:00:00"/>
    <d v="2015-01-22T00:00:00"/>
    <n v="-1"/>
    <n v="-7230"/>
    <s v="KG"/>
    <n v="-111121"/>
  </r>
  <r>
    <x v="3"/>
    <x v="3"/>
    <s v="0100"/>
    <x v="2"/>
    <x v="0"/>
    <s v="4900028745"/>
    <s v="ABEY"/>
    <s v="ABEY"/>
    <s v="1"/>
    <x v="1"/>
    <d v="2015-01-22T00:00:00"/>
    <d v="2015-01-22T00:00:00"/>
    <d v="2015-01-22T00:00:00"/>
    <n v="-1"/>
    <n v="-7230"/>
    <s v="KG"/>
    <n v="-111121"/>
  </r>
  <r>
    <x v="3"/>
    <x v="3"/>
    <s v="0100"/>
    <x v="2"/>
    <x v="0"/>
    <s v="4900029094"/>
    <s v="ABEZ"/>
    <s v="ABEZ"/>
    <s v="1"/>
    <x v="1"/>
    <d v="2015-01-29T00:00:00"/>
    <d v="2015-01-29T00:00:00"/>
    <d v="2015-01-29T00:00:00"/>
    <n v="-1"/>
    <n v="-7260"/>
    <s v="KG"/>
    <n v="-111582.08"/>
  </r>
  <r>
    <x v="3"/>
    <x v="3"/>
    <s v="0100"/>
    <x v="2"/>
    <x v="0"/>
    <s v="4900029095"/>
    <s v="ABFA"/>
    <s v="ABFA"/>
    <s v="1"/>
    <x v="1"/>
    <d v="2015-01-29T00:00:00"/>
    <d v="2015-01-29T00:00:00"/>
    <d v="2015-01-29T00:00:00"/>
    <n v="-1"/>
    <n v="-7250"/>
    <s v="KG"/>
    <n v="-111428.39"/>
  </r>
  <r>
    <x v="3"/>
    <x v="3"/>
    <s v="0100"/>
    <x v="2"/>
    <x v="0"/>
    <s v="4900029104"/>
    <s v="ABFD"/>
    <s v="ABFD"/>
    <s v="1"/>
    <x v="1"/>
    <d v="2015-01-29T00:00:00"/>
    <d v="2015-01-29T00:00:00"/>
    <d v="2015-01-29T00:00:00"/>
    <n v="-1"/>
    <n v="-7270"/>
    <s v="KG"/>
    <n v="-111735.78"/>
  </r>
  <r>
    <x v="3"/>
    <x v="3"/>
    <s v="0100"/>
    <x v="2"/>
    <x v="0"/>
    <s v="4900029135"/>
    <s v="ABFE"/>
    <s v="ABFE"/>
    <s v="1"/>
    <x v="1"/>
    <d v="2015-01-29T00:00:00"/>
    <d v="2015-01-29T00:00:00"/>
    <d v="2015-01-29T00:00:00"/>
    <n v="-1"/>
    <n v="-7240"/>
    <s v="KG"/>
    <n v="-111274.69"/>
  </r>
  <r>
    <x v="3"/>
    <x v="3"/>
    <s v="0100"/>
    <x v="2"/>
    <x v="0"/>
    <s v="4900029136"/>
    <s v="ABFF"/>
    <s v="ABFF"/>
    <s v="1"/>
    <x v="1"/>
    <d v="2015-01-29T00:00:00"/>
    <d v="2015-01-29T00:00:00"/>
    <d v="2015-01-29T00:00:00"/>
    <n v="-1"/>
    <n v="-7260"/>
    <s v="KG"/>
    <n v="-111582.08"/>
  </r>
  <r>
    <x v="3"/>
    <x v="3"/>
    <s v="0100"/>
    <x v="2"/>
    <x v="0"/>
    <s v="4900029137"/>
    <s v="ABFH"/>
    <s v="ABFH"/>
    <s v="1"/>
    <x v="1"/>
    <d v="2015-01-29T00:00:00"/>
    <d v="2015-01-29T00:00:00"/>
    <d v="2015-01-29T00:00:00"/>
    <n v="-1"/>
    <n v="-7240"/>
    <s v="KG"/>
    <n v="-111274.69"/>
  </r>
  <r>
    <x v="3"/>
    <x v="3"/>
    <s v="0100"/>
    <x v="2"/>
    <x v="0"/>
    <s v="4900029199"/>
    <s v="ABFI"/>
    <s v="ABFI"/>
    <s v="1"/>
    <x v="1"/>
    <d v="2015-01-30T00:00:00"/>
    <d v="2015-01-30T00:00:00"/>
    <d v="2015-01-30T00:00:00"/>
    <n v="-1"/>
    <n v="-7230"/>
    <s v="KG"/>
    <n v="-111121"/>
  </r>
  <r>
    <x v="3"/>
    <x v="3"/>
    <s v="0100"/>
    <x v="2"/>
    <x v="0"/>
    <s v="4900029415"/>
    <s v="ABFJ"/>
    <s v="ABFJ"/>
    <s v="1"/>
    <x v="1"/>
    <d v="2015-02-05T00:00:00"/>
    <d v="2015-02-05T00:00:00"/>
    <d v="2015-02-05T00:00:00"/>
    <n v="-1"/>
    <n v="-7230"/>
    <s v="KG"/>
    <n v="-114603.24"/>
  </r>
  <r>
    <x v="3"/>
    <x v="3"/>
    <s v="0100"/>
    <x v="2"/>
    <x v="0"/>
    <s v="4900029416"/>
    <s v="ABFK"/>
    <s v="ABFK"/>
    <s v="1"/>
    <x v="1"/>
    <d v="2015-02-05T00:00:00"/>
    <d v="2015-02-05T00:00:00"/>
    <d v="2015-02-05T00:00:00"/>
    <n v="-1"/>
    <n v="-7270"/>
    <s v="KG"/>
    <n v="-115237.28"/>
  </r>
  <r>
    <x v="3"/>
    <x v="3"/>
    <s v="0100"/>
    <x v="2"/>
    <x v="0"/>
    <s v="4900029417"/>
    <s v="ABFL"/>
    <s v="ABFL"/>
    <s v="1"/>
    <x v="1"/>
    <d v="2015-02-05T00:00:00"/>
    <d v="2015-02-05T00:00:00"/>
    <d v="2015-02-05T00:00:00"/>
    <n v="-1"/>
    <n v="-7220"/>
    <s v="KG"/>
    <n v="-114444.72"/>
  </r>
  <r>
    <x v="3"/>
    <x v="3"/>
    <s v="0100"/>
    <x v="2"/>
    <x v="0"/>
    <s v="4900029418"/>
    <s v="ABFN"/>
    <s v="ABFN"/>
    <s v="1"/>
    <x v="1"/>
    <d v="2015-02-05T00:00:00"/>
    <d v="2015-02-05T00:00:00"/>
    <d v="2015-02-05T00:00:00"/>
    <n v="-1"/>
    <n v="-7230"/>
    <s v="KG"/>
    <n v="-114603.24"/>
  </r>
  <r>
    <x v="3"/>
    <x v="3"/>
    <s v="0100"/>
    <x v="2"/>
    <x v="0"/>
    <s v="4900030186"/>
    <s v="ABFG"/>
    <s v="ABFG"/>
    <s v="1"/>
    <x v="1"/>
    <d v="2015-02-18T00:00:00"/>
    <d v="2015-02-18T00:00:00"/>
    <d v="2015-02-18T00:00:00"/>
    <n v="-1"/>
    <n v="-7250"/>
    <s v="KG"/>
    <n v="-115692.16"/>
  </r>
  <r>
    <x v="3"/>
    <x v="3"/>
    <s v="0100"/>
    <x v="2"/>
    <x v="0"/>
    <s v="4900030244"/>
    <s v="ABFJ0"/>
    <s v="ABFJ"/>
    <s v="1"/>
    <x v="1"/>
    <d v="2015-02-18T00:00:00"/>
    <d v="2015-02-18T00:00:00"/>
    <d v="2015-02-18T00:00:00"/>
    <n v="-1"/>
    <n v="-7230"/>
    <s v="KG"/>
    <n v="-115287.76"/>
  </r>
  <r>
    <x v="3"/>
    <x v="3"/>
    <s v="0100"/>
    <x v="2"/>
    <x v="0"/>
    <s v="4900030245"/>
    <s v="ABFO"/>
    <s v="ABFO"/>
    <s v="1"/>
    <x v="1"/>
    <d v="2015-02-18T00:00:00"/>
    <d v="2015-02-18T00:00:00"/>
    <d v="2015-02-18T00:00:00"/>
    <n v="-1"/>
    <n v="-7230"/>
    <s v="KG"/>
    <n v="-115287.76"/>
  </r>
  <r>
    <x v="3"/>
    <x v="3"/>
    <s v="0100"/>
    <x v="2"/>
    <x v="0"/>
    <s v="4900030246"/>
    <s v="ABFP"/>
    <s v="ABFP"/>
    <s v="1"/>
    <x v="1"/>
    <d v="2015-02-18T00:00:00"/>
    <d v="2015-02-18T00:00:00"/>
    <d v="2015-02-18T00:00:00"/>
    <n v="-1"/>
    <n v="-7260"/>
    <s v="KG"/>
    <n v="-115766.13"/>
  </r>
  <r>
    <x v="3"/>
    <x v="3"/>
    <s v="0100"/>
    <x v="2"/>
    <x v="0"/>
    <s v="4900030247"/>
    <s v="ABFQ"/>
    <s v="ABFQ"/>
    <s v="1"/>
    <x v="1"/>
    <d v="2015-02-18T00:00:00"/>
    <d v="2015-02-18T00:00:00"/>
    <d v="2015-02-18T00:00:00"/>
    <n v="-1"/>
    <n v="-7250"/>
    <s v="KG"/>
    <n v="-115606.67"/>
  </r>
  <r>
    <x v="3"/>
    <x v="3"/>
    <s v="0100"/>
    <x v="2"/>
    <x v="0"/>
    <s v="4900030248"/>
    <s v="ABFR"/>
    <s v="ABFR"/>
    <s v="1"/>
    <x v="1"/>
    <d v="2015-02-18T00:00:00"/>
    <d v="2015-02-18T00:00:00"/>
    <d v="2015-02-18T00:00:00"/>
    <n v="-1"/>
    <n v="-7280"/>
    <s v="KG"/>
    <n v="-116085.05"/>
  </r>
  <r>
    <x v="3"/>
    <x v="3"/>
    <s v="0100"/>
    <x v="2"/>
    <x v="0"/>
    <s v="4900030249"/>
    <s v="ABFS"/>
    <s v="ABFS"/>
    <s v="1"/>
    <x v="1"/>
    <d v="2015-02-18T00:00:00"/>
    <d v="2015-02-18T00:00:00"/>
    <d v="2015-02-18T00:00:00"/>
    <n v="-1"/>
    <n v="-7320"/>
    <s v="KG"/>
    <n v="-116722.87"/>
  </r>
  <r>
    <x v="3"/>
    <x v="3"/>
    <s v="0100"/>
    <x v="2"/>
    <x v="0"/>
    <s v="4900030764"/>
    <s v="ABFZ"/>
    <s v="ABFZ"/>
    <s v="1"/>
    <x v="1"/>
    <d v="2015-02-26T00:00:00"/>
    <d v="2015-02-26T00:00:00"/>
    <d v="2015-02-26T00:00:00"/>
    <n v="-1"/>
    <n v="-7250"/>
    <s v="KG"/>
    <n v="-115606.67"/>
  </r>
  <r>
    <x v="3"/>
    <x v="3"/>
    <s v="0100"/>
    <x v="2"/>
    <x v="0"/>
    <s v="4900030765"/>
    <s v="ABGA"/>
    <s v="ABGA"/>
    <s v="1"/>
    <x v="1"/>
    <d v="2015-02-26T00:00:00"/>
    <d v="2015-02-26T00:00:00"/>
    <d v="2015-02-26T00:00:00"/>
    <n v="-1"/>
    <n v="-7230"/>
    <s v="KG"/>
    <n v="-115287.76"/>
  </r>
  <r>
    <x v="3"/>
    <x v="3"/>
    <s v="0100"/>
    <x v="2"/>
    <x v="0"/>
    <s v="4900030766"/>
    <s v="ABGB"/>
    <s v="ABGB"/>
    <s v="1"/>
    <x v="1"/>
    <d v="2015-02-26T00:00:00"/>
    <d v="2015-02-26T00:00:00"/>
    <d v="2015-02-26T00:00:00"/>
    <n v="-1"/>
    <n v="-7230"/>
    <s v="KG"/>
    <n v="-115287.76"/>
  </r>
  <r>
    <x v="3"/>
    <x v="3"/>
    <s v="0100"/>
    <x v="2"/>
    <x v="0"/>
    <s v="4900031200"/>
    <s v="ABGQ"/>
    <s v="ABGQ"/>
    <s v="1"/>
    <x v="1"/>
    <d v="2015-03-05T00:00:00"/>
    <d v="2015-03-05T00:00:00"/>
    <d v="2015-03-05T00:00:00"/>
    <n v="-1"/>
    <n v="-7210"/>
    <s v="KG"/>
    <n v="-120652.45"/>
  </r>
  <r>
    <x v="3"/>
    <x v="3"/>
    <s v="0100"/>
    <x v="2"/>
    <x v="0"/>
    <s v="4900031204"/>
    <s v="ABGO"/>
    <s v="ABGO"/>
    <s v="1"/>
    <x v="1"/>
    <d v="2015-03-05T00:00:00"/>
    <d v="2015-03-05T00:00:00"/>
    <d v="2015-03-05T00:00:00"/>
    <n v="-1"/>
    <n v="-7220"/>
    <s v="KG"/>
    <n v="-120819.79"/>
  </r>
  <r>
    <x v="3"/>
    <x v="3"/>
    <s v="0100"/>
    <x v="2"/>
    <x v="0"/>
    <s v="4900031205"/>
    <s v="ABGP"/>
    <s v="ABGP"/>
    <s v="1"/>
    <x v="1"/>
    <d v="2015-03-05T00:00:00"/>
    <d v="2015-03-05T00:00:00"/>
    <d v="2015-03-05T00:00:00"/>
    <n v="-1"/>
    <n v="-7240"/>
    <s v="KG"/>
    <n v="-121154.47"/>
  </r>
  <r>
    <x v="3"/>
    <x v="3"/>
    <s v="0100"/>
    <x v="2"/>
    <x v="0"/>
    <s v="4900031332"/>
    <s v="ABGW"/>
    <s v="ABGW"/>
    <s v="1"/>
    <x v="1"/>
    <d v="2015-03-09T00:00:00"/>
    <d v="2015-03-09T00:00:00"/>
    <d v="2015-03-09T00:00:00"/>
    <n v="-1"/>
    <n v="-7260"/>
    <s v="KG"/>
    <n v="-121489.15"/>
  </r>
  <r>
    <x v="3"/>
    <x v="3"/>
    <s v="0100"/>
    <x v="2"/>
    <x v="0"/>
    <s v="4900031507"/>
    <s v="ABGU"/>
    <s v="ABGU"/>
    <s v="1"/>
    <x v="1"/>
    <d v="2015-03-12T00:00:00"/>
    <d v="2015-03-12T00:00:00"/>
    <d v="2015-03-12T00:00:00"/>
    <n v="-1"/>
    <n v="-7270"/>
    <s v="KG"/>
    <n v="-121656.49"/>
  </r>
  <r>
    <x v="3"/>
    <x v="3"/>
    <s v="0100"/>
    <x v="2"/>
    <x v="0"/>
    <s v="4900031508"/>
    <s v="ABGV"/>
    <s v="ABGV"/>
    <s v="1"/>
    <x v="1"/>
    <d v="2015-03-12T00:00:00"/>
    <d v="2015-03-12T00:00:00"/>
    <d v="2015-03-12T00:00:00"/>
    <n v="-1"/>
    <n v="-7240"/>
    <s v="KG"/>
    <n v="-121154.47"/>
  </r>
  <r>
    <x v="3"/>
    <x v="3"/>
    <s v="0100"/>
    <x v="2"/>
    <x v="0"/>
    <s v="4900031509"/>
    <s v="ABGX"/>
    <s v="ABGX"/>
    <s v="1"/>
    <x v="1"/>
    <d v="2015-03-12T00:00:00"/>
    <d v="2015-03-12T00:00:00"/>
    <d v="2015-03-12T00:00:00"/>
    <n v="-1"/>
    <n v="-7240"/>
    <s v="KG"/>
    <n v="-121154.47"/>
  </r>
  <r>
    <x v="3"/>
    <x v="3"/>
    <s v="0100"/>
    <x v="2"/>
    <x v="0"/>
    <s v="4900031510"/>
    <s v="ABGY"/>
    <s v="ABGY"/>
    <s v="1"/>
    <x v="1"/>
    <d v="2015-03-12T00:00:00"/>
    <d v="2015-03-12T00:00:00"/>
    <d v="2015-03-12T00:00:00"/>
    <n v="-1"/>
    <n v="-7280"/>
    <s v="KG"/>
    <n v="-121823.83"/>
  </r>
  <r>
    <x v="3"/>
    <x v="3"/>
    <s v="0100"/>
    <x v="2"/>
    <x v="0"/>
    <s v="4900031511"/>
    <s v="ABGZ"/>
    <s v="ABGZ"/>
    <s v="1"/>
    <x v="1"/>
    <d v="2015-03-12T00:00:00"/>
    <d v="2015-03-12T00:00:00"/>
    <d v="2015-03-12T00:00:00"/>
    <n v="-1"/>
    <n v="-7270"/>
    <s v="KG"/>
    <n v="-121656.49"/>
  </r>
  <r>
    <x v="3"/>
    <x v="3"/>
    <s v="0100"/>
    <x v="2"/>
    <x v="0"/>
    <s v="4900031512"/>
    <s v="ABHA"/>
    <s v="ABHA"/>
    <s v="1"/>
    <x v="1"/>
    <d v="2015-03-12T00:00:00"/>
    <d v="2015-03-12T00:00:00"/>
    <d v="2015-03-12T00:00:00"/>
    <n v="-1"/>
    <n v="-7230"/>
    <s v="KG"/>
    <n v="-120987.13"/>
  </r>
  <r>
    <x v="3"/>
    <x v="3"/>
    <s v="0100"/>
    <x v="2"/>
    <x v="0"/>
    <s v="4900031513"/>
    <s v="ABHB"/>
    <s v="ABHB"/>
    <s v="1"/>
    <x v="1"/>
    <d v="2015-03-12T00:00:00"/>
    <d v="2015-03-12T00:00:00"/>
    <d v="2015-03-12T00:00:00"/>
    <n v="-1"/>
    <n v="-7260"/>
    <s v="KG"/>
    <n v="-121489.15"/>
  </r>
  <r>
    <x v="3"/>
    <x v="3"/>
    <s v="0100"/>
    <x v="2"/>
    <x v="0"/>
    <s v="4900031514"/>
    <s v="ABHC"/>
    <s v="ABHC"/>
    <s v="1"/>
    <x v="1"/>
    <d v="2015-03-12T00:00:00"/>
    <d v="2015-03-12T00:00:00"/>
    <d v="2015-03-12T00:00:00"/>
    <n v="-1"/>
    <n v="-7260"/>
    <s v="KG"/>
    <n v="-121489.15"/>
  </r>
  <r>
    <x v="3"/>
    <x v="3"/>
    <s v="0100"/>
    <x v="2"/>
    <x v="0"/>
    <s v="4900031515"/>
    <s v="ABHD"/>
    <s v="ABHD"/>
    <s v="1"/>
    <x v="1"/>
    <d v="2015-03-12T00:00:00"/>
    <d v="2015-03-12T00:00:00"/>
    <d v="2015-03-12T00:00:00"/>
    <n v="-1"/>
    <n v="-7250"/>
    <s v="KG"/>
    <n v="-121321.81"/>
  </r>
  <r>
    <x v="3"/>
    <x v="3"/>
    <s v="0100"/>
    <x v="2"/>
    <x v="0"/>
    <s v="4900031521"/>
    <s v="ABGU"/>
    <s v="ABGU"/>
    <s v="1"/>
    <x v="1"/>
    <d v="2015-03-12T00:00:00"/>
    <d v="2015-03-12T00:00:00"/>
    <d v="2015-03-12T00:00:00"/>
    <n v="-1"/>
    <n v="-7270"/>
    <s v="KG"/>
    <n v="-121656.49"/>
  </r>
  <r>
    <x v="3"/>
    <x v="3"/>
    <s v="0100"/>
    <x v="2"/>
    <x v="0"/>
    <s v="4900032137"/>
    <s v="ABHO"/>
    <s v="ABHO"/>
    <s v="1"/>
    <x v="1"/>
    <d v="2015-03-17T00:00:00"/>
    <d v="2015-03-17T00:00:00"/>
    <d v="2015-03-17T00:00:00"/>
    <n v="-1"/>
    <n v="-7240"/>
    <s v="KG"/>
    <n v="-121154.47"/>
  </r>
  <r>
    <x v="3"/>
    <x v="3"/>
    <s v="0100"/>
    <x v="2"/>
    <x v="0"/>
    <s v="4900032178"/>
    <s v="ABHE"/>
    <s v="ABHE"/>
    <s v="1"/>
    <x v="1"/>
    <d v="2015-03-18T00:00:00"/>
    <d v="2015-03-18T00:00:00"/>
    <d v="2015-03-18T00:00:00"/>
    <n v="-1"/>
    <n v="-7220"/>
    <s v="KG"/>
    <n v="-120819.79"/>
  </r>
  <r>
    <x v="3"/>
    <x v="3"/>
    <s v="0100"/>
    <x v="2"/>
    <x v="0"/>
    <s v="4900032179"/>
    <s v="ABHK"/>
    <s v="ABHK"/>
    <s v="1"/>
    <x v="1"/>
    <d v="2015-03-18T00:00:00"/>
    <d v="2015-03-18T00:00:00"/>
    <d v="2015-03-18T00:00:00"/>
    <n v="-1"/>
    <n v="-7210"/>
    <s v="KG"/>
    <n v="-120652.45"/>
  </r>
  <r>
    <x v="3"/>
    <x v="3"/>
    <s v="0100"/>
    <x v="2"/>
    <x v="0"/>
    <s v="4900032180"/>
    <s v="ABHL"/>
    <s v="ABHL"/>
    <s v="1"/>
    <x v="1"/>
    <d v="2015-03-18T00:00:00"/>
    <d v="2015-03-18T00:00:00"/>
    <d v="2015-03-18T00:00:00"/>
    <n v="-1"/>
    <n v="-7260"/>
    <s v="KG"/>
    <n v="-121489.15"/>
  </r>
  <r>
    <x v="3"/>
    <x v="3"/>
    <s v="0100"/>
    <x v="2"/>
    <x v="0"/>
    <s v="4900032234"/>
    <s v="ABHJ"/>
    <s v="ABHJ"/>
    <s v="1"/>
    <x v="1"/>
    <d v="2015-03-19T00:00:00"/>
    <d v="2015-03-19T00:00:00"/>
    <d v="2015-03-19T00:00:00"/>
    <n v="-1"/>
    <n v="-7220"/>
    <s v="KG"/>
    <n v="-120819.79"/>
  </r>
  <r>
    <x v="3"/>
    <x v="3"/>
    <s v="0100"/>
    <x v="2"/>
    <x v="0"/>
    <s v="4900032308"/>
    <s v="ABHM"/>
    <s v="ABHM"/>
    <s v="1"/>
    <x v="1"/>
    <d v="2015-03-20T00:00:00"/>
    <d v="2015-03-20T00:00:00"/>
    <d v="2015-03-20T00:00:00"/>
    <n v="-1"/>
    <n v="-7260"/>
    <s v="KG"/>
    <n v="-121489.15"/>
  </r>
  <r>
    <x v="3"/>
    <x v="3"/>
    <s v="0100"/>
    <x v="2"/>
    <x v="0"/>
    <s v="4900032309"/>
    <s v="ABHN"/>
    <s v="ABHN"/>
    <s v="1"/>
    <x v="1"/>
    <d v="2015-03-20T00:00:00"/>
    <d v="2015-03-20T00:00:00"/>
    <d v="2015-03-20T00:00:00"/>
    <n v="-1"/>
    <n v="-7210"/>
    <s v="KG"/>
    <n v="-120652.45"/>
  </r>
  <r>
    <x v="3"/>
    <x v="3"/>
    <s v="0100"/>
    <x v="2"/>
    <x v="0"/>
    <s v="4900032663"/>
    <s v="ABHS"/>
    <s v="ABHS"/>
    <s v="1"/>
    <x v="1"/>
    <d v="2015-03-25T00:00:00"/>
    <d v="2015-03-25T00:00:00"/>
    <d v="2015-03-25T00:00:00"/>
    <n v="-1"/>
    <n v="-7250"/>
    <s v="KG"/>
    <n v="-121321.81"/>
  </r>
  <r>
    <x v="3"/>
    <x v="3"/>
    <s v="0100"/>
    <x v="2"/>
    <x v="0"/>
    <s v="4900032664"/>
    <s v="ABHT"/>
    <s v="ABHT"/>
    <s v="1"/>
    <x v="1"/>
    <d v="2015-03-25T00:00:00"/>
    <d v="2015-03-25T00:00:00"/>
    <d v="2015-03-25T00:00:00"/>
    <n v="-1"/>
    <n v="-7280"/>
    <s v="KG"/>
    <n v="-121823.83"/>
  </r>
  <r>
    <x v="3"/>
    <x v="3"/>
    <s v="0100"/>
    <x v="2"/>
    <x v="0"/>
    <s v="4900032665"/>
    <s v="ABHU"/>
    <s v="ABHU"/>
    <s v="1"/>
    <x v="1"/>
    <d v="2015-03-25T00:00:00"/>
    <d v="2015-03-25T00:00:00"/>
    <d v="2015-03-25T00:00:00"/>
    <n v="-1"/>
    <n v="-7230"/>
    <s v="KG"/>
    <n v="-120987.13"/>
  </r>
  <r>
    <x v="3"/>
    <x v="3"/>
    <s v="0100"/>
    <x v="2"/>
    <x v="0"/>
    <s v="4900032666"/>
    <s v="ABHV"/>
    <s v="ABHV"/>
    <s v="1"/>
    <x v="1"/>
    <d v="2015-03-25T00:00:00"/>
    <d v="2015-03-25T00:00:00"/>
    <d v="2015-03-25T00:00:00"/>
    <n v="-1"/>
    <n v="-7250"/>
    <s v="KG"/>
    <n v="-121321.81"/>
  </r>
  <r>
    <x v="3"/>
    <x v="3"/>
    <s v="0100"/>
    <x v="2"/>
    <x v="0"/>
    <s v="4900032667"/>
    <s v="ABHW"/>
    <s v="ABHW"/>
    <s v="1"/>
    <x v="1"/>
    <d v="2015-03-25T00:00:00"/>
    <d v="2015-03-25T00:00:00"/>
    <d v="2015-03-25T00:00:00"/>
    <n v="-1"/>
    <n v="-7250"/>
    <s v="KG"/>
    <n v="-121321.81"/>
  </r>
  <r>
    <x v="3"/>
    <x v="3"/>
    <s v="0100"/>
    <x v="2"/>
    <x v="0"/>
    <s v="4900032669"/>
    <s v="ABHX"/>
    <s v="ABHX"/>
    <s v="1"/>
    <x v="1"/>
    <d v="2015-03-25T00:00:00"/>
    <d v="2015-03-25T00:00:00"/>
    <d v="2015-03-25T00:00:00"/>
    <n v="-1"/>
    <n v="-7230"/>
    <s v="KG"/>
    <n v="-120987.13"/>
  </r>
  <r>
    <x v="3"/>
    <x v="3"/>
    <s v="0100"/>
    <x v="2"/>
    <x v="0"/>
    <s v="4900032670"/>
    <s v="ABHY"/>
    <s v="ABHY"/>
    <s v="1"/>
    <x v="1"/>
    <d v="2015-03-25T00:00:00"/>
    <d v="2015-03-25T00:00:00"/>
    <d v="2015-03-25T00:00:00"/>
    <n v="-1"/>
    <n v="-7230"/>
    <s v="KG"/>
    <n v="-120987.13"/>
  </r>
  <r>
    <x v="3"/>
    <x v="3"/>
    <s v="0100"/>
    <x v="2"/>
    <x v="0"/>
    <s v="4900032671"/>
    <s v="ABHZ"/>
    <s v="ABHZ"/>
    <s v="1"/>
    <x v="1"/>
    <d v="2015-03-25T00:00:00"/>
    <d v="2015-03-25T00:00:00"/>
    <d v="2015-03-25T00:00:00"/>
    <n v="-1"/>
    <n v="-7220"/>
    <s v="KG"/>
    <n v="-120819.79"/>
  </r>
  <r>
    <x v="3"/>
    <x v="3"/>
    <s v="0100"/>
    <x v="2"/>
    <x v="0"/>
    <s v="4900032672"/>
    <s v="ABIA"/>
    <s v="ABIA"/>
    <s v="1"/>
    <x v="1"/>
    <d v="2015-03-25T00:00:00"/>
    <d v="2015-03-25T00:00:00"/>
    <d v="2015-03-25T00:00:00"/>
    <n v="-1"/>
    <n v="-7220"/>
    <s v="KG"/>
    <n v="-120819.79"/>
  </r>
  <r>
    <x v="3"/>
    <x v="3"/>
    <s v="0100"/>
    <x v="2"/>
    <x v="0"/>
    <s v="4900033186"/>
    <s v="ABIB"/>
    <s v="ABIB"/>
    <s v="1"/>
    <x v="1"/>
    <d v="2015-04-01T00:00:00"/>
    <d v="2015-04-01T00:00:00"/>
    <d v="2015-04-01T00:00:00"/>
    <n v="-1"/>
    <n v="-7280"/>
    <s v="KG"/>
    <n v="-123521"/>
  </r>
  <r>
    <x v="3"/>
    <x v="3"/>
    <s v="0100"/>
    <x v="2"/>
    <x v="0"/>
    <s v="4900033187"/>
    <s v="ABIC"/>
    <s v="ABIC"/>
    <s v="1"/>
    <x v="1"/>
    <d v="2015-04-01T00:00:00"/>
    <d v="2015-04-01T00:00:00"/>
    <d v="2015-04-01T00:00:00"/>
    <n v="-1"/>
    <n v="-7280"/>
    <s v="KG"/>
    <n v="-123521"/>
  </r>
  <r>
    <x v="3"/>
    <x v="3"/>
    <s v="0100"/>
    <x v="2"/>
    <x v="0"/>
    <s v="4900033188"/>
    <s v="ABIH"/>
    <s v="ABIH"/>
    <s v="1"/>
    <x v="1"/>
    <d v="2015-04-01T00:00:00"/>
    <d v="2015-04-01T00:00:00"/>
    <d v="2015-04-01T00:00:00"/>
    <n v="-1"/>
    <n v="-7300"/>
    <s v="KG"/>
    <n v="-123860.34"/>
  </r>
  <r>
    <x v="3"/>
    <x v="3"/>
    <s v="0100"/>
    <x v="2"/>
    <x v="0"/>
    <s v="4900033189"/>
    <s v="ABII"/>
    <s v="ABII"/>
    <s v="1"/>
    <x v="1"/>
    <d v="2015-04-01T00:00:00"/>
    <d v="2015-04-01T00:00:00"/>
    <d v="2015-04-01T00:00:00"/>
    <n v="-1"/>
    <n v="-7260"/>
    <s v="KG"/>
    <n v="-123181.66"/>
  </r>
  <r>
    <x v="3"/>
    <x v="3"/>
    <s v="0100"/>
    <x v="2"/>
    <x v="0"/>
    <s v="4900033190"/>
    <s v="ABIJ"/>
    <s v="ABIJ"/>
    <s v="1"/>
    <x v="1"/>
    <d v="2015-04-01T00:00:00"/>
    <d v="2015-04-01T00:00:00"/>
    <d v="2015-04-01T00:00:00"/>
    <n v="-1"/>
    <n v="-7240"/>
    <s v="KG"/>
    <n v="-122842.31"/>
  </r>
  <r>
    <x v="3"/>
    <x v="3"/>
    <s v="0100"/>
    <x v="2"/>
    <x v="0"/>
    <s v="4900033191"/>
    <s v="ABIK"/>
    <s v="ABIK"/>
    <s v="1"/>
    <x v="1"/>
    <d v="2015-04-01T00:00:00"/>
    <d v="2015-04-01T00:00:00"/>
    <d v="2015-04-01T00:00:00"/>
    <n v="-1"/>
    <n v="-7230"/>
    <s v="KG"/>
    <n v="-122672.64"/>
  </r>
  <r>
    <x v="3"/>
    <x v="3"/>
    <s v="0100"/>
    <x v="2"/>
    <x v="0"/>
    <s v="4900033711"/>
    <s v="ABIT"/>
    <s v="ABIT"/>
    <s v="1"/>
    <x v="1"/>
    <d v="2015-04-09T00:00:00"/>
    <d v="2015-04-09T00:00:00"/>
    <d v="2015-04-09T00:00:00"/>
    <n v="-1"/>
    <n v="-7290"/>
    <s v="KG"/>
    <n v="-127100.21"/>
  </r>
  <r>
    <x v="3"/>
    <x v="3"/>
    <s v="0100"/>
    <x v="2"/>
    <x v="0"/>
    <s v="4900033712"/>
    <s v="ABIU"/>
    <s v="ABIU"/>
    <s v="1"/>
    <x v="1"/>
    <d v="2015-04-09T00:00:00"/>
    <d v="2015-04-09T00:00:00"/>
    <d v="2015-04-09T00:00:00"/>
    <n v="-1"/>
    <n v="-7220"/>
    <s v="KG"/>
    <n v="-125879.77"/>
  </r>
  <r>
    <x v="3"/>
    <x v="3"/>
    <s v="0100"/>
    <x v="2"/>
    <x v="0"/>
    <s v="4900033713"/>
    <s v="ABIV"/>
    <s v="ABIV"/>
    <s v="1"/>
    <x v="1"/>
    <d v="2015-04-09T00:00:00"/>
    <d v="2015-04-09T00:00:00"/>
    <d v="2015-04-09T00:00:00"/>
    <n v="-1"/>
    <n v="-7240"/>
    <s v="KG"/>
    <n v="-126228.47"/>
  </r>
  <r>
    <x v="3"/>
    <x v="3"/>
    <s v="0100"/>
    <x v="2"/>
    <x v="0"/>
    <s v="4900033714"/>
    <s v="ABIW"/>
    <s v="ABIW"/>
    <s v="1"/>
    <x v="1"/>
    <d v="2015-04-09T00:00:00"/>
    <d v="2015-04-09T00:00:00"/>
    <d v="2015-04-09T00:00:00"/>
    <n v="-1"/>
    <n v="-7230"/>
    <s v="KG"/>
    <n v="-126054.12"/>
  </r>
  <r>
    <x v="3"/>
    <x v="3"/>
    <s v="0100"/>
    <x v="2"/>
    <x v="0"/>
    <s v="4900033715"/>
    <s v="ABIX"/>
    <s v="ABIX"/>
    <s v="1"/>
    <x v="1"/>
    <d v="2015-04-09T00:00:00"/>
    <d v="2015-04-09T00:00:00"/>
    <d v="2015-04-09T00:00:00"/>
    <n v="-1"/>
    <n v="-7220"/>
    <s v="KG"/>
    <n v="-125879.77"/>
  </r>
  <r>
    <x v="3"/>
    <x v="3"/>
    <s v="0100"/>
    <x v="2"/>
    <x v="0"/>
    <s v="4900034232"/>
    <s v="ABIY"/>
    <s v="ABIY"/>
    <s v="1"/>
    <x v="1"/>
    <d v="2015-04-15T00:00:00"/>
    <d v="2015-04-15T00:00:00"/>
    <d v="2015-04-15T00:00:00"/>
    <n v="-1"/>
    <n v="-7210"/>
    <s v="KG"/>
    <n v="-125705.42"/>
  </r>
  <r>
    <x v="3"/>
    <x v="3"/>
    <s v="0100"/>
    <x v="2"/>
    <x v="0"/>
    <s v="4900034235"/>
    <s v="ABIZ"/>
    <s v="ABIZ"/>
    <s v="1"/>
    <x v="1"/>
    <d v="2015-04-15T00:00:00"/>
    <d v="2015-04-15T00:00:00"/>
    <d v="2015-04-15T00:00:00"/>
    <n v="-1"/>
    <n v="-7280"/>
    <s v="KG"/>
    <n v="-126925.87"/>
  </r>
  <r>
    <x v="3"/>
    <x v="3"/>
    <s v="0100"/>
    <x v="2"/>
    <x v="0"/>
    <s v="4900034236"/>
    <s v="ABJA"/>
    <s v="ABJA"/>
    <s v="1"/>
    <x v="1"/>
    <d v="2015-04-15T00:00:00"/>
    <d v="2015-04-15T00:00:00"/>
    <d v="2015-04-15T00:00:00"/>
    <n v="-1"/>
    <n v="-7240"/>
    <s v="KG"/>
    <n v="-126228.47"/>
  </r>
  <r>
    <x v="3"/>
    <x v="3"/>
    <s v="0100"/>
    <x v="2"/>
    <x v="0"/>
    <s v="4900034241"/>
    <s v="ABJJ"/>
    <s v="ABJJ"/>
    <s v="1"/>
    <x v="1"/>
    <d v="2015-04-15T00:00:00"/>
    <d v="2015-04-15T00:00:00"/>
    <d v="2015-04-15T00:00:00"/>
    <n v="-1"/>
    <n v="-7240"/>
    <s v="KG"/>
    <n v="-126228.47"/>
  </r>
  <r>
    <x v="3"/>
    <x v="3"/>
    <s v="0100"/>
    <x v="2"/>
    <x v="0"/>
    <s v="4900034242"/>
    <s v="ABJK"/>
    <s v="ABJK"/>
    <s v="1"/>
    <x v="1"/>
    <d v="2015-04-15T00:00:00"/>
    <d v="2015-04-15T00:00:00"/>
    <d v="2015-04-15T00:00:00"/>
    <n v="-1"/>
    <n v="-7230"/>
    <s v="KG"/>
    <n v="-126054.12"/>
  </r>
  <r>
    <x v="3"/>
    <x v="3"/>
    <s v="0100"/>
    <x v="2"/>
    <x v="0"/>
    <s v="4900034243"/>
    <s v="ABJL"/>
    <s v="ABJL"/>
    <s v="1"/>
    <x v="1"/>
    <d v="2015-04-15T00:00:00"/>
    <d v="2015-04-15T00:00:00"/>
    <d v="2015-04-15T00:00:00"/>
    <n v="-1"/>
    <n v="-7250"/>
    <s v="KG"/>
    <n v="-126402.82"/>
  </r>
  <r>
    <x v="3"/>
    <x v="3"/>
    <s v="0100"/>
    <x v="2"/>
    <x v="0"/>
    <s v="4900034244"/>
    <s v="ABJM"/>
    <s v="ABJM"/>
    <s v="1"/>
    <x v="1"/>
    <d v="2015-04-15T00:00:00"/>
    <d v="2015-04-15T00:00:00"/>
    <d v="2015-04-15T00:00:00"/>
    <n v="-1"/>
    <n v="-7220"/>
    <s v="KG"/>
    <n v="-125879.77"/>
  </r>
  <r>
    <x v="3"/>
    <x v="3"/>
    <s v="0100"/>
    <x v="2"/>
    <x v="0"/>
    <s v="4900034245"/>
    <s v="ABJN"/>
    <s v="ABJN"/>
    <s v="1"/>
    <x v="1"/>
    <d v="2015-04-15T00:00:00"/>
    <d v="2015-04-15T00:00:00"/>
    <d v="2015-04-15T00:00:00"/>
    <n v="-1"/>
    <n v="-7260"/>
    <s v="KG"/>
    <n v="-126577.17"/>
  </r>
  <r>
    <x v="3"/>
    <x v="3"/>
    <s v="0100"/>
    <x v="2"/>
    <x v="0"/>
    <s v="4900034894"/>
    <s v="ABJT"/>
    <s v="ABJT"/>
    <s v="1"/>
    <x v="1"/>
    <d v="2015-04-22T00:00:00"/>
    <d v="2015-04-22T00:00:00"/>
    <d v="2015-04-22T00:00:00"/>
    <n v="-1"/>
    <n v="-7230"/>
    <s v="KG"/>
    <n v="-126054.12"/>
  </r>
  <r>
    <x v="3"/>
    <x v="3"/>
    <s v="0100"/>
    <x v="2"/>
    <x v="0"/>
    <s v="4900034962"/>
    <s v="ABJS"/>
    <s v="ABJS"/>
    <s v="1"/>
    <x v="1"/>
    <d v="2015-04-23T00:00:00"/>
    <d v="2015-04-23T00:00:00"/>
    <d v="2015-04-23T00:00:00"/>
    <n v="-1"/>
    <n v="-7250"/>
    <s v="KG"/>
    <n v="-126402.82"/>
  </r>
  <r>
    <x v="3"/>
    <x v="3"/>
    <s v="0100"/>
    <x v="2"/>
    <x v="0"/>
    <s v="4900035933"/>
    <s v="ABJU"/>
    <s v="ABJU"/>
    <s v="1"/>
    <x v="1"/>
    <d v="2015-05-06T00:00:00"/>
    <d v="2015-05-06T00:00:00"/>
    <d v="2015-05-06T00:00:00"/>
    <n v="-1"/>
    <n v="-7240"/>
    <s v="KG"/>
    <n v="-127894.98"/>
  </r>
  <r>
    <x v="3"/>
    <x v="3"/>
    <s v="0100"/>
    <x v="2"/>
    <x v="0"/>
    <s v="4900035949"/>
    <s v="ABJU0"/>
    <s v="ABJU"/>
    <s v="1"/>
    <x v="1"/>
    <d v="2015-05-06T00:00:00"/>
    <d v="2015-05-06T00:00:00"/>
    <d v="2015-05-06T00:00:00"/>
    <n v="-1"/>
    <n v="-7240"/>
    <s v="KG"/>
    <n v="-127894.98"/>
  </r>
  <r>
    <x v="3"/>
    <x v="3"/>
    <s v="0100"/>
    <x v="2"/>
    <x v="0"/>
    <s v="4900036311"/>
    <s v="ABKK"/>
    <s v="ABKK"/>
    <s v="1"/>
    <x v="1"/>
    <d v="2015-05-11T00:00:00"/>
    <d v="2015-05-11T00:00:00"/>
    <d v="2015-05-11T00:00:00"/>
    <n v="-1"/>
    <n v="-7240"/>
    <s v="KG"/>
    <n v="-127894.98"/>
  </r>
  <r>
    <x v="3"/>
    <x v="3"/>
    <s v="0100"/>
    <x v="2"/>
    <x v="0"/>
    <s v="4900036312"/>
    <s v="ABKL"/>
    <s v="ABKL"/>
    <s v="1"/>
    <x v="1"/>
    <d v="2015-05-11T00:00:00"/>
    <d v="2015-05-11T00:00:00"/>
    <d v="2015-05-11T00:00:00"/>
    <n v="-1"/>
    <n v="-7240"/>
    <s v="KG"/>
    <n v="-127894.98"/>
  </r>
  <r>
    <x v="3"/>
    <x v="3"/>
    <s v="0100"/>
    <x v="2"/>
    <x v="0"/>
    <s v="4900036529"/>
    <s v="ABJV"/>
    <s v="ABJV"/>
    <s v="1"/>
    <x v="1"/>
    <d v="2015-05-13T00:00:00"/>
    <d v="2015-05-13T00:00:00"/>
    <d v="2015-05-13T00:00:00"/>
    <n v="-1"/>
    <n v="-7220"/>
    <s v="KG"/>
    <n v="-127541.68"/>
  </r>
  <r>
    <x v="3"/>
    <x v="3"/>
    <s v="0100"/>
    <x v="2"/>
    <x v="0"/>
    <s v="4900036530"/>
    <s v="ABKE"/>
    <s v="ABKE"/>
    <s v="1"/>
    <x v="1"/>
    <d v="2015-05-13T00:00:00"/>
    <d v="2015-05-13T00:00:00"/>
    <d v="2015-05-13T00:00:00"/>
    <n v="-1"/>
    <n v="-7240"/>
    <s v="KG"/>
    <n v="-127894.98"/>
  </r>
  <r>
    <x v="3"/>
    <x v="3"/>
    <s v="0100"/>
    <x v="2"/>
    <x v="0"/>
    <s v="4900036531"/>
    <s v="ABKF"/>
    <s v="ABKF"/>
    <s v="1"/>
    <x v="1"/>
    <d v="2015-05-13T00:00:00"/>
    <d v="2015-05-13T00:00:00"/>
    <d v="2015-05-13T00:00:00"/>
    <n v="-1"/>
    <n v="-7250"/>
    <s v="KG"/>
    <n v="-128071.63"/>
  </r>
  <r>
    <x v="3"/>
    <x v="3"/>
    <s v="0100"/>
    <x v="2"/>
    <x v="0"/>
    <s v="4900037014"/>
    <s v="ABKQ"/>
    <s v="ABKQ"/>
    <s v="1"/>
    <x v="1"/>
    <d v="2015-05-20T00:00:00"/>
    <d v="2015-05-20T00:00:00"/>
    <d v="2015-05-20T00:00:00"/>
    <n v="-1"/>
    <n v="-7280"/>
    <s v="KG"/>
    <n v="-128601.58"/>
  </r>
  <r>
    <x v="3"/>
    <x v="3"/>
    <s v="0100"/>
    <x v="2"/>
    <x v="0"/>
    <s v="4900037015"/>
    <s v="ABKR"/>
    <s v="ABKR"/>
    <s v="1"/>
    <x v="1"/>
    <d v="2015-05-20T00:00:00"/>
    <d v="2015-05-20T00:00:00"/>
    <d v="2015-05-20T00:00:00"/>
    <n v="-1"/>
    <n v="-7240"/>
    <s v="KG"/>
    <n v="-127894.98"/>
  </r>
  <r>
    <x v="3"/>
    <x v="3"/>
    <s v="0100"/>
    <x v="2"/>
    <x v="0"/>
    <s v="4900037018"/>
    <s v="ABKV"/>
    <s v="ABKV"/>
    <s v="1"/>
    <x v="1"/>
    <d v="2015-05-20T00:00:00"/>
    <d v="2015-05-20T00:00:00"/>
    <d v="2015-05-20T00:00:00"/>
    <n v="-1"/>
    <n v="-7220"/>
    <s v="KG"/>
    <n v="-127541.68"/>
  </r>
  <r>
    <x v="3"/>
    <x v="3"/>
    <s v="0100"/>
    <x v="2"/>
    <x v="0"/>
    <s v="4900037019"/>
    <s v="ABKW"/>
    <s v="ABKW"/>
    <s v="1"/>
    <x v="1"/>
    <d v="2015-05-20T00:00:00"/>
    <d v="2015-05-20T00:00:00"/>
    <d v="2015-05-20T00:00:00"/>
    <n v="-1"/>
    <n v="-7260"/>
    <s v="KG"/>
    <n v="-128248.28"/>
  </r>
  <r>
    <x v="3"/>
    <x v="3"/>
    <s v="0100"/>
    <x v="2"/>
    <x v="0"/>
    <s v="4900037384"/>
    <s v="ABKY"/>
    <s v="ABKY"/>
    <s v="1"/>
    <x v="1"/>
    <d v="2015-05-27T00:00:00"/>
    <d v="2015-05-27T00:00:00"/>
    <d v="2015-05-27T00:00:00"/>
    <n v="-1"/>
    <n v="-7270"/>
    <s v="KG"/>
    <n v="-128424.93"/>
  </r>
  <r>
    <x v="3"/>
    <x v="3"/>
    <s v="0100"/>
    <x v="2"/>
    <x v="0"/>
    <s v="4900037385"/>
    <s v="ABKZ"/>
    <s v="ABKZ"/>
    <s v="1"/>
    <x v="1"/>
    <d v="2015-05-27T00:00:00"/>
    <d v="2015-05-27T00:00:00"/>
    <d v="2015-05-27T00:00:00"/>
    <n v="-1"/>
    <n v="-7240"/>
    <s v="KG"/>
    <n v="-127894.98"/>
  </r>
  <r>
    <x v="3"/>
    <x v="3"/>
    <s v="0100"/>
    <x v="2"/>
    <x v="0"/>
    <s v="4900037386"/>
    <s v="ABLA"/>
    <s v="ABLA"/>
    <s v="1"/>
    <x v="1"/>
    <d v="2015-05-27T00:00:00"/>
    <d v="2015-05-27T00:00:00"/>
    <d v="2015-05-27T00:00:00"/>
    <n v="-1"/>
    <n v="-7250"/>
    <s v="KG"/>
    <n v="-128071.63"/>
  </r>
  <r>
    <x v="3"/>
    <x v="3"/>
    <s v="0100"/>
    <x v="2"/>
    <x v="0"/>
    <s v="4900037387"/>
    <s v="ABLB"/>
    <s v="ABLB"/>
    <s v="1"/>
    <x v="1"/>
    <d v="2015-05-27T00:00:00"/>
    <d v="2015-05-27T00:00:00"/>
    <d v="2015-05-27T00:00:00"/>
    <n v="-1"/>
    <n v="-7260"/>
    <s v="KG"/>
    <n v="-128248.28"/>
  </r>
  <r>
    <x v="3"/>
    <x v="3"/>
    <s v="0100"/>
    <x v="2"/>
    <x v="0"/>
    <s v="4900037388"/>
    <s v="ABLC"/>
    <s v="ABLC"/>
    <s v="1"/>
    <x v="1"/>
    <d v="2015-05-27T00:00:00"/>
    <d v="2015-05-27T00:00:00"/>
    <d v="2015-05-27T00:00:00"/>
    <n v="-1"/>
    <n v="-7220"/>
    <s v="KG"/>
    <n v="-127541.68"/>
  </r>
  <r>
    <x v="3"/>
    <x v="3"/>
    <s v="0100"/>
    <x v="2"/>
    <x v="0"/>
    <s v="4900037389"/>
    <s v="ABLD"/>
    <s v="ABLD"/>
    <s v="1"/>
    <x v="1"/>
    <d v="2015-05-27T00:00:00"/>
    <d v="2015-05-27T00:00:00"/>
    <d v="2015-05-27T00:00:00"/>
    <n v="-1"/>
    <n v="-7200"/>
    <s v="KG"/>
    <n v="-127188.37"/>
  </r>
  <r>
    <x v="3"/>
    <x v="3"/>
    <s v="0100"/>
    <x v="2"/>
    <x v="0"/>
    <s v="4900037913"/>
    <s v="ABLI"/>
    <s v="ABLI"/>
    <s v="1"/>
    <x v="1"/>
    <d v="2015-06-03T00:00:00"/>
    <d v="2015-06-03T00:00:00"/>
    <d v="2015-06-03T00:00:00"/>
    <n v="-1"/>
    <n v="-7240"/>
    <s v="KG"/>
    <n v="-123189.9"/>
  </r>
  <r>
    <x v="3"/>
    <x v="3"/>
    <s v="0100"/>
    <x v="2"/>
    <x v="0"/>
    <s v="4900037914"/>
    <s v="ABLJ"/>
    <s v="ABLJ"/>
    <s v="1"/>
    <x v="1"/>
    <d v="2015-06-03T00:00:00"/>
    <d v="2015-06-03T00:00:00"/>
    <d v="2015-06-03T00:00:00"/>
    <n v="-1"/>
    <n v="-7230"/>
    <s v="KG"/>
    <n v="-123019.75"/>
  </r>
  <r>
    <x v="3"/>
    <x v="3"/>
    <s v="0100"/>
    <x v="2"/>
    <x v="0"/>
    <s v="4900037920"/>
    <s v="ABLP"/>
    <s v="ABLP"/>
    <s v="1"/>
    <x v="1"/>
    <d v="2015-06-03T00:00:00"/>
    <d v="2015-06-03T00:00:00"/>
    <d v="2015-06-03T00:00:00"/>
    <n v="-1"/>
    <n v="-7250"/>
    <s v="KG"/>
    <n v="-123360.05"/>
  </r>
  <r>
    <x v="3"/>
    <x v="3"/>
    <s v="0100"/>
    <x v="2"/>
    <x v="0"/>
    <s v="4900037922"/>
    <s v="ABLR"/>
    <s v="ABLR"/>
    <s v="1"/>
    <x v="1"/>
    <d v="2015-06-03T00:00:00"/>
    <d v="2015-06-03T00:00:00"/>
    <d v="2015-06-03T00:00:00"/>
    <n v="-1"/>
    <n v="-7220"/>
    <s v="KG"/>
    <n v="-122849.59"/>
  </r>
  <r>
    <x v="3"/>
    <x v="3"/>
    <s v="0100"/>
    <x v="2"/>
    <x v="0"/>
    <s v="4900037923"/>
    <s v="ABLS"/>
    <s v="ABLS"/>
    <s v="1"/>
    <x v="1"/>
    <d v="2015-06-03T00:00:00"/>
    <d v="2015-06-03T00:00:00"/>
    <d v="2015-06-03T00:00:00"/>
    <n v="-1"/>
    <n v="-7240"/>
    <s v="KG"/>
    <n v="-123189.9"/>
  </r>
  <r>
    <x v="3"/>
    <x v="3"/>
    <s v="0100"/>
    <x v="2"/>
    <x v="0"/>
    <s v="4900037924"/>
    <s v="ABLT"/>
    <s v="ABLT"/>
    <s v="1"/>
    <x v="1"/>
    <d v="2015-06-03T00:00:00"/>
    <d v="2015-06-03T00:00:00"/>
    <d v="2015-06-03T00:00:00"/>
    <n v="-1"/>
    <n v="-7280"/>
    <s v="KG"/>
    <n v="-123870.51"/>
  </r>
  <r>
    <x v="3"/>
    <x v="3"/>
    <s v="0100"/>
    <x v="2"/>
    <x v="0"/>
    <s v="4900037925"/>
    <s v="ABLU"/>
    <s v="ABLU"/>
    <s v="1"/>
    <x v="1"/>
    <d v="2015-06-03T00:00:00"/>
    <d v="2015-06-03T00:00:00"/>
    <d v="2015-06-03T00:00:00"/>
    <n v="-1"/>
    <n v="-7210"/>
    <s v="KG"/>
    <n v="-122679.44"/>
  </r>
  <r>
    <x v="3"/>
    <x v="3"/>
    <s v="0100"/>
    <x v="2"/>
    <x v="0"/>
    <s v="4900037926"/>
    <s v="ABLV"/>
    <s v="ABLV"/>
    <s v="1"/>
    <x v="1"/>
    <d v="2015-06-03T00:00:00"/>
    <d v="2015-06-03T00:00:00"/>
    <d v="2015-06-03T00:00:00"/>
    <n v="-1"/>
    <n v="-7240"/>
    <s v="KG"/>
    <n v="-123189.9"/>
  </r>
  <r>
    <x v="3"/>
    <x v="3"/>
    <s v="0100"/>
    <x v="2"/>
    <x v="0"/>
    <s v="4900038645"/>
    <s v="ABLX"/>
    <s v="ABLX"/>
    <s v="1"/>
    <x v="1"/>
    <d v="2015-06-10T00:00:00"/>
    <d v="2015-06-10T00:00:00"/>
    <d v="2015-06-10T00:00:00"/>
    <n v="-1"/>
    <n v="-7220"/>
    <s v="KG"/>
    <n v="-122849.59"/>
  </r>
  <r>
    <x v="3"/>
    <x v="3"/>
    <s v="0100"/>
    <x v="2"/>
    <x v="0"/>
    <s v="4900038646"/>
    <s v="ABLY"/>
    <s v="ABLY"/>
    <s v="1"/>
    <x v="1"/>
    <d v="2015-06-10T00:00:00"/>
    <d v="2015-06-10T00:00:00"/>
    <d v="2015-06-10T00:00:00"/>
    <n v="-1"/>
    <n v="-7250"/>
    <s v="KG"/>
    <n v="-123360.05"/>
  </r>
  <r>
    <x v="3"/>
    <x v="3"/>
    <s v="0100"/>
    <x v="2"/>
    <x v="0"/>
    <s v="4900039206"/>
    <s v="ABMH"/>
    <s v="ABMH"/>
    <s v="1"/>
    <x v="1"/>
    <d v="2015-06-18T00:00:00"/>
    <d v="2015-06-18T00:00:00"/>
    <d v="2015-06-18T00:00:00"/>
    <n v="-1"/>
    <n v="-7260"/>
    <s v="KG"/>
    <n v="-123530.2"/>
  </r>
  <r>
    <x v="3"/>
    <x v="3"/>
    <s v="0100"/>
    <x v="2"/>
    <x v="0"/>
    <s v="4900039207"/>
    <s v="ABMI"/>
    <s v="ABMI"/>
    <s v="1"/>
    <x v="1"/>
    <d v="2015-06-18T00:00:00"/>
    <d v="2015-06-18T00:00:00"/>
    <d v="2015-06-18T00:00:00"/>
    <n v="-1"/>
    <n v="-7260"/>
    <s v="KG"/>
    <n v="-123530.2"/>
  </r>
  <r>
    <x v="3"/>
    <x v="3"/>
    <s v="0100"/>
    <x v="2"/>
    <x v="0"/>
    <s v="4900039208"/>
    <s v="ABMJ"/>
    <s v="ABMJ"/>
    <s v="1"/>
    <x v="1"/>
    <d v="2015-06-18T00:00:00"/>
    <d v="2015-06-18T00:00:00"/>
    <d v="2015-06-18T00:00:00"/>
    <n v="-1"/>
    <n v="-7220"/>
    <s v="KG"/>
    <n v="-122849.59"/>
  </r>
  <r>
    <x v="3"/>
    <x v="3"/>
    <s v="0100"/>
    <x v="2"/>
    <x v="0"/>
    <s v="4900039209"/>
    <s v="ABMK"/>
    <s v="ABMK"/>
    <s v="1"/>
    <x v="1"/>
    <d v="2015-06-18T00:00:00"/>
    <d v="2015-06-18T00:00:00"/>
    <d v="2015-06-18T00:00:00"/>
    <n v="-1"/>
    <n v="-7230"/>
    <s v="KG"/>
    <n v="-123019.75"/>
  </r>
  <r>
    <x v="3"/>
    <x v="3"/>
    <s v="0100"/>
    <x v="2"/>
    <x v="0"/>
    <s v="4900039210"/>
    <s v="ABML"/>
    <s v="ABML"/>
    <s v="1"/>
    <x v="1"/>
    <d v="2015-06-18T00:00:00"/>
    <d v="2015-06-18T00:00:00"/>
    <d v="2015-06-18T00:00:00"/>
    <n v="-1"/>
    <n v="-7220"/>
    <s v="KG"/>
    <n v="-122849.59"/>
  </r>
  <r>
    <x v="3"/>
    <x v="3"/>
    <s v="0100"/>
    <x v="2"/>
    <x v="0"/>
    <s v="4900039211"/>
    <s v="ABMM"/>
    <s v="ABMM"/>
    <s v="1"/>
    <x v="1"/>
    <d v="2015-06-18T00:00:00"/>
    <d v="2015-06-18T00:00:00"/>
    <d v="2015-06-18T00:00:00"/>
    <n v="-1"/>
    <n v="-7230"/>
    <s v="KG"/>
    <n v="-123019.75"/>
  </r>
  <r>
    <x v="3"/>
    <x v="3"/>
    <s v="0100"/>
    <x v="2"/>
    <x v="0"/>
    <s v="4900039613"/>
    <s v="ABMO"/>
    <s v="ABMO"/>
    <s v="1"/>
    <x v="1"/>
    <d v="2015-06-24T00:00:00"/>
    <d v="2015-06-24T00:00:00"/>
    <d v="2015-06-24T00:00:00"/>
    <n v="-1"/>
    <n v="-7290"/>
    <s v="KG"/>
    <n v="-124040.66"/>
  </r>
  <r>
    <x v="3"/>
    <x v="3"/>
    <s v="0100"/>
    <x v="2"/>
    <x v="0"/>
    <s v="4900039614"/>
    <s v="ABMN"/>
    <s v="ABMN"/>
    <s v="1"/>
    <x v="1"/>
    <d v="2015-06-24T00:00:00"/>
    <d v="2015-06-24T00:00:00"/>
    <d v="2015-06-24T00:00:00"/>
    <n v="-1"/>
    <n v="-7240"/>
    <s v="KG"/>
    <n v="-123189.9"/>
  </r>
  <r>
    <x v="3"/>
    <x v="3"/>
    <s v="0100"/>
    <x v="2"/>
    <x v="0"/>
    <s v="4900039616"/>
    <s v="ABMP"/>
    <s v="ABMP"/>
    <s v="1"/>
    <x v="1"/>
    <d v="2015-06-24T00:00:00"/>
    <d v="2015-06-24T00:00:00"/>
    <d v="2015-06-24T00:00:00"/>
    <n v="-1"/>
    <n v="-7260"/>
    <s v="KG"/>
    <n v="-123530.2"/>
  </r>
  <r>
    <x v="3"/>
    <x v="3"/>
    <s v="0100"/>
    <x v="2"/>
    <x v="0"/>
    <s v="4900039617"/>
    <s v="ABMQ"/>
    <s v="ABMQ"/>
    <s v="1"/>
    <x v="1"/>
    <d v="2015-06-24T00:00:00"/>
    <d v="2015-06-24T00:00:00"/>
    <d v="2015-06-24T00:00:00"/>
    <n v="-1"/>
    <n v="-7310"/>
    <s v="KG"/>
    <n v="-124380.96"/>
  </r>
  <r>
    <x v="3"/>
    <x v="3"/>
    <s v="0100"/>
    <x v="2"/>
    <x v="0"/>
    <s v="4900039618"/>
    <s v="ABMR0"/>
    <s v="ABMR"/>
    <s v="1"/>
    <x v="1"/>
    <d v="2015-06-24T00:00:00"/>
    <d v="2015-06-24T00:00:00"/>
    <d v="2015-06-24T00:00:00"/>
    <n v="-1"/>
    <n v="-7260"/>
    <s v="KG"/>
    <n v="-123530.2"/>
  </r>
  <r>
    <x v="3"/>
    <x v="3"/>
    <s v="0100"/>
    <x v="2"/>
    <x v="0"/>
    <s v="4900039619"/>
    <s v="ABMS"/>
    <s v="ABMS"/>
    <s v="1"/>
    <x v="1"/>
    <d v="2015-06-24T00:00:00"/>
    <d v="2015-06-24T00:00:00"/>
    <d v="2015-06-24T00:00:00"/>
    <n v="-1"/>
    <n v="-7270"/>
    <s v="KG"/>
    <n v="-123700.35"/>
  </r>
  <r>
    <x v="3"/>
    <x v="3"/>
    <s v="0100"/>
    <x v="2"/>
    <x v="0"/>
    <s v="4900039620"/>
    <s v="ABMT"/>
    <s v="ABMT"/>
    <s v="1"/>
    <x v="1"/>
    <d v="2015-06-24T00:00:00"/>
    <d v="2015-06-24T00:00:00"/>
    <d v="2015-06-24T00:00:00"/>
    <n v="-1"/>
    <n v="-7260"/>
    <s v="KG"/>
    <n v="-123530.2"/>
  </r>
  <r>
    <x v="3"/>
    <x v="3"/>
    <s v="0100"/>
    <x v="2"/>
    <x v="0"/>
    <s v="4900039621"/>
    <s v="ABMU"/>
    <s v="ABMU"/>
    <s v="1"/>
    <x v="1"/>
    <d v="2015-06-24T00:00:00"/>
    <d v="2015-06-24T00:00:00"/>
    <d v="2015-06-24T00:00:00"/>
    <n v="-1"/>
    <n v="-7220"/>
    <s v="KG"/>
    <n v="-122849.59"/>
  </r>
  <r>
    <x v="3"/>
    <x v="3"/>
    <s v="0100"/>
    <x v="2"/>
    <x v="0"/>
    <s v="4900040036"/>
    <s v="ABMV"/>
    <s v="ABMV"/>
    <s v="1"/>
    <x v="1"/>
    <d v="2015-07-01T00:00:00"/>
    <d v="2015-07-01T00:00:00"/>
    <d v="2015-07-01T00:00:00"/>
    <n v="-1"/>
    <n v="-7230"/>
    <s v="KG"/>
    <n v="-122859.95"/>
  </r>
  <r>
    <x v="3"/>
    <x v="3"/>
    <s v="0100"/>
    <x v="2"/>
    <x v="0"/>
    <s v="4900040037"/>
    <s v="ABMW"/>
    <s v="ABMW"/>
    <s v="1"/>
    <x v="1"/>
    <d v="2015-07-01T00:00:00"/>
    <d v="2015-07-01T00:00:00"/>
    <d v="2015-07-01T00:00:00"/>
    <n v="-1"/>
    <n v="-7250"/>
    <s v="KG"/>
    <n v="-123199.81"/>
  </r>
  <r>
    <x v="3"/>
    <x v="3"/>
    <s v="0100"/>
    <x v="2"/>
    <x v="0"/>
    <s v="4900040038"/>
    <s v="ABMX"/>
    <s v="ABMX"/>
    <s v="1"/>
    <x v="1"/>
    <d v="2015-07-01T00:00:00"/>
    <d v="2015-07-01T00:00:00"/>
    <d v="2015-07-01T00:00:00"/>
    <n v="-1"/>
    <n v="-7240"/>
    <s v="KG"/>
    <n v="-123029.88"/>
  </r>
  <r>
    <x v="3"/>
    <x v="3"/>
    <s v="0100"/>
    <x v="2"/>
    <x v="0"/>
    <s v="4900040533"/>
    <s v="ABMY"/>
    <s v="ABMY"/>
    <s v="1"/>
    <x v="1"/>
    <d v="2015-07-07T00:00:00"/>
    <d v="2015-07-07T00:00:00"/>
    <d v="2015-07-07T00:00:00"/>
    <n v="-1"/>
    <n v="-7220"/>
    <s v="KG"/>
    <n v="-122610.23"/>
  </r>
  <r>
    <x v="3"/>
    <x v="3"/>
    <s v="0100"/>
    <x v="2"/>
    <x v="0"/>
    <s v="4900040534"/>
    <s v="ABNA"/>
    <s v="ABNA"/>
    <s v="1"/>
    <x v="1"/>
    <d v="2015-07-07T00:00:00"/>
    <d v="2015-07-07T00:00:00"/>
    <d v="2015-07-07T00:00:00"/>
    <n v="-1"/>
    <n v="-7220"/>
    <s v="KG"/>
    <n v="-122610.23"/>
  </r>
  <r>
    <x v="3"/>
    <x v="3"/>
    <s v="0100"/>
    <x v="2"/>
    <x v="0"/>
    <s v="4900040535"/>
    <s v="ABNB"/>
    <s v="ABNB"/>
    <s v="1"/>
    <x v="1"/>
    <d v="2015-07-07T00:00:00"/>
    <d v="2015-07-07T00:00:00"/>
    <d v="2015-07-07T00:00:00"/>
    <n v="-1"/>
    <n v="-7200"/>
    <s v="KG"/>
    <n v="-122270.59"/>
  </r>
  <r>
    <x v="3"/>
    <x v="3"/>
    <s v="0100"/>
    <x v="2"/>
    <x v="0"/>
    <s v="4900040536"/>
    <s v="ABNC"/>
    <s v="ABNC"/>
    <s v="1"/>
    <x v="1"/>
    <d v="2015-07-07T00:00:00"/>
    <d v="2015-07-07T00:00:00"/>
    <d v="2015-07-07T00:00:00"/>
    <n v="-1"/>
    <n v="-7230"/>
    <s v="KG"/>
    <n v="-122780.05"/>
  </r>
  <r>
    <x v="3"/>
    <x v="3"/>
    <s v="0100"/>
    <x v="2"/>
    <x v="0"/>
    <s v="4900041029"/>
    <s v="ABND"/>
    <s v="ABND"/>
    <s v="1"/>
    <x v="1"/>
    <d v="2015-07-16T00:00:00"/>
    <d v="2015-07-16T00:00:00"/>
    <d v="2015-07-16T00:00:00"/>
    <n v="-1"/>
    <n v="-7220"/>
    <s v="KG"/>
    <n v="-122610.23"/>
  </r>
  <r>
    <x v="3"/>
    <x v="3"/>
    <s v="0100"/>
    <x v="2"/>
    <x v="0"/>
    <s v="4900041030"/>
    <s v="ABNE"/>
    <s v="ABNE"/>
    <s v="1"/>
    <x v="1"/>
    <d v="2015-07-16T00:00:00"/>
    <d v="2015-07-16T00:00:00"/>
    <d v="2015-07-16T00:00:00"/>
    <n v="-1"/>
    <n v="-7210"/>
    <s v="KG"/>
    <n v="-122440.41"/>
  </r>
  <r>
    <x v="3"/>
    <x v="3"/>
    <s v="0100"/>
    <x v="2"/>
    <x v="0"/>
    <s v="4900041031"/>
    <s v="ABNF"/>
    <s v="ABNF"/>
    <s v="1"/>
    <x v="1"/>
    <d v="2015-07-16T00:00:00"/>
    <d v="2015-07-16T00:00:00"/>
    <d v="2015-07-16T00:00:00"/>
    <n v="-1"/>
    <n v="-7280"/>
    <s v="KG"/>
    <n v="-123629.15"/>
  </r>
  <r>
    <x v="3"/>
    <x v="3"/>
    <s v="0100"/>
    <x v="2"/>
    <x v="0"/>
    <s v="4900041032"/>
    <s v="ABNG"/>
    <s v="ABNG"/>
    <s v="1"/>
    <x v="1"/>
    <d v="2015-07-16T00:00:00"/>
    <d v="2015-07-16T00:00:00"/>
    <d v="2015-07-16T00:00:00"/>
    <n v="-1"/>
    <n v="-7260"/>
    <s v="KG"/>
    <n v="-123289.51"/>
  </r>
  <r>
    <x v="3"/>
    <x v="3"/>
    <s v="0100"/>
    <x v="2"/>
    <x v="0"/>
    <s v="4900041033"/>
    <s v="ABNH"/>
    <s v="ABNH"/>
    <s v="1"/>
    <x v="1"/>
    <d v="2015-07-16T00:00:00"/>
    <d v="2015-07-16T00:00:00"/>
    <d v="2015-07-16T00:00:00"/>
    <n v="-1"/>
    <n v="-7260"/>
    <s v="KG"/>
    <n v="-123289.51"/>
  </r>
  <r>
    <x v="3"/>
    <x v="3"/>
    <s v="0100"/>
    <x v="2"/>
    <x v="0"/>
    <s v="4900041034"/>
    <s v="ABNI"/>
    <s v="ABNI"/>
    <s v="1"/>
    <x v="1"/>
    <d v="2015-07-16T00:00:00"/>
    <d v="2015-07-16T00:00:00"/>
    <d v="2015-07-16T00:00:00"/>
    <n v="-1"/>
    <n v="-7230"/>
    <s v="KG"/>
    <n v="-122780.05"/>
  </r>
  <r>
    <x v="3"/>
    <x v="3"/>
    <s v="0100"/>
    <x v="2"/>
    <x v="0"/>
    <s v="4900041035"/>
    <s v="ABNJ"/>
    <s v="ABNJ"/>
    <s v="1"/>
    <x v="1"/>
    <d v="2015-07-16T00:00:00"/>
    <d v="2015-07-16T00:00:00"/>
    <d v="2015-07-16T00:00:00"/>
    <n v="-1"/>
    <n v="-7230"/>
    <s v="KG"/>
    <n v="-122780.05"/>
  </r>
  <r>
    <x v="3"/>
    <x v="3"/>
    <s v="0100"/>
    <x v="2"/>
    <x v="0"/>
    <s v="4900042039"/>
    <s v="ABNU"/>
    <s v="ABNU"/>
    <s v="1"/>
    <x v="1"/>
    <d v="2015-07-30T00:00:00"/>
    <d v="2015-07-30T00:00:00"/>
    <d v="2015-07-30T00:00:00"/>
    <n v="-1"/>
    <n v="-7200"/>
    <s v="KG"/>
    <n v="-122270.59"/>
  </r>
  <r>
    <x v="3"/>
    <x v="3"/>
    <s v="0100"/>
    <x v="2"/>
    <x v="0"/>
    <s v="4900042040"/>
    <s v="ABNV"/>
    <s v="ABNV"/>
    <s v="1"/>
    <x v="1"/>
    <d v="2015-07-30T00:00:00"/>
    <d v="2015-07-30T00:00:00"/>
    <d v="2015-07-30T00:00:00"/>
    <n v="-1"/>
    <n v="-7230"/>
    <s v="KG"/>
    <n v="-122780.05"/>
  </r>
  <r>
    <x v="3"/>
    <x v="3"/>
    <s v="0100"/>
    <x v="2"/>
    <x v="0"/>
    <s v="4900042041"/>
    <s v="ABNX"/>
    <s v="ABNX"/>
    <s v="1"/>
    <x v="1"/>
    <d v="2015-07-30T00:00:00"/>
    <d v="2015-07-30T00:00:00"/>
    <d v="2015-07-30T00:00:00"/>
    <n v="-1"/>
    <n v="-7210"/>
    <s v="KG"/>
    <n v="-122440.41"/>
  </r>
  <r>
    <x v="3"/>
    <x v="3"/>
    <s v="0100"/>
    <x v="2"/>
    <x v="0"/>
    <s v="4900042042"/>
    <s v="ABNW"/>
    <s v="ABNW"/>
    <s v="1"/>
    <x v="1"/>
    <d v="2015-07-30T00:00:00"/>
    <d v="2015-07-30T00:00:00"/>
    <d v="2015-07-30T00:00:00"/>
    <n v="-1"/>
    <n v="-7200"/>
    <s v="KG"/>
    <n v="-122270.59"/>
  </r>
  <r>
    <x v="3"/>
    <x v="3"/>
    <s v="0100"/>
    <x v="2"/>
    <x v="0"/>
    <s v="4900042298"/>
    <s v="ABOA"/>
    <s v="ABOA"/>
    <s v="1"/>
    <x v="1"/>
    <d v="2015-08-26T00:00:00"/>
    <d v="2015-08-26T00:00:00"/>
    <d v="2015-08-26T00:00:00"/>
    <n v="-1"/>
    <n v="-7250"/>
    <s v="KG"/>
    <n v="-124908.19"/>
  </r>
  <r>
    <x v="3"/>
    <x v="3"/>
    <s v="0100"/>
    <x v="2"/>
    <x v="0"/>
    <s v="4900042299"/>
    <s v="ABOB"/>
    <s v="ABOB"/>
    <s v="1"/>
    <x v="1"/>
    <d v="2015-08-26T00:00:00"/>
    <d v="2015-08-26T00:00:00"/>
    <d v="2015-08-26T00:00:00"/>
    <n v="-1"/>
    <n v="-7230"/>
    <s v="KG"/>
    <n v="-124563.61"/>
  </r>
  <r>
    <x v="3"/>
    <x v="3"/>
    <s v="0100"/>
    <x v="2"/>
    <x v="0"/>
    <s v="4900042300"/>
    <s v="ABOC"/>
    <s v="ABOC"/>
    <s v="1"/>
    <x v="1"/>
    <d v="2015-08-26T00:00:00"/>
    <d v="2015-08-26T00:00:00"/>
    <d v="2015-08-26T00:00:00"/>
    <n v="-1"/>
    <n v="-7250"/>
    <s v="KG"/>
    <n v="-124908.19"/>
  </r>
  <r>
    <x v="3"/>
    <x v="3"/>
    <s v="0100"/>
    <x v="2"/>
    <x v="0"/>
    <s v="4900042301"/>
    <s v="ABOD"/>
    <s v="ABOD"/>
    <s v="1"/>
    <x v="1"/>
    <d v="2015-08-26T00:00:00"/>
    <d v="2015-08-26T00:00:00"/>
    <d v="2015-08-26T00:00:00"/>
    <n v="-1"/>
    <n v="-7230"/>
    <s v="KG"/>
    <n v="-124563.61"/>
  </r>
  <r>
    <x v="3"/>
    <x v="3"/>
    <s v="0100"/>
    <x v="2"/>
    <x v="0"/>
    <s v="4900042302"/>
    <s v="ABOE"/>
    <s v="ABOE"/>
    <s v="1"/>
    <x v="1"/>
    <d v="2015-08-26T00:00:00"/>
    <d v="2015-08-26T00:00:00"/>
    <d v="2015-08-26T00:00:00"/>
    <n v="-1"/>
    <n v="-7230"/>
    <s v="KG"/>
    <n v="-124563.61"/>
  </r>
  <r>
    <x v="3"/>
    <x v="3"/>
    <s v="0100"/>
    <x v="2"/>
    <x v="0"/>
    <s v="4900042315"/>
    <s v="ABOF"/>
    <s v="ABOF"/>
    <s v="1"/>
    <x v="1"/>
    <d v="2015-08-26T00:00:00"/>
    <d v="2015-08-26T00:00:00"/>
    <d v="2015-08-26T00:00:00"/>
    <n v="-1"/>
    <n v="-7240"/>
    <s v="KG"/>
    <n v="-124735.9"/>
  </r>
  <r>
    <x v="3"/>
    <x v="3"/>
    <s v="0100"/>
    <x v="2"/>
    <x v="0"/>
    <s v="4900042316"/>
    <s v="ABOG"/>
    <s v="ABOG"/>
    <s v="1"/>
    <x v="1"/>
    <d v="2015-08-26T00:00:00"/>
    <d v="2015-08-26T00:00:00"/>
    <d v="2015-08-26T00:00:00"/>
    <n v="-1"/>
    <n v="-7240"/>
    <s v="KG"/>
    <n v="-124735.9"/>
  </r>
  <r>
    <x v="3"/>
    <x v="3"/>
    <s v="0100"/>
    <x v="2"/>
    <x v="0"/>
    <s v="4900042773"/>
    <s v="ABOH"/>
    <s v="ABOH"/>
    <s v="1"/>
    <x v="1"/>
    <d v="2015-09-03T00:00:00"/>
    <d v="2015-09-03T00:00:00"/>
    <d v="2015-09-03T00:00:00"/>
    <n v="-1"/>
    <n v="-7270"/>
    <s v="KG"/>
    <n v="-124429.11"/>
  </r>
  <r>
    <x v="3"/>
    <x v="3"/>
    <s v="0100"/>
    <x v="2"/>
    <x v="0"/>
    <s v="4900042774"/>
    <s v="ABOI"/>
    <s v="ABOI"/>
    <s v="1"/>
    <x v="1"/>
    <d v="2015-09-03T00:00:00"/>
    <d v="2015-09-03T00:00:00"/>
    <d v="2015-09-03T00:00:00"/>
    <n v="-1"/>
    <n v="-7240"/>
    <s v="KG"/>
    <n v="-123915.65"/>
  </r>
  <r>
    <x v="3"/>
    <x v="3"/>
    <s v="0100"/>
    <x v="2"/>
    <x v="0"/>
    <s v="4900042775"/>
    <s v="ABOJ"/>
    <s v="ABOJ"/>
    <s v="1"/>
    <x v="1"/>
    <d v="2015-09-03T00:00:00"/>
    <d v="2015-09-03T00:00:00"/>
    <d v="2015-09-03T00:00:00"/>
    <n v="-1"/>
    <n v="-7270"/>
    <s v="KG"/>
    <n v="-124429.11"/>
  </r>
  <r>
    <x v="3"/>
    <x v="3"/>
    <s v="0100"/>
    <x v="2"/>
    <x v="0"/>
    <s v="4900042776"/>
    <s v="ABOK"/>
    <s v="ABOK"/>
    <s v="1"/>
    <x v="1"/>
    <d v="2015-09-03T00:00:00"/>
    <d v="2015-09-03T00:00:00"/>
    <d v="2015-09-03T00:00:00"/>
    <n v="-1"/>
    <n v="-7230"/>
    <s v="KG"/>
    <n v="-123744.49"/>
  </r>
  <r>
    <x v="3"/>
    <x v="3"/>
    <s v="0100"/>
    <x v="2"/>
    <x v="0"/>
    <s v="4900042777"/>
    <s v="ABOL"/>
    <s v="ABOL"/>
    <s v="1"/>
    <x v="1"/>
    <d v="2015-09-03T00:00:00"/>
    <d v="2015-09-03T00:00:00"/>
    <d v="2015-09-03T00:00:00"/>
    <n v="-1"/>
    <n v="-7240"/>
    <s v="KG"/>
    <n v="-123915.65"/>
  </r>
  <r>
    <x v="3"/>
    <x v="3"/>
    <s v="0100"/>
    <x v="2"/>
    <x v="0"/>
    <s v="4900042782"/>
    <s v="ABOM"/>
    <s v="ABOM"/>
    <s v="1"/>
    <x v="1"/>
    <d v="2015-09-03T00:00:00"/>
    <d v="2015-09-03T00:00:00"/>
    <d v="2015-09-03T00:00:00"/>
    <n v="-1"/>
    <n v="-7220"/>
    <s v="KG"/>
    <n v="-123573.34"/>
  </r>
  <r>
    <x v="3"/>
    <x v="3"/>
    <s v="0100"/>
    <x v="2"/>
    <x v="0"/>
    <s v="4900042783"/>
    <s v="ABOP"/>
    <s v="ABOP"/>
    <s v="1"/>
    <x v="1"/>
    <d v="2015-09-03T00:00:00"/>
    <d v="2015-09-03T00:00:00"/>
    <d v="2015-09-03T00:00:00"/>
    <n v="-1"/>
    <n v="-7230"/>
    <s v="KG"/>
    <n v="-123744.49"/>
  </r>
  <r>
    <x v="3"/>
    <x v="3"/>
    <s v="0100"/>
    <x v="2"/>
    <x v="0"/>
    <s v="4900043189"/>
    <s v="ABOQ"/>
    <s v="ABOQ"/>
    <s v="1"/>
    <x v="1"/>
    <d v="2015-09-09T00:00:00"/>
    <d v="2015-09-09T00:00:00"/>
    <d v="2015-09-09T00:00:00"/>
    <n v="-1"/>
    <n v="-7260"/>
    <s v="KG"/>
    <n v="-124257.96"/>
  </r>
  <r>
    <x v="3"/>
    <x v="3"/>
    <s v="0100"/>
    <x v="2"/>
    <x v="0"/>
    <s v="4900043190"/>
    <s v="ABOR"/>
    <s v="ABOR"/>
    <s v="1"/>
    <x v="1"/>
    <d v="2015-09-09T00:00:00"/>
    <d v="2015-09-09T00:00:00"/>
    <d v="2015-09-09T00:00:00"/>
    <n v="-1"/>
    <n v="-7200"/>
    <s v="KG"/>
    <n v="-123231.03"/>
  </r>
  <r>
    <x v="3"/>
    <x v="3"/>
    <s v="0100"/>
    <x v="2"/>
    <x v="0"/>
    <s v="4900043191"/>
    <s v="ABOS"/>
    <s v="ABOS"/>
    <s v="1"/>
    <x v="1"/>
    <d v="2015-09-09T00:00:00"/>
    <d v="2015-09-09T00:00:00"/>
    <d v="2015-09-09T00:00:00"/>
    <n v="-1"/>
    <n v="-7250"/>
    <s v="KG"/>
    <n v="-124086.8"/>
  </r>
  <r>
    <x v="3"/>
    <x v="3"/>
    <s v="0100"/>
    <x v="2"/>
    <x v="0"/>
    <s v="4900043193"/>
    <s v="ABOU"/>
    <s v="ABOU"/>
    <s v="1"/>
    <x v="1"/>
    <d v="2015-09-09T00:00:00"/>
    <d v="2015-09-09T00:00:00"/>
    <d v="2015-09-09T00:00:00"/>
    <n v="-1"/>
    <n v="-7230"/>
    <s v="KG"/>
    <n v="-123744.49"/>
  </r>
  <r>
    <x v="3"/>
    <x v="3"/>
    <s v="0100"/>
    <x v="2"/>
    <x v="0"/>
    <s v="4900043194"/>
    <s v="ABOV"/>
    <s v="ABOV"/>
    <s v="1"/>
    <x v="1"/>
    <d v="2015-09-09T00:00:00"/>
    <d v="2015-09-09T00:00:00"/>
    <d v="2015-09-09T00:00:00"/>
    <n v="-1"/>
    <n v="-7230"/>
    <s v="KG"/>
    <n v="-123744.49"/>
  </r>
  <r>
    <x v="3"/>
    <x v="3"/>
    <s v="0100"/>
    <x v="2"/>
    <x v="0"/>
    <s v="4900043204"/>
    <s v="ABOW"/>
    <s v="ABOW"/>
    <s v="1"/>
    <x v="1"/>
    <d v="2015-09-09T00:00:00"/>
    <d v="2015-09-09T00:00:00"/>
    <d v="2015-09-09T00:00:00"/>
    <n v="-1"/>
    <n v="-7230"/>
    <s v="KG"/>
    <n v="-123744.49"/>
  </r>
  <r>
    <x v="3"/>
    <x v="3"/>
    <s v="0100"/>
    <x v="2"/>
    <x v="0"/>
    <s v="4900043205"/>
    <s v="ABOX"/>
    <s v="ABOX"/>
    <s v="1"/>
    <x v="1"/>
    <d v="2015-09-09T00:00:00"/>
    <d v="2015-09-09T00:00:00"/>
    <d v="2015-09-09T00:00:00"/>
    <n v="-1"/>
    <n v="-7240"/>
    <s v="KG"/>
    <n v="-123915.65"/>
  </r>
  <r>
    <x v="3"/>
    <x v="3"/>
    <s v="0100"/>
    <x v="2"/>
    <x v="0"/>
    <s v="4900043227"/>
    <s v="ABOX"/>
    <s v="ABOX"/>
    <s v="1"/>
    <x v="1"/>
    <d v="2015-09-09T00:00:00"/>
    <d v="2015-09-09T00:00:00"/>
    <d v="2015-09-09T00:00:00"/>
    <n v="-1"/>
    <n v="-7240"/>
    <s v="KG"/>
    <n v="-123915.65"/>
  </r>
  <r>
    <x v="3"/>
    <x v="3"/>
    <s v="0100"/>
    <x v="2"/>
    <x v="0"/>
    <s v="4900043579"/>
    <s v="ABPC"/>
    <s v="ABPC"/>
    <s v="1"/>
    <x v="1"/>
    <d v="2015-09-16T00:00:00"/>
    <d v="2015-09-16T00:00:00"/>
    <d v="2015-09-16T00:00:00"/>
    <n v="-1"/>
    <n v="-7230"/>
    <s v="KG"/>
    <n v="-123744.49"/>
  </r>
  <r>
    <x v="3"/>
    <x v="3"/>
    <s v="0100"/>
    <x v="2"/>
    <x v="0"/>
    <s v="4900043580"/>
    <s v="ABPD"/>
    <s v="ABPD"/>
    <s v="1"/>
    <x v="1"/>
    <d v="2015-09-16T00:00:00"/>
    <d v="2015-09-16T00:00:00"/>
    <d v="2015-09-16T00:00:00"/>
    <n v="-1"/>
    <n v="-7270"/>
    <s v="KG"/>
    <n v="-124429.11"/>
  </r>
  <r>
    <x v="3"/>
    <x v="3"/>
    <s v="0100"/>
    <x v="2"/>
    <x v="0"/>
    <s v="4900043585"/>
    <s v="ABPJ"/>
    <s v="ABPJ"/>
    <s v="1"/>
    <x v="1"/>
    <d v="2015-09-16T00:00:00"/>
    <d v="2015-09-16T00:00:00"/>
    <d v="2015-09-16T00:00:00"/>
    <n v="-1"/>
    <n v="-7000"/>
    <s v="KG"/>
    <n v="-119807.95"/>
  </r>
  <r>
    <x v="3"/>
    <x v="3"/>
    <s v="0100"/>
    <x v="2"/>
    <x v="0"/>
    <s v="4900044171"/>
    <s v="ABPE"/>
    <s v="ABPE"/>
    <s v="1"/>
    <x v="1"/>
    <d v="2015-09-23T00:00:00"/>
    <d v="2015-09-23T00:00:00"/>
    <d v="2015-09-23T00:00:00"/>
    <n v="-1"/>
    <n v="-7260"/>
    <s v="KG"/>
    <n v="-124257.96"/>
  </r>
  <r>
    <x v="3"/>
    <x v="3"/>
    <s v="0100"/>
    <x v="2"/>
    <x v="0"/>
    <s v="4900044174"/>
    <s v="ABPQ"/>
    <s v="ABPQ"/>
    <s v="1"/>
    <x v="1"/>
    <d v="2015-09-23T00:00:00"/>
    <d v="2015-09-23T00:00:00"/>
    <d v="2015-09-23T00:00:00"/>
    <n v="-1"/>
    <n v="-7220"/>
    <s v="KG"/>
    <n v="-123573.34"/>
  </r>
  <r>
    <x v="3"/>
    <x v="3"/>
    <s v="0100"/>
    <x v="2"/>
    <x v="0"/>
    <s v="4900044175"/>
    <s v="ABPR"/>
    <s v="ABPR"/>
    <s v="1"/>
    <x v="1"/>
    <d v="2015-09-23T00:00:00"/>
    <d v="2015-09-23T00:00:00"/>
    <d v="2015-09-23T00:00:00"/>
    <n v="-1"/>
    <n v="-7240"/>
    <s v="KG"/>
    <n v="-123915.65"/>
  </r>
  <r>
    <x v="3"/>
    <x v="3"/>
    <s v="0100"/>
    <x v="2"/>
    <x v="0"/>
    <s v="4900044176"/>
    <s v="ABPS"/>
    <s v="ABPS"/>
    <s v="1"/>
    <x v="1"/>
    <d v="2015-09-23T00:00:00"/>
    <d v="2015-09-23T00:00:00"/>
    <d v="2015-09-23T00:00:00"/>
    <n v="-1"/>
    <n v="-7230"/>
    <s v="KG"/>
    <n v="-123744.49"/>
  </r>
  <r>
    <x v="3"/>
    <x v="3"/>
    <s v="0100"/>
    <x v="2"/>
    <x v="0"/>
    <s v="4900044177"/>
    <s v="ABPT"/>
    <s v="ABPT"/>
    <s v="1"/>
    <x v="1"/>
    <d v="2015-09-23T00:00:00"/>
    <d v="2015-09-23T00:00:00"/>
    <d v="2015-09-23T00:00:00"/>
    <n v="-1"/>
    <n v="-7220"/>
    <s v="KG"/>
    <n v="-123573.34"/>
  </r>
  <r>
    <x v="3"/>
    <x v="3"/>
    <s v="0100"/>
    <x v="2"/>
    <x v="0"/>
    <s v="4900044178"/>
    <s v="ABPU"/>
    <s v="ABPU"/>
    <s v="1"/>
    <x v="1"/>
    <d v="2015-09-23T00:00:00"/>
    <d v="2015-09-23T00:00:00"/>
    <d v="2015-09-23T00:00:00"/>
    <n v="-1"/>
    <n v="-7240"/>
    <s v="KG"/>
    <n v="-123915.65"/>
  </r>
  <r>
    <x v="3"/>
    <x v="3"/>
    <s v="0100"/>
    <x v="2"/>
    <x v="0"/>
    <s v="4900044179"/>
    <s v="ABPV"/>
    <s v="ABPV"/>
    <s v="1"/>
    <x v="1"/>
    <d v="2015-09-23T00:00:00"/>
    <d v="2015-09-23T00:00:00"/>
    <d v="2015-09-23T00:00:00"/>
    <n v="-1"/>
    <n v="-7250"/>
    <s v="KG"/>
    <n v="-124086.8"/>
  </r>
  <r>
    <x v="3"/>
    <x v="3"/>
    <s v="0100"/>
    <x v="2"/>
    <x v="0"/>
    <s v="4900044529"/>
    <s v="ABPW"/>
    <s v="ABPW"/>
    <s v="1"/>
    <x v="1"/>
    <d v="2015-09-30T00:00:00"/>
    <d v="2015-09-30T00:00:00"/>
    <d v="2015-09-30T00:00:00"/>
    <n v="-1"/>
    <n v="-7270"/>
    <s v="KG"/>
    <n v="-124429.11"/>
  </r>
  <r>
    <x v="3"/>
    <x v="3"/>
    <s v="0100"/>
    <x v="2"/>
    <x v="0"/>
    <s v="4900044534"/>
    <s v="ABQB"/>
    <s v="ABQB"/>
    <s v="1"/>
    <x v="1"/>
    <d v="2015-09-30T00:00:00"/>
    <d v="2015-09-30T00:00:00"/>
    <d v="2015-09-30T00:00:00"/>
    <n v="-1"/>
    <n v="-7220"/>
    <s v="KG"/>
    <n v="-123573.34"/>
  </r>
  <r>
    <x v="3"/>
    <x v="3"/>
    <s v="0100"/>
    <x v="2"/>
    <x v="0"/>
    <s v="4900044535"/>
    <s v="ABQC"/>
    <s v="ABQC"/>
    <s v="1"/>
    <x v="1"/>
    <d v="2015-09-30T00:00:00"/>
    <d v="2015-09-30T00:00:00"/>
    <d v="2015-09-30T00:00:00"/>
    <n v="-1"/>
    <n v="-7290"/>
    <s v="KG"/>
    <n v="-124771.42"/>
  </r>
  <r>
    <x v="3"/>
    <x v="3"/>
    <s v="0100"/>
    <x v="2"/>
    <x v="0"/>
    <s v="4900044536"/>
    <s v="ABQD"/>
    <s v="ABQD"/>
    <s v="1"/>
    <x v="1"/>
    <d v="2015-09-30T00:00:00"/>
    <d v="2015-09-30T00:00:00"/>
    <d v="2015-09-30T00:00:00"/>
    <n v="-1"/>
    <n v="-7230"/>
    <s v="KG"/>
    <n v="-123744.49"/>
  </r>
  <r>
    <x v="3"/>
    <x v="3"/>
    <s v="0100"/>
    <x v="2"/>
    <x v="0"/>
    <s v="4900044537"/>
    <s v="ABQE"/>
    <s v="ABQE"/>
    <s v="1"/>
    <x v="1"/>
    <d v="2015-09-30T00:00:00"/>
    <d v="2015-09-30T00:00:00"/>
    <d v="2015-09-30T00:00:00"/>
    <n v="-1"/>
    <n v="-7230"/>
    <s v="KG"/>
    <n v="-123744.49"/>
  </r>
  <r>
    <x v="3"/>
    <x v="3"/>
    <s v="0100"/>
    <x v="2"/>
    <x v="0"/>
    <s v="4900044779"/>
    <s v="ABPW0"/>
    <s v="ABPW"/>
    <s v="1"/>
    <x v="1"/>
    <d v="2015-10-02T00:00:00"/>
    <d v="2015-10-02T00:00:00"/>
    <d v="2015-10-02T00:00:00"/>
    <n v="-1"/>
    <n v="-7270"/>
    <s v="KG"/>
    <n v="-124429.11"/>
  </r>
  <r>
    <x v="3"/>
    <x v="3"/>
    <s v="0100"/>
    <x v="2"/>
    <x v="0"/>
    <s v="4900044783"/>
    <s v="ABQB0"/>
    <s v="ABQB"/>
    <s v="1"/>
    <x v="1"/>
    <d v="2015-10-02T00:00:00"/>
    <d v="2015-10-02T00:00:00"/>
    <d v="2015-10-02T00:00:00"/>
    <n v="-1"/>
    <n v="-7220"/>
    <s v="KG"/>
    <n v="-123573.34"/>
  </r>
  <r>
    <x v="3"/>
    <x v="3"/>
    <s v="0100"/>
    <x v="2"/>
    <x v="0"/>
    <s v="4900044784"/>
    <s v="ABQC0"/>
    <s v="ABQC"/>
    <s v="1"/>
    <x v="1"/>
    <d v="2015-10-02T00:00:00"/>
    <d v="2015-10-02T00:00:00"/>
    <d v="2015-10-02T00:00:00"/>
    <n v="-1"/>
    <n v="-7290"/>
    <s v="KG"/>
    <n v="-124771.42"/>
  </r>
  <r>
    <x v="3"/>
    <x v="3"/>
    <s v="0100"/>
    <x v="2"/>
    <x v="0"/>
    <s v="4900045069"/>
    <s v="ABQF"/>
    <s v="ABQF"/>
    <s v="1"/>
    <x v="1"/>
    <d v="2015-10-08T00:00:00"/>
    <d v="2015-10-08T00:00:00"/>
    <d v="2015-10-08T00:00:00"/>
    <n v="-1"/>
    <n v="-7230"/>
    <s v="KG"/>
    <n v="-122746.1"/>
  </r>
  <r>
    <x v="3"/>
    <x v="3"/>
    <s v="0100"/>
    <x v="2"/>
    <x v="0"/>
    <s v="4900045070"/>
    <s v="ABQN"/>
    <s v="ABQN"/>
    <s v="1"/>
    <x v="1"/>
    <d v="2015-10-08T00:00:00"/>
    <d v="2015-10-08T00:00:00"/>
    <d v="2015-10-08T00:00:00"/>
    <n v="-1"/>
    <n v="-7250"/>
    <s v="KG"/>
    <n v="-123085.64"/>
  </r>
  <r>
    <x v="3"/>
    <x v="3"/>
    <s v="0100"/>
    <x v="2"/>
    <x v="0"/>
    <s v="4900045631"/>
    <s v="ABQP"/>
    <s v="ABQP"/>
    <s v="1"/>
    <x v="1"/>
    <d v="2015-10-14T00:00:00"/>
    <d v="2015-10-14T00:00:00"/>
    <d v="2015-10-14T00:00:00"/>
    <n v="-1"/>
    <n v="-7230"/>
    <s v="KG"/>
    <n v="-122372.47"/>
  </r>
  <r>
    <x v="3"/>
    <x v="3"/>
    <s v="0100"/>
    <x v="2"/>
    <x v="0"/>
    <s v="4900045635"/>
    <s v="ABQU"/>
    <s v="ABQU"/>
    <s v="1"/>
    <x v="1"/>
    <d v="2015-10-14T00:00:00"/>
    <d v="2015-10-14T00:00:00"/>
    <d v="2015-10-14T00:00:00"/>
    <n v="-1"/>
    <n v="-7220"/>
    <s v="KG"/>
    <n v="-122203.22"/>
  </r>
  <r>
    <x v="3"/>
    <x v="3"/>
    <s v="0100"/>
    <x v="2"/>
    <x v="0"/>
    <s v="4900046628"/>
    <s v="ABQO"/>
    <s v="ABQO"/>
    <s v="1"/>
    <x v="1"/>
    <d v="2015-10-28T00:00:00"/>
    <d v="2015-10-28T00:00:00"/>
    <d v="2015-10-28T00:00:00"/>
    <n v="-1"/>
    <n v="-7240"/>
    <s v="KG"/>
    <n v="-122466.95"/>
  </r>
  <r>
    <x v="3"/>
    <x v="3"/>
    <s v="0100"/>
    <x v="2"/>
    <x v="0"/>
    <s v="4900046629"/>
    <s v="ABQQ"/>
    <s v="ABQQ"/>
    <s v="1"/>
    <x v="1"/>
    <d v="2015-10-28T00:00:00"/>
    <d v="2015-10-28T00:00:00"/>
    <d v="2015-10-28T00:00:00"/>
    <n v="-1"/>
    <n v="-7270"/>
    <s v="KG"/>
    <n v="-122974.41"/>
  </r>
  <r>
    <x v="3"/>
    <x v="3"/>
    <s v="0100"/>
    <x v="2"/>
    <x v="0"/>
    <s v="4900046633"/>
    <s v="ABQY"/>
    <s v="ABQY"/>
    <s v="1"/>
    <x v="1"/>
    <d v="2015-10-28T00:00:00"/>
    <d v="2015-10-28T00:00:00"/>
    <d v="2015-10-28T00:00:00"/>
    <n v="-1"/>
    <n v="-7250"/>
    <s v="KG"/>
    <n v="-122636.1"/>
  </r>
  <r>
    <x v="3"/>
    <x v="3"/>
    <s v="0100"/>
    <x v="2"/>
    <x v="0"/>
    <s v="4900046634"/>
    <s v="ABRA"/>
    <s v="ABRA"/>
    <s v="1"/>
    <x v="1"/>
    <d v="2015-10-28T00:00:00"/>
    <d v="2015-10-28T00:00:00"/>
    <d v="2015-10-28T00:00:00"/>
    <n v="-1"/>
    <n v="-7260"/>
    <s v="KG"/>
    <n v="-122805.26"/>
  </r>
  <r>
    <x v="3"/>
    <x v="3"/>
    <s v="0100"/>
    <x v="2"/>
    <x v="0"/>
    <s v="4900046739"/>
    <s v="ABQY0"/>
    <s v="ABQY"/>
    <s v="1"/>
    <x v="1"/>
    <d v="2015-10-29T00:00:00"/>
    <d v="2015-10-29T00:00:00"/>
    <d v="2015-10-29T00:00:00"/>
    <n v="-1"/>
    <n v="-7250"/>
    <s v="KG"/>
    <n v="-122636.1"/>
  </r>
  <r>
    <x v="3"/>
    <x v="3"/>
    <s v="0100"/>
    <x v="2"/>
    <x v="0"/>
    <s v="4900046740"/>
    <s v="ABQZ"/>
    <s v="ABQZ"/>
    <s v="1"/>
    <x v="1"/>
    <d v="2015-10-29T00:00:00"/>
    <d v="2015-10-29T00:00:00"/>
    <d v="2015-10-29T00:00:00"/>
    <n v="-1"/>
    <n v="-7220"/>
    <s v="KG"/>
    <n v="-122128.64"/>
  </r>
  <r>
    <x v="3"/>
    <x v="3"/>
    <s v="0100"/>
    <x v="2"/>
    <x v="0"/>
    <s v="4900047035"/>
    <s v="ABRB"/>
    <s v="ABRB"/>
    <s v="1"/>
    <x v="1"/>
    <d v="2015-11-03T00:00:00"/>
    <d v="2015-11-03T00:00:00"/>
    <d v="2015-11-03T00:00:00"/>
    <n v="-1"/>
    <n v="-7250"/>
    <s v="KG"/>
    <n v="-122427.03"/>
  </r>
  <r>
    <x v="3"/>
    <x v="3"/>
    <s v="0100"/>
    <x v="2"/>
    <x v="0"/>
    <s v="4900047036"/>
    <s v="ABRC"/>
    <s v="ABRC"/>
    <s v="1"/>
    <x v="1"/>
    <d v="2015-11-03T00:00:00"/>
    <d v="2015-11-03T00:00:00"/>
    <d v="2015-11-03T00:00:00"/>
    <n v="-1"/>
    <n v="-7210"/>
    <s v="KG"/>
    <n v="-121751.57"/>
  </r>
  <r>
    <x v="3"/>
    <x v="3"/>
    <s v="0100"/>
    <x v="2"/>
    <x v="0"/>
    <s v="4900047037"/>
    <s v="ABRD"/>
    <s v="ABRD"/>
    <s v="1"/>
    <x v="1"/>
    <d v="2015-11-03T00:00:00"/>
    <d v="2015-11-03T00:00:00"/>
    <d v="2015-11-03T00:00:00"/>
    <n v="-1"/>
    <n v="-7210"/>
    <s v="KG"/>
    <n v="-121751.57"/>
  </r>
  <r>
    <x v="3"/>
    <x v="3"/>
    <s v="0100"/>
    <x v="2"/>
    <x v="0"/>
    <s v="4900047038"/>
    <s v="ABRE"/>
    <s v="ABRE"/>
    <s v="1"/>
    <x v="1"/>
    <d v="2015-11-03T00:00:00"/>
    <d v="2015-11-03T00:00:00"/>
    <d v="2015-11-03T00:00:00"/>
    <n v="-1"/>
    <n v="-7280"/>
    <s v="KG"/>
    <n v="-122933.63"/>
  </r>
  <r>
    <x v="3"/>
    <x v="3"/>
    <s v="0100"/>
    <x v="2"/>
    <x v="0"/>
    <s v="4900047039"/>
    <s v="ABRF"/>
    <s v="ABRF"/>
    <s v="1"/>
    <x v="1"/>
    <d v="2015-11-03T00:00:00"/>
    <d v="2015-11-03T00:00:00"/>
    <d v="2015-11-03T00:00:00"/>
    <n v="-1"/>
    <n v="-7260"/>
    <s v="KG"/>
    <n v="-122595.9"/>
  </r>
  <r>
    <x v="3"/>
    <x v="3"/>
    <s v="0100"/>
    <x v="2"/>
    <x v="0"/>
    <s v="4900047040"/>
    <s v="ABRG"/>
    <s v="ABRG"/>
    <s v="1"/>
    <x v="1"/>
    <d v="2015-11-03T00:00:00"/>
    <d v="2015-11-03T00:00:00"/>
    <d v="2015-11-03T00:00:00"/>
    <n v="-1"/>
    <n v="-7260"/>
    <s v="KG"/>
    <n v="-122595.9"/>
  </r>
  <r>
    <x v="3"/>
    <x v="3"/>
    <s v="0100"/>
    <x v="2"/>
    <x v="0"/>
    <s v="4900047285"/>
    <s v="ABRI"/>
    <s v="ABRI"/>
    <s v="1"/>
    <x v="1"/>
    <d v="2015-11-05T00:00:00"/>
    <d v="2015-11-05T00:00:00"/>
    <d v="2015-11-05T00:00:00"/>
    <n v="-1"/>
    <n v="-7250"/>
    <s v="KG"/>
    <n v="-122427.03"/>
  </r>
  <r>
    <x v="3"/>
    <x v="3"/>
    <s v="0100"/>
    <x v="2"/>
    <x v="0"/>
    <s v="4900047286"/>
    <s v="ABRK"/>
    <s v="ABRK"/>
    <s v="1"/>
    <x v="1"/>
    <d v="2015-11-05T00:00:00"/>
    <d v="2015-11-05T00:00:00"/>
    <d v="2015-11-05T00:00:00"/>
    <n v="-1"/>
    <n v="-7150"/>
    <s v="KG"/>
    <n v="-120738.38"/>
  </r>
  <r>
    <x v="3"/>
    <x v="3"/>
    <s v="0100"/>
    <x v="2"/>
    <x v="0"/>
    <s v="4900047287"/>
    <s v="ABRL"/>
    <s v="ABRL"/>
    <s v="1"/>
    <x v="1"/>
    <d v="2015-11-05T00:00:00"/>
    <d v="2015-11-05T00:00:00"/>
    <d v="2015-11-05T00:00:00"/>
    <n v="-1"/>
    <n v="-7160"/>
    <s v="KG"/>
    <n v="-120907.25"/>
  </r>
  <r>
    <x v="3"/>
    <x v="3"/>
    <s v="0100"/>
    <x v="2"/>
    <x v="0"/>
    <s v="4900048265"/>
    <s v="ABRJ"/>
    <s v="ABRJ"/>
    <s v="1"/>
    <x v="1"/>
    <d v="2015-11-20T00:00:00"/>
    <d v="2015-11-20T00:00:00"/>
    <d v="2015-11-20T00:00:00"/>
    <n v="-1"/>
    <n v="-7250"/>
    <s v="KG"/>
    <n v="-122427.03"/>
  </r>
  <r>
    <x v="3"/>
    <x v="3"/>
    <s v="0100"/>
    <x v="2"/>
    <x v="0"/>
    <s v="4900048266"/>
    <s v="ABRM"/>
    <s v="ABRM"/>
    <s v="1"/>
    <x v="1"/>
    <d v="2015-11-20T00:00:00"/>
    <d v="2015-11-20T00:00:00"/>
    <d v="2015-11-20T00:00:00"/>
    <n v="-1"/>
    <n v="-7190"/>
    <s v="KG"/>
    <n v="-121413.84"/>
  </r>
  <r>
    <x v="3"/>
    <x v="3"/>
    <s v="0100"/>
    <x v="2"/>
    <x v="0"/>
    <s v="4900048267"/>
    <s v="ABRS"/>
    <s v="ABRS"/>
    <s v="1"/>
    <x v="1"/>
    <d v="2015-11-20T00:00:00"/>
    <d v="2015-11-20T00:00:00"/>
    <d v="2015-11-20T00:00:00"/>
    <n v="-1"/>
    <n v="-7230"/>
    <s v="KG"/>
    <n v="-122089.3"/>
  </r>
  <r>
    <x v="3"/>
    <x v="3"/>
    <s v="0100"/>
    <x v="2"/>
    <x v="0"/>
    <s v="4900048268"/>
    <s v="ABRT"/>
    <s v="ABRT"/>
    <s v="1"/>
    <x v="1"/>
    <d v="2015-11-20T00:00:00"/>
    <d v="2015-11-20T00:00:00"/>
    <d v="2015-11-20T00:00:00"/>
    <n v="-1"/>
    <n v="-7250"/>
    <s v="KG"/>
    <n v="-122427.03"/>
  </r>
  <r>
    <x v="3"/>
    <x v="3"/>
    <s v="0100"/>
    <x v="2"/>
    <x v="0"/>
    <s v="4900048269"/>
    <s v="ABSA"/>
    <s v="ABSA"/>
    <s v="1"/>
    <x v="1"/>
    <d v="2015-11-20T00:00:00"/>
    <d v="2015-11-20T00:00:00"/>
    <d v="2015-11-20T00:00:00"/>
    <n v="-1"/>
    <n v="-7230"/>
    <s v="KG"/>
    <n v="-122089.3"/>
  </r>
  <r>
    <x v="3"/>
    <x v="3"/>
    <s v="0100"/>
    <x v="2"/>
    <x v="0"/>
    <s v="4900048270"/>
    <s v="ABSB"/>
    <s v="ABSB"/>
    <s v="1"/>
    <x v="1"/>
    <d v="2015-11-20T00:00:00"/>
    <d v="2015-11-20T00:00:00"/>
    <d v="2015-11-20T00:00:00"/>
    <n v="-1"/>
    <n v="-7240"/>
    <s v="KG"/>
    <n v="-122258.17"/>
  </r>
  <r>
    <x v="3"/>
    <x v="3"/>
    <s v="0100"/>
    <x v="2"/>
    <x v="0"/>
    <s v="4900048483"/>
    <s v="ABRU"/>
    <s v="ABRU"/>
    <s v="1"/>
    <x v="1"/>
    <d v="2015-11-25T00:00:00"/>
    <d v="2015-11-25T00:00:00"/>
    <d v="2015-11-25T00:00:00"/>
    <n v="-1"/>
    <n v="-7220"/>
    <s v="KG"/>
    <n v="-121920.44"/>
  </r>
  <r>
    <x v="3"/>
    <x v="3"/>
    <s v="0100"/>
    <x v="2"/>
    <x v="0"/>
    <s v="4900048484"/>
    <s v="ABRZ"/>
    <s v="ABRZ"/>
    <s v="1"/>
    <x v="1"/>
    <d v="2015-11-25T00:00:00"/>
    <d v="2015-11-25T00:00:00"/>
    <d v="2015-11-25T00:00:00"/>
    <n v="-1"/>
    <n v="-7220"/>
    <s v="KG"/>
    <n v="-121920.44"/>
  </r>
  <r>
    <x v="3"/>
    <x v="3"/>
    <s v="0100"/>
    <x v="2"/>
    <x v="0"/>
    <s v="4900048485"/>
    <s v="ABSC"/>
    <s v="ABSC"/>
    <s v="1"/>
    <x v="1"/>
    <d v="2015-11-25T00:00:00"/>
    <d v="2015-11-25T00:00:00"/>
    <d v="2015-11-25T00:00:00"/>
    <n v="-1"/>
    <n v="-7240"/>
    <s v="KG"/>
    <n v="-122258.17"/>
  </r>
  <r>
    <x v="3"/>
    <x v="3"/>
    <s v="0100"/>
    <x v="2"/>
    <x v="0"/>
    <s v="4900048486"/>
    <s v="ABSD"/>
    <s v="ABSD"/>
    <s v="1"/>
    <x v="1"/>
    <d v="2015-11-25T00:00:00"/>
    <d v="2015-11-25T00:00:00"/>
    <d v="2015-11-25T00:00:00"/>
    <n v="-1"/>
    <n v="-7200"/>
    <s v="KG"/>
    <n v="-121582.71"/>
  </r>
  <r>
    <x v="3"/>
    <x v="3"/>
    <s v="0100"/>
    <x v="2"/>
    <x v="0"/>
    <s v="4900048487"/>
    <s v="ABSE"/>
    <s v="ABSE"/>
    <s v="1"/>
    <x v="1"/>
    <d v="2015-11-25T00:00:00"/>
    <d v="2015-11-25T00:00:00"/>
    <d v="2015-11-25T00:00:00"/>
    <n v="-1"/>
    <n v="-7240"/>
    <s v="KG"/>
    <n v="-122258.17"/>
  </r>
  <r>
    <x v="3"/>
    <x v="3"/>
    <s v="0100"/>
    <x v="2"/>
    <x v="0"/>
    <s v="4900048488"/>
    <s v="WAFN"/>
    <s v="WAFN"/>
    <s v="1"/>
    <x v="1"/>
    <d v="2015-11-25T00:00:00"/>
    <d v="2015-11-25T00:00:00"/>
    <d v="2015-11-25T00:00:00"/>
    <n v="-1"/>
    <n v="-7210"/>
    <s v="KG"/>
    <n v="-121751.57"/>
  </r>
  <r>
    <x v="3"/>
    <x v="3"/>
    <s v="0100"/>
    <x v="2"/>
    <x v="0"/>
    <s v="4900048489"/>
    <s v="WAFO"/>
    <s v="WAFO"/>
    <s v="1"/>
    <x v="1"/>
    <d v="2015-11-25T00:00:00"/>
    <d v="2015-11-25T00:00:00"/>
    <d v="2015-11-25T00:00:00"/>
    <n v="-1"/>
    <n v="-7250"/>
    <s v="KG"/>
    <n v="-122427.03"/>
  </r>
  <r>
    <x v="3"/>
    <x v="3"/>
    <s v="0100"/>
    <x v="2"/>
    <x v="0"/>
    <s v="4900048490"/>
    <s v="WAFP"/>
    <s v="WAFP"/>
    <s v="1"/>
    <x v="1"/>
    <d v="2015-11-25T00:00:00"/>
    <d v="2015-11-25T00:00:00"/>
    <d v="2015-11-25T00:00:00"/>
    <n v="-1"/>
    <n v="-7250"/>
    <s v="KG"/>
    <n v="-122427.03"/>
  </r>
  <r>
    <x v="3"/>
    <x v="3"/>
    <s v="0100"/>
    <x v="2"/>
    <x v="0"/>
    <s v="4900048494"/>
    <s v="ABRU"/>
    <s v="ABRU"/>
    <s v="1"/>
    <x v="1"/>
    <d v="2015-11-25T00:00:00"/>
    <d v="2015-11-25T00:00:00"/>
    <d v="2015-11-25T00:00:00"/>
    <n v="-1"/>
    <n v="-7220"/>
    <s v="KG"/>
    <n v="-121920.44"/>
  </r>
  <r>
    <x v="3"/>
    <x v="3"/>
    <s v="0100"/>
    <x v="2"/>
    <x v="0"/>
    <s v="4900048495"/>
    <s v="ABSC"/>
    <s v="ABSC"/>
    <s v="1"/>
    <x v="1"/>
    <d v="2015-11-25T00:00:00"/>
    <d v="2015-11-25T00:00:00"/>
    <d v="2015-11-25T00:00:00"/>
    <n v="-1"/>
    <n v="-7240"/>
    <s v="KG"/>
    <n v="-122258.17"/>
  </r>
  <r>
    <x v="3"/>
    <x v="3"/>
    <s v="0100"/>
    <x v="2"/>
    <x v="0"/>
    <s v="4900048496"/>
    <s v="ABSD"/>
    <s v="ABSD"/>
    <s v="1"/>
    <x v="1"/>
    <d v="2015-11-25T00:00:00"/>
    <d v="2015-11-25T00:00:00"/>
    <d v="2015-11-25T00:00:00"/>
    <n v="-1"/>
    <n v="-7200"/>
    <s v="KG"/>
    <n v="-121582.71"/>
  </r>
  <r>
    <x v="3"/>
    <x v="3"/>
    <s v="0100"/>
    <x v="2"/>
    <x v="0"/>
    <s v="4900048500"/>
    <s v="ABSC"/>
    <s v="ABSC"/>
    <s v="1"/>
    <x v="1"/>
    <d v="2015-11-25T00:00:00"/>
    <d v="2015-11-25T00:00:00"/>
    <d v="2015-11-25T00:00:00"/>
    <n v="-1"/>
    <n v="-7240"/>
    <s v="KG"/>
    <n v="-122258.17"/>
  </r>
  <r>
    <x v="3"/>
    <x v="3"/>
    <s v="0100"/>
    <x v="2"/>
    <x v="0"/>
    <s v="4900048503"/>
    <s v="ABRU"/>
    <s v="ABRU"/>
    <s v="1"/>
    <x v="1"/>
    <d v="2015-11-25T00:00:00"/>
    <d v="2015-11-25T00:00:00"/>
    <d v="2015-11-25T00:00:00"/>
    <n v="-1"/>
    <n v="-7220"/>
    <s v="KG"/>
    <n v="-121920.44"/>
  </r>
  <r>
    <x v="3"/>
    <x v="3"/>
    <s v="0100"/>
    <x v="2"/>
    <x v="0"/>
    <s v="4900048504"/>
    <s v="ABSC"/>
    <s v="ABSC"/>
    <s v="1"/>
    <x v="1"/>
    <d v="2015-11-25T00:00:00"/>
    <d v="2015-11-25T00:00:00"/>
    <d v="2015-11-25T00:00:00"/>
    <n v="-1"/>
    <n v="-7240"/>
    <s v="KG"/>
    <n v="-122258.17"/>
  </r>
  <r>
    <x v="3"/>
    <x v="3"/>
    <s v="0100"/>
    <x v="2"/>
    <x v="0"/>
    <s v="4900048505"/>
    <s v="ABSD"/>
    <s v="ABSD"/>
    <s v="1"/>
    <x v="1"/>
    <d v="2015-11-25T00:00:00"/>
    <d v="2015-11-25T00:00:00"/>
    <d v="2015-11-25T00:00:00"/>
    <n v="-1"/>
    <n v="-7200"/>
    <s v="KG"/>
    <n v="-121582.71"/>
  </r>
  <r>
    <x v="3"/>
    <x v="3"/>
    <s v="0100"/>
    <x v="2"/>
    <x v="0"/>
    <s v="4900048506"/>
    <s v="ABRZ"/>
    <s v="ABRZ"/>
    <s v="1"/>
    <x v="1"/>
    <d v="2015-11-25T00:00:00"/>
    <d v="2015-11-25T00:00:00"/>
    <d v="2015-11-25T00:00:00"/>
    <n v="-1"/>
    <n v="-7220"/>
    <s v="KG"/>
    <n v="-121920.44"/>
  </r>
  <r>
    <x v="3"/>
    <x v="3"/>
    <s v="0100"/>
    <x v="2"/>
    <x v="0"/>
    <s v="4900048884"/>
    <s v="ABSF"/>
    <s v="ABSF"/>
    <s v="1"/>
    <x v="1"/>
    <d v="2015-12-02T00:00:00"/>
    <d v="2015-12-02T00:00:00"/>
    <d v="2015-12-02T00:00:00"/>
    <n v="-1"/>
    <n v="-7240"/>
    <s v="KG"/>
    <n v="-127372.73"/>
  </r>
  <r>
    <x v="3"/>
    <x v="3"/>
    <s v="0100"/>
    <x v="2"/>
    <x v="0"/>
    <s v="4900048885"/>
    <s v="ABSG"/>
    <s v="ABSG"/>
    <s v="1"/>
    <x v="1"/>
    <d v="2015-12-02T00:00:00"/>
    <d v="2015-12-02T00:00:00"/>
    <d v="2015-12-02T00:00:00"/>
    <n v="-1"/>
    <n v="-7260"/>
    <s v="KG"/>
    <n v="-127724.59"/>
  </r>
  <r>
    <x v="3"/>
    <x v="3"/>
    <s v="0100"/>
    <x v="2"/>
    <x v="0"/>
    <s v="4900048887"/>
    <s v="ABSI"/>
    <s v="ABSI"/>
    <s v="1"/>
    <x v="1"/>
    <d v="2015-12-02T00:00:00"/>
    <d v="2015-12-02T00:00:00"/>
    <d v="2015-12-02T00:00:00"/>
    <n v="-1"/>
    <n v="-7210"/>
    <s v="KG"/>
    <n v="-126844.94"/>
  </r>
  <r>
    <x v="3"/>
    <x v="3"/>
    <s v="0100"/>
    <x v="2"/>
    <x v="0"/>
    <s v="4900048888"/>
    <s v="ABSJ"/>
    <s v="ABSJ"/>
    <s v="1"/>
    <x v="1"/>
    <d v="2015-12-02T00:00:00"/>
    <d v="2015-12-02T00:00:00"/>
    <d v="2015-12-02T00:00:00"/>
    <n v="-1"/>
    <n v="-7220"/>
    <s v="KG"/>
    <n v="-127020.87"/>
  </r>
  <r>
    <x v="3"/>
    <x v="3"/>
    <s v="0100"/>
    <x v="2"/>
    <x v="0"/>
    <s v="4900048898"/>
    <s v="ABSG"/>
    <s v="ABSG"/>
    <s v="1"/>
    <x v="1"/>
    <d v="2015-12-02T00:00:00"/>
    <d v="2015-12-02T00:00:00"/>
    <d v="2015-12-02T00:00:00"/>
    <n v="-1"/>
    <n v="-7260"/>
    <s v="KG"/>
    <n v="-127724.59"/>
  </r>
  <r>
    <x v="3"/>
    <x v="3"/>
    <s v="0100"/>
    <x v="2"/>
    <x v="0"/>
    <s v="4900049444"/>
    <s v="ABSK"/>
    <s v="ABSK"/>
    <s v="1"/>
    <x v="1"/>
    <d v="2015-12-10T00:00:00"/>
    <d v="2015-12-10T00:00:00"/>
    <d v="2015-12-10T00:00:00"/>
    <n v="-1"/>
    <n v="-7220"/>
    <s v="KG"/>
    <n v="-127020.87"/>
  </r>
  <r>
    <x v="3"/>
    <x v="3"/>
    <s v="0100"/>
    <x v="2"/>
    <x v="0"/>
    <s v="4900050100"/>
    <s v="ABTF"/>
    <s v="ABTF"/>
    <s v="1"/>
    <x v="1"/>
    <d v="2015-12-21T00:00:00"/>
    <d v="2015-12-21T00:00:00"/>
    <d v="2015-12-21T00:00:00"/>
    <n v="-1"/>
    <n v="-7260"/>
    <s v="KG"/>
    <n v="-127724.59"/>
  </r>
  <r>
    <x v="4"/>
    <x v="4"/>
    <s v="0100"/>
    <x v="2"/>
    <x v="0"/>
    <s v="4900030142"/>
    <s v="ABFY"/>
    <s v="ABFY"/>
    <s v="1"/>
    <x v="1"/>
    <d v="2015-02-17T00:00:00"/>
    <d v="2015-02-17T00:00:00"/>
    <d v="2015-02-17T00:00:00"/>
    <n v="-1"/>
    <n v="-7200"/>
    <s v="KG"/>
    <n v="-131976"/>
  </r>
  <r>
    <x v="5"/>
    <x v="5"/>
    <s v="0100"/>
    <x v="2"/>
    <x v="0"/>
    <s v="4900012196"/>
    <s v="AAKX"/>
    <s v="AAKX"/>
    <s v="1"/>
    <x v="0"/>
    <d v="2014-01-16T00:00:00"/>
    <d v="2014-01-16T00:00:00"/>
    <d v="2014-01-16T00:00:00"/>
    <n v="-1"/>
    <n v="-7270"/>
    <s v="KG"/>
    <n v="-100978.13"/>
  </r>
  <r>
    <x v="5"/>
    <x v="5"/>
    <s v="0100"/>
    <x v="2"/>
    <x v="0"/>
    <s v="4900012197"/>
    <s v="AAKY"/>
    <s v="AAKY"/>
    <s v="1"/>
    <x v="0"/>
    <d v="2014-01-16T00:00:00"/>
    <d v="2014-01-16T00:00:00"/>
    <d v="2014-01-16T00:00:00"/>
    <n v="-1"/>
    <n v="-7230"/>
    <s v="KG"/>
    <n v="-100422.54"/>
  </r>
  <r>
    <x v="5"/>
    <x v="5"/>
    <s v="0100"/>
    <x v="2"/>
    <x v="0"/>
    <s v="4900012198"/>
    <s v="AAKZ"/>
    <s v="AAKZ"/>
    <s v="1"/>
    <x v="0"/>
    <d v="2014-01-16T00:00:00"/>
    <d v="2014-01-16T00:00:00"/>
    <d v="2014-01-16T00:00:00"/>
    <n v="-1"/>
    <n v="-7260"/>
    <s v="KG"/>
    <n v="-100839.23"/>
  </r>
  <r>
    <x v="5"/>
    <x v="5"/>
    <s v="0100"/>
    <x v="2"/>
    <x v="0"/>
    <s v="4900012207"/>
    <s v="AALB"/>
    <s v="AALB"/>
    <s v="1"/>
    <x v="0"/>
    <d v="2014-01-16T00:00:00"/>
    <d v="2014-01-16T00:00:00"/>
    <d v="2014-01-16T00:00:00"/>
    <n v="-1"/>
    <n v="-7270"/>
    <s v="KG"/>
    <n v="-100978.13"/>
  </r>
  <r>
    <x v="5"/>
    <x v="5"/>
    <s v="0100"/>
    <x v="2"/>
    <x v="0"/>
    <s v="4900012208"/>
    <s v="AALC"/>
    <s v="AALC"/>
    <s v="1"/>
    <x v="0"/>
    <d v="2014-01-16T00:00:00"/>
    <d v="2014-01-16T00:00:00"/>
    <d v="2014-01-16T00:00:00"/>
    <n v="-1"/>
    <n v="-7260"/>
    <s v="KG"/>
    <n v="-100839.23"/>
  </r>
  <r>
    <x v="5"/>
    <x v="5"/>
    <s v="0100"/>
    <x v="2"/>
    <x v="0"/>
    <s v="4900013112"/>
    <s v="AALU"/>
    <s v="AALU"/>
    <s v="1"/>
    <x v="0"/>
    <d v="2014-02-06T00:00:00"/>
    <d v="2014-02-06T00:00:00"/>
    <d v="2014-02-06T00:00:00"/>
    <n v="-1"/>
    <n v="-7240"/>
    <s v="KG"/>
    <n v="-100880.76"/>
  </r>
  <r>
    <x v="5"/>
    <x v="5"/>
    <s v="0100"/>
    <x v="2"/>
    <x v="0"/>
    <s v="4900013604"/>
    <s v="AAME"/>
    <s v="AAME"/>
    <s v="1"/>
    <x v="0"/>
    <d v="2014-02-17T00:00:00"/>
    <d v="2014-02-17T00:00:00"/>
    <d v="2014-02-17T00:00:00"/>
    <n v="-1"/>
    <n v="-7250"/>
    <s v="KG"/>
    <n v="-101020.1"/>
  </r>
  <r>
    <x v="5"/>
    <x v="5"/>
    <s v="0100"/>
    <x v="2"/>
    <x v="0"/>
    <s v="4900013605"/>
    <s v="AAMF"/>
    <s v="AAMF"/>
    <s v="1"/>
    <x v="0"/>
    <d v="2014-02-17T00:00:00"/>
    <d v="2014-02-17T00:00:00"/>
    <d v="2014-02-17T00:00:00"/>
    <n v="-1"/>
    <n v="-7290"/>
    <s v="KG"/>
    <n v="-101577.45"/>
  </r>
  <r>
    <x v="5"/>
    <x v="5"/>
    <s v="0100"/>
    <x v="2"/>
    <x v="0"/>
    <s v="4900013701"/>
    <s v="AAMG"/>
    <s v="AAMG"/>
    <s v="1"/>
    <x v="0"/>
    <d v="2014-02-19T00:00:00"/>
    <d v="2014-02-19T00:00:00"/>
    <d v="2014-02-19T00:00:00"/>
    <n v="-1"/>
    <n v="-7250"/>
    <s v="KG"/>
    <n v="-101020.1"/>
  </r>
  <r>
    <x v="5"/>
    <x v="5"/>
    <s v="0100"/>
    <x v="2"/>
    <x v="0"/>
    <s v="4900013702"/>
    <s v="AAMH"/>
    <s v="AAMH"/>
    <s v="1"/>
    <x v="0"/>
    <d v="2014-02-19T00:00:00"/>
    <d v="2014-02-19T00:00:00"/>
    <d v="2014-02-19T00:00:00"/>
    <n v="-1"/>
    <n v="-7260"/>
    <s v="KG"/>
    <n v="-101159.44"/>
  </r>
  <r>
    <x v="5"/>
    <x v="5"/>
    <s v="0100"/>
    <x v="2"/>
    <x v="0"/>
    <s v="4900014362"/>
    <s v="AAMM"/>
    <s v="AAMM"/>
    <s v="1"/>
    <x v="0"/>
    <d v="2014-03-04T00:00:00"/>
    <d v="2014-03-04T00:00:00"/>
    <d v="2014-03-04T00:00:00"/>
    <n v="-1"/>
    <n v="-7260"/>
    <s v="KG"/>
    <n v="-101159.44"/>
  </r>
  <r>
    <x v="5"/>
    <x v="5"/>
    <s v="0100"/>
    <x v="2"/>
    <x v="0"/>
    <s v="4900014363"/>
    <s v="AAMN"/>
    <s v="AAMN"/>
    <s v="1"/>
    <x v="0"/>
    <d v="2014-03-04T00:00:00"/>
    <d v="2014-03-04T00:00:00"/>
    <d v="2014-03-04T00:00:00"/>
    <n v="-1"/>
    <n v="-7260"/>
    <s v="KG"/>
    <n v="-101159.44"/>
  </r>
  <r>
    <x v="5"/>
    <x v="5"/>
    <s v="0100"/>
    <x v="2"/>
    <x v="0"/>
    <s v="4900015417"/>
    <s v="AANB"/>
    <s v="AANB"/>
    <s v="1"/>
    <x v="0"/>
    <d v="2014-03-19T00:00:00"/>
    <d v="2014-03-19T00:00:00"/>
    <d v="2014-03-19T00:00:00"/>
    <n v="-1"/>
    <n v="-7280"/>
    <s v="KG"/>
    <n v="-101447.03999999999"/>
  </r>
  <r>
    <x v="5"/>
    <x v="5"/>
    <s v="0100"/>
    <x v="2"/>
    <x v="0"/>
    <s v="4900015418"/>
    <s v="AANC"/>
    <s v="AANC"/>
    <s v="1"/>
    <x v="0"/>
    <d v="2014-03-19T00:00:00"/>
    <d v="2014-03-19T00:00:00"/>
    <d v="2014-03-19T00:00:00"/>
    <n v="-1"/>
    <n v="-7260"/>
    <s v="KG"/>
    <n v="-101168.34"/>
  </r>
  <r>
    <x v="5"/>
    <x v="5"/>
    <s v="0100"/>
    <x v="2"/>
    <x v="0"/>
    <s v="4900015419"/>
    <s v="AAND"/>
    <s v="AAND"/>
    <s v="1"/>
    <x v="0"/>
    <d v="2014-03-19T00:00:00"/>
    <d v="2014-03-19T00:00:00"/>
    <d v="2014-03-19T00:00:00"/>
    <n v="-1"/>
    <n v="-7260"/>
    <s v="KG"/>
    <n v="-101168.34"/>
  </r>
  <r>
    <x v="5"/>
    <x v="5"/>
    <s v="0100"/>
    <x v="2"/>
    <x v="0"/>
    <s v="4900015420"/>
    <s v="AANE"/>
    <s v="AANE"/>
    <s v="1"/>
    <x v="0"/>
    <d v="2014-03-19T00:00:00"/>
    <d v="2014-03-19T00:00:00"/>
    <d v="2014-03-19T00:00:00"/>
    <n v="-1"/>
    <n v="-7220"/>
    <s v="KG"/>
    <n v="-100610.94"/>
  </r>
  <r>
    <x v="5"/>
    <x v="5"/>
    <s v="0100"/>
    <x v="2"/>
    <x v="0"/>
    <s v="4900015899"/>
    <s v="AANK"/>
    <s v="AANK"/>
    <s v="1"/>
    <x v="0"/>
    <d v="2014-03-26T00:00:00"/>
    <d v="2014-03-26T00:00:00"/>
    <d v="2014-03-26T00:00:00"/>
    <n v="-1"/>
    <n v="-7260"/>
    <s v="KG"/>
    <n v="-101168.34"/>
  </r>
  <r>
    <x v="5"/>
    <x v="5"/>
    <s v="0100"/>
    <x v="2"/>
    <x v="0"/>
    <s v="4900015900"/>
    <s v="AANL"/>
    <s v="AANL"/>
    <s v="1"/>
    <x v="0"/>
    <d v="2014-03-26T00:00:00"/>
    <d v="2014-03-26T00:00:00"/>
    <d v="2014-03-26T00:00:00"/>
    <n v="-1"/>
    <n v="-7250"/>
    <s v="KG"/>
    <n v="-101028.99"/>
  </r>
  <r>
    <x v="5"/>
    <x v="5"/>
    <s v="0100"/>
    <x v="2"/>
    <x v="0"/>
    <s v="4900015901"/>
    <s v="AANM"/>
    <s v="AANM"/>
    <s v="1"/>
    <x v="0"/>
    <d v="2014-03-26T00:00:00"/>
    <d v="2014-03-26T00:00:00"/>
    <d v="2014-03-26T00:00:00"/>
    <n v="-1"/>
    <n v="-7240"/>
    <s v="KG"/>
    <n v="-100889.64"/>
  </r>
  <r>
    <x v="5"/>
    <x v="5"/>
    <s v="0100"/>
    <x v="2"/>
    <x v="0"/>
    <s v="4900015902"/>
    <s v="AANN"/>
    <s v="AANN"/>
    <s v="1"/>
    <x v="0"/>
    <d v="2014-03-26T00:00:00"/>
    <d v="2014-03-26T00:00:00"/>
    <d v="2014-03-26T00:00:00"/>
    <n v="-1"/>
    <n v="-7240"/>
    <s v="KG"/>
    <n v="-100889.64"/>
  </r>
  <r>
    <x v="5"/>
    <x v="5"/>
    <s v="0100"/>
    <x v="2"/>
    <x v="0"/>
    <s v="4900016236"/>
    <s v="AANT"/>
    <s v="AANT"/>
    <s v="1"/>
    <x v="0"/>
    <d v="2014-04-02T00:00:00"/>
    <d v="2014-04-02T00:00:00"/>
    <d v="2014-04-02T00:00:00"/>
    <n v="-1"/>
    <n v="-7240"/>
    <s v="KG"/>
    <n v="-100889.64"/>
  </r>
  <r>
    <x v="5"/>
    <x v="5"/>
    <s v="0100"/>
    <x v="2"/>
    <x v="0"/>
    <s v="4900016237"/>
    <s v="AANU"/>
    <s v="AANU"/>
    <s v="1"/>
    <x v="0"/>
    <d v="2014-04-02T00:00:00"/>
    <d v="2014-04-02T00:00:00"/>
    <d v="2014-04-02T00:00:00"/>
    <n v="-1"/>
    <n v="-7260"/>
    <s v="KG"/>
    <n v="-101168.34"/>
  </r>
  <r>
    <x v="5"/>
    <x v="5"/>
    <s v="0100"/>
    <x v="2"/>
    <x v="0"/>
    <s v="4900016238"/>
    <s v="AANV"/>
    <s v="AANV"/>
    <s v="1"/>
    <x v="0"/>
    <d v="2014-04-02T00:00:00"/>
    <d v="2014-04-02T00:00:00"/>
    <d v="2014-04-02T00:00:00"/>
    <n v="-1"/>
    <n v="-7300"/>
    <s v="KG"/>
    <n v="-101725.74"/>
  </r>
  <r>
    <x v="5"/>
    <x v="5"/>
    <s v="0100"/>
    <x v="2"/>
    <x v="0"/>
    <s v="4900016267"/>
    <s v="AANW"/>
    <s v="AANW"/>
    <s v="1"/>
    <x v="0"/>
    <d v="2014-04-03T00:00:00"/>
    <d v="2014-04-03T00:00:00"/>
    <d v="2014-04-03T00:00:00"/>
    <n v="-1"/>
    <n v="-7220"/>
    <s v="KG"/>
    <n v="-99223.17"/>
  </r>
  <r>
    <x v="5"/>
    <x v="5"/>
    <s v="0100"/>
    <x v="2"/>
    <x v="0"/>
    <s v="4900016268"/>
    <s v="AANX"/>
    <s v="AANX"/>
    <s v="1"/>
    <x v="0"/>
    <d v="2014-04-03T00:00:00"/>
    <d v="2014-04-03T00:00:00"/>
    <d v="2014-04-03T00:00:00"/>
    <n v="-1"/>
    <n v="-7270"/>
    <s v="KG"/>
    <n v="-99910.31"/>
  </r>
  <r>
    <x v="5"/>
    <x v="5"/>
    <s v="0100"/>
    <x v="2"/>
    <x v="0"/>
    <s v="4900016480"/>
    <s v="AANZ"/>
    <s v="AANZ"/>
    <s v="1"/>
    <x v="0"/>
    <d v="2014-04-08T00:00:00"/>
    <d v="2014-04-08T00:00:00"/>
    <d v="2014-04-08T00:00:00"/>
    <n v="-1"/>
    <n v="-7270"/>
    <s v="KG"/>
    <n v="-99910.31"/>
  </r>
  <r>
    <x v="5"/>
    <x v="5"/>
    <s v="0100"/>
    <x v="2"/>
    <x v="0"/>
    <s v="4900016481"/>
    <s v="AAOA"/>
    <s v="AAOA"/>
    <s v="1"/>
    <x v="0"/>
    <d v="2014-04-08T00:00:00"/>
    <d v="2014-04-08T00:00:00"/>
    <d v="2014-04-08T00:00:00"/>
    <n v="-1"/>
    <n v="-7260"/>
    <s v="KG"/>
    <n v="-99772.88"/>
  </r>
  <r>
    <x v="5"/>
    <x v="5"/>
    <s v="0100"/>
    <x v="2"/>
    <x v="0"/>
    <s v="4900016482"/>
    <s v="AAOB"/>
    <s v="AAOB"/>
    <s v="1"/>
    <x v="0"/>
    <d v="2014-04-08T00:00:00"/>
    <d v="2014-04-08T00:00:00"/>
    <d v="2014-04-08T00:00:00"/>
    <n v="-1"/>
    <n v="-7280"/>
    <s v="KG"/>
    <n v="-100047.74"/>
  </r>
  <r>
    <x v="5"/>
    <x v="5"/>
    <s v="0100"/>
    <x v="2"/>
    <x v="0"/>
    <s v="4900017272"/>
    <s v="AAOJ"/>
    <s v="AAOJ"/>
    <s v="1"/>
    <x v="0"/>
    <d v="2014-04-28T00:00:00"/>
    <d v="2014-04-28T00:00:00"/>
    <d v="2014-04-28T00:00:00"/>
    <n v="-1"/>
    <n v="-7260"/>
    <s v="KG"/>
    <n v="-99772.88"/>
  </r>
  <r>
    <x v="5"/>
    <x v="5"/>
    <s v="0100"/>
    <x v="2"/>
    <x v="0"/>
    <s v="4900017273"/>
    <s v="AAOK"/>
    <s v="AAOK"/>
    <s v="1"/>
    <x v="0"/>
    <d v="2014-04-28T00:00:00"/>
    <d v="2014-04-28T00:00:00"/>
    <d v="2014-04-28T00:00:00"/>
    <n v="-1"/>
    <n v="-7290"/>
    <s v="KG"/>
    <n v="-100185.17"/>
  </r>
  <r>
    <x v="5"/>
    <x v="5"/>
    <s v="0100"/>
    <x v="2"/>
    <x v="0"/>
    <s v="4900017274"/>
    <s v="AAOL"/>
    <s v="AAOL"/>
    <s v="1"/>
    <x v="0"/>
    <d v="2014-04-28T00:00:00"/>
    <d v="2014-04-28T00:00:00"/>
    <d v="2014-04-28T00:00:00"/>
    <n v="-1"/>
    <n v="-7250"/>
    <s v="KG"/>
    <n v="-99635.45"/>
  </r>
  <r>
    <x v="5"/>
    <x v="5"/>
    <s v="0100"/>
    <x v="2"/>
    <x v="0"/>
    <s v="4900017286"/>
    <s v="AAOJ0"/>
    <s v="AAOJ"/>
    <s v="1"/>
    <x v="0"/>
    <d v="2014-04-28T00:00:00"/>
    <d v="2014-04-28T00:00:00"/>
    <d v="2014-04-28T00:00:00"/>
    <n v="-1"/>
    <n v="-7260"/>
    <s v="KG"/>
    <n v="-99772.88"/>
  </r>
  <r>
    <x v="5"/>
    <x v="5"/>
    <s v="0100"/>
    <x v="2"/>
    <x v="0"/>
    <s v="4900017287"/>
    <s v="AAOK0"/>
    <s v="AAOK"/>
    <s v="1"/>
    <x v="0"/>
    <d v="2014-04-28T00:00:00"/>
    <d v="2014-04-28T00:00:00"/>
    <d v="2014-04-28T00:00:00"/>
    <n v="-1"/>
    <n v="-7290"/>
    <s v="KG"/>
    <n v="-100185.17"/>
  </r>
  <r>
    <x v="5"/>
    <x v="5"/>
    <s v="0100"/>
    <x v="2"/>
    <x v="0"/>
    <s v="4900017288"/>
    <s v="AAOL0"/>
    <s v="AAOL"/>
    <s v="1"/>
    <x v="0"/>
    <d v="2014-04-28T00:00:00"/>
    <d v="2014-04-28T00:00:00"/>
    <d v="2014-04-28T00:00:00"/>
    <n v="-1"/>
    <n v="-7250"/>
    <s v="KG"/>
    <n v="-99635.45"/>
  </r>
  <r>
    <x v="5"/>
    <x v="5"/>
    <s v="0100"/>
    <x v="2"/>
    <x v="0"/>
    <s v="4900017332"/>
    <s v="AAOM"/>
    <s v="AAOM"/>
    <s v="1"/>
    <x v="0"/>
    <d v="2014-04-29T00:00:00"/>
    <d v="2014-04-29T00:00:00"/>
    <d v="2014-04-29T00:00:00"/>
    <n v="-1"/>
    <n v="-7260"/>
    <s v="KG"/>
    <n v="-99772.88"/>
  </r>
  <r>
    <x v="5"/>
    <x v="5"/>
    <s v="0100"/>
    <x v="2"/>
    <x v="0"/>
    <s v="4900017338"/>
    <s v="AAOM0"/>
    <s v="AAOM"/>
    <s v="1"/>
    <x v="0"/>
    <d v="2014-04-29T00:00:00"/>
    <d v="2014-04-29T00:00:00"/>
    <d v="2014-04-29T00:00:00"/>
    <n v="-1"/>
    <n v="-7260"/>
    <s v="KG"/>
    <n v="-99772.88"/>
  </r>
  <r>
    <x v="5"/>
    <x v="5"/>
    <s v="0100"/>
    <x v="2"/>
    <x v="0"/>
    <s v="4900017344"/>
    <s v="AAOM0"/>
    <s v="AAOM"/>
    <s v="1"/>
    <x v="0"/>
    <d v="2014-04-29T00:00:00"/>
    <d v="2014-04-29T00:00:00"/>
    <d v="2014-04-29T00:00:00"/>
    <n v="-1"/>
    <n v="-7260"/>
    <s v="KG"/>
    <n v="-99772.88"/>
  </r>
  <r>
    <x v="5"/>
    <x v="5"/>
    <s v="0100"/>
    <x v="2"/>
    <x v="0"/>
    <s v="4900017347"/>
    <s v="AAOM"/>
    <s v="AAOM"/>
    <s v="1"/>
    <x v="0"/>
    <d v="2014-04-29T00:00:00"/>
    <d v="2014-04-29T00:00:00"/>
    <d v="2014-04-29T00:00:00"/>
    <n v="-1"/>
    <n v="-7260"/>
    <s v="KG"/>
    <n v="-99772.88"/>
  </r>
  <r>
    <x v="5"/>
    <x v="5"/>
    <s v="0100"/>
    <x v="2"/>
    <x v="0"/>
    <s v="4900017377"/>
    <s v="AAOO"/>
    <s v="AAOO"/>
    <s v="1"/>
    <x v="0"/>
    <d v="2014-04-30T00:00:00"/>
    <d v="2014-04-30T00:00:00"/>
    <d v="2014-04-30T00:00:00"/>
    <n v="-1"/>
    <n v="-7290"/>
    <s v="KG"/>
    <n v="-100185.17"/>
  </r>
  <r>
    <x v="5"/>
    <x v="5"/>
    <s v="0100"/>
    <x v="2"/>
    <x v="0"/>
    <s v="4900017378"/>
    <s v="AAOP"/>
    <s v="AAOP"/>
    <s v="1"/>
    <x v="0"/>
    <d v="2014-04-30T00:00:00"/>
    <d v="2014-04-30T00:00:00"/>
    <d v="2014-04-30T00:00:00"/>
    <n v="-1"/>
    <n v="-7230"/>
    <s v="KG"/>
    <n v="-99360.6"/>
  </r>
  <r>
    <x v="5"/>
    <x v="5"/>
    <s v="0100"/>
    <x v="2"/>
    <x v="0"/>
    <s v="4900017379"/>
    <s v="AAOQ"/>
    <s v="AAOQ"/>
    <s v="1"/>
    <x v="0"/>
    <d v="2014-04-30T00:00:00"/>
    <d v="2014-04-30T00:00:00"/>
    <d v="2014-04-30T00:00:00"/>
    <n v="-1"/>
    <n v="-7250"/>
    <s v="KG"/>
    <n v="-99635.45"/>
  </r>
  <r>
    <x v="5"/>
    <x v="5"/>
    <s v="0100"/>
    <x v="2"/>
    <x v="0"/>
    <s v="4900017514"/>
    <s v="AAOU"/>
    <s v="AAOU"/>
    <s v="1"/>
    <x v="0"/>
    <d v="2014-05-06T00:00:00"/>
    <d v="2014-05-06T00:00:00"/>
    <d v="2014-05-06T00:00:00"/>
    <n v="-1"/>
    <n v="-7250"/>
    <s v="KG"/>
    <n v="-99776.91"/>
  </r>
  <r>
    <x v="5"/>
    <x v="5"/>
    <s v="0100"/>
    <x v="2"/>
    <x v="0"/>
    <s v="4900017515"/>
    <s v="AAOV"/>
    <s v="AAOV"/>
    <s v="1"/>
    <x v="0"/>
    <d v="2014-05-06T00:00:00"/>
    <d v="2014-05-06T00:00:00"/>
    <d v="2014-05-06T00:00:00"/>
    <n v="-1"/>
    <n v="-7260"/>
    <s v="KG"/>
    <n v="-99914.53"/>
  </r>
  <r>
    <x v="5"/>
    <x v="5"/>
    <s v="0100"/>
    <x v="2"/>
    <x v="0"/>
    <s v="4900017516"/>
    <s v="AAOW"/>
    <s v="AAOW"/>
    <s v="1"/>
    <x v="0"/>
    <d v="2014-05-06T00:00:00"/>
    <d v="2014-05-06T00:00:00"/>
    <d v="2014-05-06T00:00:00"/>
    <n v="-1"/>
    <n v="-7250"/>
    <s v="KG"/>
    <n v="-99776.91"/>
  </r>
  <r>
    <x v="5"/>
    <x v="5"/>
    <s v="0100"/>
    <x v="2"/>
    <x v="0"/>
    <s v="4900017520"/>
    <s v="AAOU"/>
    <s v="AAOU"/>
    <s v="1"/>
    <x v="0"/>
    <d v="2014-05-06T00:00:00"/>
    <d v="2014-05-06T00:00:00"/>
    <d v="2014-05-06T00:00:00"/>
    <n v="-1"/>
    <n v="-7250"/>
    <s v="KG"/>
    <n v="-99776.91"/>
  </r>
  <r>
    <x v="5"/>
    <x v="5"/>
    <s v="0100"/>
    <x v="2"/>
    <x v="0"/>
    <s v="4900017521"/>
    <s v="AAOV"/>
    <s v="AAOV"/>
    <s v="1"/>
    <x v="0"/>
    <d v="2014-05-06T00:00:00"/>
    <d v="2014-05-06T00:00:00"/>
    <d v="2014-05-06T00:00:00"/>
    <n v="-1"/>
    <n v="-7260"/>
    <s v="KG"/>
    <n v="-99914.53"/>
  </r>
  <r>
    <x v="5"/>
    <x v="5"/>
    <s v="0100"/>
    <x v="2"/>
    <x v="0"/>
    <s v="4900017522"/>
    <s v="AAOW"/>
    <s v="AAOW"/>
    <s v="1"/>
    <x v="0"/>
    <d v="2014-05-06T00:00:00"/>
    <d v="2014-05-06T00:00:00"/>
    <d v="2014-05-06T00:00:00"/>
    <n v="-1"/>
    <n v="-7250"/>
    <s v="KG"/>
    <n v="-99776.91"/>
  </r>
  <r>
    <x v="5"/>
    <x v="5"/>
    <s v="0100"/>
    <x v="2"/>
    <x v="0"/>
    <s v="4900017539"/>
    <s v="AAOR"/>
    <s v="AAOR"/>
    <s v="1"/>
    <x v="0"/>
    <d v="2014-05-06T00:00:00"/>
    <d v="2014-05-06T00:00:00"/>
    <d v="2014-05-06T00:00:00"/>
    <n v="-1"/>
    <n v="-7240"/>
    <s v="KG"/>
    <n v="-99639.28"/>
  </r>
  <r>
    <x v="5"/>
    <x v="5"/>
    <s v="0100"/>
    <x v="2"/>
    <x v="0"/>
    <s v="4900017540"/>
    <s v="AAOS"/>
    <s v="AAOS"/>
    <s v="1"/>
    <x v="0"/>
    <d v="2014-05-06T00:00:00"/>
    <d v="2014-05-06T00:00:00"/>
    <d v="2014-05-06T00:00:00"/>
    <n v="-1"/>
    <n v="-7250"/>
    <s v="KG"/>
    <n v="-99776.91"/>
  </r>
  <r>
    <x v="5"/>
    <x v="5"/>
    <s v="0100"/>
    <x v="2"/>
    <x v="0"/>
    <s v="4900017541"/>
    <s v="AAOT"/>
    <s v="AAOT"/>
    <s v="1"/>
    <x v="0"/>
    <d v="2014-05-06T00:00:00"/>
    <d v="2014-05-06T00:00:00"/>
    <d v="2014-05-06T00:00:00"/>
    <n v="-1"/>
    <n v="-7230"/>
    <s v="KG"/>
    <n v="-99501.66"/>
  </r>
  <r>
    <x v="5"/>
    <x v="5"/>
    <s v="0100"/>
    <x v="2"/>
    <x v="0"/>
    <s v="4900017893"/>
    <s v="AAPD"/>
    <s v="AAPD"/>
    <s v="1"/>
    <x v="0"/>
    <d v="2014-05-14T00:00:00"/>
    <d v="2014-05-14T00:00:00"/>
    <d v="2014-05-14T00:00:00"/>
    <n v="-1"/>
    <n v="-7280"/>
    <s v="KG"/>
    <n v="-100189.78"/>
  </r>
  <r>
    <x v="5"/>
    <x v="5"/>
    <s v="0100"/>
    <x v="2"/>
    <x v="0"/>
    <s v="4900017894"/>
    <s v="AAPE"/>
    <s v="AAPE"/>
    <s v="1"/>
    <x v="0"/>
    <d v="2014-05-14T00:00:00"/>
    <d v="2014-05-14T00:00:00"/>
    <d v="2014-05-14T00:00:00"/>
    <n v="-1"/>
    <n v="-7210"/>
    <s v="KG"/>
    <n v="-99226.41"/>
  </r>
  <r>
    <x v="5"/>
    <x v="5"/>
    <s v="0100"/>
    <x v="2"/>
    <x v="0"/>
    <s v="4900018243"/>
    <s v="AAPJ"/>
    <s v="AAPJ"/>
    <s v="1"/>
    <x v="0"/>
    <d v="2014-05-21T00:00:00"/>
    <d v="2014-05-21T00:00:00"/>
    <d v="2014-05-21T00:00:00"/>
    <n v="-1"/>
    <n v="-7270"/>
    <s v="KG"/>
    <n v="-100299.75"/>
  </r>
  <r>
    <x v="5"/>
    <x v="5"/>
    <s v="0100"/>
    <x v="2"/>
    <x v="0"/>
    <s v="4900018244"/>
    <s v="AAPK"/>
    <s v="AAPK"/>
    <s v="1"/>
    <x v="0"/>
    <d v="2014-05-21T00:00:00"/>
    <d v="2014-05-21T00:00:00"/>
    <d v="2014-05-21T00:00:00"/>
    <n v="-1"/>
    <n v="-7310"/>
    <s v="KG"/>
    <n v="-100851.6"/>
  </r>
  <r>
    <x v="5"/>
    <x v="5"/>
    <s v="0100"/>
    <x v="2"/>
    <x v="0"/>
    <s v="4900018245"/>
    <s v="AAPL"/>
    <s v="AAPL"/>
    <s v="1"/>
    <x v="0"/>
    <d v="2014-05-21T00:00:00"/>
    <d v="2014-05-21T00:00:00"/>
    <d v="2014-05-21T00:00:00"/>
    <n v="-1"/>
    <n v="-7240"/>
    <s v="KG"/>
    <n v="-99885.85"/>
  </r>
  <r>
    <x v="5"/>
    <x v="5"/>
    <s v="0100"/>
    <x v="2"/>
    <x v="0"/>
    <s v="4900018249"/>
    <s v="AAPP"/>
    <s v="AAPP"/>
    <s v="1"/>
    <x v="0"/>
    <d v="2014-05-21T00:00:00"/>
    <d v="2014-05-21T00:00:00"/>
    <d v="2014-05-21T00:00:00"/>
    <n v="-1"/>
    <n v="-7300"/>
    <s v="KG"/>
    <n v="-100713.64"/>
  </r>
  <r>
    <x v="5"/>
    <x v="5"/>
    <s v="0100"/>
    <x v="2"/>
    <x v="0"/>
    <s v="4900018842"/>
    <s v="AAPY"/>
    <s v="AAPY"/>
    <s v="1"/>
    <x v="0"/>
    <d v="2014-06-05T00:00:00"/>
    <d v="2014-06-05T00:00:00"/>
    <d v="2014-06-05T00:00:00"/>
    <n v="-1"/>
    <n v="-7240"/>
    <s v="KG"/>
    <n v="-100072.75"/>
  </r>
  <r>
    <x v="5"/>
    <x v="5"/>
    <s v="0100"/>
    <x v="2"/>
    <x v="0"/>
    <s v="4900018843"/>
    <s v="AAPZ"/>
    <s v="AAPZ"/>
    <s v="1"/>
    <x v="0"/>
    <d v="2014-06-05T00:00:00"/>
    <d v="2014-06-05T00:00:00"/>
    <d v="2014-06-05T00:00:00"/>
    <n v="-1"/>
    <n v="-7260"/>
    <s v="KG"/>
    <n v="-100349.19"/>
  </r>
  <r>
    <x v="5"/>
    <x v="5"/>
    <s v="0100"/>
    <x v="2"/>
    <x v="0"/>
    <s v="4900018844"/>
    <s v="AAQA"/>
    <s v="AAQA"/>
    <s v="1"/>
    <x v="0"/>
    <d v="2014-06-05T00:00:00"/>
    <d v="2014-06-05T00:00:00"/>
    <d v="2014-06-05T00:00:00"/>
    <n v="-1"/>
    <n v="-7260"/>
    <s v="KG"/>
    <n v="-100349.19"/>
  </r>
  <r>
    <x v="5"/>
    <x v="5"/>
    <s v="0100"/>
    <x v="2"/>
    <x v="0"/>
    <s v="4900018845"/>
    <s v="AAQC"/>
    <s v="AAQC"/>
    <s v="1"/>
    <x v="0"/>
    <d v="2014-06-05T00:00:00"/>
    <d v="2014-06-05T00:00:00"/>
    <d v="2014-06-05T00:00:00"/>
    <n v="-1"/>
    <n v="-7280"/>
    <s v="KG"/>
    <n v="-100625.64"/>
  </r>
  <r>
    <x v="5"/>
    <x v="5"/>
    <s v="0100"/>
    <x v="2"/>
    <x v="0"/>
    <s v="4900018846"/>
    <s v="AAQD"/>
    <s v="AAQD"/>
    <s v="1"/>
    <x v="0"/>
    <d v="2014-06-05T00:00:00"/>
    <d v="2014-06-05T00:00:00"/>
    <d v="2014-06-05T00:00:00"/>
    <n v="-1"/>
    <n v="-7250"/>
    <s v="KG"/>
    <n v="-100210.97"/>
  </r>
  <r>
    <x v="5"/>
    <x v="5"/>
    <s v="0100"/>
    <x v="2"/>
    <x v="0"/>
    <s v="4900020647"/>
    <s v="AARY"/>
    <s v="AARY"/>
    <s v="1"/>
    <x v="0"/>
    <d v="2014-07-24T00:00:00"/>
    <d v="2014-07-24T00:00:00"/>
    <d v="2014-07-24T00:00:00"/>
    <n v="-1"/>
    <n v="-7240"/>
    <s v="KG"/>
    <n v="-101214.04"/>
  </r>
  <r>
    <x v="5"/>
    <x v="5"/>
    <s v="0100"/>
    <x v="2"/>
    <x v="0"/>
    <s v="4900020648"/>
    <s v="AARZ"/>
    <s v="AARZ"/>
    <s v="1"/>
    <x v="0"/>
    <d v="2014-07-24T00:00:00"/>
    <d v="2014-07-24T00:00:00"/>
    <d v="2014-07-24T00:00:00"/>
    <n v="-1"/>
    <n v="-7240"/>
    <s v="KG"/>
    <n v="-101214.04"/>
  </r>
  <r>
    <x v="5"/>
    <x v="5"/>
    <s v="0100"/>
    <x v="2"/>
    <x v="0"/>
    <s v="4900020649"/>
    <s v="AASA"/>
    <s v="AASA"/>
    <s v="1"/>
    <x v="0"/>
    <d v="2014-07-24T00:00:00"/>
    <d v="2014-07-24T00:00:00"/>
    <d v="2014-07-24T00:00:00"/>
    <n v="-1"/>
    <n v="-7250"/>
    <s v="KG"/>
    <n v="-101353.84"/>
  </r>
  <r>
    <x v="5"/>
    <x v="5"/>
    <s v="0100"/>
    <x v="2"/>
    <x v="0"/>
    <s v="4900020651"/>
    <s v="AASA0"/>
    <s v="AASA"/>
    <s v="1"/>
    <x v="0"/>
    <d v="2014-07-24T00:00:00"/>
    <d v="2014-07-24T00:00:00"/>
    <d v="2014-07-24T00:00:00"/>
    <n v="-1"/>
    <n v="-7250"/>
    <s v="KG"/>
    <n v="-101353.84"/>
  </r>
  <r>
    <x v="5"/>
    <x v="5"/>
    <s v="0100"/>
    <x v="2"/>
    <x v="0"/>
    <s v="4900021603"/>
    <s v="AASW"/>
    <s v="AASW"/>
    <s v="1"/>
    <x v="0"/>
    <d v="2014-09-03T00:00:00"/>
    <d v="2014-09-03T00:00:00"/>
    <d v="2014-09-03T00:00:00"/>
    <n v="-1"/>
    <n v="-7250"/>
    <s v="KG"/>
    <n v="-103198.21"/>
  </r>
  <r>
    <x v="5"/>
    <x v="5"/>
    <s v="0100"/>
    <x v="2"/>
    <x v="0"/>
    <s v="4900021604"/>
    <s v="AASX"/>
    <s v="AASX"/>
    <s v="1"/>
    <x v="0"/>
    <d v="2014-09-03T00:00:00"/>
    <d v="2014-09-03T00:00:00"/>
    <d v="2014-09-03T00:00:00"/>
    <n v="-1"/>
    <n v="-7250"/>
    <s v="KG"/>
    <n v="-103198.21"/>
  </r>
  <r>
    <x v="5"/>
    <x v="5"/>
    <s v="0100"/>
    <x v="2"/>
    <x v="0"/>
    <s v="4900021612"/>
    <s v="AASW"/>
    <s v="AASW"/>
    <s v="1"/>
    <x v="0"/>
    <d v="2014-09-03T00:00:00"/>
    <d v="2014-09-03T00:00:00"/>
    <d v="2014-09-03T00:00:00"/>
    <n v="-1"/>
    <n v="-7250"/>
    <s v="KG"/>
    <n v="-103198.21"/>
  </r>
  <r>
    <x v="5"/>
    <x v="5"/>
    <s v="0100"/>
    <x v="2"/>
    <x v="0"/>
    <s v="4900021613"/>
    <s v="AASX"/>
    <s v="AASX"/>
    <s v="1"/>
    <x v="0"/>
    <d v="2014-09-03T00:00:00"/>
    <d v="2014-09-03T00:00:00"/>
    <d v="2014-09-03T00:00:00"/>
    <n v="-1"/>
    <n v="-7250"/>
    <s v="KG"/>
    <n v="-103198.21"/>
  </r>
  <r>
    <x v="5"/>
    <x v="5"/>
    <s v="0100"/>
    <x v="2"/>
    <x v="0"/>
    <s v="4900021660"/>
    <s v="AATB"/>
    <s v="AATB"/>
    <s v="1"/>
    <x v="0"/>
    <d v="2014-09-04T00:00:00"/>
    <d v="2014-09-04T00:00:00"/>
    <d v="2014-09-04T00:00:00"/>
    <n v="-1"/>
    <n v="-7240"/>
    <s v="KG"/>
    <n v="-103055.87"/>
  </r>
  <r>
    <x v="5"/>
    <x v="5"/>
    <s v="0100"/>
    <x v="2"/>
    <x v="0"/>
    <s v="4900021661"/>
    <s v="AATC"/>
    <s v="AATC"/>
    <s v="1"/>
    <x v="0"/>
    <d v="2014-09-04T00:00:00"/>
    <d v="2014-09-04T00:00:00"/>
    <d v="2014-09-04T00:00:00"/>
    <n v="-1"/>
    <n v="-7320"/>
    <s v="KG"/>
    <n v="-104194.6"/>
  </r>
  <r>
    <x v="5"/>
    <x v="5"/>
    <s v="0100"/>
    <x v="2"/>
    <x v="0"/>
    <s v="4900022252"/>
    <s v="AATY"/>
    <s v="AATY"/>
    <s v="1"/>
    <x v="0"/>
    <d v="2014-09-17T00:00:00"/>
    <d v="2014-09-17T00:00:00"/>
    <d v="2014-09-17T00:00:00"/>
    <n v="-1"/>
    <n v="-7290"/>
    <s v="KG"/>
    <n v="-103767.58"/>
  </r>
  <r>
    <x v="5"/>
    <x v="5"/>
    <s v="0100"/>
    <x v="2"/>
    <x v="0"/>
    <s v="4900022253"/>
    <s v="AATZ"/>
    <s v="AATZ"/>
    <s v="1"/>
    <x v="0"/>
    <d v="2014-09-17T00:00:00"/>
    <d v="2014-09-17T00:00:00"/>
    <d v="2014-09-17T00:00:00"/>
    <n v="-1"/>
    <n v="-7290"/>
    <s v="KG"/>
    <n v="-103767.58"/>
  </r>
  <r>
    <x v="5"/>
    <x v="5"/>
    <s v="0100"/>
    <x v="2"/>
    <x v="0"/>
    <s v="4900022254"/>
    <s v="AAUA"/>
    <s v="AAUA"/>
    <s v="1"/>
    <x v="0"/>
    <d v="2014-09-17T00:00:00"/>
    <d v="2014-09-17T00:00:00"/>
    <d v="2014-09-17T00:00:00"/>
    <n v="-1"/>
    <n v="-7260"/>
    <s v="KG"/>
    <n v="-103340.55"/>
  </r>
  <r>
    <x v="5"/>
    <x v="5"/>
    <s v="0100"/>
    <x v="2"/>
    <x v="0"/>
    <s v="4900022255"/>
    <s v="AAUB"/>
    <s v="AAUB"/>
    <s v="1"/>
    <x v="0"/>
    <d v="2014-09-17T00:00:00"/>
    <d v="2014-09-17T00:00:00"/>
    <d v="2014-09-17T00:00:00"/>
    <n v="-1"/>
    <n v="-7240"/>
    <s v="KG"/>
    <n v="-103055.87"/>
  </r>
  <r>
    <x v="5"/>
    <x v="5"/>
    <s v="0100"/>
    <x v="2"/>
    <x v="0"/>
    <s v="4900022299"/>
    <s v="AAUB"/>
    <s v="AAUB"/>
    <s v="1"/>
    <x v="0"/>
    <d v="2014-09-18T00:00:00"/>
    <d v="2014-09-18T00:00:00"/>
    <d v="2014-09-18T00:00:00"/>
    <n v="-1"/>
    <n v="-7240"/>
    <s v="KG"/>
    <n v="-103055.87"/>
  </r>
  <r>
    <x v="5"/>
    <x v="5"/>
    <s v="0100"/>
    <x v="2"/>
    <x v="0"/>
    <s v="4900022596"/>
    <s v="AAUJ"/>
    <s v="AAUJ"/>
    <s v="1"/>
    <x v="0"/>
    <d v="2014-09-24T00:00:00"/>
    <d v="2014-09-24T00:00:00"/>
    <d v="2014-09-24T00:00:00"/>
    <n v="-1"/>
    <n v="-7250"/>
    <s v="KG"/>
    <n v="-103198.21"/>
  </r>
  <r>
    <x v="5"/>
    <x v="5"/>
    <s v="0100"/>
    <x v="2"/>
    <x v="0"/>
    <s v="4900022597"/>
    <s v="AAUK"/>
    <s v="AAUK"/>
    <s v="1"/>
    <x v="0"/>
    <d v="2014-09-24T00:00:00"/>
    <d v="2014-09-24T00:00:00"/>
    <d v="2014-09-24T00:00:00"/>
    <n v="-1"/>
    <n v="-7260"/>
    <s v="KG"/>
    <n v="-103340.55"/>
  </r>
  <r>
    <x v="5"/>
    <x v="5"/>
    <s v="0100"/>
    <x v="2"/>
    <x v="0"/>
    <s v="4900022598"/>
    <s v="AAUL"/>
    <s v="AAUL"/>
    <s v="1"/>
    <x v="0"/>
    <d v="2014-09-24T00:00:00"/>
    <d v="2014-09-24T00:00:00"/>
    <d v="2014-09-24T00:00:00"/>
    <n v="-1"/>
    <n v="-7270"/>
    <s v="KG"/>
    <n v="-103482.89"/>
  </r>
  <r>
    <x v="5"/>
    <x v="5"/>
    <s v="0100"/>
    <x v="2"/>
    <x v="0"/>
    <s v="4900022599"/>
    <s v="AAUM"/>
    <s v="AAUM"/>
    <s v="1"/>
    <x v="0"/>
    <d v="2014-09-24T00:00:00"/>
    <d v="2014-09-24T00:00:00"/>
    <d v="2014-09-24T00:00:00"/>
    <n v="-1"/>
    <n v="-7240"/>
    <s v="KG"/>
    <n v="-103055.87"/>
  </r>
  <r>
    <x v="5"/>
    <x v="5"/>
    <s v="0100"/>
    <x v="2"/>
    <x v="0"/>
    <s v="4900022695"/>
    <s v="AAUQ"/>
    <s v="AAUQ"/>
    <s v="1"/>
    <x v="0"/>
    <d v="2014-09-25T00:00:00"/>
    <d v="2014-09-25T00:00:00"/>
    <d v="2014-09-25T00:00:00"/>
    <n v="-1"/>
    <n v="-7250"/>
    <s v="KG"/>
    <n v="-103198.21"/>
  </r>
  <r>
    <x v="5"/>
    <x v="5"/>
    <s v="0100"/>
    <x v="2"/>
    <x v="0"/>
    <s v="4900022696"/>
    <s v="AAUP"/>
    <s v="AAUP"/>
    <s v="1"/>
    <x v="0"/>
    <d v="2014-09-25T00:00:00"/>
    <d v="2014-09-25T00:00:00"/>
    <d v="2014-09-25T00:00:00"/>
    <n v="-1"/>
    <n v="-7260"/>
    <s v="KG"/>
    <n v="-103340.55"/>
  </r>
  <r>
    <x v="5"/>
    <x v="5"/>
    <s v="0100"/>
    <x v="2"/>
    <x v="0"/>
    <s v="4900022697"/>
    <s v="AAUO"/>
    <s v="AAUO"/>
    <s v="1"/>
    <x v="0"/>
    <d v="2014-09-25T00:00:00"/>
    <d v="2014-09-25T00:00:00"/>
    <d v="2014-09-25T00:00:00"/>
    <n v="-1"/>
    <n v="-7240"/>
    <s v="KG"/>
    <n v="-103055.87"/>
  </r>
  <r>
    <x v="5"/>
    <x v="5"/>
    <s v="0100"/>
    <x v="2"/>
    <x v="0"/>
    <s v="4900022698"/>
    <s v="AAUN"/>
    <s v="AAUN"/>
    <s v="1"/>
    <x v="0"/>
    <d v="2014-09-25T00:00:00"/>
    <d v="2014-09-25T00:00:00"/>
    <d v="2014-09-25T00:00:00"/>
    <n v="-1"/>
    <n v="-7280"/>
    <s v="KG"/>
    <n v="-103625.24"/>
  </r>
  <r>
    <x v="5"/>
    <x v="5"/>
    <s v="0100"/>
    <x v="2"/>
    <x v="0"/>
    <s v="4900022966"/>
    <s v="AAVE"/>
    <s v="AAVE"/>
    <s v="1"/>
    <x v="0"/>
    <d v="2014-10-01T00:00:00"/>
    <d v="2014-10-01T00:00:00"/>
    <d v="2014-10-01T00:00:00"/>
    <n v="-1"/>
    <n v="-7220"/>
    <s v="KG"/>
    <n v="-102771.18"/>
  </r>
  <r>
    <x v="5"/>
    <x v="5"/>
    <s v="0100"/>
    <x v="2"/>
    <x v="0"/>
    <s v="4900023031"/>
    <s v="AAVB"/>
    <s v="AAVB"/>
    <s v="1"/>
    <x v="0"/>
    <d v="2014-10-02T00:00:00"/>
    <d v="2014-10-02T00:00:00"/>
    <d v="2014-10-02T00:00:00"/>
    <n v="-1"/>
    <n v="-7220"/>
    <s v="KG"/>
    <n v="-105862.65"/>
  </r>
  <r>
    <x v="5"/>
    <x v="5"/>
    <s v="0100"/>
    <x v="2"/>
    <x v="0"/>
    <s v="4900023032"/>
    <s v="AAVC"/>
    <s v="AAVC"/>
    <s v="1"/>
    <x v="0"/>
    <d v="2014-10-02T00:00:00"/>
    <d v="2014-10-02T00:00:00"/>
    <d v="2014-10-02T00:00:00"/>
    <n v="-1"/>
    <n v="-7320"/>
    <s v="KG"/>
    <n v="-107328.89"/>
  </r>
  <r>
    <x v="5"/>
    <x v="5"/>
    <s v="0100"/>
    <x v="2"/>
    <x v="0"/>
    <s v="4900023033"/>
    <s v="AAVD"/>
    <s v="AAVD"/>
    <s v="1"/>
    <x v="0"/>
    <d v="2014-10-02T00:00:00"/>
    <d v="2014-10-02T00:00:00"/>
    <d v="2014-10-02T00:00:00"/>
    <n v="-1"/>
    <n v="-7300"/>
    <s v="KG"/>
    <n v="-107035.65"/>
  </r>
  <r>
    <x v="5"/>
    <x v="5"/>
    <s v="0100"/>
    <x v="2"/>
    <x v="0"/>
    <s v="4900023428"/>
    <s v="AAVG"/>
    <s v="AAVG"/>
    <s v="1"/>
    <x v="0"/>
    <d v="2014-10-09T00:00:00"/>
    <d v="2014-10-09T00:00:00"/>
    <d v="2014-10-09T00:00:00"/>
    <n v="-1"/>
    <n v="-7310"/>
    <s v="KG"/>
    <n v="-107182.27"/>
  </r>
  <r>
    <x v="5"/>
    <x v="5"/>
    <s v="0100"/>
    <x v="2"/>
    <x v="0"/>
    <s v="4900023429"/>
    <s v="AAVH"/>
    <s v="AAVH"/>
    <s v="1"/>
    <x v="0"/>
    <d v="2014-10-09T00:00:00"/>
    <d v="2014-10-09T00:00:00"/>
    <d v="2014-10-09T00:00:00"/>
    <n v="-1"/>
    <n v="-7280"/>
    <s v="KG"/>
    <n v="-106742.39999999999"/>
  </r>
  <r>
    <x v="5"/>
    <x v="5"/>
    <s v="0100"/>
    <x v="2"/>
    <x v="0"/>
    <s v="4900023430"/>
    <s v="AAVI"/>
    <s v="AAVI"/>
    <s v="1"/>
    <x v="0"/>
    <d v="2014-10-09T00:00:00"/>
    <d v="2014-10-09T00:00:00"/>
    <d v="2014-10-09T00:00:00"/>
    <n v="-1"/>
    <n v="-7230"/>
    <s v="KG"/>
    <n v="-106009.28"/>
  </r>
  <r>
    <x v="5"/>
    <x v="5"/>
    <s v="0100"/>
    <x v="2"/>
    <x v="0"/>
    <s v="4900023431"/>
    <s v="AAVJ"/>
    <s v="AAVJ"/>
    <s v="1"/>
    <x v="0"/>
    <d v="2014-10-09T00:00:00"/>
    <d v="2014-10-09T00:00:00"/>
    <d v="2014-10-09T00:00:00"/>
    <n v="-1"/>
    <n v="-7290"/>
    <s v="KG"/>
    <n v="-106889.02"/>
  </r>
  <r>
    <x v="5"/>
    <x v="5"/>
    <s v="0100"/>
    <x v="2"/>
    <x v="0"/>
    <s v="4900023805"/>
    <s v="AAWJ"/>
    <s v="AAWJ"/>
    <s v="1"/>
    <x v="0"/>
    <d v="2014-10-15T00:00:00"/>
    <d v="2014-10-15T00:00:00"/>
    <d v="2014-10-15T00:00:00"/>
    <n v="-1"/>
    <n v="-7280"/>
    <s v="KG"/>
    <n v="-106742.39999999999"/>
  </r>
  <r>
    <x v="5"/>
    <x v="5"/>
    <s v="0100"/>
    <x v="2"/>
    <x v="0"/>
    <s v="4900023806"/>
    <s v="AAWK"/>
    <s v="AAWK"/>
    <s v="1"/>
    <x v="0"/>
    <d v="2014-10-15T00:00:00"/>
    <d v="2014-10-15T00:00:00"/>
    <d v="2014-10-15T00:00:00"/>
    <n v="-1"/>
    <n v="-7240"/>
    <s v="KG"/>
    <n v="-106155.9"/>
  </r>
  <r>
    <x v="5"/>
    <x v="5"/>
    <s v="0100"/>
    <x v="2"/>
    <x v="0"/>
    <s v="4900023807"/>
    <s v="AAWL"/>
    <s v="AAWL"/>
    <s v="1"/>
    <x v="0"/>
    <d v="2014-10-15T00:00:00"/>
    <d v="2014-10-15T00:00:00"/>
    <d v="2014-10-15T00:00:00"/>
    <n v="-1"/>
    <n v="-7280"/>
    <s v="KG"/>
    <n v="-106742.39999999999"/>
  </r>
  <r>
    <x v="5"/>
    <x v="5"/>
    <s v="0100"/>
    <x v="2"/>
    <x v="0"/>
    <s v="4900023808"/>
    <s v="AAWM"/>
    <s v="AAWM"/>
    <s v="1"/>
    <x v="0"/>
    <d v="2014-10-15T00:00:00"/>
    <d v="2014-10-15T00:00:00"/>
    <d v="2014-10-15T00:00:00"/>
    <n v="-1"/>
    <n v="-7280"/>
    <s v="KG"/>
    <n v="-106742.39999999999"/>
  </r>
  <r>
    <x v="5"/>
    <x v="5"/>
    <s v="0100"/>
    <x v="2"/>
    <x v="0"/>
    <s v="4900024190"/>
    <s v="AAWV"/>
    <s v="AAWV"/>
    <s v="1"/>
    <x v="0"/>
    <d v="2014-10-22T00:00:00"/>
    <d v="2014-10-22T00:00:00"/>
    <d v="2014-10-22T00:00:00"/>
    <n v="-1"/>
    <n v="-7230"/>
    <s v="KG"/>
    <n v="-106009.28"/>
  </r>
  <r>
    <x v="5"/>
    <x v="5"/>
    <s v="0100"/>
    <x v="2"/>
    <x v="0"/>
    <s v="4900024191"/>
    <s v="AAWW"/>
    <s v="AAWW"/>
    <s v="1"/>
    <x v="0"/>
    <d v="2014-10-22T00:00:00"/>
    <d v="2014-10-22T00:00:00"/>
    <d v="2014-10-22T00:00:00"/>
    <n v="-1"/>
    <n v="-7230"/>
    <s v="KG"/>
    <n v="-106009.28"/>
  </r>
  <r>
    <x v="5"/>
    <x v="5"/>
    <s v="0100"/>
    <x v="2"/>
    <x v="0"/>
    <s v="4900024192"/>
    <s v="AAWY"/>
    <s v="AAWY"/>
    <s v="1"/>
    <x v="0"/>
    <d v="2014-10-22T00:00:00"/>
    <d v="2014-10-22T00:00:00"/>
    <d v="2014-10-22T00:00:00"/>
    <n v="-1"/>
    <n v="-7220"/>
    <s v="KG"/>
    <n v="-105862.65"/>
  </r>
  <r>
    <x v="5"/>
    <x v="5"/>
    <s v="0100"/>
    <x v="2"/>
    <x v="0"/>
    <s v="4900024193"/>
    <s v="AAWZ"/>
    <s v="AAWZ"/>
    <s v="1"/>
    <x v="0"/>
    <d v="2014-10-22T00:00:00"/>
    <d v="2014-10-22T00:00:00"/>
    <d v="2014-10-22T00:00:00"/>
    <n v="-1"/>
    <n v="-7310"/>
    <s v="KG"/>
    <n v="-107182.27"/>
  </r>
  <r>
    <x v="5"/>
    <x v="5"/>
    <s v="0100"/>
    <x v="2"/>
    <x v="0"/>
    <s v="4900024657"/>
    <s v="AAZX"/>
    <s v="AAZX"/>
    <s v="1"/>
    <x v="0"/>
    <d v="2014-11-06T00:00:00"/>
    <d v="2014-11-06T00:00:00"/>
    <d v="2014-11-06T00:00:00"/>
    <n v="-1"/>
    <n v="-7280"/>
    <s v="KG"/>
    <n v="-109083.45"/>
  </r>
  <r>
    <x v="5"/>
    <x v="5"/>
    <s v="0100"/>
    <x v="2"/>
    <x v="0"/>
    <s v="4900024658"/>
    <s v="AAZY"/>
    <s v="AAZY"/>
    <s v="1"/>
    <x v="0"/>
    <d v="2014-11-06T00:00:00"/>
    <d v="2014-11-06T00:00:00"/>
    <d v="2014-11-06T00:00:00"/>
    <n v="-1"/>
    <n v="-7250"/>
    <s v="KG"/>
    <n v="-108633.93"/>
  </r>
  <r>
    <x v="5"/>
    <x v="5"/>
    <s v="0100"/>
    <x v="2"/>
    <x v="0"/>
    <s v="4900024659"/>
    <s v="AAZZ"/>
    <s v="AAZZ"/>
    <s v="1"/>
    <x v="0"/>
    <d v="2014-11-06T00:00:00"/>
    <d v="2014-11-06T00:00:00"/>
    <d v="2014-11-06T00:00:00"/>
    <n v="-1"/>
    <n v="-7260"/>
    <s v="KG"/>
    <n v="-108783.77"/>
  </r>
  <r>
    <x v="5"/>
    <x v="5"/>
    <s v="0100"/>
    <x v="2"/>
    <x v="0"/>
    <s v="4900024660"/>
    <s v="ABAA"/>
    <s v="ABAA"/>
    <s v="1"/>
    <x v="0"/>
    <d v="2014-11-06T00:00:00"/>
    <d v="2014-11-06T00:00:00"/>
    <d v="2014-11-06T00:00:00"/>
    <n v="-1"/>
    <n v="-7290"/>
    <s v="KG"/>
    <n v="-109233.29"/>
  </r>
  <r>
    <x v="5"/>
    <x v="5"/>
    <s v="0100"/>
    <x v="2"/>
    <x v="0"/>
    <s v="4900025416"/>
    <s v="ABAB"/>
    <s v="ABAB"/>
    <s v="1"/>
    <x v="0"/>
    <d v="2014-11-20T00:00:00"/>
    <d v="2014-11-20T00:00:00"/>
    <d v="2014-11-20T00:00:00"/>
    <n v="-1"/>
    <n v="-7310"/>
    <s v="KG"/>
    <n v="-109532.97"/>
  </r>
  <r>
    <x v="5"/>
    <x v="5"/>
    <s v="0100"/>
    <x v="2"/>
    <x v="0"/>
    <s v="4900025417"/>
    <s v="ABAC"/>
    <s v="ABAC"/>
    <s v="1"/>
    <x v="0"/>
    <d v="2014-11-20T00:00:00"/>
    <d v="2014-11-20T00:00:00"/>
    <d v="2014-11-20T00:00:00"/>
    <n v="-1"/>
    <n v="-7270"/>
    <s v="KG"/>
    <n v="-108933.61"/>
  </r>
  <r>
    <x v="5"/>
    <x v="5"/>
    <s v="0100"/>
    <x v="2"/>
    <x v="0"/>
    <s v="4900025418"/>
    <s v="ABAD"/>
    <s v="ABAD"/>
    <s v="1"/>
    <x v="0"/>
    <d v="2014-11-20T00:00:00"/>
    <d v="2014-11-20T00:00:00"/>
    <d v="2014-11-20T00:00:00"/>
    <n v="-1"/>
    <n v="-7300"/>
    <s v="KG"/>
    <n v="-109383.13"/>
  </r>
  <r>
    <x v="5"/>
    <x v="5"/>
    <s v="0100"/>
    <x v="2"/>
    <x v="0"/>
    <s v="4900025419"/>
    <s v="ABAE"/>
    <s v="ABAE"/>
    <s v="1"/>
    <x v="0"/>
    <d v="2014-11-20T00:00:00"/>
    <d v="2014-11-20T00:00:00"/>
    <d v="2014-11-20T00:00:00"/>
    <n v="-1"/>
    <n v="-7290"/>
    <s v="KG"/>
    <n v="-109233.29"/>
  </r>
  <r>
    <x v="5"/>
    <x v="5"/>
    <s v="0100"/>
    <x v="2"/>
    <x v="0"/>
    <s v="4900025719"/>
    <s v="ABAR"/>
    <s v="ABAR"/>
    <s v="1"/>
    <x v="0"/>
    <d v="2014-11-26T00:00:00"/>
    <d v="2014-11-26T00:00:00"/>
    <d v="2014-11-26T00:00:00"/>
    <n v="-1"/>
    <n v="-7280"/>
    <s v="KG"/>
    <n v="-109083.45"/>
  </r>
  <r>
    <x v="5"/>
    <x v="5"/>
    <s v="0100"/>
    <x v="2"/>
    <x v="0"/>
    <s v="4900025720"/>
    <s v="ABAS"/>
    <s v="ABAS"/>
    <s v="1"/>
    <x v="0"/>
    <d v="2014-11-26T00:00:00"/>
    <d v="2014-11-26T00:00:00"/>
    <d v="2014-11-26T00:00:00"/>
    <n v="-1"/>
    <n v="-7320"/>
    <s v="KG"/>
    <n v="-109682.81"/>
  </r>
  <r>
    <x v="5"/>
    <x v="5"/>
    <s v="0100"/>
    <x v="2"/>
    <x v="0"/>
    <s v="4900025721"/>
    <s v="ABAT"/>
    <s v="ABAT"/>
    <s v="1"/>
    <x v="0"/>
    <d v="2014-11-26T00:00:00"/>
    <d v="2014-11-26T00:00:00"/>
    <d v="2014-11-26T00:00:00"/>
    <n v="-1"/>
    <n v="-7350"/>
    <s v="KG"/>
    <n v="-110132.33"/>
  </r>
  <r>
    <x v="5"/>
    <x v="5"/>
    <s v="0100"/>
    <x v="2"/>
    <x v="0"/>
    <s v="4900025722"/>
    <s v="ABAU"/>
    <s v="ABAU"/>
    <s v="1"/>
    <x v="0"/>
    <d v="2014-11-26T00:00:00"/>
    <d v="2014-11-26T00:00:00"/>
    <d v="2014-11-26T00:00:00"/>
    <n v="-1"/>
    <n v="-7280"/>
    <s v="KG"/>
    <n v="-109083.45"/>
  </r>
  <r>
    <x v="5"/>
    <x v="5"/>
    <s v="0100"/>
    <x v="2"/>
    <x v="0"/>
    <s v="4900026156"/>
    <s v="ABBH"/>
    <s v="ABBH"/>
    <s v="1"/>
    <x v="0"/>
    <d v="2014-12-04T00:00:00"/>
    <d v="2014-12-04T00:00:00"/>
    <d v="2014-12-04T00:00:00"/>
    <n v="-1"/>
    <n v="-7270"/>
    <s v="KG"/>
    <n v="-110611.07"/>
  </r>
  <r>
    <x v="5"/>
    <x v="5"/>
    <s v="0100"/>
    <x v="2"/>
    <x v="0"/>
    <s v="4900026157"/>
    <s v="ABBI"/>
    <s v="ABBI"/>
    <s v="1"/>
    <x v="0"/>
    <d v="2014-12-04T00:00:00"/>
    <d v="2014-12-04T00:00:00"/>
    <d v="2014-12-04T00:00:00"/>
    <n v="-1"/>
    <n v="-7310"/>
    <s v="KG"/>
    <n v="-111219.66"/>
  </r>
  <r>
    <x v="5"/>
    <x v="5"/>
    <s v="0100"/>
    <x v="2"/>
    <x v="0"/>
    <s v="4900026158"/>
    <s v="ABBJ"/>
    <s v="ABBJ"/>
    <s v="1"/>
    <x v="0"/>
    <d v="2014-12-04T00:00:00"/>
    <d v="2014-12-04T00:00:00"/>
    <d v="2014-12-04T00:00:00"/>
    <n v="-1"/>
    <n v="-7270"/>
    <s v="KG"/>
    <n v="-110611.07"/>
  </r>
  <r>
    <x v="5"/>
    <x v="5"/>
    <s v="0100"/>
    <x v="2"/>
    <x v="0"/>
    <s v="4900026159"/>
    <s v="ABBK"/>
    <s v="ABBK"/>
    <s v="1"/>
    <x v="0"/>
    <d v="2014-12-04T00:00:00"/>
    <d v="2014-12-04T00:00:00"/>
    <d v="2014-12-04T00:00:00"/>
    <n v="-1"/>
    <n v="-7300"/>
    <s v="KG"/>
    <n v="-111067.51"/>
  </r>
  <r>
    <x v="5"/>
    <x v="5"/>
    <s v="0100"/>
    <x v="2"/>
    <x v="0"/>
    <s v="4900026441"/>
    <s v="ABBQ"/>
    <s v="ABBQ"/>
    <s v="1"/>
    <x v="0"/>
    <d v="2014-12-10T00:00:00"/>
    <d v="2014-12-10T00:00:00"/>
    <d v="2014-12-10T00:00:00"/>
    <n v="-1"/>
    <n v="-7260"/>
    <s v="KG"/>
    <n v="-110458.92"/>
  </r>
  <r>
    <x v="5"/>
    <x v="5"/>
    <s v="0100"/>
    <x v="2"/>
    <x v="0"/>
    <s v="4900026442"/>
    <s v="ABBR"/>
    <s v="ABBR"/>
    <s v="1"/>
    <x v="0"/>
    <d v="2014-12-10T00:00:00"/>
    <d v="2014-12-10T00:00:00"/>
    <d v="2014-12-10T00:00:00"/>
    <n v="-1"/>
    <n v="-7280"/>
    <s v="KG"/>
    <n v="-110763.22"/>
  </r>
  <r>
    <x v="5"/>
    <x v="5"/>
    <s v="0100"/>
    <x v="2"/>
    <x v="0"/>
    <s v="4900026444"/>
    <s v="ABBS"/>
    <s v="ABBS"/>
    <s v="1"/>
    <x v="0"/>
    <d v="2014-12-10T00:00:00"/>
    <d v="2014-12-10T00:00:00"/>
    <d v="2014-12-10T00:00:00"/>
    <n v="-1"/>
    <n v="-7300"/>
    <s v="KG"/>
    <n v="-111067.51"/>
  </r>
  <r>
    <x v="5"/>
    <x v="5"/>
    <s v="0100"/>
    <x v="2"/>
    <x v="0"/>
    <s v="4900026445"/>
    <s v="ABBT"/>
    <s v="ABBT"/>
    <s v="1"/>
    <x v="0"/>
    <d v="2014-12-10T00:00:00"/>
    <d v="2014-12-10T00:00:00"/>
    <d v="2014-12-10T00:00:00"/>
    <n v="-1"/>
    <n v="-7310"/>
    <s v="KG"/>
    <n v="-111219.66"/>
  </r>
  <r>
    <x v="5"/>
    <x v="5"/>
    <s v="0100"/>
    <x v="2"/>
    <x v="0"/>
    <s v="4900027362"/>
    <s v="ABCD"/>
    <s v="ABCD"/>
    <s v="1"/>
    <x v="0"/>
    <d v="2014-12-23T00:00:00"/>
    <d v="2014-12-23T00:00:00"/>
    <d v="2014-12-23T00:00:00"/>
    <n v="-1"/>
    <n v="-7280"/>
    <s v="KG"/>
    <n v="-110763.22"/>
  </r>
  <r>
    <x v="5"/>
    <x v="5"/>
    <s v="0100"/>
    <x v="2"/>
    <x v="0"/>
    <s v="4900027363"/>
    <s v="ABCE"/>
    <s v="ABCE"/>
    <s v="1"/>
    <x v="0"/>
    <d v="2014-12-23T00:00:00"/>
    <d v="2014-12-23T00:00:00"/>
    <d v="2014-12-23T00:00:00"/>
    <n v="-1"/>
    <n v="-7290"/>
    <s v="KG"/>
    <n v="-110915.37"/>
  </r>
  <r>
    <x v="5"/>
    <x v="5"/>
    <s v="0100"/>
    <x v="2"/>
    <x v="0"/>
    <s v="4900027364"/>
    <s v="ABCF"/>
    <s v="ABCF"/>
    <s v="1"/>
    <x v="0"/>
    <d v="2014-12-23T00:00:00"/>
    <d v="2014-12-23T00:00:00"/>
    <d v="2014-12-23T00:00:00"/>
    <n v="-1"/>
    <n v="-7240"/>
    <s v="KG"/>
    <n v="-110154.63"/>
  </r>
  <r>
    <x v="5"/>
    <x v="5"/>
    <s v="0100"/>
    <x v="2"/>
    <x v="0"/>
    <s v="4900027365"/>
    <s v="ABCG"/>
    <s v="ABCG"/>
    <s v="1"/>
    <x v="0"/>
    <d v="2014-12-23T00:00:00"/>
    <d v="2014-12-23T00:00:00"/>
    <d v="2014-12-23T00:00:00"/>
    <n v="-1"/>
    <n v="-7260"/>
    <s v="KG"/>
    <n v="-110458.92"/>
  </r>
  <r>
    <x v="5"/>
    <x v="5"/>
    <s v="0100"/>
    <x v="2"/>
    <x v="0"/>
    <s v="4900027758"/>
    <s v="ABDW"/>
    <s v="ABDW"/>
    <s v="1"/>
    <x v="1"/>
    <d v="2015-01-08T00:00:00"/>
    <d v="2015-01-08T00:00:00"/>
    <d v="2015-01-08T00:00:00"/>
    <n v="-1"/>
    <n v="-7260"/>
    <s v="KG"/>
    <n v="-111582.08"/>
  </r>
  <r>
    <x v="5"/>
    <x v="5"/>
    <s v="0100"/>
    <x v="2"/>
    <x v="0"/>
    <s v="4900027795"/>
    <s v="ABDT"/>
    <s v="ABDT"/>
    <s v="1"/>
    <x v="1"/>
    <d v="2015-01-08T00:00:00"/>
    <d v="2015-01-08T00:00:00"/>
    <d v="2015-01-08T00:00:00"/>
    <n v="-1"/>
    <n v="-7290"/>
    <s v="KG"/>
    <n v="-112043.16"/>
  </r>
  <r>
    <x v="5"/>
    <x v="5"/>
    <s v="0100"/>
    <x v="2"/>
    <x v="0"/>
    <s v="4900027796"/>
    <s v="ABDU"/>
    <s v="ABDU"/>
    <s v="1"/>
    <x v="1"/>
    <d v="2015-01-08T00:00:00"/>
    <d v="2015-01-08T00:00:00"/>
    <d v="2015-01-08T00:00:00"/>
    <n v="-1"/>
    <n v="-7270"/>
    <s v="KG"/>
    <n v="-111735.77"/>
  </r>
  <r>
    <x v="5"/>
    <x v="5"/>
    <s v="0100"/>
    <x v="2"/>
    <x v="0"/>
    <s v="4900027797"/>
    <s v="ABDV"/>
    <s v="ABDV"/>
    <s v="1"/>
    <x v="1"/>
    <d v="2015-01-08T00:00:00"/>
    <d v="2015-01-08T00:00:00"/>
    <d v="2015-01-08T00:00:00"/>
    <n v="-1"/>
    <n v="-7310"/>
    <s v="KG"/>
    <n v="-112350.55"/>
  </r>
  <r>
    <x v="5"/>
    <x v="5"/>
    <s v="0100"/>
    <x v="2"/>
    <x v="0"/>
    <s v="4900029052"/>
    <s v="ABES"/>
    <s v="ABES"/>
    <s v="1"/>
    <x v="1"/>
    <d v="2015-01-28T00:00:00"/>
    <d v="2015-01-28T00:00:00"/>
    <d v="2015-01-28T00:00:00"/>
    <n v="-1"/>
    <n v="-7260"/>
    <s v="KG"/>
    <n v="-111582.08"/>
  </r>
  <r>
    <x v="5"/>
    <x v="5"/>
    <s v="0100"/>
    <x v="2"/>
    <x v="0"/>
    <s v="4900029053"/>
    <s v="ABET"/>
    <s v="ABET"/>
    <s v="1"/>
    <x v="1"/>
    <d v="2015-01-28T00:00:00"/>
    <d v="2015-01-28T00:00:00"/>
    <d v="2015-01-28T00:00:00"/>
    <n v="-1"/>
    <n v="-7280"/>
    <s v="KG"/>
    <n v="-111889.47"/>
  </r>
  <r>
    <x v="5"/>
    <x v="5"/>
    <s v="0100"/>
    <x v="2"/>
    <x v="0"/>
    <s v="4900029054"/>
    <s v="ABFB"/>
    <s v="ABFB"/>
    <s v="1"/>
    <x v="1"/>
    <d v="2015-01-28T00:00:00"/>
    <d v="2015-01-28T00:00:00"/>
    <d v="2015-01-28T00:00:00"/>
    <n v="-1"/>
    <n v="-7270"/>
    <s v="KG"/>
    <n v="-111735.78"/>
  </r>
  <r>
    <x v="5"/>
    <x v="5"/>
    <s v="0100"/>
    <x v="2"/>
    <x v="0"/>
    <s v="4900029055"/>
    <s v="ABFC"/>
    <s v="ABFC"/>
    <s v="1"/>
    <x v="1"/>
    <d v="2015-01-28T00:00:00"/>
    <d v="2015-01-28T00:00:00"/>
    <d v="2015-01-28T00:00:00"/>
    <n v="-1"/>
    <n v="-7270"/>
    <s v="KG"/>
    <n v="-111735.77"/>
  </r>
  <r>
    <x v="5"/>
    <x v="5"/>
    <s v="0100"/>
    <x v="2"/>
    <x v="0"/>
    <s v="4900029096"/>
    <s v="ABFB"/>
    <s v="ABFB"/>
    <s v="1"/>
    <x v="1"/>
    <d v="2015-01-29T00:00:00"/>
    <d v="2015-01-29T00:00:00"/>
    <d v="2015-01-29T00:00:00"/>
    <n v="-1"/>
    <n v="-7270"/>
    <s v="KG"/>
    <n v="-111735.78"/>
  </r>
  <r>
    <x v="5"/>
    <x v="5"/>
    <s v="0100"/>
    <x v="2"/>
    <x v="0"/>
    <s v="4900030767"/>
    <s v="ABGF"/>
    <s v="ABGF"/>
    <s v="1"/>
    <x v="1"/>
    <d v="2015-02-26T00:00:00"/>
    <d v="2015-02-26T00:00:00"/>
    <d v="2015-02-26T00:00:00"/>
    <n v="-1"/>
    <n v="-7310"/>
    <s v="KG"/>
    <n v="-118212.3"/>
  </r>
  <r>
    <x v="5"/>
    <x v="5"/>
    <s v="0100"/>
    <x v="2"/>
    <x v="0"/>
    <s v="4900030768"/>
    <s v="ABGG"/>
    <s v="ABGG"/>
    <s v="1"/>
    <x v="1"/>
    <d v="2015-02-26T00:00:00"/>
    <d v="2015-02-26T00:00:00"/>
    <d v="2015-02-26T00:00:00"/>
    <n v="-1"/>
    <n v="-7270"/>
    <s v="KG"/>
    <n v="-117565.45"/>
  </r>
  <r>
    <x v="5"/>
    <x v="5"/>
    <s v="0100"/>
    <x v="2"/>
    <x v="0"/>
    <s v="4900030769"/>
    <s v="ABGH"/>
    <s v="ABGH"/>
    <s v="1"/>
    <x v="1"/>
    <d v="2015-02-26T00:00:00"/>
    <d v="2015-02-26T00:00:00"/>
    <d v="2015-02-26T00:00:00"/>
    <n v="-1"/>
    <n v="-7250"/>
    <s v="KG"/>
    <n v="-117242.03"/>
  </r>
  <r>
    <x v="5"/>
    <x v="5"/>
    <s v="0100"/>
    <x v="2"/>
    <x v="0"/>
    <s v="4900030770"/>
    <s v="ABGI"/>
    <s v="ABGI"/>
    <s v="1"/>
    <x v="1"/>
    <d v="2015-02-26T00:00:00"/>
    <d v="2015-02-26T00:00:00"/>
    <d v="2015-02-26T00:00:00"/>
    <n v="-1"/>
    <n v="-7270"/>
    <s v="KG"/>
    <n v="-117565.45"/>
  </r>
  <r>
    <x v="5"/>
    <x v="5"/>
    <s v="0100"/>
    <x v="2"/>
    <x v="0"/>
    <s v="4900031516"/>
    <s v="ABHF"/>
    <s v="ABHF"/>
    <s v="1"/>
    <x v="1"/>
    <d v="2015-03-12T00:00:00"/>
    <d v="2015-03-12T00:00:00"/>
    <d v="2015-03-12T00:00:00"/>
    <n v="-1"/>
    <n v="-7230"/>
    <s v="KG"/>
    <n v="-120987.13"/>
  </r>
  <r>
    <x v="5"/>
    <x v="5"/>
    <s v="0100"/>
    <x v="2"/>
    <x v="0"/>
    <s v="4900031517"/>
    <s v="ABHG"/>
    <s v="ABHG"/>
    <s v="1"/>
    <x v="1"/>
    <d v="2015-03-12T00:00:00"/>
    <d v="2015-03-12T00:00:00"/>
    <d v="2015-03-12T00:00:00"/>
    <n v="-1"/>
    <n v="-7250"/>
    <s v="KG"/>
    <n v="-121321.81"/>
  </r>
  <r>
    <x v="5"/>
    <x v="5"/>
    <s v="0100"/>
    <x v="2"/>
    <x v="0"/>
    <s v="4900031518"/>
    <s v="ABHH"/>
    <s v="ABHH"/>
    <s v="1"/>
    <x v="1"/>
    <d v="2015-03-12T00:00:00"/>
    <d v="2015-03-12T00:00:00"/>
    <d v="2015-03-12T00:00:00"/>
    <n v="-1"/>
    <n v="-7240"/>
    <s v="KG"/>
    <n v="-121154.47"/>
  </r>
  <r>
    <x v="5"/>
    <x v="5"/>
    <s v="0100"/>
    <x v="2"/>
    <x v="0"/>
    <s v="4900031519"/>
    <s v="ABHI"/>
    <s v="ABHI"/>
    <s v="1"/>
    <x v="1"/>
    <d v="2015-03-12T00:00:00"/>
    <d v="2015-03-12T00:00:00"/>
    <d v="2015-03-12T00:00:00"/>
    <n v="-1"/>
    <n v="-7230"/>
    <s v="KG"/>
    <n v="-120987.13"/>
  </r>
  <r>
    <x v="5"/>
    <x v="5"/>
    <s v="0100"/>
    <x v="2"/>
    <x v="0"/>
    <s v="4900032673"/>
    <s v="ABID"/>
    <s v="ABID"/>
    <s v="1"/>
    <x v="1"/>
    <d v="2015-03-25T00:00:00"/>
    <d v="2015-03-25T00:00:00"/>
    <d v="2015-03-25T00:00:00"/>
    <n v="-1"/>
    <n v="-7240"/>
    <s v="KG"/>
    <n v="-121154.47"/>
  </r>
  <r>
    <x v="5"/>
    <x v="5"/>
    <s v="0100"/>
    <x v="2"/>
    <x v="0"/>
    <s v="4900032674"/>
    <s v="ABIE"/>
    <s v="ABIE"/>
    <s v="1"/>
    <x v="1"/>
    <d v="2015-03-25T00:00:00"/>
    <d v="2015-03-25T00:00:00"/>
    <d v="2015-03-25T00:00:00"/>
    <n v="-1"/>
    <n v="-7250"/>
    <s v="KG"/>
    <n v="-121321.81"/>
  </r>
  <r>
    <x v="5"/>
    <x v="5"/>
    <s v="0100"/>
    <x v="2"/>
    <x v="0"/>
    <s v="4900032675"/>
    <s v="ABIF"/>
    <s v="ABIF"/>
    <s v="1"/>
    <x v="1"/>
    <d v="2015-03-25T00:00:00"/>
    <d v="2015-03-25T00:00:00"/>
    <d v="2015-03-25T00:00:00"/>
    <n v="-1"/>
    <n v="-7260"/>
    <s v="KG"/>
    <n v="-121489.15"/>
  </r>
  <r>
    <x v="5"/>
    <x v="5"/>
    <s v="0100"/>
    <x v="2"/>
    <x v="0"/>
    <s v="4900032732"/>
    <s v="ABIG"/>
    <s v="ABIG"/>
    <s v="1"/>
    <x v="1"/>
    <d v="2015-03-26T00:00:00"/>
    <d v="2015-03-26T00:00:00"/>
    <d v="2015-03-26T00:00:00"/>
    <n v="-1"/>
    <n v="-7260"/>
    <s v="KG"/>
    <n v="-121489.15"/>
  </r>
  <r>
    <x v="5"/>
    <x v="5"/>
    <s v="0100"/>
    <x v="2"/>
    <x v="0"/>
    <s v="4900033192"/>
    <s v="ABIL"/>
    <s v="ABIL"/>
    <s v="1"/>
    <x v="1"/>
    <d v="2015-04-01T00:00:00"/>
    <d v="2015-04-01T00:00:00"/>
    <d v="2015-04-01T00:00:00"/>
    <n v="-1"/>
    <n v="-7250"/>
    <s v="KG"/>
    <n v="-122588.99"/>
  </r>
  <r>
    <x v="5"/>
    <x v="5"/>
    <s v="0100"/>
    <x v="2"/>
    <x v="0"/>
    <s v="4900033193"/>
    <s v="ABIM"/>
    <s v="ABIM"/>
    <s v="1"/>
    <x v="1"/>
    <d v="2015-04-01T00:00:00"/>
    <d v="2015-04-01T00:00:00"/>
    <d v="2015-04-01T00:00:00"/>
    <n v="-1"/>
    <n v="-7210"/>
    <s v="KG"/>
    <n v="-121912.63"/>
  </r>
  <r>
    <x v="5"/>
    <x v="5"/>
    <s v="0100"/>
    <x v="2"/>
    <x v="0"/>
    <s v="4900033194"/>
    <s v="ABIN"/>
    <s v="ABIN"/>
    <s v="1"/>
    <x v="1"/>
    <d v="2015-04-01T00:00:00"/>
    <d v="2015-04-01T00:00:00"/>
    <d v="2015-04-01T00:00:00"/>
    <n v="-1"/>
    <n v="-7240"/>
    <s v="KG"/>
    <n v="-122419.9"/>
  </r>
  <r>
    <x v="5"/>
    <x v="5"/>
    <s v="0100"/>
    <x v="2"/>
    <x v="0"/>
    <s v="4900033195"/>
    <s v="ABIO"/>
    <s v="ABIO"/>
    <s v="1"/>
    <x v="1"/>
    <d v="2015-04-01T00:00:00"/>
    <d v="2015-04-01T00:00:00"/>
    <d v="2015-04-01T00:00:00"/>
    <n v="-1"/>
    <n v="-7210"/>
    <s v="KG"/>
    <n v="-121912.63"/>
  </r>
  <r>
    <x v="5"/>
    <x v="5"/>
    <s v="0100"/>
    <x v="2"/>
    <x v="0"/>
    <s v="4900033716"/>
    <s v="ABJB"/>
    <s v="ABJB"/>
    <s v="1"/>
    <x v="1"/>
    <d v="2015-04-09T00:00:00"/>
    <d v="2015-04-09T00:00:00"/>
    <d v="2015-04-09T00:00:00"/>
    <n v="-1"/>
    <n v="-7250"/>
    <s v="KG"/>
    <n v="-126402.82"/>
  </r>
  <r>
    <x v="5"/>
    <x v="5"/>
    <s v="0100"/>
    <x v="2"/>
    <x v="0"/>
    <s v="4900033717"/>
    <s v="ABJC"/>
    <s v="ABJC"/>
    <s v="1"/>
    <x v="1"/>
    <d v="2015-04-09T00:00:00"/>
    <d v="2015-04-09T00:00:00"/>
    <d v="2015-04-09T00:00:00"/>
    <n v="-1"/>
    <n v="-7220"/>
    <s v="KG"/>
    <n v="-125879.77"/>
  </r>
  <r>
    <x v="5"/>
    <x v="5"/>
    <s v="0100"/>
    <x v="2"/>
    <x v="0"/>
    <s v="4900033718"/>
    <s v="ABJD"/>
    <s v="ABJD"/>
    <s v="1"/>
    <x v="1"/>
    <d v="2015-04-09T00:00:00"/>
    <d v="2015-04-09T00:00:00"/>
    <d v="2015-04-09T00:00:00"/>
    <n v="-1"/>
    <n v="-7270"/>
    <s v="KG"/>
    <n v="-126751.52"/>
  </r>
  <r>
    <x v="5"/>
    <x v="5"/>
    <s v="0100"/>
    <x v="2"/>
    <x v="0"/>
    <s v="4900033719"/>
    <s v="ABJE"/>
    <s v="ABJE"/>
    <s v="1"/>
    <x v="1"/>
    <d v="2015-04-09T00:00:00"/>
    <d v="2015-04-09T00:00:00"/>
    <d v="2015-04-09T00:00:00"/>
    <n v="-1"/>
    <n v="-7260"/>
    <s v="KG"/>
    <n v="-126577.17"/>
  </r>
  <r>
    <x v="5"/>
    <x v="5"/>
    <s v="0100"/>
    <x v="2"/>
    <x v="0"/>
    <s v="4900034237"/>
    <s v="ABJF"/>
    <s v="ABJF"/>
    <s v="1"/>
    <x v="1"/>
    <d v="2015-04-15T00:00:00"/>
    <d v="2015-04-15T00:00:00"/>
    <d v="2015-04-15T00:00:00"/>
    <n v="-1"/>
    <n v="-7200"/>
    <s v="KG"/>
    <n v="-125531.08"/>
  </r>
  <r>
    <x v="5"/>
    <x v="5"/>
    <s v="0100"/>
    <x v="2"/>
    <x v="0"/>
    <s v="4900034238"/>
    <s v="ABJG"/>
    <s v="ABJG"/>
    <s v="1"/>
    <x v="1"/>
    <d v="2015-04-15T00:00:00"/>
    <d v="2015-04-15T00:00:00"/>
    <d v="2015-04-15T00:00:00"/>
    <n v="-1"/>
    <n v="-7220"/>
    <s v="KG"/>
    <n v="-125879.77"/>
  </r>
  <r>
    <x v="5"/>
    <x v="5"/>
    <s v="0100"/>
    <x v="2"/>
    <x v="0"/>
    <s v="4900034239"/>
    <s v="ABJH"/>
    <s v="ABJH"/>
    <s v="1"/>
    <x v="1"/>
    <d v="2015-04-15T00:00:00"/>
    <d v="2015-04-15T00:00:00"/>
    <d v="2015-04-15T00:00:00"/>
    <n v="-1"/>
    <n v="-7230"/>
    <s v="KG"/>
    <n v="-126054.12"/>
  </r>
  <r>
    <x v="5"/>
    <x v="5"/>
    <s v="0100"/>
    <x v="2"/>
    <x v="0"/>
    <s v="4900034240"/>
    <s v="ABJI"/>
    <s v="ABJI"/>
    <s v="1"/>
    <x v="1"/>
    <d v="2015-04-15T00:00:00"/>
    <d v="2015-04-15T00:00:00"/>
    <d v="2015-04-15T00:00:00"/>
    <n v="-1"/>
    <n v="-7250"/>
    <s v="KG"/>
    <n v="-126402.82"/>
  </r>
  <r>
    <x v="5"/>
    <x v="5"/>
    <s v="0100"/>
    <x v="2"/>
    <x v="0"/>
    <s v="4900034890"/>
    <s v="ABJP"/>
    <s v="ABJP"/>
    <s v="1"/>
    <x v="1"/>
    <d v="2015-04-22T00:00:00"/>
    <d v="2015-04-22T00:00:00"/>
    <d v="2015-04-22T00:00:00"/>
    <n v="-1"/>
    <n v="-7270"/>
    <s v="KG"/>
    <n v="-126751.52"/>
  </r>
  <r>
    <x v="5"/>
    <x v="5"/>
    <s v="0100"/>
    <x v="2"/>
    <x v="0"/>
    <s v="4900034891"/>
    <s v="ABJQ"/>
    <s v="ABJQ"/>
    <s v="1"/>
    <x v="1"/>
    <d v="2015-04-22T00:00:00"/>
    <d v="2015-04-22T00:00:00"/>
    <d v="2015-04-22T00:00:00"/>
    <n v="-1"/>
    <n v="-7210"/>
    <s v="KG"/>
    <n v="-125705.42"/>
  </r>
  <r>
    <x v="5"/>
    <x v="5"/>
    <s v="0100"/>
    <x v="2"/>
    <x v="0"/>
    <s v="4900034892"/>
    <s v="ABJR"/>
    <s v="ABJR"/>
    <s v="1"/>
    <x v="1"/>
    <d v="2015-04-22T00:00:00"/>
    <d v="2015-04-22T00:00:00"/>
    <d v="2015-04-22T00:00:00"/>
    <n v="-1"/>
    <n v="-7240"/>
    <s v="KG"/>
    <n v="-126228.47"/>
  </r>
  <r>
    <x v="5"/>
    <x v="5"/>
    <s v="0100"/>
    <x v="2"/>
    <x v="0"/>
    <s v="4900034893"/>
    <s v="ABJO"/>
    <s v="ABJO"/>
    <s v="1"/>
    <x v="1"/>
    <d v="2015-04-22T00:00:00"/>
    <d v="2015-04-22T00:00:00"/>
    <d v="2015-04-22T00:00:00"/>
    <n v="-1"/>
    <n v="-7260"/>
    <s v="KG"/>
    <n v="-126577.17"/>
  </r>
  <r>
    <x v="5"/>
    <x v="5"/>
    <s v="0100"/>
    <x v="2"/>
    <x v="0"/>
    <s v="4900035923"/>
    <s v="ABJW"/>
    <s v="ABJW"/>
    <s v="1"/>
    <x v="1"/>
    <d v="2015-05-06T00:00:00"/>
    <d v="2015-05-06T00:00:00"/>
    <d v="2015-05-06T00:00:00"/>
    <n v="-1"/>
    <n v="-7230"/>
    <s v="KG"/>
    <n v="-127718.33"/>
  </r>
  <r>
    <x v="5"/>
    <x v="5"/>
    <s v="0100"/>
    <x v="2"/>
    <x v="0"/>
    <s v="4900035924"/>
    <s v="ABJX"/>
    <s v="ABJX"/>
    <s v="1"/>
    <x v="1"/>
    <d v="2015-05-06T00:00:00"/>
    <d v="2015-05-06T00:00:00"/>
    <d v="2015-05-06T00:00:00"/>
    <n v="-1"/>
    <n v="-7240"/>
    <s v="KG"/>
    <n v="-127894.98"/>
  </r>
  <r>
    <x v="5"/>
    <x v="5"/>
    <s v="0100"/>
    <x v="2"/>
    <x v="0"/>
    <s v="4900035925"/>
    <s v="ABJY"/>
    <s v="ABJY"/>
    <s v="1"/>
    <x v="1"/>
    <d v="2015-05-06T00:00:00"/>
    <d v="2015-05-06T00:00:00"/>
    <d v="2015-05-06T00:00:00"/>
    <n v="-1"/>
    <n v="-7280"/>
    <s v="KG"/>
    <n v="-128601.58"/>
  </r>
  <r>
    <x v="5"/>
    <x v="5"/>
    <s v="0100"/>
    <x v="2"/>
    <x v="0"/>
    <s v="4900035926"/>
    <s v="ABJZ"/>
    <s v="ABJZ"/>
    <s v="1"/>
    <x v="1"/>
    <d v="2015-05-06T00:00:00"/>
    <d v="2015-05-06T00:00:00"/>
    <d v="2015-05-06T00:00:00"/>
    <n v="-1"/>
    <n v="-7280"/>
    <s v="KG"/>
    <n v="-128601.58"/>
  </r>
  <r>
    <x v="5"/>
    <x v="5"/>
    <s v="0100"/>
    <x v="2"/>
    <x v="0"/>
    <s v="4900035927"/>
    <s v="ABKA"/>
    <s v="ABKA"/>
    <s v="1"/>
    <x v="1"/>
    <d v="2015-05-06T00:00:00"/>
    <d v="2015-05-06T00:00:00"/>
    <d v="2015-05-06T00:00:00"/>
    <n v="-1"/>
    <n v="-7250"/>
    <s v="KG"/>
    <n v="-128071.63"/>
  </r>
  <r>
    <x v="5"/>
    <x v="5"/>
    <s v="0100"/>
    <x v="2"/>
    <x v="0"/>
    <s v="4900035930"/>
    <s v="ABKB"/>
    <s v="ABKB"/>
    <s v="1"/>
    <x v="1"/>
    <d v="2015-05-06T00:00:00"/>
    <d v="2015-05-06T00:00:00"/>
    <d v="2015-05-06T00:00:00"/>
    <n v="-1"/>
    <n v="-7270"/>
    <s v="KG"/>
    <n v="-128424.93"/>
  </r>
  <r>
    <x v="5"/>
    <x v="5"/>
    <s v="0100"/>
    <x v="2"/>
    <x v="0"/>
    <s v="4900035931"/>
    <s v="ABKC"/>
    <s v="ABKC"/>
    <s v="1"/>
    <x v="1"/>
    <d v="2015-05-06T00:00:00"/>
    <d v="2015-05-06T00:00:00"/>
    <d v="2015-05-06T00:00:00"/>
    <n v="-1"/>
    <n v="-7240"/>
    <s v="KG"/>
    <n v="-127894.98"/>
  </r>
  <r>
    <x v="5"/>
    <x v="5"/>
    <s v="0100"/>
    <x v="2"/>
    <x v="0"/>
    <s v="4900035932"/>
    <s v="ABKD"/>
    <s v="ABKD"/>
    <s v="1"/>
    <x v="1"/>
    <d v="2015-05-06T00:00:00"/>
    <d v="2015-05-06T00:00:00"/>
    <d v="2015-05-06T00:00:00"/>
    <n v="-1"/>
    <n v="-7240"/>
    <s v="KG"/>
    <n v="-127894.98"/>
  </r>
  <r>
    <x v="5"/>
    <x v="5"/>
    <s v="0100"/>
    <x v="2"/>
    <x v="0"/>
    <s v="4900036307"/>
    <s v="ABKG"/>
    <s v="ABKG"/>
    <s v="1"/>
    <x v="1"/>
    <d v="2015-05-11T00:00:00"/>
    <d v="2015-05-11T00:00:00"/>
    <d v="2015-05-11T00:00:00"/>
    <n v="-1"/>
    <n v="-7220"/>
    <s v="KG"/>
    <n v="-127541.68"/>
  </r>
  <r>
    <x v="5"/>
    <x v="5"/>
    <s v="0100"/>
    <x v="2"/>
    <x v="0"/>
    <s v="4900036308"/>
    <s v="ABKH"/>
    <s v="ABKH"/>
    <s v="1"/>
    <x v="1"/>
    <d v="2015-05-11T00:00:00"/>
    <d v="2015-05-11T00:00:00"/>
    <d v="2015-05-11T00:00:00"/>
    <n v="-1"/>
    <n v="-7230"/>
    <s v="KG"/>
    <n v="-127718.33"/>
  </r>
  <r>
    <x v="5"/>
    <x v="5"/>
    <s v="0100"/>
    <x v="2"/>
    <x v="0"/>
    <s v="4900036309"/>
    <s v="ABKI"/>
    <s v="ABKI"/>
    <s v="1"/>
    <x v="1"/>
    <d v="2015-05-11T00:00:00"/>
    <d v="2015-05-11T00:00:00"/>
    <d v="2015-05-11T00:00:00"/>
    <n v="-1"/>
    <n v="-7220"/>
    <s v="KG"/>
    <n v="-127541.68"/>
  </r>
  <r>
    <x v="5"/>
    <x v="5"/>
    <s v="0100"/>
    <x v="2"/>
    <x v="0"/>
    <s v="4900036310"/>
    <s v="ABKJ"/>
    <s v="ABKJ"/>
    <s v="1"/>
    <x v="1"/>
    <d v="2015-05-11T00:00:00"/>
    <d v="2015-05-11T00:00:00"/>
    <d v="2015-05-11T00:00:00"/>
    <n v="-1"/>
    <n v="-7230"/>
    <s v="KG"/>
    <n v="-127718.33"/>
  </r>
  <r>
    <x v="5"/>
    <x v="5"/>
    <s v="0100"/>
    <x v="2"/>
    <x v="0"/>
    <s v="4900037010"/>
    <s v="ABKM"/>
    <s v="ABKM"/>
    <s v="1"/>
    <x v="1"/>
    <d v="2015-05-20T00:00:00"/>
    <d v="2015-05-20T00:00:00"/>
    <d v="2015-05-20T00:00:00"/>
    <n v="-1"/>
    <n v="-7210"/>
    <s v="KG"/>
    <n v="-127365.03"/>
  </r>
  <r>
    <x v="5"/>
    <x v="5"/>
    <s v="0100"/>
    <x v="2"/>
    <x v="0"/>
    <s v="4900037011"/>
    <s v="ABKN"/>
    <s v="ABKN"/>
    <s v="1"/>
    <x v="1"/>
    <d v="2015-05-20T00:00:00"/>
    <d v="2015-05-20T00:00:00"/>
    <d v="2015-05-20T00:00:00"/>
    <n v="-1"/>
    <n v="-7230"/>
    <s v="KG"/>
    <n v="-127718.33"/>
  </r>
  <r>
    <x v="5"/>
    <x v="5"/>
    <s v="0100"/>
    <x v="2"/>
    <x v="0"/>
    <s v="4900037012"/>
    <s v="ABKO"/>
    <s v="ABKO"/>
    <s v="1"/>
    <x v="1"/>
    <d v="2015-05-20T00:00:00"/>
    <d v="2015-05-20T00:00:00"/>
    <d v="2015-05-20T00:00:00"/>
    <n v="-1"/>
    <n v="-7260"/>
    <s v="KG"/>
    <n v="-128248.28"/>
  </r>
  <r>
    <x v="5"/>
    <x v="5"/>
    <s v="0100"/>
    <x v="2"/>
    <x v="0"/>
    <s v="4900037013"/>
    <s v="ABKP"/>
    <s v="ABKP"/>
    <s v="1"/>
    <x v="1"/>
    <d v="2015-05-20T00:00:00"/>
    <d v="2015-05-20T00:00:00"/>
    <d v="2015-05-20T00:00:00"/>
    <n v="-1"/>
    <n v="-7290"/>
    <s v="KG"/>
    <n v="-128778.23"/>
  </r>
  <r>
    <x v="5"/>
    <x v="5"/>
    <s v="0100"/>
    <x v="2"/>
    <x v="0"/>
    <s v="4900037395"/>
    <s v="ABLE"/>
    <s v="ABLE"/>
    <s v="1"/>
    <x v="1"/>
    <d v="2015-05-27T00:00:00"/>
    <d v="2015-05-27T00:00:00"/>
    <d v="2015-05-27T00:00:00"/>
    <n v="-1"/>
    <n v="-7250"/>
    <s v="KG"/>
    <n v="-128071.63"/>
  </r>
  <r>
    <x v="5"/>
    <x v="5"/>
    <s v="0100"/>
    <x v="2"/>
    <x v="0"/>
    <s v="4900037396"/>
    <s v="ABLF"/>
    <s v="ABLF"/>
    <s v="1"/>
    <x v="1"/>
    <d v="2015-05-27T00:00:00"/>
    <d v="2015-05-27T00:00:00"/>
    <d v="2015-05-27T00:00:00"/>
    <n v="-1"/>
    <n v="-7290"/>
    <s v="KG"/>
    <n v="-128778.23"/>
  </r>
  <r>
    <x v="5"/>
    <x v="5"/>
    <s v="0100"/>
    <x v="2"/>
    <x v="0"/>
    <s v="4900037397"/>
    <s v="ABLG"/>
    <s v="ABLG"/>
    <s v="1"/>
    <x v="1"/>
    <d v="2015-05-27T00:00:00"/>
    <d v="2015-05-27T00:00:00"/>
    <d v="2015-05-27T00:00:00"/>
    <n v="-1"/>
    <n v="-7220"/>
    <s v="KG"/>
    <n v="-127541.68"/>
  </r>
  <r>
    <x v="5"/>
    <x v="5"/>
    <s v="0100"/>
    <x v="2"/>
    <x v="0"/>
    <s v="4900037398"/>
    <s v="ABLH"/>
    <s v="ABLH"/>
    <s v="1"/>
    <x v="1"/>
    <d v="2015-05-27T00:00:00"/>
    <d v="2015-05-27T00:00:00"/>
    <d v="2015-05-27T00:00:00"/>
    <n v="-1"/>
    <n v="-7320"/>
    <s v="KG"/>
    <n v="-129308.18"/>
  </r>
  <r>
    <x v="5"/>
    <x v="5"/>
    <s v="0100"/>
    <x v="2"/>
    <x v="0"/>
    <s v="4900037915"/>
    <s v="ABLK"/>
    <s v="ABLK"/>
    <s v="1"/>
    <x v="1"/>
    <d v="2015-06-03T00:00:00"/>
    <d v="2015-06-03T00:00:00"/>
    <d v="2015-06-03T00:00:00"/>
    <n v="-1"/>
    <n v="-7250"/>
    <s v="KG"/>
    <n v="-123360.05"/>
  </r>
  <r>
    <x v="5"/>
    <x v="5"/>
    <s v="0100"/>
    <x v="2"/>
    <x v="0"/>
    <s v="4900037916"/>
    <s v="ABLL"/>
    <s v="ABLL"/>
    <s v="1"/>
    <x v="1"/>
    <d v="2015-06-03T00:00:00"/>
    <d v="2015-06-03T00:00:00"/>
    <d v="2015-06-03T00:00:00"/>
    <n v="-1"/>
    <n v="-7230"/>
    <s v="KG"/>
    <n v="-123019.75"/>
  </r>
  <r>
    <x v="5"/>
    <x v="5"/>
    <s v="0100"/>
    <x v="2"/>
    <x v="0"/>
    <s v="4900037917"/>
    <s v="ABLM"/>
    <s v="ABLM"/>
    <s v="1"/>
    <x v="1"/>
    <d v="2015-06-03T00:00:00"/>
    <d v="2015-06-03T00:00:00"/>
    <d v="2015-06-03T00:00:00"/>
    <n v="-1"/>
    <n v="-7290"/>
    <s v="KG"/>
    <n v="-124040.66"/>
  </r>
  <r>
    <x v="5"/>
    <x v="5"/>
    <s v="0100"/>
    <x v="2"/>
    <x v="0"/>
    <s v="4900037918"/>
    <s v="ABLN"/>
    <s v="ABLN"/>
    <s v="1"/>
    <x v="1"/>
    <d v="2015-06-03T00:00:00"/>
    <d v="2015-06-03T00:00:00"/>
    <d v="2015-06-03T00:00:00"/>
    <n v="-1"/>
    <n v="-7230"/>
    <s v="KG"/>
    <n v="-123019.75"/>
  </r>
  <r>
    <x v="5"/>
    <x v="5"/>
    <s v="0100"/>
    <x v="2"/>
    <x v="0"/>
    <s v="4900039230"/>
    <s v="WAEY"/>
    <s v="WAEY"/>
    <s v="1"/>
    <x v="1"/>
    <d v="2015-06-18T00:00:00"/>
    <d v="2015-06-18T00:00:00"/>
    <d v="2015-06-18T00:00:00"/>
    <n v="-1"/>
    <n v="-7270"/>
    <s v="KG"/>
    <n v="-113934.54"/>
  </r>
  <r>
    <x v="5"/>
    <x v="5"/>
    <s v="0100"/>
    <x v="2"/>
    <x v="0"/>
    <s v="4900039231"/>
    <s v="WAEZ"/>
    <s v="WAEZ"/>
    <s v="1"/>
    <x v="1"/>
    <d v="2015-06-18T00:00:00"/>
    <d v="2015-06-18T00:00:00"/>
    <d v="2015-06-18T00:00:00"/>
    <n v="-1"/>
    <n v="-7310"/>
    <s v="KG"/>
    <n v="-114561.41"/>
  </r>
  <r>
    <x v="5"/>
    <x v="5"/>
    <s v="0100"/>
    <x v="2"/>
    <x v="0"/>
    <s v="4900039232"/>
    <s v="WAFA"/>
    <s v="WAFA"/>
    <s v="1"/>
    <x v="1"/>
    <d v="2015-06-18T00:00:00"/>
    <d v="2015-06-18T00:00:00"/>
    <d v="2015-06-18T00:00:00"/>
    <n v="-1"/>
    <n v="-7270"/>
    <s v="KG"/>
    <n v="-113934.54"/>
  </r>
  <r>
    <x v="5"/>
    <x v="5"/>
    <s v="0100"/>
    <x v="2"/>
    <x v="0"/>
    <s v="4900042317"/>
    <s v="ABLZ"/>
    <s v="ABLZ"/>
    <s v="1"/>
    <x v="1"/>
    <d v="2015-08-26T00:00:00"/>
    <d v="2015-08-26T00:00:00"/>
    <d v="2015-08-26T00:00:00"/>
    <n v="-1"/>
    <n v="-7240"/>
    <s v="KG"/>
    <n v="-124735.9"/>
  </r>
  <r>
    <x v="5"/>
    <x v="5"/>
    <s v="0100"/>
    <x v="2"/>
    <x v="0"/>
    <s v="4900042318"/>
    <s v="ABMA"/>
    <s v="ABMA"/>
    <s v="1"/>
    <x v="1"/>
    <d v="2015-08-26T00:00:00"/>
    <d v="2015-08-26T00:00:00"/>
    <d v="2015-08-26T00:00:00"/>
    <n v="-1"/>
    <n v="-7250"/>
    <s v="KG"/>
    <n v="-124908.19"/>
  </r>
  <r>
    <x v="5"/>
    <x v="5"/>
    <s v="0100"/>
    <x v="2"/>
    <x v="0"/>
    <s v="4900042321"/>
    <s v="ABMB"/>
    <s v="ABMB"/>
    <s v="1"/>
    <x v="1"/>
    <d v="2015-08-26T00:00:00"/>
    <d v="2015-08-26T00:00:00"/>
    <d v="2015-08-26T00:00:00"/>
    <n v="-1"/>
    <n v="-7230"/>
    <s v="KG"/>
    <n v="-124563.61"/>
  </r>
  <r>
    <x v="5"/>
    <x v="5"/>
    <s v="0100"/>
    <x v="2"/>
    <x v="0"/>
    <s v="4900042322"/>
    <s v="ABMC"/>
    <s v="ABMC"/>
    <s v="1"/>
    <x v="1"/>
    <d v="2015-08-26T00:00:00"/>
    <d v="2015-08-26T00:00:00"/>
    <d v="2015-08-26T00:00:00"/>
    <n v="-1"/>
    <n v="-7230"/>
    <s v="KG"/>
    <n v="-124563.61"/>
  </r>
  <r>
    <x v="5"/>
    <x v="5"/>
    <s v="0100"/>
    <x v="2"/>
    <x v="0"/>
    <s v="4900043199"/>
    <s v="ABOY"/>
    <s v="ABOY"/>
    <s v="1"/>
    <x v="1"/>
    <d v="2015-09-09T00:00:00"/>
    <d v="2015-09-09T00:00:00"/>
    <d v="2015-09-09T00:00:00"/>
    <n v="-1"/>
    <n v="-7240"/>
    <s v="KG"/>
    <n v="-123915.65"/>
  </r>
  <r>
    <x v="5"/>
    <x v="5"/>
    <s v="0100"/>
    <x v="2"/>
    <x v="0"/>
    <s v="4900043201"/>
    <s v="ABOZ"/>
    <s v="ABOZ"/>
    <s v="1"/>
    <x v="1"/>
    <d v="2015-09-09T00:00:00"/>
    <d v="2015-09-09T00:00:00"/>
    <d v="2015-09-09T00:00:00"/>
    <n v="-1"/>
    <n v="-7220"/>
    <s v="KG"/>
    <n v="-123573.34"/>
  </r>
  <r>
    <x v="5"/>
    <x v="5"/>
    <s v="0100"/>
    <x v="2"/>
    <x v="0"/>
    <s v="4900043202"/>
    <s v="ABPA"/>
    <s v="ABPA"/>
    <s v="1"/>
    <x v="1"/>
    <d v="2015-09-09T00:00:00"/>
    <d v="2015-09-09T00:00:00"/>
    <d v="2015-09-09T00:00:00"/>
    <n v="-1"/>
    <n v="-7280"/>
    <s v="KG"/>
    <n v="-124600.26"/>
  </r>
  <r>
    <x v="5"/>
    <x v="5"/>
    <s v="0100"/>
    <x v="2"/>
    <x v="0"/>
    <s v="4900043203"/>
    <s v="ABPB"/>
    <s v="ABPB"/>
    <s v="1"/>
    <x v="1"/>
    <d v="2015-09-09T00:00:00"/>
    <d v="2015-09-09T00:00:00"/>
    <d v="2015-09-09T00:00:00"/>
    <n v="-1"/>
    <n v="-7260"/>
    <s v="KG"/>
    <n v="-124257.96"/>
  </r>
  <r>
    <x v="5"/>
    <x v="5"/>
    <s v="0100"/>
    <x v="2"/>
    <x v="0"/>
    <s v="4900043581"/>
    <s v="ABPF"/>
    <s v="ABPF"/>
    <s v="1"/>
    <x v="1"/>
    <d v="2015-09-16T00:00:00"/>
    <d v="2015-09-16T00:00:00"/>
    <d v="2015-09-16T00:00:00"/>
    <n v="-1"/>
    <n v="-7250"/>
    <s v="KG"/>
    <n v="-124086.8"/>
  </r>
  <r>
    <x v="5"/>
    <x v="5"/>
    <s v="0100"/>
    <x v="2"/>
    <x v="0"/>
    <s v="4900043582"/>
    <s v="ABPG"/>
    <s v="ABPG"/>
    <s v="1"/>
    <x v="1"/>
    <d v="2015-09-16T00:00:00"/>
    <d v="2015-09-16T00:00:00"/>
    <d v="2015-09-16T00:00:00"/>
    <n v="-1"/>
    <n v="-7290"/>
    <s v="KG"/>
    <n v="-124771.42"/>
  </r>
  <r>
    <x v="5"/>
    <x v="5"/>
    <s v="0100"/>
    <x v="2"/>
    <x v="0"/>
    <s v="4900043583"/>
    <s v="ABPH"/>
    <s v="ABPH"/>
    <s v="1"/>
    <x v="1"/>
    <d v="2015-09-16T00:00:00"/>
    <d v="2015-09-16T00:00:00"/>
    <d v="2015-09-16T00:00:00"/>
    <n v="-1"/>
    <n v="-7280"/>
    <s v="KG"/>
    <n v="-124600.26"/>
  </r>
  <r>
    <x v="5"/>
    <x v="5"/>
    <s v="0100"/>
    <x v="2"/>
    <x v="0"/>
    <s v="4900043584"/>
    <s v="ABPI"/>
    <s v="ABPI"/>
    <s v="1"/>
    <x v="1"/>
    <d v="2015-09-16T00:00:00"/>
    <d v="2015-09-16T00:00:00"/>
    <d v="2015-09-16T00:00:00"/>
    <n v="-1"/>
    <n v="-7010"/>
    <s v="KG"/>
    <n v="-119979.1"/>
  </r>
  <r>
    <x v="5"/>
    <x v="5"/>
    <s v="0100"/>
    <x v="2"/>
    <x v="0"/>
    <s v="4900044530"/>
    <s v="ABPX"/>
    <s v="ABPX"/>
    <s v="1"/>
    <x v="1"/>
    <d v="2015-09-30T00:00:00"/>
    <d v="2015-09-30T00:00:00"/>
    <d v="2015-09-30T00:00:00"/>
    <n v="-1"/>
    <n v="-7260"/>
    <s v="KG"/>
    <n v="-124257.96"/>
  </r>
  <r>
    <x v="5"/>
    <x v="5"/>
    <s v="0100"/>
    <x v="2"/>
    <x v="0"/>
    <s v="4900044531"/>
    <s v="ABPY"/>
    <s v="ABPY"/>
    <s v="1"/>
    <x v="1"/>
    <d v="2015-09-30T00:00:00"/>
    <d v="2015-09-30T00:00:00"/>
    <d v="2015-09-30T00:00:00"/>
    <n v="-1"/>
    <n v="-7300"/>
    <s v="KG"/>
    <n v="-124942.57"/>
  </r>
  <r>
    <x v="5"/>
    <x v="5"/>
    <s v="0100"/>
    <x v="2"/>
    <x v="0"/>
    <s v="4900044532"/>
    <s v="ABPZ"/>
    <s v="ABPZ"/>
    <s v="1"/>
    <x v="1"/>
    <d v="2015-09-30T00:00:00"/>
    <d v="2015-09-30T00:00:00"/>
    <d v="2015-09-30T00:00:00"/>
    <n v="-1"/>
    <n v="-7290"/>
    <s v="KG"/>
    <n v="-124771.42"/>
  </r>
  <r>
    <x v="5"/>
    <x v="5"/>
    <s v="0100"/>
    <x v="2"/>
    <x v="0"/>
    <s v="4900044533"/>
    <s v="ABQA"/>
    <s v="ABQA"/>
    <s v="1"/>
    <x v="1"/>
    <d v="2015-09-30T00:00:00"/>
    <d v="2015-09-30T00:00:00"/>
    <d v="2015-09-30T00:00:00"/>
    <n v="-1"/>
    <n v="-7250"/>
    <s v="KG"/>
    <n v="-124086.8"/>
  </r>
  <r>
    <x v="5"/>
    <x v="5"/>
    <s v="0100"/>
    <x v="2"/>
    <x v="0"/>
    <s v="4900045013"/>
    <s v="ABQG"/>
    <s v="ABQG"/>
    <s v="1"/>
    <x v="1"/>
    <d v="2015-10-07T00:00:00"/>
    <d v="2015-10-07T00:00:00"/>
    <d v="2015-10-07T00:00:00"/>
    <n v="-1"/>
    <n v="-7310"/>
    <s v="KG"/>
    <n v="-123600.61"/>
  </r>
  <r>
    <x v="5"/>
    <x v="5"/>
    <s v="0100"/>
    <x v="2"/>
    <x v="0"/>
    <s v="4900045014"/>
    <s v="ABQH"/>
    <s v="ABQH"/>
    <s v="1"/>
    <x v="1"/>
    <d v="2015-10-07T00:00:00"/>
    <d v="2015-10-07T00:00:00"/>
    <d v="2015-10-07T00:00:00"/>
    <n v="-1"/>
    <n v="-7250"/>
    <s v="KG"/>
    <n v="-122586.1"/>
  </r>
  <r>
    <x v="5"/>
    <x v="5"/>
    <s v="0100"/>
    <x v="2"/>
    <x v="0"/>
    <s v="4900045015"/>
    <s v="ABQI"/>
    <s v="ABQI"/>
    <s v="1"/>
    <x v="1"/>
    <d v="2015-10-07T00:00:00"/>
    <d v="2015-10-07T00:00:00"/>
    <d v="2015-10-07T00:00:00"/>
    <n v="-1"/>
    <n v="-7270"/>
    <s v="KG"/>
    <n v="-122924.27"/>
  </r>
  <r>
    <x v="5"/>
    <x v="5"/>
    <s v="0100"/>
    <x v="2"/>
    <x v="0"/>
    <s v="4900045016"/>
    <s v="ABQJ"/>
    <s v="ABQJ"/>
    <s v="1"/>
    <x v="1"/>
    <d v="2015-10-07T00:00:00"/>
    <d v="2015-10-07T00:00:00"/>
    <d v="2015-10-07T00:00:00"/>
    <n v="-1"/>
    <n v="-7240"/>
    <s v="KG"/>
    <n v="-122417.02"/>
  </r>
  <r>
    <x v="5"/>
    <x v="5"/>
    <s v="0100"/>
    <x v="2"/>
    <x v="0"/>
    <s v="4900045633"/>
    <s v="ABQS"/>
    <s v="ABQS"/>
    <s v="1"/>
    <x v="1"/>
    <d v="2015-10-14T00:00:00"/>
    <d v="2015-10-14T00:00:00"/>
    <d v="2015-10-14T00:00:00"/>
    <n v="-1"/>
    <n v="-7280"/>
    <s v="KG"/>
    <n v="-123093.35"/>
  </r>
  <r>
    <x v="5"/>
    <x v="5"/>
    <s v="0100"/>
    <x v="2"/>
    <x v="0"/>
    <s v="4900045634"/>
    <s v="ABQT"/>
    <s v="ABQT"/>
    <s v="1"/>
    <x v="1"/>
    <d v="2015-10-14T00:00:00"/>
    <d v="2015-10-14T00:00:00"/>
    <d v="2015-10-14T00:00:00"/>
    <n v="-1"/>
    <n v="-7250"/>
    <s v="KG"/>
    <n v="-122586.1"/>
  </r>
  <r>
    <x v="5"/>
    <x v="5"/>
    <s v="0100"/>
    <x v="2"/>
    <x v="0"/>
    <s v="4900047714"/>
    <s v="ABRV"/>
    <s v="ABRV"/>
    <s v="1"/>
    <x v="1"/>
    <d v="2015-11-10T00:00:00"/>
    <d v="2015-11-10T00:00:00"/>
    <d v="2015-11-10T00:00:00"/>
    <n v="-1"/>
    <n v="-7240"/>
    <s v="KG"/>
    <n v="-115823.53"/>
  </r>
  <r>
    <x v="5"/>
    <x v="5"/>
    <s v="0100"/>
    <x v="2"/>
    <x v="0"/>
    <s v="4900047715"/>
    <s v="ABRW"/>
    <s v="ABRW"/>
    <s v="1"/>
    <x v="1"/>
    <d v="2015-11-10T00:00:00"/>
    <d v="2015-11-10T00:00:00"/>
    <d v="2015-11-10T00:00:00"/>
    <n v="-1"/>
    <n v="-7280"/>
    <s v="KG"/>
    <n v="-116463.44"/>
  </r>
  <r>
    <x v="5"/>
    <x v="5"/>
    <s v="0100"/>
    <x v="2"/>
    <x v="0"/>
    <s v="4900047716"/>
    <s v="ABRX"/>
    <s v="ABRX"/>
    <s v="1"/>
    <x v="1"/>
    <d v="2015-11-10T00:00:00"/>
    <d v="2015-11-10T00:00:00"/>
    <d v="2015-11-10T00:00:00"/>
    <n v="-1"/>
    <n v="-7230"/>
    <s v="KG"/>
    <n v="-115663.55"/>
  </r>
  <r>
    <x v="5"/>
    <x v="5"/>
    <s v="0100"/>
    <x v="2"/>
    <x v="0"/>
    <s v="4900047717"/>
    <s v="ABRY"/>
    <s v="ABRY"/>
    <s v="1"/>
    <x v="1"/>
    <d v="2015-11-10T00:00:00"/>
    <d v="2015-11-10T00:00:00"/>
    <d v="2015-11-10T00:00:00"/>
    <n v="-1"/>
    <n v="-7240"/>
    <s v="KG"/>
    <n v="-115823.53"/>
  </r>
  <r>
    <x v="5"/>
    <x v="5"/>
    <s v="0100"/>
    <x v="2"/>
    <x v="0"/>
    <s v="4900048889"/>
    <s v="ABSL"/>
    <s v="ABSL"/>
    <s v="1"/>
    <x v="1"/>
    <d v="2015-12-02T00:00:00"/>
    <d v="2015-12-02T00:00:00"/>
    <d v="2015-12-02T00:00:00"/>
    <n v="-1"/>
    <n v="-7260"/>
    <s v="KG"/>
    <n v="-127724.59"/>
  </r>
  <r>
    <x v="5"/>
    <x v="5"/>
    <s v="0100"/>
    <x v="2"/>
    <x v="0"/>
    <s v="4900048890"/>
    <s v="ABSM"/>
    <s v="ABSM"/>
    <s v="1"/>
    <x v="1"/>
    <d v="2015-12-02T00:00:00"/>
    <d v="2015-12-02T00:00:00"/>
    <d v="2015-12-02T00:00:00"/>
    <n v="-1"/>
    <n v="-7250"/>
    <s v="KG"/>
    <n v="-127548.66"/>
  </r>
  <r>
    <x v="5"/>
    <x v="5"/>
    <s v="0100"/>
    <x v="2"/>
    <x v="0"/>
    <s v="4900048891"/>
    <s v="ABSN"/>
    <s v="ABSN"/>
    <s v="1"/>
    <x v="1"/>
    <d v="2015-12-02T00:00:00"/>
    <d v="2015-12-02T00:00:00"/>
    <d v="2015-12-02T00:00:00"/>
    <n v="-1"/>
    <n v="-7240"/>
    <s v="KG"/>
    <n v="-127372.73"/>
  </r>
  <r>
    <x v="5"/>
    <x v="5"/>
    <s v="0100"/>
    <x v="2"/>
    <x v="0"/>
    <s v="4900048892"/>
    <s v="ABSO"/>
    <s v="ABSO"/>
    <s v="1"/>
    <x v="1"/>
    <d v="2015-12-02T00:00:00"/>
    <d v="2015-12-02T00:00:00"/>
    <d v="2015-12-02T00:00:00"/>
    <n v="-1"/>
    <n v="-7230"/>
    <s v="KG"/>
    <n v="-127196.8"/>
  </r>
  <r>
    <x v="5"/>
    <x v="5"/>
    <s v="0100"/>
    <x v="2"/>
    <x v="0"/>
    <s v="4900049431"/>
    <s v="ABSP"/>
    <s v="ABSP"/>
    <s v="1"/>
    <x v="1"/>
    <d v="2015-12-10T00:00:00"/>
    <d v="2015-12-10T00:00:00"/>
    <d v="2015-12-10T00:00:00"/>
    <n v="-1"/>
    <n v="-7250"/>
    <s v="KG"/>
    <n v="-127548.66"/>
  </r>
  <r>
    <x v="5"/>
    <x v="5"/>
    <s v="0100"/>
    <x v="2"/>
    <x v="0"/>
    <s v="4900049432"/>
    <s v="ABSQ"/>
    <s v="ABSQ"/>
    <s v="1"/>
    <x v="1"/>
    <d v="2015-12-10T00:00:00"/>
    <d v="2015-12-10T00:00:00"/>
    <d v="2015-12-10T00:00:00"/>
    <n v="-1"/>
    <n v="-7250"/>
    <s v="KG"/>
    <n v="-127548.66"/>
  </r>
  <r>
    <x v="5"/>
    <x v="5"/>
    <s v="0100"/>
    <x v="2"/>
    <x v="0"/>
    <s v="4900049433"/>
    <s v="ABSU"/>
    <s v="ABSU"/>
    <s v="1"/>
    <x v="1"/>
    <d v="2015-12-10T00:00:00"/>
    <d v="2015-12-10T00:00:00"/>
    <d v="2015-12-10T00:00:00"/>
    <n v="-1"/>
    <n v="-7220"/>
    <s v="KG"/>
    <n v="-127020.87"/>
  </r>
  <r>
    <x v="5"/>
    <x v="5"/>
    <s v="0100"/>
    <x v="2"/>
    <x v="0"/>
    <s v="4900049434"/>
    <s v="ABSV"/>
    <s v="ABSV"/>
    <s v="1"/>
    <x v="1"/>
    <d v="2015-12-10T00:00:00"/>
    <d v="2015-12-10T00:00:00"/>
    <d v="2015-12-10T00:00:00"/>
    <n v="-1"/>
    <n v="-7280"/>
    <s v="KG"/>
    <n v="-128076.45"/>
  </r>
  <r>
    <x v="5"/>
    <x v="5"/>
    <s v="0100"/>
    <x v="2"/>
    <x v="0"/>
    <s v="4900049880"/>
    <s v="ABSX"/>
    <s v="ABSX"/>
    <s v="1"/>
    <x v="1"/>
    <d v="2015-12-17T00:00:00"/>
    <d v="2015-12-17T00:00:00"/>
    <d v="2015-12-17T00:00:00"/>
    <n v="-1"/>
    <n v="-7230"/>
    <s v="KG"/>
    <n v="-127196.8"/>
  </r>
  <r>
    <x v="5"/>
    <x v="5"/>
    <s v="0100"/>
    <x v="2"/>
    <x v="0"/>
    <s v="4900049881"/>
    <s v="ABSY"/>
    <s v="ABSY"/>
    <s v="1"/>
    <x v="1"/>
    <d v="2015-12-17T00:00:00"/>
    <d v="2015-12-17T00:00:00"/>
    <d v="2015-12-17T00:00:00"/>
    <n v="-1"/>
    <n v="-7250"/>
    <s v="KG"/>
    <n v="-127548.66"/>
  </r>
  <r>
    <x v="5"/>
    <x v="5"/>
    <s v="0100"/>
    <x v="2"/>
    <x v="0"/>
    <s v="4900049882"/>
    <s v="ABSZ"/>
    <s v="ABSZ"/>
    <s v="1"/>
    <x v="1"/>
    <d v="2015-12-17T00:00:00"/>
    <d v="2015-12-17T00:00:00"/>
    <d v="2015-12-17T00:00:00"/>
    <n v="-1"/>
    <n v="-7250"/>
    <s v="KG"/>
    <n v="-127548.66"/>
  </r>
  <r>
    <x v="5"/>
    <x v="5"/>
    <s v="0100"/>
    <x v="2"/>
    <x v="0"/>
    <s v="4900049886"/>
    <s v="ABSX0"/>
    <s v="ABSX"/>
    <s v="1"/>
    <x v="1"/>
    <d v="2015-12-17T00:00:00"/>
    <d v="2015-12-17T00:00:00"/>
    <d v="2015-12-17T00:00:00"/>
    <n v="-1"/>
    <n v="-7230"/>
    <s v="KG"/>
    <n v="-127196.8"/>
  </r>
  <r>
    <x v="5"/>
    <x v="5"/>
    <s v="0100"/>
    <x v="2"/>
    <x v="0"/>
    <s v="4900049887"/>
    <s v="ABSY0"/>
    <s v="ABSY"/>
    <s v="1"/>
    <x v="1"/>
    <d v="2015-12-17T00:00:00"/>
    <d v="2015-12-17T00:00:00"/>
    <d v="2015-12-17T00:00:00"/>
    <n v="-1"/>
    <n v="-7250"/>
    <s v="KG"/>
    <n v="-127548.66"/>
  </r>
  <r>
    <x v="5"/>
    <x v="5"/>
    <s v="0100"/>
    <x v="2"/>
    <x v="0"/>
    <s v="4900049888"/>
    <s v="ABSZ0"/>
    <s v="ABSZ"/>
    <s v="1"/>
    <x v="1"/>
    <d v="2015-12-17T00:00:00"/>
    <d v="2015-12-17T00:00:00"/>
    <d v="2015-12-17T00:00:00"/>
    <n v="-1"/>
    <n v="-7250"/>
    <s v="KG"/>
    <n v="-127548.66"/>
  </r>
  <r>
    <x v="5"/>
    <x v="5"/>
    <s v="0100"/>
    <x v="2"/>
    <x v="0"/>
    <s v="4900050095"/>
    <s v="ABTA"/>
    <s v="ABTA"/>
    <s v="1"/>
    <x v="1"/>
    <d v="2015-12-21T00:00:00"/>
    <d v="2015-12-21T00:00:00"/>
    <d v="2015-12-21T00:00:00"/>
    <n v="-1"/>
    <n v="-7260"/>
    <s v="KG"/>
    <n v="-127724.59"/>
  </r>
  <r>
    <x v="5"/>
    <x v="5"/>
    <s v="0100"/>
    <x v="2"/>
    <x v="0"/>
    <s v="4900050096"/>
    <s v="ABTB"/>
    <s v="ABTB"/>
    <s v="1"/>
    <x v="1"/>
    <d v="2015-12-21T00:00:00"/>
    <d v="2015-12-21T00:00:00"/>
    <d v="2015-12-21T00:00:00"/>
    <n v="-1"/>
    <n v="-7260"/>
    <s v="KG"/>
    <n v="-127724.59"/>
  </r>
  <r>
    <x v="5"/>
    <x v="5"/>
    <s v="0100"/>
    <x v="2"/>
    <x v="0"/>
    <s v="4900050097"/>
    <s v="ABTC"/>
    <s v="ABTC"/>
    <s v="1"/>
    <x v="1"/>
    <d v="2015-12-21T00:00:00"/>
    <d v="2015-12-21T00:00:00"/>
    <d v="2015-12-21T00:00:00"/>
    <n v="-1"/>
    <n v="-7280"/>
    <s v="KG"/>
    <n v="-128076.45"/>
  </r>
  <r>
    <x v="6"/>
    <x v="6"/>
    <s v="0100"/>
    <x v="2"/>
    <x v="0"/>
    <s v="4900017095"/>
    <s v="AAOE"/>
    <s v="AAOE"/>
    <s v="1"/>
    <x v="0"/>
    <d v="2014-04-24T00:00:00"/>
    <d v="2014-04-24T00:00:00"/>
    <d v="2014-04-24T00:00:00"/>
    <n v="-1"/>
    <n v="-7290"/>
    <s v="KG"/>
    <n v="-100185.16"/>
  </r>
  <r>
    <x v="6"/>
    <x v="6"/>
    <s v="0100"/>
    <x v="2"/>
    <x v="0"/>
    <s v="4900021307"/>
    <s v="AASP"/>
    <s v="AASP"/>
    <s v="1"/>
    <x v="0"/>
    <d v="2014-08-29T00:00:00"/>
    <d v="2014-08-29T00:00:00"/>
    <d v="2014-08-29T00:00:00"/>
    <n v="-1"/>
    <n v="-7240"/>
    <s v="KG"/>
    <n v="-101393.83"/>
  </r>
  <r>
    <x v="6"/>
    <x v="6"/>
    <s v="0100"/>
    <x v="2"/>
    <x v="0"/>
    <s v="4900021309"/>
    <s v="AASP0"/>
    <s v="AASP"/>
    <s v="1"/>
    <x v="0"/>
    <d v="2014-08-29T00:00:00"/>
    <d v="2014-08-29T00:00:00"/>
    <d v="2014-08-29T00:00:00"/>
    <n v="-1"/>
    <n v="-7240"/>
    <s v="KG"/>
    <n v="-101393.83"/>
  </r>
  <r>
    <x v="8"/>
    <x v="8"/>
    <s v="0100"/>
    <x v="2"/>
    <x v="0"/>
    <s v="4900024476"/>
    <s v="AASB"/>
    <s v="AASB"/>
    <s v="1"/>
    <x v="0"/>
    <d v="2014-10-30T00:00:00"/>
    <d v="2014-10-30T00:00:00"/>
    <d v="2014-10-30T00:00:00"/>
    <n v="-1"/>
    <n v="-7200"/>
    <s v="KG"/>
    <n v="-118668.57"/>
  </r>
  <r>
    <x v="8"/>
    <x v="8"/>
    <s v="0100"/>
    <x v="2"/>
    <x v="0"/>
    <s v="4900025178"/>
    <s v="AATA0"/>
    <s v="AATA"/>
    <s v="1"/>
    <x v="0"/>
    <d v="2014-11-14T00:00:00"/>
    <d v="2014-11-14T00:00:00"/>
    <d v="2014-11-14T00:00:00"/>
    <n v="-1"/>
    <n v="-7260"/>
    <s v="KG"/>
    <n v="-119657.48"/>
  </r>
  <r>
    <x v="8"/>
    <x v="8"/>
    <s v="0100"/>
    <x v="2"/>
    <x v="0"/>
    <s v="4900028186"/>
    <s v="ABER"/>
    <s v="ABER"/>
    <s v="1"/>
    <x v="1"/>
    <d v="2015-01-15T00:00:00"/>
    <d v="2015-01-15T00:00:00"/>
    <d v="2015-01-15T00:00:00"/>
    <n v="-1"/>
    <n v="-7210"/>
    <s v="KG"/>
    <n v="-128310.49"/>
  </r>
  <r>
    <x v="8"/>
    <x v="8"/>
    <s v="0100"/>
    <x v="2"/>
    <x v="0"/>
    <s v="4900043192"/>
    <s v="ABOT"/>
    <s v="ABOT"/>
    <s v="1"/>
    <x v="1"/>
    <d v="2015-09-09T00:00:00"/>
    <d v="2015-09-09T00:00:00"/>
    <d v="2015-09-09T00:00:00"/>
    <n v="-1"/>
    <n v="-7220"/>
    <s v="KG"/>
    <n v="-123573.34"/>
  </r>
  <r>
    <x v="8"/>
    <x v="8"/>
    <s v="0100"/>
    <x v="2"/>
    <x v="0"/>
    <s v="4900047845"/>
    <s v="ABRP"/>
    <s v="ABRP"/>
    <s v="1"/>
    <x v="1"/>
    <d v="2015-11-12T00:00:00"/>
    <d v="2015-11-12T00:00:00"/>
    <d v="2015-11-12T00:00:00"/>
    <n v="-1"/>
    <n v="-7260"/>
    <s v="KG"/>
    <n v="-122595.9"/>
  </r>
  <r>
    <x v="8"/>
    <x v="8"/>
    <s v="0100"/>
    <x v="2"/>
    <x v="0"/>
    <s v="4900047846"/>
    <s v="ABRQ"/>
    <s v="ABRQ"/>
    <s v="1"/>
    <x v="1"/>
    <d v="2015-11-12T00:00:00"/>
    <d v="2015-11-12T00:00:00"/>
    <d v="2015-11-12T00:00:00"/>
    <n v="-1"/>
    <n v="-7230"/>
    <s v="KG"/>
    <n v="-122089.3"/>
  </r>
  <r>
    <x v="8"/>
    <x v="8"/>
    <s v="0100"/>
    <x v="2"/>
    <x v="0"/>
    <s v="4900047847"/>
    <s v="ABRR"/>
    <s v="ABRR"/>
    <s v="1"/>
    <x v="1"/>
    <d v="2015-11-12T00:00:00"/>
    <d v="2015-11-12T00:00:00"/>
    <d v="2015-11-12T00:00:00"/>
    <n v="-1"/>
    <n v="-7220"/>
    <s v="KG"/>
    <n v="-121920.44"/>
  </r>
  <r>
    <x v="8"/>
    <x v="8"/>
    <s v="0100"/>
    <x v="2"/>
    <x v="0"/>
    <s v="4900047909"/>
    <s v="ABRP"/>
    <s v="ABRP"/>
    <s v="1"/>
    <x v="1"/>
    <d v="2015-11-13T00:00:00"/>
    <d v="2015-11-13T00:00:00"/>
    <d v="2015-11-13T00:00:00"/>
    <n v="-1"/>
    <n v="-7260"/>
    <s v="KG"/>
    <n v="-122595.9"/>
  </r>
  <r>
    <x v="8"/>
    <x v="8"/>
    <s v="0100"/>
    <x v="2"/>
    <x v="0"/>
    <s v="4900047910"/>
    <s v="ABRQ"/>
    <s v="ABRQ"/>
    <s v="1"/>
    <x v="1"/>
    <d v="2015-11-13T00:00:00"/>
    <d v="2015-11-13T00:00:00"/>
    <d v="2015-11-13T00:00:00"/>
    <n v="-1"/>
    <n v="-7230"/>
    <s v="KG"/>
    <n v="-122089.3"/>
  </r>
  <r>
    <x v="8"/>
    <x v="8"/>
    <s v="0100"/>
    <x v="2"/>
    <x v="0"/>
    <s v="4900047911"/>
    <s v="ABRR"/>
    <s v="ABRR"/>
    <s v="1"/>
    <x v="1"/>
    <d v="2015-11-13T00:00:00"/>
    <d v="2015-11-13T00:00:00"/>
    <d v="2015-11-13T00:00:00"/>
    <n v="-1"/>
    <n v="-7220"/>
    <s v="KG"/>
    <n v="-121920.44"/>
  </r>
  <r>
    <x v="8"/>
    <x v="8"/>
    <s v="0100"/>
    <x v="2"/>
    <x v="0"/>
    <s v="4900050098"/>
    <s v="ABTD"/>
    <s v="ABTD"/>
    <s v="1"/>
    <x v="1"/>
    <d v="2015-12-21T00:00:00"/>
    <d v="2015-12-21T00:00:00"/>
    <d v="2015-12-21T00:00:00"/>
    <n v="-1"/>
    <n v="-7230"/>
    <s v="KG"/>
    <n v="-127196.8"/>
  </r>
  <r>
    <x v="8"/>
    <x v="8"/>
    <s v="0100"/>
    <x v="2"/>
    <x v="0"/>
    <s v="4900050099"/>
    <s v="ABTE"/>
    <s v="ABTE"/>
    <s v="1"/>
    <x v="1"/>
    <d v="2015-12-21T00:00:00"/>
    <d v="2015-12-21T00:00:00"/>
    <d v="2015-12-21T00:00:00"/>
    <n v="-1"/>
    <n v="-7240"/>
    <s v="KG"/>
    <n v="-127372.73"/>
  </r>
  <r>
    <x v="0"/>
    <x v="0"/>
    <s v="0100"/>
    <x v="3"/>
    <x v="0"/>
    <s v="4900017335"/>
    <s v="AAON"/>
    <s v="AAON"/>
    <s v="1"/>
    <x v="0"/>
    <d v="2014-04-29T00:00:00"/>
    <d v="2014-04-29T00:00:00"/>
    <d v="2014-04-29T00:00:00"/>
    <n v="1"/>
    <n v="7270"/>
    <s v="KG"/>
    <n v="107797.97"/>
  </r>
  <r>
    <x v="0"/>
    <x v="0"/>
    <s v="0100"/>
    <x v="3"/>
    <x v="0"/>
    <s v="4900017340"/>
    <s v="AAON0"/>
    <s v="AAON"/>
    <s v="1"/>
    <x v="0"/>
    <d v="2014-04-29T00:00:00"/>
    <d v="2014-04-29T00:00:00"/>
    <d v="2014-04-29T00:00:00"/>
    <n v="1"/>
    <n v="7270"/>
    <s v="KG"/>
    <n v="107797.97"/>
  </r>
  <r>
    <x v="0"/>
    <x v="0"/>
    <s v="0100"/>
    <x v="3"/>
    <x v="0"/>
    <s v="4900017348"/>
    <s v="AAON"/>
    <s v="AAON"/>
    <s v="1"/>
    <x v="0"/>
    <d v="2014-04-29T00:00:00"/>
    <d v="2014-04-29T00:00:00"/>
    <d v="2014-04-29T00:00:00"/>
    <n v="1"/>
    <n v="7270"/>
    <s v="KG"/>
    <n v="107797.97"/>
  </r>
  <r>
    <x v="0"/>
    <x v="0"/>
    <s v="0100"/>
    <x v="3"/>
    <x v="0"/>
    <s v="4900017779"/>
    <s v="AAOZ"/>
    <s v="AAOZ"/>
    <s v="1"/>
    <x v="0"/>
    <d v="2014-05-13T00:00:00"/>
    <d v="2014-05-13T00:00:00"/>
    <d v="2014-05-13T00:00:00"/>
    <n v="1"/>
    <n v="7260"/>
    <s v="KG"/>
    <n v="107802.52"/>
  </r>
  <r>
    <x v="0"/>
    <x v="0"/>
    <s v="0100"/>
    <x v="3"/>
    <x v="0"/>
    <s v="4900029501"/>
    <s v="AASY"/>
    <s v="AASY"/>
    <s v="1"/>
    <x v="1"/>
    <d v="2015-01-15T00:00:00"/>
    <d v="2015-01-15T00:00:00"/>
    <d v="2015-02-06T00:00:00"/>
    <n v="1"/>
    <n v="7290"/>
    <s v="KG"/>
    <n v="123158.86"/>
  </r>
  <r>
    <x v="0"/>
    <x v="0"/>
    <s v="0100"/>
    <x v="3"/>
    <x v="0"/>
    <s v="4900037156"/>
    <s v="ABKS"/>
    <s v="ABKS"/>
    <s v="1"/>
    <x v="1"/>
    <d v="2015-05-20T00:00:00"/>
    <d v="2015-05-20T00:00:00"/>
    <d v="2015-05-22T00:00:00"/>
    <n v="1"/>
    <n v="7260"/>
    <s v="KG"/>
    <n v="138373.14000000001"/>
  </r>
  <r>
    <x v="0"/>
    <x v="0"/>
    <s v="0100"/>
    <x v="3"/>
    <x v="0"/>
    <s v="4900037157"/>
    <s v="ABKT"/>
    <s v="ABKT"/>
    <s v="1"/>
    <x v="1"/>
    <d v="2015-05-20T00:00:00"/>
    <d v="2015-05-20T00:00:00"/>
    <d v="2015-05-22T00:00:00"/>
    <n v="1"/>
    <n v="7240"/>
    <s v="KG"/>
    <n v="137991.95000000001"/>
  </r>
  <r>
    <x v="0"/>
    <x v="0"/>
    <s v="0100"/>
    <x v="3"/>
    <x v="0"/>
    <s v="4900044527"/>
    <s v="ABPP"/>
    <s v="ABPP"/>
    <s v="1"/>
    <x v="1"/>
    <d v="2015-09-23T00:00:00"/>
    <d v="2015-09-23T00:00:00"/>
    <d v="2015-09-30T00:00:00"/>
    <n v="1"/>
    <n v="7250"/>
    <s v="KG"/>
    <n v="133883.13"/>
  </r>
  <r>
    <x v="1"/>
    <x v="1"/>
    <s v="0100"/>
    <x v="3"/>
    <x v="0"/>
    <s v="4900019807"/>
    <s v="AAQH"/>
    <s v="AAQH"/>
    <s v="1"/>
    <x v="0"/>
    <d v="2014-07-03T00:00:00"/>
    <d v="2014-07-03T00:00:00"/>
    <d v="2014-07-03T00:00:00"/>
    <n v="1"/>
    <n v="7290"/>
    <s v="KG"/>
    <n v="54094.28"/>
  </r>
  <r>
    <x v="1"/>
    <x v="1"/>
    <s v="0100"/>
    <x v="3"/>
    <x v="0"/>
    <s v="4900019808"/>
    <s v="AAQG"/>
    <s v="AAQG"/>
    <s v="1"/>
    <x v="0"/>
    <d v="2014-07-03T00:00:00"/>
    <d v="2014-07-03T00:00:00"/>
    <d v="2014-07-03T00:00:00"/>
    <n v="1"/>
    <n v="7310"/>
    <s v="KG"/>
    <n v="54242.69"/>
  </r>
  <r>
    <x v="1"/>
    <x v="1"/>
    <s v="0100"/>
    <x v="3"/>
    <x v="0"/>
    <s v="4900021232"/>
    <s v="AASC0"/>
    <s v="AASC"/>
    <s v="1"/>
    <x v="0"/>
    <d v="2014-08-28T00:00:00"/>
    <d v="2014-08-28T00:00:00"/>
    <d v="2014-08-28T00:00:00"/>
    <n v="1"/>
    <n v="9830"/>
    <s v="KG"/>
    <n v="73904.87"/>
  </r>
  <r>
    <x v="1"/>
    <x v="1"/>
    <s v="0100"/>
    <x v="3"/>
    <x v="0"/>
    <s v="4900021234"/>
    <s v="AASD"/>
    <s v="AASD"/>
    <s v="1"/>
    <x v="0"/>
    <d v="2014-08-28T00:00:00"/>
    <d v="2014-08-28T00:00:00"/>
    <d v="2014-08-28T00:00:00"/>
    <n v="1"/>
    <n v="9590"/>
    <s v="KG"/>
    <n v="72100.479999999996"/>
  </r>
  <r>
    <x v="1"/>
    <x v="1"/>
    <s v="0100"/>
    <x v="3"/>
    <x v="0"/>
    <s v="4900021235"/>
    <s v="AASE"/>
    <s v="AASE"/>
    <s v="1"/>
    <x v="0"/>
    <d v="2014-08-28T00:00:00"/>
    <d v="2014-08-28T00:00:00"/>
    <d v="2014-08-28T00:00:00"/>
    <n v="1"/>
    <n v="9860"/>
    <s v="KG"/>
    <n v="74130.42"/>
  </r>
  <r>
    <x v="1"/>
    <x v="1"/>
    <s v="0100"/>
    <x v="3"/>
    <x v="0"/>
    <s v="4900021236"/>
    <s v="AASF"/>
    <s v="AASF"/>
    <s v="1"/>
    <x v="0"/>
    <d v="2014-08-28T00:00:00"/>
    <d v="2014-08-28T00:00:00"/>
    <d v="2014-08-28T00:00:00"/>
    <n v="1"/>
    <n v="9760"/>
    <s v="KG"/>
    <n v="73378.59"/>
  </r>
  <r>
    <x v="1"/>
    <x v="1"/>
    <s v="0100"/>
    <x v="3"/>
    <x v="0"/>
    <s v="4900021240"/>
    <s v="AASC1"/>
    <s v="AASC"/>
    <s v="1"/>
    <x v="0"/>
    <d v="2014-08-28T00:00:00"/>
    <d v="2014-08-28T00:00:00"/>
    <d v="2014-08-28T00:00:00"/>
    <n v="1"/>
    <n v="9830"/>
    <s v="KG"/>
    <n v="73904.87"/>
  </r>
  <r>
    <x v="1"/>
    <x v="1"/>
    <s v="0100"/>
    <x v="3"/>
    <x v="0"/>
    <s v="4900021241"/>
    <s v="AASD1"/>
    <s v="AASD"/>
    <s v="1"/>
    <x v="0"/>
    <d v="2014-08-28T00:00:00"/>
    <d v="2014-08-28T00:00:00"/>
    <d v="2014-08-28T00:00:00"/>
    <n v="1"/>
    <n v="9590"/>
    <s v="KG"/>
    <n v="72100.479999999996"/>
  </r>
  <r>
    <x v="1"/>
    <x v="1"/>
    <s v="0100"/>
    <x v="3"/>
    <x v="0"/>
    <s v="4900021242"/>
    <s v="AASE1"/>
    <s v="AASE"/>
    <s v="1"/>
    <x v="0"/>
    <d v="2014-08-28T00:00:00"/>
    <d v="2014-08-28T00:00:00"/>
    <d v="2014-08-28T00:00:00"/>
    <n v="1"/>
    <n v="9860"/>
    <s v="KG"/>
    <n v="74130.42"/>
  </r>
  <r>
    <x v="1"/>
    <x v="1"/>
    <s v="0100"/>
    <x v="3"/>
    <x v="0"/>
    <s v="4900021243"/>
    <s v="AASF1"/>
    <s v="AASF"/>
    <s v="1"/>
    <x v="0"/>
    <d v="2014-08-28T00:00:00"/>
    <d v="2014-08-28T00:00:00"/>
    <d v="2014-08-28T00:00:00"/>
    <n v="1"/>
    <n v="9760"/>
    <s v="KG"/>
    <n v="73378.59"/>
  </r>
  <r>
    <x v="2"/>
    <x v="2"/>
    <s v="0100"/>
    <x v="3"/>
    <x v="0"/>
    <s v="4900039067"/>
    <s v="ABME"/>
    <s v="ABME"/>
    <s v="1"/>
    <x v="1"/>
    <d v="2015-06-10T00:00:00"/>
    <d v="2015-06-10T00:00:00"/>
    <d v="2015-06-17T00:00:00"/>
    <n v="1"/>
    <n v="7270"/>
    <s v="KG"/>
    <n v="123700.35"/>
  </r>
  <r>
    <x v="2"/>
    <x v="2"/>
    <s v="0100"/>
    <x v="3"/>
    <x v="0"/>
    <s v="4900047850"/>
    <s v="ABRO"/>
    <s v="ABRO"/>
    <s v="1"/>
    <x v="1"/>
    <d v="2015-11-12T00:00:00"/>
    <d v="2015-11-12T00:00:00"/>
    <d v="2015-11-12T00:00:00"/>
    <n v="1"/>
    <n v="7260"/>
    <s v="KG"/>
    <n v="122595.9"/>
  </r>
  <r>
    <x v="3"/>
    <x v="3"/>
    <s v="0100"/>
    <x v="3"/>
    <x v="0"/>
    <s v="4900012907"/>
    <s v="AALP"/>
    <s v="AALP"/>
    <s v="1"/>
    <x v="0"/>
    <d v="2014-01-30T00:00:00"/>
    <d v="2014-01-30T00:00:00"/>
    <d v="2014-01-31T00:00:00"/>
    <n v="1"/>
    <n v="7270"/>
    <s v="KG"/>
    <n v="109757.39"/>
  </r>
  <r>
    <x v="3"/>
    <x v="3"/>
    <s v="0100"/>
    <x v="3"/>
    <x v="0"/>
    <s v="4900017112"/>
    <s v="AAOC"/>
    <s v="AAOC"/>
    <s v="1"/>
    <x v="0"/>
    <d v="2014-04-24T00:00:00"/>
    <d v="2014-04-24T00:00:00"/>
    <d v="2014-04-24T00:00:00"/>
    <n v="1"/>
    <n v="7260"/>
    <s v="KG"/>
    <n v="99772.88"/>
  </r>
  <r>
    <x v="3"/>
    <x v="3"/>
    <s v="0100"/>
    <x v="3"/>
    <x v="0"/>
    <s v="4900017277"/>
    <s v="AAOF"/>
    <s v="AAOF"/>
    <s v="1"/>
    <x v="0"/>
    <d v="2014-04-28T00:00:00"/>
    <d v="2014-04-28T00:00:00"/>
    <d v="2014-04-28T00:00:00"/>
    <n v="1"/>
    <n v="7250"/>
    <s v="KG"/>
    <n v="99635.45"/>
  </r>
  <r>
    <x v="3"/>
    <x v="3"/>
    <s v="0100"/>
    <x v="3"/>
    <x v="0"/>
    <s v="4900017278"/>
    <s v="AAOG"/>
    <s v="AAOG"/>
    <s v="1"/>
    <x v="0"/>
    <d v="2014-04-28T00:00:00"/>
    <d v="2014-04-28T00:00:00"/>
    <d v="2014-04-28T00:00:00"/>
    <n v="1"/>
    <n v="7210"/>
    <s v="KG"/>
    <n v="99085.74"/>
  </r>
  <r>
    <x v="3"/>
    <x v="3"/>
    <s v="0100"/>
    <x v="3"/>
    <x v="0"/>
    <s v="4900017279"/>
    <s v="AAOH"/>
    <s v="AAOH"/>
    <s v="1"/>
    <x v="0"/>
    <d v="2014-04-28T00:00:00"/>
    <d v="2014-04-28T00:00:00"/>
    <d v="2014-04-28T00:00:00"/>
    <n v="1"/>
    <n v="7230"/>
    <s v="KG"/>
    <n v="99360.6"/>
  </r>
  <r>
    <x v="3"/>
    <x v="3"/>
    <s v="0100"/>
    <x v="3"/>
    <x v="0"/>
    <s v="4900017336"/>
    <s v="AAOI"/>
    <s v="AAOI"/>
    <s v="1"/>
    <x v="0"/>
    <d v="2014-04-29T00:00:00"/>
    <d v="2014-04-29T00:00:00"/>
    <d v="2014-04-29T00:00:00"/>
    <n v="1"/>
    <n v="7250"/>
    <s v="KG"/>
    <n v="115367.37"/>
  </r>
  <r>
    <x v="3"/>
    <x v="3"/>
    <s v="0100"/>
    <x v="3"/>
    <x v="0"/>
    <s v="4900017342"/>
    <s v="AAOI0"/>
    <s v="AAOI"/>
    <s v="1"/>
    <x v="0"/>
    <d v="2014-04-29T00:00:00"/>
    <d v="2014-04-29T00:00:00"/>
    <d v="2014-04-29T00:00:00"/>
    <n v="1"/>
    <n v="7250"/>
    <s v="KG"/>
    <n v="115367.37"/>
  </r>
  <r>
    <x v="3"/>
    <x v="3"/>
    <s v="0100"/>
    <x v="3"/>
    <x v="0"/>
    <s v="4900017916"/>
    <s v="AAPH"/>
    <s v="AAPH"/>
    <s v="1"/>
    <x v="0"/>
    <d v="2014-05-15T00:00:00"/>
    <d v="2014-05-15T00:00:00"/>
    <d v="2014-05-15T00:00:00"/>
    <n v="1"/>
    <n v="7280"/>
    <s v="KG"/>
    <n v="104143.28"/>
  </r>
  <r>
    <x v="3"/>
    <x v="3"/>
    <s v="0100"/>
    <x v="3"/>
    <x v="0"/>
    <s v="4900019022"/>
    <s v="AAQI"/>
    <s v="AAQI"/>
    <s v="1"/>
    <x v="0"/>
    <d v="2014-06-12T00:00:00"/>
    <d v="2014-06-12T00:00:00"/>
    <d v="2014-06-12T00:00:00"/>
    <n v="1"/>
    <n v="7260"/>
    <s v="KG"/>
    <n v="100349.19"/>
  </r>
  <r>
    <x v="3"/>
    <x v="3"/>
    <s v="0100"/>
    <x v="3"/>
    <x v="0"/>
    <s v="4900019023"/>
    <s v="AAQJ"/>
    <s v="AAQJ"/>
    <s v="1"/>
    <x v="0"/>
    <d v="2014-06-12T00:00:00"/>
    <d v="2014-06-12T00:00:00"/>
    <d v="2014-06-12T00:00:00"/>
    <n v="1"/>
    <n v="7310"/>
    <s v="KG"/>
    <n v="101040.3"/>
  </r>
  <r>
    <x v="3"/>
    <x v="3"/>
    <s v="0100"/>
    <x v="3"/>
    <x v="0"/>
    <s v="4900020257"/>
    <s v="AARE"/>
    <s v="AARE"/>
    <s v="1"/>
    <x v="0"/>
    <d v="2014-07-10T00:00:00"/>
    <d v="2014-07-10T00:00:00"/>
    <d v="2014-07-16T00:00:00"/>
    <n v="1"/>
    <n v="7270"/>
    <s v="KG"/>
    <n v="117680.82"/>
  </r>
  <r>
    <x v="3"/>
    <x v="3"/>
    <s v="0100"/>
    <x v="3"/>
    <x v="0"/>
    <s v="4900021605"/>
    <s v="AASV"/>
    <s v="AASV"/>
    <s v="1"/>
    <x v="0"/>
    <d v="2014-09-03T00:00:00"/>
    <d v="2014-09-03T00:00:00"/>
    <d v="2014-09-03T00:00:00"/>
    <n v="1"/>
    <n v="7240"/>
    <s v="KG"/>
    <n v="112190.96"/>
  </r>
  <r>
    <x v="3"/>
    <x v="3"/>
    <s v="0100"/>
    <x v="3"/>
    <x v="0"/>
    <s v="4900021926"/>
    <s v="AATK"/>
    <s v="AATK"/>
    <s v="1"/>
    <x v="0"/>
    <d v="2014-09-09T00:00:00"/>
    <d v="2014-09-09T00:00:00"/>
    <d v="2014-09-10T00:00:00"/>
    <n v="1"/>
    <n v="7300"/>
    <s v="KG"/>
    <n v="115427.9"/>
  </r>
  <r>
    <x v="3"/>
    <x v="3"/>
    <s v="0100"/>
    <x v="3"/>
    <x v="0"/>
    <s v="4900021927"/>
    <s v="AATJ"/>
    <s v="AATJ"/>
    <s v="1"/>
    <x v="0"/>
    <d v="2014-09-09T00:00:00"/>
    <d v="2014-09-09T00:00:00"/>
    <d v="2014-09-10T00:00:00"/>
    <n v="1"/>
    <n v="7280"/>
    <s v="KG"/>
    <n v="115111.66"/>
  </r>
  <r>
    <x v="3"/>
    <x v="3"/>
    <s v="0100"/>
    <x v="3"/>
    <x v="0"/>
    <s v="4900021928"/>
    <s v="AATH"/>
    <s v="AATH"/>
    <s v="1"/>
    <x v="0"/>
    <d v="2014-09-09T00:00:00"/>
    <d v="2014-09-09T00:00:00"/>
    <d v="2014-09-10T00:00:00"/>
    <n v="1"/>
    <n v="7240"/>
    <s v="KG"/>
    <n v="114479.17"/>
  </r>
  <r>
    <x v="3"/>
    <x v="3"/>
    <s v="0100"/>
    <x v="3"/>
    <x v="0"/>
    <s v="4900021935"/>
    <s v="AATG"/>
    <s v="AATG"/>
    <s v="1"/>
    <x v="0"/>
    <d v="2014-09-09T00:00:00"/>
    <d v="2014-09-09T00:00:00"/>
    <d v="2014-09-10T00:00:00"/>
    <n v="1"/>
    <n v="7270"/>
    <s v="KG"/>
    <n v="114953.53"/>
  </r>
  <r>
    <x v="3"/>
    <x v="3"/>
    <s v="0100"/>
    <x v="3"/>
    <x v="0"/>
    <s v="4900021936"/>
    <s v="AATE"/>
    <s v="AATE"/>
    <s v="1"/>
    <x v="0"/>
    <d v="2014-09-09T00:00:00"/>
    <d v="2014-09-09T00:00:00"/>
    <d v="2014-09-10T00:00:00"/>
    <n v="1"/>
    <n v="7270"/>
    <s v="KG"/>
    <n v="114953.53"/>
  </r>
  <r>
    <x v="3"/>
    <x v="3"/>
    <s v="0100"/>
    <x v="3"/>
    <x v="0"/>
    <s v="4900021876"/>
    <s v="AATE"/>
    <s v="AATE"/>
    <s v="1"/>
    <x v="0"/>
    <d v="2014-09-09T00:00:00"/>
    <d v="2014-09-09T00:00:00"/>
    <d v="2014-09-09T00:00:00"/>
    <n v="1"/>
    <n v="7270"/>
    <s v="KG"/>
    <n v="114953.53"/>
  </r>
  <r>
    <x v="3"/>
    <x v="3"/>
    <s v="0100"/>
    <x v="3"/>
    <x v="0"/>
    <s v="4900021877"/>
    <s v="AATF"/>
    <s v="AATF"/>
    <s v="1"/>
    <x v="0"/>
    <d v="2014-09-09T00:00:00"/>
    <d v="2014-09-09T00:00:00"/>
    <d v="2014-09-09T00:00:00"/>
    <n v="1"/>
    <n v="7260"/>
    <s v="KG"/>
    <n v="114795.41"/>
  </r>
  <r>
    <x v="3"/>
    <x v="3"/>
    <s v="0100"/>
    <x v="3"/>
    <x v="0"/>
    <s v="4900021878"/>
    <s v="AATG"/>
    <s v="AATG"/>
    <s v="1"/>
    <x v="0"/>
    <d v="2014-09-09T00:00:00"/>
    <d v="2014-09-09T00:00:00"/>
    <d v="2014-09-09T00:00:00"/>
    <n v="1"/>
    <n v="7270"/>
    <s v="KG"/>
    <n v="114953.53"/>
  </r>
  <r>
    <x v="3"/>
    <x v="3"/>
    <s v="0100"/>
    <x v="3"/>
    <x v="0"/>
    <s v="4900021879"/>
    <s v="AATH"/>
    <s v="AATH"/>
    <s v="1"/>
    <x v="0"/>
    <d v="2014-09-09T00:00:00"/>
    <d v="2014-09-09T00:00:00"/>
    <d v="2014-09-09T00:00:00"/>
    <n v="1"/>
    <n v="7240"/>
    <s v="KG"/>
    <n v="114479.17"/>
  </r>
  <r>
    <x v="3"/>
    <x v="3"/>
    <s v="0100"/>
    <x v="3"/>
    <x v="0"/>
    <s v="4900021880"/>
    <s v="AATJ"/>
    <s v="AATJ"/>
    <s v="1"/>
    <x v="0"/>
    <d v="2014-09-09T00:00:00"/>
    <d v="2014-09-09T00:00:00"/>
    <d v="2014-09-09T00:00:00"/>
    <n v="1"/>
    <n v="7280"/>
    <s v="KG"/>
    <n v="115111.66"/>
  </r>
  <r>
    <x v="3"/>
    <x v="3"/>
    <s v="0100"/>
    <x v="3"/>
    <x v="0"/>
    <s v="4900021881"/>
    <s v="AATK"/>
    <s v="AATK"/>
    <s v="1"/>
    <x v="0"/>
    <d v="2014-09-09T00:00:00"/>
    <d v="2014-09-09T00:00:00"/>
    <d v="2014-09-09T00:00:00"/>
    <n v="1"/>
    <n v="7300"/>
    <s v="KG"/>
    <n v="115427.9"/>
  </r>
  <r>
    <x v="3"/>
    <x v="3"/>
    <s v="0100"/>
    <x v="3"/>
    <x v="0"/>
    <s v="4900021889"/>
    <s v="AATG"/>
    <s v="AATG"/>
    <s v="1"/>
    <x v="0"/>
    <d v="2014-09-09T00:00:00"/>
    <d v="2014-09-09T00:00:00"/>
    <d v="2014-09-09T00:00:00"/>
    <n v="1"/>
    <n v="7270"/>
    <s v="KG"/>
    <n v="114953.53"/>
  </r>
  <r>
    <x v="3"/>
    <x v="3"/>
    <s v="0100"/>
    <x v="3"/>
    <x v="0"/>
    <s v="4900021890"/>
    <s v="AATH"/>
    <s v="AATH"/>
    <s v="1"/>
    <x v="0"/>
    <d v="2014-09-09T00:00:00"/>
    <d v="2014-09-09T00:00:00"/>
    <d v="2014-09-09T00:00:00"/>
    <n v="1"/>
    <n v="7240"/>
    <s v="KG"/>
    <n v="114479.17"/>
  </r>
  <r>
    <x v="3"/>
    <x v="3"/>
    <s v="0100"/>
    <x v="3"/>
    <x v="0"/>
    <s v="4900022038"/>
    <s v="AATG"/>
    <s v="AATG"/>
    <s v="1"/>
    <x v="0"/>
    <d v="2014-09-11T00:00:00"/>
    <d v="2014-09-11T00:00:00"/>
    <d v="2014-09-11T00:00:00"/>
    <n v="1"/>
    <n v="7270"/>
    <s v="KG"/>
    <n v="110580.61"/>
  </r>
  <r>
    <x v="3"/>
    <x v="3"/>
    <s v="0100"/>
    <x v="3"/>
    <x v="0"/>
    <s v="4900022044"/>
    <s v="AATGYY"/>
    <s v="AATG"/>
    <s v="1"/>
    <x v="0"/>
    <d v="2014-09-11T00:00:00"/>
    <d v="2014-09-11T00:00:00"/>
    <d v="2014-09-11T00:00:00"/>
    <n v="1"/>
    <n v="7270"/>
    <s v="KG"/>
    <n v="110580.61"/>
  </r>
  <r>
    <x v="3"/>
    <x v="3"/>
    <s v="0100"/>
    <x v="3"/>
    <x v="0"/>
    <s v="4900024461"/>
    <s v="AARW"/>
    <s v="AARW"/>
    <s v="1"/>
    <x v="0"/>
    <d v="2014-10-30T00:00:00"/>
    <d v="2014-10-30T00:00:00"/>
    <d v="2014-10-30T00:00:00"/>
    <n v="1"/>
    <n v="7300"/>
    <s v="KG"/>
    <n v="107035.63"/>
  </r>
  <r>
    <x v="3"/>
    <x v="3"/>
    <s v="0100"/>
    <x v="3"/>
    <x v="0"/>
    <s v="4900024466"/>
    <s v="AAZG"/>
    <s v="AAZG"/>
    <s v="1"/>
    <x v="0"/>
    <d v="2014-10-30T00:00:00"/>
    <d v="2014-10-30T00:00:00"/>
    <d v="2014-10-30T00:00:00"/>
    <n v="1"/>
    <n v="7220"/>
    <s v="KG"/>
    <n v="105862.63"/>
  </r>
  <r>
    <x v="3"/>
    <x v="3"/>
    <s v="0100"/>
    <x v="3"/>
    <x v="0"/>
    <s v="4900025364"/>
    <s v="AAZU"/>
    <s v="AAZU"/>
    <s v="1"/>
    <x v="0"/>
    <d v="2014-11-19T00:00:00"/>
    <d v="2014-11-19T00:00:00"/>
    <d v="2014-11-19T00:00:00"/>
    <n v="1"/>
    <n v="7230"/>
    <s v="KG"/>
    <n v="108334.25"/>
  </r>
  <r>
    <x v="3"/>
    <x v="3"/>
    <s v="0100"/>
    <x v="3"/>
    <x v="0"/>
    <s v="4900025365"/>
    <s v="AAZV"/>
    <s v="AAZV"/>
    <s v="1"/>
    <x v="0"/>
    <d v="2014-11-19T00:00:00"/>
    <d v="2014-11-19T00:00:00"/>
    <d v="2014-11-19T00:00:00"/>
    <n v="1"/>
    <n v="7230"/>
    <s v="KG"/>
    <n v="108334.25"/>
  </r>
  <r>
    <x v="3"/>
    <x v="3"/>
    <s v="0100"/>
    <x v="3"/>
    <x v="0"/>
    <s v="4900025366"/>
    <s v="AAZW"/>
    <s v="AAZW"/>
    <s v="1"/>
    <x v="0"/>
    <d v="2014-11-19T00:00:00"/>
    <d v="2014-11-19T00:00:00"/>
    <d v="2014-11-19T00:00:00"/>
    <n v="1"/>
    <n v="7250"/>
    <s v="KG"/>
    <n v="108633.93"/>
  </r>
  <r>
    <x v="3"/>
    <x v="3"/>
    <s v="0100"/>
    <x v="3"/>
    <x v="0"/>
    <s v="4900026166"/>
    <s v="ABAQ"/>
    <s v="ABAQ"/>
    <s v="1"/>
    <x v="0"/>
    <d v="2014-12-04T00:00:00"/>
    <d v="2014-12-04T00:00:00"/>
    <d v="2014-12-04T00:00:00"/>
    <n v="1"/>
    <n v="7240"/>
    <s v="KG"/>
    <n v="109698.46"/>
  </r>
  <r>
    <x v="3"/>
    <x v="3"/>
    <s v="0100"/>
    <x v="3"/>
    <x v="0"/>
    <s v="4900026904"/>
    <s v="ABBU"/>
    <s v="ABBU"/>
    <s v="1"/>
    <x v="0"/>
    <d v="2014-12-17T00:00:00"/>
    <d v="2014-12-17T00:00:00"/>
    <d v="2014-12-17T00:00:00"/>
    <n v="1"/>
    <n v="7230"/>
    <s v="KG"/>
    <n v="118601.15"/>
  </r>
  <r>
    <x v="3"/>
    <x v="3"/>
    <s v="0100"/>
    <x v="3"/>
    <x v="0"/>
    <s v="4900027379"/>
    <s v="ABBV"/>
    <s v="ABBV"/>
    <s v="1"/>
    <x v="0"/>
    <d v="2014-12-23T00:00:00"/>
    <d v="2014-12-23T00:00:00"/>
    <d v="2014-12-23T00:00:00"/>
    <n v="1"/>
    <n v="7240"/>
    <s v="KG"/>
    <n v="115642.2"/>
  </r>
  <r>
    <x v="3"/>
    <x v="3"/>
    <s v="0100"/>
    <x v="3"/>
    <x v="0"/>
    <s v="4900030243"/>
    <s v="ABFJ"/>
    <s v="ABFJ"/>
    <s v="1"/>
    <x v="1"/>
    <d v="2015-02-05T00:00:00"/>
    <d v="2015-02-05T00:00:00"/>
    <d v="2015-02-18T00:00:00"/>
    <n v="1"/>
    <n v="7230"/>
    <s v="KG"/>
    <n v="114603.24"/>
  </r>
  <r>
    <x v="3"/>
    <x v="3"/>
    <s v="0100"/>
    <x v="3"/>
    <x v="0"/>
    <s v="4900031520"/>
    <s v="ABGU"/>
    <s v="ABGU"/>
    <s v="1"/>
    <x v="1"/>
    <d v="2015-03-12T00:00:00"/>
    <d v="2015-03-12T00:00:00"/>
    <d v="2015-03-12T00:00:00"/>
    <n v="1"/>
    <n v="7270"/>
    <s v="KG"/>
    <n v="121656.49"/>
  </r>
  <r>
    <x v="3"/>
    <x v="3"/>
    <s v="0100"/>
    <x v="3"/>
    <x v="0"/>
    <s v="4900035948"/>
    <s v="ABJU"/>
    <s v="ABJU"/>
    <s v="1"/>
    <x v="1"/>
    <d v="2015-05-06T00:00:00"/>
    <d v="2015-05-06T00:00:00"/>
    <d v="2015-05-06T00:00:00"/>
    <n v="1"/>
    <n v="7240"/>
    <s v="KG"/>
    <n v="127894.98"/>
  </r>
  <r>
    <x v="3"/>
    <x v="3"/>
    <s v="0100"/>
    <x v="3"/>
    <x v="0"/>
    <s v="4900043226"/>
    <s v="ABOX"/>
    <s v="ABOX"/>
    <s v="1"/>
    <x v="1"/>
    <d v="2015-09-09T00:00:00"/>
    <d v="2015-09-09T00:00:00"/>
    <d v="2015-09-09T00:00:00"/>
    <n v="1"/>
    <n v="7240"/>
    <s v="KG"/>
    <n v="123915.65"/>
  </r>
  <r>
    <x v="3"/>
    <x v="3"/>
    <s v="0100"/>
    <x v="3"/>
    <x v="0"/>
    <s v="4900044778"/>
    <s v="ABPW"/>
    <s v="ABPW"/>
    <s v="1"/>
    <x v="1"/>
    <d v="2015-09-30T00:00:00"/>
    <d v="2015-09-30T00:00:00"/>
    <d v="2015-10-02T00:00:00"/>
    <n v="1"/>
    <n v="7270"/>
    <s v="KG"/>
    <n v="124429.11"/>
  </r>
  <r>
    <x v="3"/>
    <x v="3"/>
    <s v="0100"/>
    <x v="3"/>
    <x v="0"/>
    <s v="4900044781"/>
    <s v="ABQB"/>
    <s v="ABQB"/>
    <s v="1"/>
    <x v="1"/>
    <d v="2015-09-30T00:00:00"/>
    <d v="2015-09-30T00:00:00"/>
    <d v="2015-10-02T00:00:00"/>
    <n v="1"/>
    <n v="7220"/>
    <s v="KG"/>
    <n v="123573.34"/>
  </r>
  <r>
    <x v="3"/>
    <x v="3"/>
    <s v="0100"/>
    <x v="3"/>
    <x v="0"/>
    <s v="4900044782"/>
    <s v="ABQC"/>
    <s v="ABQC"/>
    <s v="1"/>
    <x v="1"/>
    <d v="2015-09-30T00:00:00"/>
    <d v="2015-09-30T00:00:00"/>
    <d v="2015-10-02T00:00:00"/>
    <n v="1"/>
    <n v="7290"/>
    <s v="KG"/>
    <n v="124771.42"/>
  </r>
  <r>
    <x v="3"/>
    <x v="3"/>
    <s v="0100"/>
    <x v="3"/>
    <x v="0"/>
    <s v="4900046737"/>
    <s v="ABQY"/>
    <s v="ABQY"/>
    <s v="1"/>
    <x v="1"/>
    <d v="2015-10-28T00:00:00"/>
    <d v="2015-10-28T00:00:00"/>
    <d v="2015-10-29T00:00:00"/>
    <n v="1"/>
    <n v="7250"/>
    <s v="KG"/>
    <n v="122636.1"/>
  </r>
  <r>
    <x v="3"/>
    <x v="3"/>
    <s v="0100"/>
    <x v="3"/>
    <x v="0"/>
    <s v="4900048491"/>
    <s v="ABRU"/>
    <s v="ABRU"/>
    <s v="1"/>
    <x v="1"/>
    <d v="2015-11-25T00:00:00"/>
    <d v="2015-11-25T00:00:00"/>
    <d v="2015-11-25T00:00:00"/>
    <n v="1"/>
    <n v="7220"/>
    <s v="KG"/>
    <n v="121920.44"/>
  </r>
  <r>
    <x v="3"/>
    <x v="3"/>
    <s v="0100"/>
    <x v="3"/>
    <x v="0"/>
    <s v="4900048492"/>
    <s v="ABSC"/>
    <s v="ABSC"/>
    <s v="1"/>
    <x v="1"/>
    <d v="2015-11-25T00:00:00"/>
    <d v="2015-11-25T00:00:00"/>
    <d v="2015-11-25T00:00:00"/>
    <n v="1"/>
    <n v="7240"/>
    <s v="KG"/>
    <n v="122258.17"/>
  </r>
  <r>
    <x v="3"/>
    <x v="3"/>
    <s v="0100"/>
    <x v="3"/>
    <x v="0"/>
    <s v="4900048493"/>
    <s v="ABSD"/>
    <s v="ABSD"/>
    <s v="1"/>
    <x v="1"/>
    <d v="2015-11-25T00:00:00"/>
    <d v="2015-11-25T00:00:00"/>
    <d v="2015-11-25T00:00:00"/>
    <n v="1"/>
    <n v="7200"/>
    <s v="KG"/>
    <n v="121582.71"/>
  </r>
  <r>
    <x v="3"/>
    <x v="3"/>
    <s v="0100"/>
    <x v="3"/>
    <x v="0"/>
    <s v="4900048497"/>
    <s v="ABRU"/>
    <s v="ABRU"/>
    <s v="1"/>
    <x v="1"/>
    <d v="2015-11-25T00:00:00"/>
    <d v="2015-11-25T00:00:00"/>
    <d v="2015-11-25T00:00:00"/>
    <n v="1"/>
    <n v="7220"/>
    <s v="KG"/>
    <n v="121920.44"/>
  </r>
  <r>
    <x v="3"/>
    <x v="3"/>
    <s v="0100"/>
    <x v="3"/>
    <x v="0"/>
    <s v="4900048498"/>
    <s v="ABRZ"/>
    <s v="ABRZ"/>
    <s v="1"/>
    <x v="1"/>
    <d v="2015-11-25T00:00:00"/>
    <d v="2015-11-25T00:00:00"/>
    <d v="2015-11-25T00:00:00"/>
    <n v="1"/>
    <n v="7220"/>
    <s v="KG"/>
    <n v="121920.44"/>
  </r>
  <r>
    <x v="3"/>
    <x v="3"/>
    <s v="0100"/>
    <x v="3"/>
    <x v="0"/>
    <s v="4900048499"/>
    <s v="ABSC"/>
    <s v="ABSC"/>
    <s v="1"/>
    <x v="1"/>
    <d v="2015-11-25T00:00:00"/>
    <d v="2015-11-25T00:00:00"/>
    <d v="2015-11-25T00:00:00"/>
    <n v="1"/>
    <n v="7240"/>
    <s v="KG"/>
    <n v="122258.17"/>
  </r>
  <r>
    <x v="3"/>
    <x v="3"/>
    <s v="0100"/>
    <x v="3"/>
    <x v="0"/>
    <s v="4900048501"/>
    <s v="ABSC"/>
    <s v="ABSC"/>
    <s v="1"/>
    <x v="1"/>
    <d v="2015-11-25T00:00:00"/>
    <d v="2015-11-25T00:00:00"/>
    <d v="2015-11-25T00:00:00"/>
    <n v="1"/>
    <n v="7240"/>
    <s v="KG"/>
    <n v="122258.17"/>
  </r>
  <r>
    <x v="3"/>
    <x v="3"/>
    <s v="0100"/>
    <x v="3"/>
    <x v="0"/>
    <s v="4900048502"/>
    <s v="ABSD"/>
    <s v="ABSD"/>
    <s v="1"/>
    <x v="1"/>
    <d v="2015-11-25T00:00:00"/>
    <d v="2015-11-25T00:00:00"/>
    <d v="2015-11-25T00:00:00"/>
    <n v="1"/>
    <n v="7200"/>
    <s v="KG"/>
    <n v="121582.71"/>
  </r>
  <r>
    <x v="3"/>
    <x v="3"/>
    <s v="0100"/>
    <x v="3"/>
    <x v="0"/>
    <s v="4900048897"/>
    <s v="ABSG"/>
    <s v="ABSG"/>
    <s v="1"/>
    <x v="1"/>
    <d v="2015-12-02T00:00:00"/>
    <d v="2015-12-02T00:00:00"/>
    <d v="2015-12-02T00:00:00"/>
    <n v="1"/>
    <n v="7260"/>
    <s v="KG"/>
    <n v="127724.59"/>
  </r>
  <r>
    <x v="5"/>
    <x v="5"/>
    <s v="0100"/>
    <x v="3"/>
    <x v="0"/>
    <s v="4900017280"/>
    <s v="AAOJ"/>
    <s v="AAOJ"/>
    <s v="1"/>
    <x v="0"/>
    <d v="2014-04-28T00:00:00"/>
    <d v="2014-04-28T00:00:00"/>
    <d v="2014-04-28T00:00:00"/>
    <n v="1"/>
    <n v="7260"/>
    <s v="KG"/>
    <n v="99772.88"/>
  </r>
  <r>
    <x v="5"/>
    <x v="5"/>
    <s v="0100"/>
    <x v="3"/>
    <x v="0"/>
    <s v="4900017281"/>
    <s v="AAOK"/>
    <s v="AAOK"/>
    <s v="1"/>
    <x v="0"/>
    <d v="2014-04-28T00:00:00"/>
    <d v="2014-04-28T00:00:00"/>
    <d v="2014-04-28T00:00:00"/>
    <n v="1"/>
    <n v="7290"/>
    <s v="KG"/>
    <n v="100185.17"/>
  </r>
  <r>
    <x v="5"/>
    <x v="5"/>
    <s v="0100"/>
    <x v="3"/>
    <x v="0"/>
    <s v="4900017282"/>
    <s v="AAOL"/>
    <s v="AAOL"/>
    <s v="1"/>
    <x v="0"/>
    <d v="2014-04-28T00:00:00"/>
    <d v="2014-04-28T00:00:00"/>
    <d v="2014-04-28T00:00:00"/>
    <n v="1"/>
    <n v="7250"/>
    <s v="KG"/>
    <n v="99635.45"/>
  </r>
  <r>
    <x v="5"/>
    <x v="5"/>
    <s v="0100"/>
    <x v="3"/>
    <x v="0"/>
    <s v="4900017334"/>
    <s v="AAOM"/>
    <s v="AAOM"/>
    <s v="1"/>
    <x v="0"/>
    <d v="2014-04-29T00:00:00"/>
    <d v="2014-04-29T00:00:00"/>
    <d v="2014-04-29T00:00:00"/>
    <n v="1"/>
    <n v="7260"/>
    <s v="KG"/>
    <n v="99772.88"/>
  </r>
  <r>
    <x v="5"/>
    <x v="5"/>
    <s v="0100"/>
    <x v="3"/>
    <x v="0"/>
    <s v="4900017341"/>
    <s v="AAOM0"/>
    <s v="AAOM"/>
    <s v="1"/>
    <x v="0"/>
    <d v="2014-04-29T00:00:00"/>
    <d v="2014-04-29T00:00:00"/>
    <d v="2014-04-29T00:00:00"/>
    <n v="1"/>
    <n v="7260"/>
    <s v="KG"/>
    <n v="99772.88"/>
  </r>
  <r>
    <x v="5"/>
    <x v="5"/>
    <s v="0100"/>
    <x v="3"/>
    <x v="0"/>
    <s v="4900017346"/>
    <s v="AAOM0"/>
    <s v="AAOM"/>
    <s v="1"/>
    <x v="0"/>
    <d v="2014-04-29T00:00:00"/>
    <d v="2014-04-29T00:00:00"/>
    <d v="2014-04-29T00:00:00"/>
    <n v="1"/>
    <n v="7260"/>
    <s v="KG"/>
    <n v="99772.88"/>
  </r>
  <r>
    <x v="5"/>
    <x v="5"/>
    <s v="0100"/>
    <x v="3"/>
    <x v="0"/>
    <s v="4900017517"/>
    <s v="AAOV"/>
    <s v="AAOV"/>
    <s v="1"/>
    <x v="0"/>
    <d v="2014-05-06T00:00:00"/>
    <d v="2014-05-06T00:00:00"/>
    <d v="2014-05-06T00:00:00"/>
    <n v="1"/>
    <n v="7260"/>
    <s v="KG"/>
    <n v="99914.53"/>
  </r>
  <r>
    <x v="5"/>
    <x v="5"/>
    <s v="0100"/>
    <x v="3"/>
    <x v="0"/>
    <s v="4900017518"/>
    <s v="AAOU"/>
    <s v="AAOU"/>
    <s v="1"/>
    <x v="0"/>
    <d v="2014-05-06T00:00:00"/>
    <d v="2014-05-06T00:00:00"/>
    <d v="2014-05-06T00:00:00"/>
    <n v="1"/>
    <n v="7250"/>
    <s v="KG"/>
    <n v="99776.91"/>
  </r>
  <r>
    <x v="5"/>
    <x v="5"/>
    <s v="0100"/>
    <x v="3"/>
    <x v="0"/>
    <s v="4900017519"/>
    <s v="AAOW"/>
    <s v="AAOW"/>
    <s v="1"/>
    <x v="0"/>
    <d v="2014-05-06T00:00:00"/>
    <d v="2014-05-06T00:00:00"/>
    <d v="2014-05-06T00:00:00"/>
    <n v="1"/>
    <n v="7250"/>
    <s v="KG"/>
    <n v="99776.91"/>
  </r>
  <r>
    <x v="5"/>
    <x v="5"/>
    <s v="0100"/>
    <x v="3"/>
    <x v="0"/>
    <s v="4900020650"/>
    <s v="AASA"/>
    <s v="AASA"/>
    <s v="1"/>
    <x v="0"/>
    <d v="2014-07-24T00:00:00"/>
    <d v="2014-07-24T00:00:00"/>
    <d v="2014-07-24T00:00:00"/>
    <n v="1"/>
    <n v="7250"/>
    <s v="KG"/>
    <n v="101353.84"/>
  </r>
  <r>
    <x v="5"/>
    <x v="5"/>
    <s v="0100"/>
    <x v="3"/>
    <x v="0"/>
    <s v="4900021610"/>
    <s v="AASW"/>
    <s v="AASW"/>
    <s v="1"/>
    <x v="0"/>
    <d v="2014-09-03T00:00:00"/>
    <d v="2014-09-03T00:00:00"/>
    <d v="2014-09-03T00:00:00"/>
    <n v="1"/>
    <n v="7250"/>
    <s v="KG"/>
    <n v="103198.21"/>
  </r>
  <r>
    <x v="5"/>
    <x v="5"/>
    <s v="0100"/>
    <x v="3"/>
    <x v="0"/>
    <s v="4900021611"/>
    <s v="AASX"/>
    <s v="AASX"/>
    <s v="1"/>
    <x v="0"/>
    <d v="2014-09-03T00:00:00"/>
    <d v="2014-09-03T00:00:00"/>
    <d v="2014-09-03T00:00:00"/>
    <n v="1"/>
    <n v="7250"/>
    <s v="KG"/>
    <n v="103198.21"/>
  </r>
  <r>
    <x v="5"/>
    <x v="5"/>
    <s v="0100"/>
    <x v="3"/>
    <x v="0"/>
    <s v="4900022298"/>
    <s v="AAUB"/>
    <s v="AAUB"/>
    <s v="1"/>
    <x v="0"/>
    <d v="2014-09-17T00:00:00"/>
    <d v="2014-09-17T00:00:00"/>
    <d v="2014-09-18T00:00:00"/>
    <n v="1"/>
    <n v="7240"/>
    <s v="KG"/>
    <n v="103055.87"/>
  </r>
  <r>
    <x v="5"/>
    <x v="5"/>
    <s v="0100"/>
    <x v="3"/>
    <x v="0"/>
    <s v="4900029061"/>
    <s v="ABFB"/>
    <s v="ABFB"/>
    <s v="1"/>
    <x v="1"/>
    <d v="2015-01-28T00:00:00"/>
    <d v="2015-01-28T00:00:00"/>
    <d v="2015-01-28T00:00:00"/>
    <n v="1"/>
    <n v="7270"/>
    <s v="KG"/>
    <n v="111735.78"/>
  </r>
  <r>
    <x v="5"/>
    <x v="5"/>
    <s v="0100"/>
    <x v="3"/>
    <x v="0"/>
    <s v="4900049883"/>
    <s v="ABSX"/>
    <s v="ABSX"/>
    <s v="1"/>
    <x v="1"/>
    <d v="2015-12-17T00:00:00"/>
    <d v="2015-12-17T00:00:00"/>
    <d v="2015-12-17T00:00:00"/>
    <n v="1"/>
    <n v="7230"/>
    <s v="KG"/>
    <n v="127196.8"/>
  </r>
  <r>
    <x v="5"/>
    <x v="5"/>
    <s v="0100"/>
    <x v="3"/>
    <x v="0"/>
    <s v="4900049884"/>
    <s v="ABSY"/>
    <s v="ABSY"/>
    <s v="1"/>
    <x v="1"/>
    <d v="2015-12-17T00:00:00"/>
    <d v="2015-12-17T00:00:00"/>
    <d v="2015-12-17T00:00:00"/>
    <n v="1"/>
    <n v="7250"/>
    <s v="KG"/>
    <n v="127548.66"/>
  </r>
  <r>
    <x v="5"/>
    <x v="5"/>
    <s v="0100"/>
    <x v="3"/>
    <x v="0"/>
    <s v="4900049885"/>
    <s v="ABSZ"/>
    <s v="ABSZ"/>
    <s v="1"/>
    <x v="1"/>
    <d v="2015-12-17T00:00:00"/>
    <d v="2015-12-17T00:00:00"/>
    <d v="2015-12-17T00:00:00"/>
    <n v="1"/>
    <n v="7250"/>
    <s v="KG"/>
    <n v="127548.66"/>
  </r>
  <r>
    <x v="6"/>
    <x v="6"/>
    <s v="0100"/>
    <x v="3"/>
    <x v="0"/>
    <s v="4900021308"/>
    <s v="AASP"/>
    <s v="AASP"/>
    <s v="1"/>
    <x v="0"/>
    <d v="2014-08-29T00:00:00"/>
    <d v="2014-08-29T00:00:00"/>
    <d v="2014-08-29T00:00:00"/>
    <n v="1"/>
    <n v="7240"/>
    <s v="KG"/>
    <n v="101393.83"/>
  </r>
  <r>
    <x v="8"/>
    <x v="8"/>
    <s v="0100"/>
    <x v="3"/>
    <x v="0"/>
    <s v="4900047906"/>
    <s v="ABRR"/>
    <s v="ABRR"/>
    <s v="1"/>
    <x v="1"/>
    <d v="2015-11-12T00:00:00"/>
    <d v="2015-11-12T00:00:00"/>
    <d v="2015-11-13T00:00:00"/>
    <n v="1"/>
    <n v="7220"/>
    <s v="KG"/>
    <n v="121920.44"/>
  </r>
  <r>
    <x v="8"/>
    <x v="8"/>
    <s v="0100"/>
    <x v="3"/>
    <x v="0"/>
    <s v="4900047907"/>
    <s v="ABRP"/>
    <s v="ABRP"/>
    <s v="1"/>
    <x v="1"/>
    <d v="2015-11-12T00:00:00"/>
    <d v="2015-11-12T00:00:00"/>
    <d v="2015-11-13T00:00:00"/>
    <n v="1"/>
    <n v="7260"/>
    <s v="KG"/>
    <n v="122595.9"/>
  </r>
  <r>
    <x v="8"/>
    <x v="8"/>
    <s v="0100"/>
    <x v="3"/>
    <x v="0"/>
    <s v="4900047908"/>
    <s v="ABRQ"/>
    <s v="ABRQ"/>
    <s v="1"/>
    <x v="1"/>
    <d v="2015-11-12T00:00:00"/>
    <d v="2015-11-12T00:00:00"/>
    <d v="2015-11-13T00:00:00"/>
    <n v="1"/>
    <n v="7230"/>
    <s v="KG"/>
    <n v="122089.3"/>
  </r>
  <r>
    <x v="1"/>
    <x v="1"/>
    <s v="0100"/>
    <x v="4"/>
    <x v="0"/>
    <s v="4900013276"/>
    <s v=""/>
    <s v="AABE"/>
    <s v="2"/>
    <x v="0"/>
    <d v="2014-02-11T00:00:00"/>
    <d v="2014-02-11T00:00:00"/>
    <d v="2014-02-11T00:00:00"/>
    <n v="1"/>
    <n v="10080"/>
    <s v="KG"/>
    <n v="0"/>
  </r>
  <r>
    <x v="1"/>
    <x v="1"/>
    <s v="0100"/>
    <x v="4"/>
    <x v="0"/>
    <s v="4900013276"/>
    <s v=""/>
    <s v="AABE"/>
    <s v="1"/>
    <x v="0"/>
    <d v="2014-02-11T00:00:00"/>
    <d v="2014-02-11T00:00:00"/>
    <d v="2014-02-11T00:00:00"/>
    <n v="-1"/>
    <n v="-10080"/>
    <s v="KG"/>
    <n v="0"/>
  </r>
  <r>
    <x v="0"/>
    <x v="0"/>
    <s v="0100"/>
    <x v="5"/>
    <x v="1"/>
    <s v="4900038522"/>
    <s v=""/>
    <s v="ABLW"/>
    <s v="4"/>
    <x v="1"/>
    <d v="2015-06-09T00:00:00"/>
    <d v="2015-06-09T00:00:00"/>
    <d v="2015-06-09T00:00:00"/>
    <n v="1"/>
    <n v="7250"/>
    <s v="KG"/>
    <n v="0"/>
  </r>
  <r>
    <x v="0"/>
    <x v="0"/>
    <s v="0100"/>
    <x v="5"/>
    <x v="1"/>
    <s v="4900038522"/>
    <s v=""/>
    <s v="ABLW"/>
    <s v="3"/>
    <x v="1"/>
    <d v="2015-06-09T00:00:00"/>
    <d v="2015-06-09T00:00:00"/>
    <d v="2015-06-09T00:00:00"/>
    <n v="-1"/>
    <n v="-7250"/>
    <s v="KG"/>
    <n v="0"/>
  </r>
  <r>
    <x v="2"/>
    <x v="2"/>
    <s v="0100"/>
    <x v="5"/>
    <x v="1"/>
    <s v="4900037900"/>
    <s v=""/>
    <s v="ABLO"/>
    <s v="1"/>
    <x v="1"/>
    <d v="2015-06-03T00:00:00"/>
    <d v="2015-06-03T00:00:00"/>
    <d v="2015-06-03T00:00:00"/>
    <n v="-1"/>
    <n v="-7230"/>
    <s v="KG"/>
    <n v="0"/>
  </r>
  <r>
    <x v="2"/>
    <x v="2"/>
    <s v="0100"/>
    <x v="5"/>
    <x v="1"/>
    <s v="4900037900"/>
    <s v=""/>
    <s v="ABLO"/>
    <s v="2"/>
    <x v="1"/>
    <d v="2015-06-03T00:00:00"/>
    <d v="2015-06-03T00:00:00"/>
    <d v="2015-06-03T00:00:00"/>
    <n v="1"/>
    <n v="7230"/>
    <s v="KG"/>
    <n v="0"/>
  </r>
  <r>
    <x v="2"/>
    <x v="2"/>
    <s v="0100"/>
    <x v="5"/>
    <x v="1"/>
    <s v="4900037901"/>
    <s v=""/>
    <s v="ABLQ"/>
    <s v="1"/>
    <x v="1"/>
    <d v="2015-06-03T00:00:00"/>
    <d v="2015-06-03T00:00:00"/>
    <d v="2015-06-03T00:00:00"/>
    <n v="-1"/>
    <n v="-7200"/>
    <s v="KG"/>
    <n v="0"/>
  </r>
  <r>
    <x v="2"/>
    <x v="2"/>
    <s v="0100"/>
    <x v="5"/>
    <x v="1"/>
    <s v="4900037901"/>
    <s v=""/>
    <s v="ABLQ"/>
    <s v="2"/>
    <x v="1"/>
    <d v="2015-06-03T00:00:00"/>
    <d v="2015-06-03T00:00:00"/>
    <d v="2015-06-03T00:00:00"/>
    <n v="1"/>
    <n v="7200"/>
    <s v="KG"/>
    <n v="0"/>
  </r>
  <r>
    <x v="2"/>
    <x v="2"/>
    <s v="0100"/>
    <x v="5"/>
    <x v="1"/>
    <s v="4900041956"/>
    <s v=""/>
    <s v="ABNR"/>
    <s v="1"/>
    <x v="1"/>
    <d v="2015-07-29T00:00:00"/>
    <d v="2015-07-29T00:00:00"/>
    <d v="2015-07-29T00:00:00"/>
    <n v="-1"/>
    <n v="-7240"/>
    <s v="KG"/>
    <n v="0"/>
  </r>
  <r>
    <x v="2"/>
    <x v="2"/>
    <s v="0100"/>
    <x v="5"/>
    <x v="1"/>
    <s v="4900041956"/>
    <s v=""/>
    <s v="ABNR"/>
    <s v="2"/>
    <x v="1"/>
    <d v="2015-07-29T00:00:00"/>
    <d v="2015-07-29T00:00:00"/>
    <d v="2015-07-29T00:00:00"/>
    <n v="1"/>
    <n v="7240"/>
    <s v="KG"/>
    <n v="0"/>
  </r>
  <r>
    <x v="2"/>
    <x v="2"/>
    <s v="0100"/>
    <x v="5"/>
    <x v="1"/>
    <s v="4900041956"/>
    <s v=""/>
    <s v="ABNS"/>
    <s v="3"/>
    <x v="1"/>
    <d v="2015-07-29T00:00:00"/>
    <d v="2015-07-29T00:00:00"/>
    <d v="2015-07-29T00:00:00"/>
    <n v="-1"/>
    <n v="-7240"/>
    <s v="KG"/>
    <n v="0"/>
  </r>
  <r>
    <x v="2"/>
    <x v="2"/>
    <s v="0100"/>
    <x v="5"/>
    <x v="1"/>
    <s v="4900041956"/>
    <s v=""/>
    <s v="ABNS"/>
    <s v="4"/>
    <x v="1"/>
    <d v="2015-07-29T00:00:00"/>
    <d v="2015-07-29T00:00:00"/>
    <d v="2015-07-29T00:00:00"/>
    <n v="1"/>
    <n v="7240"/>
    <s v="KG"/>
    <n v="0"/>
  </r>
  <r>
    <x v="2"/>
    <x v="2"/>
    <s v="0100"/>
    <x v="5"/>
    <x v="1"/>
    <s v="4900041956"/>
    <s v=""/>
    <s v="ABNT"/>
    <s v="5"/>
    <x v="1"/>
    <d v="2015-07-29T00:00:00"/>
    <d v="2015-07-29T00:00:00"/>
    <d v="2015-07-29T00:00:00"/>
    <n v="-1"/>
    <n v="-7280"/>
    <s v="KG"/>
    <n v="0"/>
  </r>
  <r>
    <x v="2"/>
    <x v="2"/>
    <s v="0100"/>
    <x v="5"/>
    <x v="1"/>
    <s v="4900041956"/>
    <s v=""/>
    <s v="ABNT"/>
    <s v="6"/>
    <x v="1"/>
    <d v="2015-07-29T00:00:00"/>
    <d v="2015-07-29T00:00:00"/>
    <d v="2015-07-29T00:00:00"/>
    <n v="1"/>
    <n v="7280"/>
    <s v="KG"/>
    <n v="0"/>
  </r>
  <r>
    <x v="2"/>
    <x v="2"/>
    <s v="0100"/>
    <x v="5"/>
    <x v="1"/>
    <s v="4900042286"/>
    <s v=""/>
    <s v="ABNY"/>
    <s v="3"/>
    <x v="1"/>
    <d v="2015-08-26T00:00:00"/>
    <d v="2015-08-26T00:00:00"/>
    <d v="2015-08-26T00:00:00"/>
    <n v="-1"/>
    <n v="-7260"/>
    <s v="KG"/>
    <n v="0"/>
  </r>
  <r>
    <x v="2"/>
    <x v="2"/>
    <s v="0100"/>
    <x v="5"/>
    <x v="1"/>
    <s v="4900042286"/>
    <s v=""/>
    <s v="ABNY"/>
    <s v="4"/>
    <x v="1"/>
    <d v="2015-08-26T00:00:00"/>
    <d v="2015-08-26T00:00:00"/>
    <d v="2015-08-26T00:00:00"/>
    <n v="1"/>
    <n v="7260"/>
    <s v="KG"/>
    <n v="0"/>
  </r>
  <r>
    <x v="2"/>
    <x v="2"/>
    <s v="0100"/>
    <x v="5"/>
    <x v="1"/>
    <s v="4900042286"/>
    <s v=""/>
    <s v="ABNZ"/>
    <s v="5"/>
    <x v="1"/>
    <d v="2015-08-26T00:00:00"/>
    <d v="2015-08-26T00:00:00"/>
    <d v="2015-08-26T00:00:00"/>
    <n v="-1"/>
    <n v="-7270"/>
    <s v="KG"/>
    <n v="0"/>
  </r>
  <r>
    <x v="2"/>
    <x v="2"/>
    <s v="0100"/>
    <x v="5"/>
    <x v="1"/>
    <s v="4900042286"/>
    <s v=""/>
    <s v="ABNZ"/>
    <s v="6"/>
    <x v="1"/>
    <d v="2015-08-26T00:00:00"/>
    <d v="2015-08-26T00:00:00"/>
    <d v="2015-08-26T00:00:00"/>
    <n v="1"/>
    <n v="7270"/>
    <s v="KG"/>
    <n v="0"/>
  </r>
  <r>
    <x v="2"/>
    <x v="2"/>
    <s v="0100"/>
    <x v="5"/>
    <x v="1"/>
    <s v="4900042778"/>
    <s v=""/>
    <s v="ABON"/>
    <s v="3"/>
    <x v="1"/>
    <d v="2015-09-03T00:00:00"/>
    <d v="2015-09-03T00:00:00"/>
    <d v="2015-09-03T00:00:00"/>
    <n v="-1"/>
    <n v="-7240"/>
    <s v="KG"/>
    <n v="0"/>
  </r>
  <r>
    <x v="2"/>
    <x v="2"/>
    <s v="0100"/>
    <x v="5"/>
    <x v="1"/>
    <s v="4900042778"/>
    <s v=""/>
    <s v="ABON"/>
    <s v="4"/>
    <x v="1"/>
    <d v="2015-09-03T00:00:00"/>
    <d v="2015-09-03T00:00:00"/>
    <d v="2015-09-03T00:00:00"/>
    <n v="1"/>
    <n v="7240"/>
    <s v="KG"/>
    <n v="0"/>
  </r>
  <r>
    <x v="2"/>
    <x v="2"/>
    <s v="0100"/>
    <x v="5"/>
    <x v="1"/>
    <s v="4900042778"/>
    <s v=""/>
    <s v="ABOO"/>
    <s v="5"/>
    <x v="1"/>
    <d v="2015-09-03T00:00:00"/>
    <d v="2015-09-03T00:00:00"/>
    <d v="2015-09-03T00:00:00"/>
    <n v="-1"/>
    <n v="-7270"/>
    <s v="KG"/>
    <n v="0"/>
  </r>
  <r>
    <x v="2"/>
    <x v="2"/>
    <s v="0100"/>
    <x v="5"/>
    <x v="1"/>
    <s v="4900042778"/>
    <s v=""/>
    <s v="ABOO"/>
    <s v="6"/>
    <x v="1"/>
    <d v="2015-09-03T00:00:00"/>
    <d v="2015-09-03T00:00:00"/>
    <d v="2015-09-03T00:00:00"/>
    <n v="1"/>
    <n v="7270"/>
    <s v="KG"/>
    <n v="0"/>
  </r>
  <r>
    <x v="2"/>
    <x v="2"/>
    <s v="0100"/>
    <x v="5"/>
    <x v="1"/>
    <s v="4900043571"/>
    <s v=""/>
    <s v="ABPK"/>
    <s v="1"/>
    <x v="1"/>
    <d v="2015-09-16T00:00:00"/>
    <d v="2015-09-16T00:00:00"/>
    <d v="2015-09-16T00:00:00"/>
    <n v="-1"/>
    <n v="-7290"/>
    <s v="KG"/>
    <n v="0"/>
  </r>
  <r>
    <x v="2"/>
    <x v="2"/>
    <s v="0100"/>
    <x v="5"/>
    <x v="1"/>
    <s v="4900043571"/>
    <s v=""/>
    <s v="ABPK"/>
    <s v="2"/>
    <x v="1"/>
    <d v="2015-09-16T00:00:00"/>
    <d v="2015-09-16T00:00:00"/>
    <d v="2015-09-16T00:00:00"/>
    <n v="1"/>
    <n v="7290"/>
    <s v="KG"/>
    <n v="0"/>
  </r>
  <r>
    <x v="2"/>
    <x v="2"/>
    <s v="0100"/>
    <x v="5"/>
    <x v="1"/>
    <s v="4900043575"/>
    <s v=""/>
    <s v="ABPN"/>
    <s v="6"/>
    <x v="1"/>
    <d v="2015-09-16T00:00:00"/>
    <d v="2015-09-16T00:00:00"/>
    <d v="2015-09-16T00:00:00"/>
    <n v="1"/>
    <n v="7250"/>
    <s v="KG"/>
    <n v="0"/>
  </r>
  <r>
    <x v="2"/>
    <x v="2"/>
    <s v="0100"/>
    <x v="5"/>
    <x v="1"/>
    <s v="4900043575"/>
    <s v=""/>
    <s v="ABPN"/>
    <s v="5"/>
    <x v="1"/>
    <d v="2015-09-16T00:00:00"/>
    <d v="2015-09-16T00:00:00"/>
    <d v="2015-09-16T00:00:00"/>
    <n v="-1"/>
    <n v="-7250"/>
    <s v="KG"/>
    <n v="0"/>
  </r>
  <r>
    <x v="2"/>
    <x v="2"/>
    <s v="0100"/>
    <x v="5"/>
    <x v="1"/>
    <s v="4900043575"/>
    <s v=""/>
    <s v="ABPM"/>
    <s v="4"/>
    <x v="1"/>
    <d v="2015-09-16T00:00:00"/>
    <d v="2015-09-16T00:00:00"/>
    <d v="2015-09-16T00:00:00"/>
    <n v="1"/>
    <n v="7240"/>
    <s v="KG"/>
    <n v="0"/>
  </r>
  <r>
    <x v="2"/>
    <x v="2"/>
    <s v="0100"/>
    <x v="5"/>
    <x v="1"/>
    <s v="4900043575"/>
    <s v=""/>
    <s v="ABPM"/>
    <s v="3"/>
    <x v="1"/>
    <d v="2015-09-16T00:00:00"/>
    <d v="2015-09-16T00:00:00"/>
    <d v="2015-09-16T00:00:00"/>
    <n v="-1"/>
    <n v="-7240"/>
    <s v="KG"/>
    <n v="0"/>
  </r>
  <r>
    <x v="2"/>
    <x v="2"/>
    <s v="0100"/>
    <x v="5"/>
    <x v="1"/>
    <s v="4900043575"/>
    <s v=""/>
    <s v="ABPL"/>
    <s v="2"/>
    <x v="1"/>
    <d v="2015-09-16T00:00:00"/>
    <d v="2015-09-16T00:00:00"/>
    <d v="2015-09-16T00:00:00"/>
    <n v="1"/>
    <n v="7280"/>
    <s v="KG"/>
    <n v="0"/>
  </r>
  <r>
    <x v="2"/>
    <x v="2"/>
    <s v="0100"/>
    <x v="5"/>
    <x v="1"/>
    <s v="4900043575"/>
    <s v=""/>
    <s v="ABPL"/>
    <s v="1"/>
    <x v="1"/>
    <d v="2015-09-16T00:00:00"/>
    <d v="2015-09-16T00:00:00"/>
    <d v="2015-09-16T00:00:00"/>
    <n v="-1"/>
    <n v="-7280"/>
    <s v="KG"/>
    <n v="0"/>
  </r>
  <r>
    <x v="2"/>
    <x v="2"/>
    <s v="0100"/>
    <x v="5"/>
    <x v="1"/>
    <s v="4900044840"/>
    <s v=""/>
    <s v="ABQK"/>
    <s v="2"/>
    <x v="1"/>
    <d v="2015-10-05T00:00:00"/>
    <d v="2015-10-05T00:00:00"/>
    <d v="2015-10-05T00:00:00"/>
    <n v="1"/>
    <n v="7250"/>
    <s v="KG"/>
    <n v="0"/>
  </r>
  <r>
    <x v="2"/>
    <x v="2"/>
    <s v="0100"/>
    <x v="5"/>
    <x v="1"/>
    <s v="4900044840"/>
    <s v=""/>
    <s v="ABQL"/>
    <s v="3"/>
    <x v="1"/>
    <d v="2015-10-05T00:00:00"/>
    <d v="2015-10-05T00:00:00"/>
    <d v="2015-10-05T00:00:00"/>
    <n v="-1"/>
    <n v="-7260"/>
    <s v="KG"/>
    <n v="0"/>
  </r>
  <r>
    <x v="2"/>
    <x v="2"/>
    <s v="0100"/>
    <x v="5"/>
    <x v="1"/>
    <s v="4900044840"/>
    <s v=""/>
    <s v="ABQL"/>
    <s v="4"/>
    <x v="1"/>
    <d v="2015-10-05T00:00:00"/>
    <d v="2015-10-05T00:00:00"/>
    <d v="2015-10-05T00:00:00"/>
    <n v="1"/>
    <n v="7260"/>
    <s v="KG"/>
    <n v="0"/>
  </r>
  <r>
    <x v="2"/>
    <x v="2"/>
    <s v="0100"/>
    <x v="5"/>
    <x v="1"/>
    <s v="4900044840"/>
    <s v=""/>
    <s v="ABQM"/>
    <s v="5"/>
    <x v="1"/>
    <d v="2015-10-05T00:00:00"/>
    <d v="2015-10-05T00:00:00"/>
    <d v="2015-10-05T00:00:00"/>
    <n v="-1"/>
    <n v="-7260"/>
    <s v="KG"/>
    <n v="0"/>
  </r>
  <r>
    <x v="2"/>
    <x v="2"/>
    <s v="0100"/>
    <x v="5"/>
    <x v="1"/>
    <s v="4900044840"/>
    <s v=""/>
    <s v="ABQM"/>
    <s v="6"/>
    <x v="1"/>
    <d v="2015-10-05T00:00:00"/>
    <d v="2015-10-05T00:00:00"/>
    <d v="2015-10-05T00:00:00"/>
    <n v="1"/>
    <n v="7260"/>
    <s v="KG"/>
    <n v="0"/>
  </r>
  <r>
    <x v="2"/>
    <x v="2"/>
    <s v="0100"/>
    <x v="5"/>
    <x v="1"/>
    <s v="4900044840"/>
    <s v=""/>
    <s v="ABQK"/>
    <s v="1"/>
    <x v="1"/>
    <d v="2015-10-05T00:00:00"/>
    <d v="2015-10-05T00:00:00"/>
    <d v="2015-10-05T00:00:00"/>
    <n v="-1"/>
    <n v="-7250"/>
    <s v="KG"/>
    <n v="0"/>
  </r>
  <r>
    <x v="2"/>
    <x v="2"/>
    <s v="0100"/>
    <x v="5"/>
    <x v="1"/>
    <s v="4900047247"/>
    <s v=""/>
    <s v="ABRH"/>
    <s v="6"/>
    <x v="1"/>
    <d v="2015-11-05T00:00:00"/>
    <d v="2015-11-05T00:00:00"/>
    <d v="2015-11-05T00:00:00"/>
    <n v="1"/>
    <n v="7240"/>
    <s v="KG"/>
    <n v="0"/>
  </r>
  <r>
    <x v="2"/>
    <x v="2"/>
    <s v="0100"/>
    <x v="5"/>
    <x v="1"/>
    <s v="4900047247"/>
    <s v=""/>
    <s v="ABRH"/>
    <s v="5"/>
    <x v="1"/>
    <d v="2015-11-05T00:00:00"/>
    <d v="2015-11-05T00:00:00"/>
    <d v="2015-11-05T00:00:00"/>
    <n v="-1"/>
    <n v="-7240"/>
    <s v="KG"/>
    <n v="0"/>
  </r>
  <r>
    <x v="3"/>
    <x v="3"/>
    <s v="0100"/>
    <x v="5"/>
    <x v="1"/>
    <s v="4900037367"/>
    <s v=""/>
    <s v="ABLD"/>
    <s v="12"/>
    <x v="1"/>
    <d v="2015-05-27T00:00:00"/>
    <d v="2015-05-27T00:00:00"/>
    <d v="2015-05-27T00:00:00"/>
    <n v="1"/>
    <n v="7200"/>
    <s v="KG"/>
    <n v="0"/>
  </r>
  <r>
    <x v="3"/>
    <x v="3"/>
    <s v="0100"/>
    <x v="5"/>
    <x v="1"/>
    <s v="4900037367"/>
    <s v=""/>
    <s v="ABLD"/>
    <s v="11"/>
    <x v="1"/>
    <d v="2015-05-27T00:00:00"/>
    <d v="2015-05-27T00:00:00"/>
    <d v="2015-05-27T00:00:00"/>
    <n v="-1"/>
    <n v="-7200"/>
    <s v="KG"/>
    <n v="0"/>
  </r>
  <r>
    <x v="3"/>
    <x v="3"/>
    <s v="0100"/>
    <x v="5"/>
    <x v="1"/>
    <s v="4900037367"/>
    <s v=""/>
    <s v="ABLC"/>
    <s v="10"/>
    <x v="1"/>
    <d v="2015-05-27T00:00:00"/>
    <d v="2015-05-27T00:00:00"/>
    <d v="2015-05-27T00:00:00"/>
    <n v="1"/>
    <n v="7220"/>
    <s v="KG"/>
    <n v="0"/>
  </r>
  <r>
    <x v="3"/>
    <x v="3"/>
    <s v="0100"/>
    <x v="5"/>
    <x v="1"/>
    <s v="4900037367"/>
    <s v=""/>
    <s v="ABLC"/>
    <s v="9"/>
    <x v="1"/>
    <d v="2015-05-27T00:00:00"/>
    <d v="2015-05-27T00:00:00"/>
    <d v="2015-05-27T00:00:00"/>
    <n v="-1"/>
    <n v="-7220"/>
    <s v="KG"/>
    <n v="0"/>
  </r>
  <r>
    <x v="3"/>
    <x v="3"/>
    <s v="0100"/>
    <x v="5"/>
    <x v="1"/>
    <s v="4900037367"/>
    <s v=""/>
    <s v="ABLB"/>
    <s v="8"/>
    <x v="1"/>
    <d v="2015-05-27T00:00:00"/>
    <d v="2015-05-27T00:00:00"/>
    <d v="2015-05-27T00:00:00"/>
    <n v="1"/>
    <n v="7260"/>
    <s v="KG"/>
    <n v="0"/>
  </r>
  <r>
    <x v="3"/>
    <x v="3"/>
    <s v="0100"/>
    <x v="5"/>
    <x v="1"/>
    <s v="4900037367"/>
    <s v=""/>
    <s v="ABLB"/>
    <s v="7"/>
    <x v="1"/>
    <d v="2015-05-27T00:00:00"/>
    <d v="2015-05-27T00:00:00"/>
    <d v="2015-05-27T00:00:00"/>
    <n v="-1"/>
    <n v="-7260"/>
    <s v="KG"/>
    <n v="0"/>
  </r>
  <r>
    <x v="3"/>
    <x v="3"/>
    <s v="0100"/>
    <x v="5"/>
    <x v="1"/>
    <s v="4900037367"/>
    <s v=""/>
    <s v="ABLA"/>
    <s v="6"/>
    <x v="1"/>
    <d v="2015-05-27T00:00:00"/>
    <d v="2015-05-27T00:00:00"/>
    <d v="2015-05-27T00:00:00"/>
    <n v="1"/>
    <n v="7250"/>
    <s v="KG"/>
    <n v="0"/>
  </r>
  <r>
    <x v="3"/>
    <x v="3"/>
    <s v="0100"/>
    <x v="5"/>
    <x v="1"/>
    <s v="4900037367"/>
    <s v=""/>
    <s v="ABLA"/>
    <s v="5"/>
    <x v="1"/>
    <d v="2015-05-27T00:00:00"/>
    <d v="2015-05-27T00:00:00"/>
    <d v="2015-05-27T00:00:00"/>
    <n v="-1"/>
    <n v="-7250"/>
    <s v="KG"/>
    <n v="0"/>
  </r>
  <r>
    <x v="3"/>
    <x v="3"/>
    <s v="0100"/>
    <x v="5"/>
    <x v="1"/>
    <s v="4900037367"/>
    <s v=""/>
    <s v="ABKZ"/>
    <s v="4"/>
    <x v="1"/>
    <d v="2015-05-27T00:00:00"/>
    <d v="2015-05-27T00:00:00"/>
    <d v="2015-05-27T00:00:00"/>
    <n v="1"/>
    <n v="7240"/>
    <s v="KG"/>
    <n v="0"/>
  </r>
  <r>
    <x v="3"/>
    <x v="3"/>
    <s v="0100"/>
    <x v="5"/>
    <x v="1"/>
    <s v="4900037367"/>
    <s v=""/>
    <s v="ABKZ"/>
    <s v="3"/>
    <x v="1"/>
    <d v="2015-05-27T00:00:00"/>
    <d v="2015-05-27T00:00:00"/>
    <d v="2015-05-27T00:00:00"/>
    <n v="-1"/>
    <n v="-7240"/>
    <s v="KG"/>
    <n v="0"/>
  </r>
  <r>
    <x v="3"/>
    <x v="3"/>
    <s v="0100"/>
    <x v="5"/>
    <x v="1"/>
    <s v="4900037367"/>
    <s v=""/>
    <s v="ABKY"/>
    <s v="2"/>
    <x v="1"/>
    <d v="2015-05-27T00:00:00"/>
    <d v="2015-05-27T00:00:00"/>
    <d v="2015-05-27T00:00:00"/>
    <n v="1"/>
    <n v="7270"/>
    <s v="KG"/>
    <n v="0"/>
  </r>
  <r>
    <x v="3"/>
    <x v="3"/>
    <s v="0100"/>
    <x v="5"/>
    <x v="1"/>
    <s v="4900037367"/>
    <s v=""/>
    <s v="ABKY"/>
    <s v="1"/>
    <x v="1"/>
    <d v="2015-05-27T00:00:00"/>
    <d v="2015-05-27T00:00:00"/>
    <d v="2015-05-27T00:00:00"/>
    <n v="-1"/>
    <n v="-7270"/>
    <s v="KG"/>
    <n v="0"/>
  </r>
  <r>
    <x v="3"/>
    <x v="3"/>
    <s v="0100"/>
    <x v="5"/>
    <x v="1"/>
    <s v="4900037898"/>
    <s v=""/>
    <s v="ABLP"/>
    <s v="2"/>
    <x v="1"/>
    <d v="2015-06-03T00:00:00"/>
    <d v="2015-06-03T00:00:00"/>
    <d v="2015-06-03T00:00:00"/>
    <n v="1"/>
    <n v="7250"/>
    <s v="KG"/>
    <n v="0"/>
  </r>
  <r>
    <x v="3"/>
    <x v="3"/>
    <s v="0100"/>
    <x v="5"/>
    <x v="1"/>
    <s v="4900037898"/>
    <s v=""/>
    <s v="ABLP"/>
    <s v="1"/>
    <x v="1"/>
    <d v="2015-06-03T00:00:00"/>
    <d v="2015-06-03T00:00:00"/>
    <d v="2015-06-03T00:00:00"/>
    <n v="-1"/>
    <n v="-7250"/>
    <s v="KG"/>
    <n v="0"/>
  </r>
  <r>
    <x v="3"/>
    <x v="3"/>
    <s v="0100"/>
    <x v="5"/>
    <x v="1"/>
    <s v="4900037899"/>
    <s v=""/>
    <s v="ABLR"/>
    <s v="5"/>
    <x v="1"/>
    <d v="2015-06-03T00:00:00"/>
    <d v="2015-06-03T00:00:00"/>
    <d v="2015-06-03T00:00:00"/>
    <n v="-1"/>
    <n v="-7220"/>
    <s v="KG"/>
    <n v="0"/>
  </r>
  <r>
    <x v="3"/>
    <x v="3"/>
    <s v="0100"/>
    <x v="5"/>
    <x v="1"/>
    <s v="4900037899"/>
    <s v=""/>
    <s v="ABLR"/>
    <s v="6"/>
    <x v="1"/>
    <d v="2015-06-03T00:00:00"/>
    <d v="2015-06-03T00:00:00"/>
    <d v="2015-06-03T00:00:00"/>
    <n v="1"/>
    <n v="7220"/>
    <s v="KG"/>
    <n v="0"/>
  </r>
  <r>
    <x v="3"/>
    <x v="3"/>
    <s v="0100"/>
    <x v="5"/>
    <x v="1"/>
    <s v="4900037899"/>
    <s v=""/>
    <s v="ABLS"/>
    <s v="7"/>
    <x v="1"/>
    <d v="2015-06-03T00:00:00"/>
    <d v="2015-06-03T00:00:00"/>
    <d v="2015-06-03T00:00:00"/>
    <n v="-1"/>
    <n v="-7240"/>
    <s v="KG"/>
    <n v="0"/>
  </r>
  <r>
    <x v="3"/>
    <x v="3"/>
    <s v="0100"/>
    <x v="5"/>
    <x v="1"/>
    <s v="4900037899"/>
    <s v=""/>
    <s v="ABLS"/>
    <s v="8"/>
    <x v="1"/>
    <d v="2015-06-03T00:00:00"/>
    <d v="2015-06-03T00:00:00"/>
    <d v="2015-06-03T00:00:00"/>
    <n v="1"/>
    <n v="7240"/>
    <s v="KG"/>
    <n v="0"/>
  </r>
  <r>
    <x v="3"/>
    <x v="3"/>
    <s v="0100"/>
    <x v="5"/>
    <x v="1"/>
    <s v="4900037899"/>
    <s v=""/>
    <s v="ABLJ"/>
    <s v="4"/>
    <x v="1"/>
    <d v="2015-06-03T00:00:00"/>
    <d v="2015-06-03T00:00:00"/>
    <d v="2015-06-03T00:00:00"/>
    <n v="1"/>
    <n v="7230"/>
    <s v="KG"/>
    <n v="0"/>
  </r>
  <r>
    <x v="3"/>
    <x v="3"/>
    <s v="0100"/>
    <x v="5"/>
    <x v="1"/>
    <s v="4900037899"/>
    <s v=""/>
    <s v="ABLJ"/>
    <s v="3"/>
    <x v="1"/>
    <d v="2015-06-03T00:00:00"/>
    <d v="2015-06-03T00:00:00"/>
    <d v="2015-06-03T00:00:00"/>
    <n v="-1"/>
    <n v="-7230"/>
    <s v="KG"/>
    <n v="0"/>
  </r>
  <r>
    <x v="3"/>
    <x v="3"/>
    <s v="0100"/>
    <x v="5"/>
    <x v="1"/>
    <s v="4900037899"/>
    <s v=""/>
    <s v="ABLI"/>
    <s v="2"/>
    <x v="1"/>
    <d v="2015-06-03T00:00:00"/>
    <d v="2015-06-03T00:00:00"/>
    <d v="2015-06-03T00:00:00"/>
    <n v="1"/>
    <n v="7240"/>
    <s v="KG"/>
    <n v="0"/>
  </r>
  <r>
    <x v="3"/>
    <x v="3"/>
    <s v="0100"/>
    <x v="5"/>
    <x v="1"/>
    <s v="4900037899"/>
    <s v=""/>
    <s v="ABLI"/>
    <s v="1"/>
    <x v="1"/>
    <d v="2015-06-03T00:00:00"/>
    <d v="2015-06-03T00:00:00"/>
    <d v="2015-06-03T00:00:00"/>
    <n v="-1"/>
    <n v="-7240"/>
    <s v="KG"/>
    <n v="0"/>
  </r>
  <r>
    <x v="3"/>
    <x v="3"/>
    <s v="0100"/>
    <x v="5"/>
    <x v="1"/>
    <s v="4900038522"/>
    <s v=""/>
    <s v="ABLX"/>
    <s v="2"/>
    <x v="1"/>
    <d v="2015-06-09T00:00:00"/>
    <d v="2015-06-09T00:00:00"/>
    <d v="2015-06-09T00:00:00"/>
    <n v="1"/>
    <n v="7220"/>
    <s v="KG"/>
    <n v="0"/>
  </r>
  <r>
    <x v="3"/>
    <x v="3"/>
    <s v="0100"/>
    <x v="5"/>
    <x v="1"/>
    <s v="4900038522"/>
    <s v=""/>
    <s v="ABLX"/>
    <s v="1"/>
    <x v="1"/>
    <d v="2015-06-09T00:00:00"/>
    <d v="2015-06-09T00:00:00"/>
    <d v="2015-06-09T00:00:00"/>
    <n v="-1"/>
    <n v="-7220"/>
    <s v="KG"/>
    <n v="0"/>
  </r>
  <r>
    <x v="3"/>
    <x v="3"/>
    <s v="0100"/>
    <x v="5"/>
    <x v="1"/>
    <s v="4900038635"/>
    <s v=""/>
    <s v="ABLY"/>
    <s v="1"/>
    <x v="1"/>
    <d v="2015-06-10T00:00:00"/>
    <d v="2015-06-10T00:00:00"/>
    <d v="2015-06-10T00:00:00"/>
    <n v="-1"/>
    <n v="-7250"/>
    <s v="KG"/>
    <n v="0"/>
  </r>
  <r>
    <x v="3"/>
    <x v="3"/>
    <s v="0100"/>
    <x v="5"/>
    <x v="1"/>
    <s v="4900038635"/>
    <s v=""/>
    <s v="ABLY"/>
    <s v="2"/>
    <x v="1"/>
    <d v="2015-06-10T00:00:00"/>
    <d v="2015-06-10T00:00:00"/>
    <d v="2015-06-10T00:00:00"/>
    <n v="1"/>
    <n v="7250"/>
    <s v="KG"/>
    <n v="0"/>
  </r>
  <r>
    <x v="3"/>
    <x v="3"/>
    <s v="0100"/>
    <x v="5"/>
    <x v="1"/>
    <s v="4900039103"/>
    <s v=""/>
    <s v="ABMH"/>
    <s v="2"/>
    <x v="1"/>
    <d v="2015-06-17T00:00:00"/>
    <d v="2015-06-17T00:00:00"/>
    <d v="2015-06-17T00:00:00"/>
    <n v="1"/>
    <n v="7260"/>
    <s v="KG"/>
    <n v="0"/>
  </r>
  <r>
    <x v="3"/>
    <x v="3"/>
    <s v="0100"/>
    <x v="5"/>
    <x v="1"/>
    <s v="4900039103"/>
    <s v=""/>
    <s v="ABMH"/>
    <s v="1"/>
    <x v="1"/>
    <d v="2015-06-17T00:00:00"/>
    <d v="2015-06-17T00:00:00"/>
    <d v="2015-06-17T00:00:00"/>
    <n v="-1"/>
    <n v="-7260"/>
    <s v="KG"/>
    <n v="0"/>
  </r>
  <r>
    <x v="3"/>
    <x v="3"/>
    <s v="0100"/>
    <x v="5"/>
    <x v="1"/>
    <s v="4900039605"/>
    <s v=""/>
    <s v="ABMN"/>
    <s v="1"/>
    <x v="1"/>
    <d v="2015-06-24T00:00:00"/>
    <d v="2015-06-24T00:00:00"/>
    <d v="2015-06-24T00:00:00"/>
    <n v="-1"/>
    <n v="-7240"/>
    <s v="KG"/>
    <n v="0"/>
  </r>
  <r>
    <x v="3"/>
    <x v="3"/>
    <s v="0100"/>
    <x v="5"/>
    <x v="1"/>
    <s v="4900039605"/>
    <s v=""/>
    <s v="ABMN"/>
    <s v="2"/>
    <x v="1"/>
    <d v="2015-06-24T00:00:00"/>
    <d v="2015-06-24T00:00:00"/>
    <d v="2015-06-24T00:00:00"/>
    <n v="1"/>
    <n v="7240"/>
    <s v="KG"/>
    <n v="0"/>
  </r>
  <r>
    <x v="3"/>
    <x v="3"/>
    <s v="0100"/>
    <x v="5"/>
    <x v="1"/>
    <s v="4900039605"/>
    <s v=""/>
    <s v="ABMU"/>
    <s v="3"/>
    <x v="1"/>
    <d v="2015-06-24T00:00:00"/>
    <d v="2015-06-24T00:00:00"/>
    <d v="2015-06-24T00:00:00"/>
    <n v="-1"/>
    <n v="-7220"/>
    <s v="KG"/>
    <n v="0"/>
  </r>
  <r>
    <x v="3"/>
    <x v="3"/>
    <s v="0100"/>
    <x v="5"/>
    <x v="1"/>
    <s v="4900039605"/>
    <s v=""/>
    <s v="ABMU"/>
    <s v="4"/>
    <x v="1"/>
    <d v="2015-06-24T00:00:00"/>
    <d v="2015-06-24T00:00:00"/>
    <d v="2015-06-24T00:00:00"/>
    <n v="1"/>
    <n v="7220"/>
    <s v="KG"/>
    <n v="0"/>
  </r>
  <r>
    <x v="3"/>
    <x v="3"/>
    <s v="0100"/>
    <x v="5"/>
    <x v="1"/>
    <s v="4900039946"/>
    <s v=""/>
    <s v="ABMW"/>
    <s v="4"/>
    <x v="1"/>
    <d v="2015-06-30T00:00:00"/>
    <d v="2015-06-30T00:00:00"/>
    <d v="2015-06-30T00:00:00"/>
    <n v="1"/>
    <n v="7250"/>
    <s v="KG"/>
    <n v="0"/>
  </r>
  <r>
    <x v="3"/>
    <x v="3"/>
    <s v="0100"/>
    <x v="5"/>
    <x v="1"/>
    <s v="4900039946"/>
    <s v=""/>
    <s v="ABMW"/>
    <s v="3"/>
    <x v="1"/>
    <d v="2015-06-30T00:00:00"/>
    <d v="2015-06-30T00:00:00"/>
    <d v="2015-06-30T00:00:00"/>
    <n v="-1"/>
    <n v="-7250"/>
    <s v="KG"/>
    <n v="0"/>
  </r>
  <r>
    <x v="3"/>
    <x v="3"/>
    <s v="0100"/>
    <x v="5"/>
    <x v="1"/>
    <s v="4900039946"/>
    <s v=""/>
    <s v="ABMV"/>
    <s v="2"/>
    <x v="1"/>
    <d v="2015-06-30T00:00:00"/>
    <d v="2015-06-30T00:00:00"/>
    <d v="2015-06-30T00:00:00"/>
    <n v="1"/>
    <n v="7230"/>
    <s v="KG"/>
    <n v="0"/>
  </r>
  <r>
    <x v="3"/>
    <x v="3"/>
    <s v="0100"/>
    <x v="5"/>
    <x v="1"/>
    <s v="4900039946"/>
    <s v=""/>
    <s v="ABMV"/>
    <s v="1"/>
    <x v="1"/>
    <d v="2015-06-30T00:00:00"/>
    <d v="2015-06-30T00:00:00"/>
    <d v="2015-06-30T00:00:00"/>
    <n v="-1"/>
    <n v="-7230"/>
    <s v="KG"/>
    <n v="0"/>
  </r>
  <r>
    <x v="3"/>
    <x v="3"/>
    <s v="0100"/>
    <x v="5"/>
    <x v="1"/>
    <s v="4900040508"/>
    <s v=""/>
    <s v="ABMY"/>
    <s v="2"/>
    <x v="1"/>
    <d v="2015-07-07T00:00:00"/>
    <d v="2015-07-07T00:00:00"/>
    <d v="2015-07-07T00:00:00"/>
    <n v="1"/>
    <n v="7220"/>
    <s v="KG"/>
    <n v="0"/>
  </r>
  <r>
    <x v="3"/>
    <x v="3"/>
    <s v="0100"/>
    <x v="5"/>
    <x v="1"/>
    <s v="4900040508"/>
    <s v=""/>
    <s v="ABMY"/>
    <s v="1"/>
    <x v="1"/>
    <d v="2015-07-07T00:00:00"/>
    <d v="2015-07-07T00:00:00"/>
    <d v="2015-07-07T00:00:00"/>
    <n v="-1"/>
    <n v="-7220"/>
    <s v="KG"/>
    <n v="0"/>
  </r>
  <r>
    <x v="3"/>
    <x v="3"/>
    <s v="0100"/>
    <x v="5"/>
    <x v="1"/>
    <s v="4900040949"/>
    <s v=""/>
    <s v="ABNG"/>
    <s v="8"/>
    <x v="1"/>
    <d v="2015-07-15T00:00:00"/>
    <d v="2015-07-15T00:00:00"/>
    <d v="2015-07-15T00:00:00"/>
    <n v="1"/>
    <n v="7260"/>
    <s v="KG"/>
    <n v="0"/>
  </r>
  <r>
    <x v="3"/>
    <x v="3"/>
    <s v="0100"/>
    <x v="5"/>
    <x v="1"/>
    <s v="4900040949"/>
    <s v=""/>
    <s v="ABNG"/>
    <s v="7"/>
    <x v="1"/>
    <d v="2015-07-15T00:00:00"/>
    <d v="2015-07-15T00:00:00"/>
    <d v="2015-07-15T00:00:00"/>
    <n v="-1"/>
    <n v="-7260"/>
    <s v="KG"/>
    <n v="0"/>
  </r>
  <r>
    <x v="3"/>
    <x v="3"/>
    <s v="0100"/>
    <x v="5"/>
    <x v="1"/>
    <s v="4900040949"/>
    <s v=""/>
    <s v="ABNF"/>
    <s v="6"/>
    <x v="1"/>
    <d v="2015-07-15T00:00:00"/>
    <d v="2015-07-15T00:00:00"/>
    <d v="2015-07-15T00:00:00"/>
    <n v="1"/>
    <n v="7280"/>
    <s v="KG"/>
    <n v="0"/>
  </r>
  <r>
    <x v="3"/>
    <x v="3"/>
    <s v="0100"/>
    <x v="5"/>
    <x v="1"/>
    <s v="4900040949"/>
    <s v=""/>
    <s v="ABNF"/>
    <s v="5"/>
    <x v="1"/>
    <d v="2015-07-15T00:00:00"/>
    <d v="2015-07-15T00:00:00"/>
    <d v="2015-07-15T00:00:00"/>
    <n v="-1"/>
    <n v="-7280"/>
    <s v="KG"/>
    <n v="0"/>
  </r>
  <r>
    <x v="3"/>
    <x v="3"/>
    <s v="0100"/>
    <x v="5"/>
    <x v="1"/>
    <s v="4900040949"/>
    <s v=""/>
    <s v="ABNE"/>
    <s v="4"/>
    <x v="1"/>
    <d v="2015-07-15T00:00:00"/>
    <d v="2015-07-15T00:00:00"/>
    <d v="2015-07-15T00:00:00"/>
    <n v="1"/>
    <n v="7210"/>
    <s v="KG"/>
    <n v="0"/>
  </r>
  <r>
    <x v="3"/>
    <x v="3"/>
    <s v="0100"/>
    <x v="5"/>
    <x v="1"/>
    <s v="4900040949"/>
    <s v=""/>
    <s v="ABNE"/>
    <s v="3"/>
    <x v="1"/>
    <d v="2015-07-15T00:00:00"/>
    <d v="2015-07-15T00:00:00"/>
    <d v="2015-07-15T00:00:00"/>
    <n v="-1"/>
    <n v="-7210"/>
    <s v="KG"/>
    <n v="0"/>
  </r>
  <r>
    <x v="3"/>
    <x v="3"/>
    <s v="0100"/>
    <x v="5"/>
    <x v="1"/>
    <s v="4900040949"/>
    <s v=""/>
    <s v="ABND"/>
    <s v="2"/>
    <x v="1"/>
    <d v="2015-07-15T00:00:00"/>
    <d v="2015-07-15T00:00:00"/>
    <d v="2015-07-15T00:00:00"/>
    <n v="1"/>
    <n v="7220"/>
    <s v="KG"/>
    <n v="0"/>
  </r>
  <r>
    <x v="3"/>
    <x v="3"/>
    <s v="0100"/>
    <x v="5"/>
    <x v="1"/>
    <s v="4900040949"/>
    <s v=""/>
    <s v="ABNH"/>
    <s v="9"/>
    <x v="1"/>
    <d v="2015-07-15T00:00:00"/>
    <d v="2015-07-15T00:00:00"/>
    <d v="2015-07-15T00:00:00"/>
    <n v="-1"/>
    <n v="-7260"/>
    <s v="KG"/>
    <n v="0"/>
  </r>
  <r>
    <x v="3"/>
    <x v="3"/>
    <s v="0100"/>
    <x v="5"/>
    <x v="1"/>
    <s v="4900040949"/>
    <s v=""/>
    <s v="ABNH"/>
    <s v="10"/>
    <x v="1"/>
    <d v="2015-07-15T00:00:00"/>
    <d v="2015-07-15T00:00:00"/>
    <d v="2015-07-15T00:00:00"/>
    <n v="1"/>
    <n v="7260"/>
    <s v="KG"/>
    <n v="0"/>
  </r>
  <r>
    <x v="3"/>
    <x v="3"/>
    <s v="0100"/>
    <x v="5"/>
    <x v="1"/>
    <s v="4900040949"/>
    <s v=""/>
    <s v="ABNI"/>
    <s v="11"/>
    <x v="1"/>
    <d v="2015-07-15T00:00:00"/>
    <d v="2015-07-15T00:00:00"/>
    <d v="2015-07-15T00:00:00"/>
    <n v="-1"/>
    <n v="-7230"/>
    <s v="KG"/>
    <n v="0"/>
  </r>
  <r>
    <x v="3"/>
    <x v="3"/>
    <s v="0100"/>
    <x v="5"/>
    <x v="1"/>
    <s v="4900040949"/>
    <s v=""/>
    <s v="ABNI"/>
    <s v="12"/>
    <x v="1"/>
    <d v="2015-07-15T00:00:00"/>
    <d v="2015-07-15T00:00:00"/>
    <d v="2015-07-15T00:00:00"/>
    <n v="1"/>
    <n v="7230"/>
    <s v="KG"/>
    <n v="0"/>
  </r>
  <r>
    <x v="3"/>
    <x v="3"/>
    <s v="0100"/>
    <x v="5"/>
    <x v="1"/>
    <s v="4900040949"/>
    <s v=""/>
    <s v="ABND"/>
    <s v="1"/>
    <x v="1"/>
    <d v="2015-07-15T00:00:00"/>
    <d v="2015-07-15T00:00:00"/>
    <d v="2015-07-15T00:00:00"/>
    <n v="-1"/>
    <n v="-7220"/>
    <s v="KG"/>
    <n v="0"/>
  </r>
  <r>
    <x v="3"/>
    <x v="3"/>
    <s v="0100"/>
    <x v="5"/>
    <x v="1"/>
    <s v="4900040958"/>
    <s v=""/>
    <s v="ABNJ"/>
    <s v="2"/>
    <x v="1"/>
    <d v="2015-07-15T00:00:00"/>
    <d v="2015-07-15T00:00:00"/>
    <d v="2015-07-15T00:00:00"/>
    <n v="1"/>
    <n v="7230"/>
    <s v="KG"/>
    <n v="0"/>
  </r>
  <r>
    <x v="3"/>
    <x v="3"/>
    <s v="0100"/>
    <x v="5"/>
    <x v="1"/>
    <s v="4900040958"/>
    <s v=""/>
    <s v="ABNJ"/>
    <s v="1"/>
    <x v="1"/>
    <d v="2015-07-15T00:00:00"/>
    <d v="2015-07-15T00:00:00"/>
    <d v="2015-07-15T00:00:00"/>
    <n v="-1"/>
    <n v="-7230"/>
    <s v="KG"/>
    <n v="0"/>
  </r>
  <r>
    <x v="3"/>
    <x v="3"/>
    <s v="0100"/>
    <x v="5"/>
    <x v="1"/>
    <s v="4900041954"/>
    <s v=""/>
    <s v="ABNU"/>
    <s v="1"/>
    <x v="1"/>
    <d v="2015-07-29T00:00:00"/>
    <d v="2015-07-29T00:00:00"/>
    <d v="2015-07-29T00:00:00"/>
    <n v="-1"/>
    <n v="-7200"/>
    <s v="KG"/>
    <n v="0"/>
  </r>
  <r>
    <x v="3"/>
    <x v="3"/>
    <s v="0100"/>
    <x v="5"/>
    <x v="1"/>
    <s v="4900041954"/>
    <s v=""/>
    <s v="ABNU"/>
    <s v="2"/>
    <x v="1"/>
    <d v="2015-07-29T00:00:00"/>
    <d v="2015-07-29T00:00:00"/>
    <d v="2015-07-29T00:00:00"/>
    <n v="1"/>
    <n v="7200"/>
    <s v="KG"/>
    <n v="0"/>
  </r>
  <r>
    <x v="3"/>
    <x v="3"/>
    <s v="0100"/>
    <x v="5"/>
    <x v="1"/>
    <s v="4900041979"/>
    <s v=""/>
    <s v="ABNX"/>
    <s v="6"/>
    <x v="1"/>
    <d v="2015-07-29T00:00:00"/>
    <d v="2015-07-29T00:00:00"/>
    <d v="2015-07-29T00:00:00"/>
    <n v="1"/>
    <n v="7210"/>
    <s v="KG"/>
    <n v="0"/>
  </r>
  <r>
    <x v="3"/>
    <x v="3"/>
    <s v="0100"/>
    <x v="5"/>
    <x v="1"/>
    <s v="4900041979"/>
    <s v=""/>
    <s v="ABNX"/>
    <s v="5"/>
    <x v="1"/>
    <d v="2015-07-29T00:00:00"/>
    <d v="2015-07-29T00:00:00"/>
    <d v="2015-07-29T00:00:00"/>
    <n v="-1"/>
    <n v="-7210"/>
    <s v="KG"/>
    <n v="0"/>
  </r>
  <r>
    <x v="3"/>
    <x v="3"/>
    <s v="0100"/>
    <x v="5"/>
    <x v="1"/>
    <s v="4900041979"/>
    <s v=""/>
    <s v="ABNV"/>
    <s v="1"/>
    <x v="1"/>
    <d v="2015-07-29T00:00:00"/>
    <d v="2015-07-29T00:00:00"/>
    <d v="2015-07-29T00:00:00"/>
    <n v="-1"/>
    <n v="-7230"/>
    <s v="KG"/>
    <n v="0"/>
  </r>
  <r>
    <x v="3"/>
    <x v="3"/>
    <s v="0100"/>
    <x v="5"/>
    <x v="1"/>
    <s v="4900041979"/>
    <s v=""/>
    <s v="ABNV"/>
    <s v="2"/>
    <x v="1"/>
    <d v="2015-07-29T00:00:00"/>
    <d v="2015-07-29T00:00:00"/>
    <d v="2015-07-29T00:00:00"/>
    <n v="1"/>
    <n v="7230"/>
    <s v="KG"/>
    <n v="0"/>
  </r>
  <r>
    <x v="3"/>
    <x v="3"/>
    <s v="0100"/>
    <x v="5"/>
    <x v="1"/>
    <s v="4900041979"/>
    <s v=""/>
    <s v="ABNW"/>
    <s v="3"/>
    <x v="1"/>
    <d v="2015-07-29T00:00:00"/>
    <d v="2015-07-29T00:00:00"/>
    <d v="2015-07-29T00:00:00"/>
    <n v="-1"/>
    <n v="-7200"/>
    <s v="KG"/>
    <n v="0"/>
  </r>
  <r>
    <x v="3"/>
    <x v="3"/>
    <s v="0100"/>
    <x v="5"/>
    <x v="1"/>
    <s v="4900041979"/>
    <s v=""/>
    <s v="ABNW"/>
    <s v="4"/>
    <x v="1"/>
    <d v="2015-07-29T00:00:00"/>
    <d v="2015-07-29T00:00:00"/>
    <d v="2015-07-29T00:00:00"/>
    <n v="1"/>
    <n v="7200"/>
    <s v="KG"/>
    <n v="0"/>
  </r>
  <r>
    <x v="3"/>
    <x v="3"/>
    <s v="0100"/>
    <x v="5"/>
    <x v="1"/>
    <s v="4900042286"/>
    <s v=""/>
    <s v="ABOA"/>
    <s v="1"/>
    <x v="1"/>
    <d v="2015-08-26T00:00:00"/>
    <d v="2015-08-26T00:00:00"/>
    <d v="2015-08-26T00:00:00"/>
    <n v="-1"/>
    <n v="-7250"/>
    <s v="KG"/>
    <n v="0"/>
  </r>
  <r>
    <x v="3"/>
    <x v="3"/>
    <s v="0100"/>
    <x v="5"/>
    <x v="1"/>
    <s v="4900042286"/>
    <s v=""/>
    <s v="ABOA"/>
    <s v="2"/>
    <x v="1"/>
    <d v="2015-08-26T00:00:00"/>
    <d v="2015-08-26T00:00:00"/>
    <d v="2015-08-26T00:00:00"/>
    <n v="1"/>
    <n v="7250"/>
    <s v="KG"/>
    <n v="0"/>
  </r>
  <r>
    <x v="3"/>
    <x v="3"/>
    <s v="0100"/>
    <x v="5"/>
    <x v="1"/>
    <s v="4900042778"/>
    <s v=""/>
    <s v="ABOP"/>
    <s v="1"/>
    <x v="1"/>
    <d v="2015-09-03T00:00:00"/>
    <d v="2015-09-03T00:00:00"/>
    <d v="2015-09-03T00:00:00"/>
    <n v="-1"/>
    <n v="-7230"/>
    <s v="KG"/>
    <n v="0"/>
  </r>
  <r>
    <x v="3"/>
    <x v="3"/>
    <s v="0100"/>
    <x v="5"/>
    <x v="1"/>
    <s v="4900042778"/>
    <s v=""/>
    <s v="ABOP"/>
    <s v="2"/>
    <x v="1"/>
    <d v="2015-09-03T00:00:00"/>
    <d v="2015-09-03T00:00:00"/>
    <d v="2015-09-03T00:00:00"/>
    <n v="1"/>
    <n v="7230"/>
    <s v="KG"/>
    <n v="0"/>
  </r>
  <r>
    <x v="3"/>
    <x v="3"/>
    <s v="0100"/>
    <x v="5"/>
    <x v="1"/>
    <s v="4900043156"/>
    <s v=""/>
    <s v="ABOU"/>
    <s v="1"/>
    <x v="1"/>
    <d v="2015-09-08T00:00:00"/>
    <d v="2015-09-08T00:00:00"/>
    <d v="2015-09-08T00:00:00"/>
    <n v="-1"/>
    <n v="-7230"/>
    <s v="KG"/>
    <n v="0"/>
  </r>
  <r>
    <x v="3"/>
    <x v="3"/>
    <s v="0100"/>
    <x v="5"/>
    <x v="1"/>
    <s v="4900043156"/>
    <s v=""/>
    <s v="ABOU"/>
    <s v="2"/>
    <x v="1"/>
    <d v="2015-09-08T00:00:00"/>
    <d v="2015-09-08T00:00:00"/>
    <d v="2015-09-08T00:00:00"/>
    <n v="1"/>
    <n v="7230"/>
    <s v="KG"/>
    <n v="0"/>
  </r>
  <r>
    <x v="3"/>
    <x v="3"/>
    <s v="0100"/>
    <x v="5"/>
    <x v="1"/>
    <s v="4900043156"/>
    <s v=""/>
    <s v="ABOV"/>
    <s v="3"/>
    <x v="1"/>
    <d v="2015-09-08T00:00:00"/>
    <d v="2015-09-08T00:00:00"/>
    <d v="2015-09-08T00:00:00"/>
    <n v="-1"/>
    <n v="-7230"/>
    <s v="KG"/>
    <n v="0"/>
  </r>
  <r>
    <x v="3"/>
    <x v="3"/>
    <s v="0100"/>
    <x v="5"/>
    <x v="1"/>
    <s v="4900043156"/>
    <s v=""/>
    <s v="ABOV"/>
    <s v="4"/>
    <x v="1"/>
    <d v="2015-09-08T00:00:00"/>
    <d v="2015-09-08T00:00:00"/>
    <d v="2015-09-08T00:00:00"/>
    <n v="1"/>
    <n v="7230"/>
    <s v="KG"/>
    <n v="0"/>
  </r>
  <r>
    <x v="3"/>
    <x v="3"/>
    <s v="0100"/>
    <x v="5"/>
    <x v="1"/>
    <s v="4900043156"/>
    <s v=""/>
    <s v="ABOW"/>
    <s v="5"/>
    <x v="1"/>
    <d v="2015-09-08T00:00:00"/>
    <d v="2015-09-08T00:00:00"/>
    <d v="2015-09-08T00:00:00"/>
    <n v="-1"/>
    <n v="-7230"/>
    <s v="KG"/>
    <n v="0"/>
  </r>
  <r>
    <x v="3"/>
    <x v="3"/>
    <s v="0100"/>
    <x v="5"/>
    <x v="1"/>
    <s v="4900043156"/>
    <s v=""/>
    <s v="ABOW"/>
    <s v="6"/>
    <x v="1"/>
    <d v="2015-09-08T00:00:00"/>
    <d v="2015-09-08T00:00:00"/>
    <d v="2015-09-08T00:00:00"/>
    <n v="1"/>
    <n v="7230"/>
    <s v="KG"/>
    <n v="0"/>
  </r>
  <r>
    <x v="3"/>
    <x v="3"/>
    <s v="0100"/>
    <x v="5"/>
    <x v="1"/>
    <s v="4900043156"/>
    <s v=""/>
    <s v="ABOX"/>
    <s v="7"/>
    <x v="1"/>
    <d v="2015-09-08T00:00:00"/>
    <d v="2015-09-08T00:00:00"/>
    <d v="2015-09-08T00:00:00"/>
    <n v="-1"/>
    <n v="-7240"/>
    <s v="KG"/>
    <n v="0"/>
  </r>
  <r>
    <x v="3"/>
    <x v="3"/>
    <s v="0100"/>
    <x v="5"/>
    <x v="1"/>
    <s v="4900043156"/>
    <s v=""/>
    <s v="ABOX"/>
    <s v="8"/>
    <x v="1"/>
    <d v="2015-09-08T00:00:00"/>
    <d v="2015-09-08T00:00:00"/>
    <d v="2015-09-08T00:00:00"/>
    <n v="1"/>
    <n v="7240"/>
    <s v="KG"/>
    <n v="0"/>
  </r>
  <r>
    <x v="3"/>
    <x v="3"/>
    <s v="0100"/>
    <x v="5"/>
    <x v="1"/>
    <s v="4900044159"/>
    <s v=""/>
    <s v="ABPE"/>
    <s v="1"/>
    <x v="1"/>
    <d v="2015-09-23T00:00:00"/>
    <d v="2015-09-23T00:00:00"/>
    <d v="2015-09-23T00:00:00"/>
    <n v="-1"/>
    <n v="-7260"/>
    <s v="KG"/>
    <n v="0"/>
  </r>
  <r>
    <x v="3"/>
    <x v="3"/>
    <s v="0100"/>
    <x v="5"/>
    <x v="1"/>
    <s v="4900044159"/>
    <s v=""/>
    <s v="ABPE"/>
    <s v="2"/>
    <x v="1"/>
    <d v="2015-09-23T00:00:00"/>
    <d v="2015-09-23T00:00:00"/>
    <d v="2015-09-23T00:00:00"/>
    <n v="1"/>
    <n v="7260"/>
    <s v="KG"/>
    <n v="0"/>
  </r>
  <r>
    <x v="3"/>
    <x v="3"/>
    <s v="0100"/>
    <x v="5"/>
    <x v="1"/>
    <s v="4900044504"/>
    <s v=""/>
    <s v="ABPW"/>
    <s v="1"/>
    <x v="1"/>
    <d v="2015-09-29T00:00:00"/>
    <d v="2015-09-29T00:00:00"/>
    <d v="2015-09-29T00:00:00"/>
    <n v="-1"/>
    <n v="-7270"/>
    <s v="KG"/>
    <n v="0"/>
  </r>
  <r>
    <x v="3"/>
    <x v="3"/>
    <s v="0100"/>
    <x v="5"/>
    <x v="1"/>
    <s v="4900044504"/>
    <s v=""/>
    <s v="ABPW"/>
    <s v="2"/>
    <x v="1"/>
    <d v="2015-09-29T00:00:00"/>
    <d v="2015-09-29T00:00:00"/>
    <d v="2015-09-29T00:00:00"/>
    <n v="1"/>
    <n v="7270"/>
    <s v="KG"/>
    <n v="0"/>
  </r>
  <r>
    <x v="3"/>
    <x v="3"/>
    <s v="0100"/>
    <x v="5"/>
    <x v="1"/>
    <s v="4900044505"/>
    <s v=""/>
    <s v="ABQB"/>
    <s v="1"/>
    <x v="1"/>
    <d v="2015-09-29T00:00:00"/>
    <d v="2015-09-29T00:00:00"/>
    <d v="2015-09-29T00:00:00"/>
    <n v="-1"/>
    <n v="-7220"/>
    <s v="KG"/>
    <n v="0"/>
  </r>
  <r>
    <x v="3"/>
    <x v="3"/>
    <s v="0100"/>
    <x v="5"/>
    <x v="1"/>
    <s v="4900044505"/>
    <s v=""/>
    <s v="ABQB"/>
    <s v="2"/>
    <x v="1"/>
    <d v="2015-09-29T00:00:00"/>
    <d v="2015-09-29T00:00:00"/>
    <d v="2015-09-29T00:00:00"/>
    <n v="1"/>
    <n v="7220"/>
    <s v="KG"/>
    <n v="0"/>
  </r>
  <r>
    <x v="3"/>
    <x v="3"/>
    <s v="0100"/>
    <x v="5"/>
    <x v="1"/>
    <s v="4900044505"/>
    <s v=""/>
    <s v="ABQC"/>
    <s v="3"/>
    <x v="1"/>
    <d v="2015-09-29T00:00:00"/>
    <d v="2015-09-29T00:00:00"/>
    <d v="2015-09-29T00:00:00"/>
    <n v="-1"/>
    <n v="-7290"/>
    <s v="KG"/>
    <n v="0"/>
  </r>
  <r>
    <x v="3"/>
    <x v="3"/>
    <s v="0100"/>
    <x v="5"/>
    <x v="1"/>
    <s v="4900044505"/>
    <s v=""/>
    <s v="ABQC"/>
    <s v="4"/>
    <x v="1"/>
    <d v="2015-09-29T00:00:00"/>
    <d v="2015-09-29T00:00:00"/>
    <d v="2015-09-29T00:00:00"/>
    <n v="1"/>
    <n v="7290"/>
    <s v="KG"/>
    <n v="0"/>
  </r>
  <r>
    <x v="3"/>
    <x v="3"/>
    <s v="0100"/>
    <x v="5"/>
    <x v="1"/>
    <s v="4900045009"/>
    <s v=""/>
    <s v="ABQN"/>
    <s v="1"/>
    <x v="1"/>
    <d v="2015-10-07T00:00:00"/>
    <d v="2015-10-07T00:00:00"/>
    <d v="2015-10-07T00:00:00"/>
    <n v="-1"/>
    <n v="-7250"/>
    <s v="KG"/>
    <n v="0"/>
  </r>
  <r>
    <x v="3"/>
    <x v="3"/>
    <s v="0100"/>
    <x v="5"/>
    <x v="1"/>
    <s v="4900045009"/>
    <s v=""/>
    <s v="ABQN"/>
    <s v="2"/>
    <x v="1"/>
    <d v="2015-10-07T00:00:00"/>
    <d v="2015-10-07T00:00:00"/>
    <d v="2015-10-07T00:00:00"/>
    <n v="1"/>
    <n v="7250"/>
    <s v="KG"/>
    <n v="0"/>
  </r>
  <r>
    <x v="3"/>
    <x v="3"/>
    <s v="0100"/>
    <x v="5"/>
    <x v="1"/>
    <s v="4900045009"/>
    <s v=""/>
    <s v="ABQO"/>
    <s v="3"/>
    <x v="1"/>
    <d v="2015-10-07T00:00:00"/>
    <d v="2015-10-07T00:00:00"/>
    <d v="2015-10-07T00:00:00"/>
    <n v="-1"/>
    <n v="-7240"/>
    <s v="KG"/>
    <n v="0"/>
  </r>
  <r>
    <x v="3"/>
    <x v="3"/>
    <s v="0100"/>
    <x v="5"/>
    <x v="1"/>
    <s v="4900045009"/>
    <s v=""/>
    <s v="ABQO"/>
    <s v="4"/>
    <x v="1"/>
    <d v="2015-10-07T00:00:00"/>
    <d v="2015-10-07T00:00:00"/>
    <d v="2015-10-07T00:00:00"/>
    <n v="1"/>
    <n v="7240"/>
    <s v="KG"/>
    <n v="0"/>
  </r>
  <r>
    <x v="3"/>
    <x v="3"/>
    <s v="0100"/>
    <x v="5"/>
    <x v="1"/>
    <s v="4900045415"/>
    <s v=""/>
    <s v="ABQP"/>
    <s v="2"/>
    <x v="1"/>
    <d v="2015-10-13T00:00:00"/>
    <d v="2015-10-13T00:00:00"/>
    <d v="2015-10-13T00:00:00"/>
    <n v="1"/>
    <n v="7230"/>
    <s v="KG"/>
    <n v="0"/>
  </r>
  <r>
    <x v="3"/>
    <x v="3"/>
    <s v="0100"/>
    <x v="5"/>
    <x v="1"/>
    <s v="4900045415"/>
    <s v=""/>
    <s v="ABQP"/>
    <s v="1"/>
    <x v="1"/>
    <d v="2015-10-13T00:00:00"/>
    <d v="2015-10-13T00:00:00"/>
    <d v="2015-10-13T00:00:00"/>
    <n v="-1"/>
    <n v="-7230"/>
    <s v="KG"/>
    <n v="0"/>
  </r>
  <r>
    <x v="3"/>
    <x v="3"/>
    <s v="0100"/>
    <x v="5"/>
    <x v="1"/>
    <s v="4900046605"/>
    <s v=""/>
    <s v="ABQY"/>
    <s v="2"/>
    <x v="1"/>
    <d v="2015-10-28T00:00:00"/>
    <d v="2015-10-28T00:00:00"/>
    <d v="2015-10-28T00:00:00"/>
    <n v="1"/>
    <n v="7250"/>
    <s v="KG"/>
    <n v="0"/>
  </r>
  <r>
    <x v="3"/>
    <x v="3"/>
    <s v="0100"/>
    <x v="5"/>
    <x v="1"/>
    <s v="4900046605"/>
    <s v=""/>
    <s v="ABQY"/>
    <s v="1"/>
    <x v="1"/>
    <d v="2015-10-28T00:00:00"/>
    <d v="2015-10-28T00:00:00"/>
    <d v="2015-10-28T00:00:00"/>
    <n v="-1"/>
    <n v="-7250"/>
    <s v="KG"/>
    <n v="0"/>
  </r>
  <r>
    <x v="3"/>
    <x v="3"/>
    <s v="0100"/>
    <x v="5"/>
    <x v="1"/>
    <s v="4900047237"/>
    <s v=""/>
    <s v="ABRM"/>
    <s v="6"/>
    <x v="1"/>
    <d v="2015-11-05T00:00:00"/>
    <d v="2015-11-05T00:00:00"/>
    <d v="2015-11-05T00:00:00"/>
    <n v="1"/>
    <n v="7190"/>
    <s v="KG"/>
    <n v="0"/>
  </r>
  <r>
    <x v="3"/>
    <x v="3"/>
    <s v="0100"/>
    <x v="5"/>
    <x v="1"/>
    <s v="4900047237"/>
    <s v=""/>
    <s v="ABRM"/>
    <s v="5"/>
    <x v="1"/>
    <d v="2015-11-05T00:00:00"/>
    <d v="2015-11-05T00:00:00"/>
    <d v="2015-11-05T00:00:00"/>
    <n v="-1"/>
    <n v="-7190"/>
    <s v="KG"/>
    <n v="0"/>
  </r>
  <r>
    <x v="3"/>
    <x v="3"/>
    <s v="0100"/>
    <x v="5"/>
    <x v="1"/>
    <s v="4900047237"/>
    <s v=""/>
    <s v="ABRJ"/>
    <s v="4"/>
    <x v="1"/>
    <d v="2015-11-05T00:00:00"/>
    <d v="2015-11-05T00:00:00"/>
    <d v="2015-11-05T00:00:00"/>
    <n v="1"/>
    <n v="7250"/>
    <s v="KG"/>
    <n v="0"/>
  </r>
  <r>
    <x v="3"/>
    <x v="3"/>
    <s v="0100"/>
    <x v="5"/>
    <x v="1"/>
    <s v="4900047237"/>
    <s v=""/>
    <s v="ABRJ"/>
    <s v="3"/>
    <x v="1"/>
    <d v="2015-11-05T00:00:00"/>
    <d v="2015-11-05T00:00:00"/>
    <d v="2015-11-05T00:00:00"/>
    <n v="-1"/>
    <n v="-7250"/>
    <s v="KG"/>
    <n v="0"/>
  </r>
  <r>
    <x v="3"/>
    <x v="3"/>
    <s v="0100"/>
    <x v="5"/>
    <x v="1"/>
    <s v="4900047237"/>
    <s v=""/>
    <s v="ABRI"/>
    <s v="2"/>
    <x v="1"/>
    <d v="2015-11-05T00:00:00"/>
    <d v="2015-11-05T00:00:00"/>
    <d v="2015-11-05T00:00:00"/>
    <n v="1"/>
    <n v="7250"/>
    <s v="KG"/>
    <n v="0"/>
  </r>
  <r>
    <x v="3"/>
    <x v="3"/>
    <s v="0100"/>
    <x v="5"/>
    <x v="1"/>
    <s v="4900047237"/>
    <s v=""/>
    <s v="ABRI"/>
    <s v="1"/>
    <x v="1"/>
    <d v="2015-11-05T00:00:00"/>
    <d v="2015-11-05T00:00:00"/>
    <d v="2015-11-05T00:00:00"/>
    <n v="-1"/>
    <n v="-7250"/>
    <s v="KG"/>
    <n v="0"/>
  </r>
  <r>
    <x v="3"/>
    <x v="3"/>
    <s v="0100"/>
    <x v="5"/>
    <x v="1"/>
    <s v="4900047247"/>
    <s v=""/>
    <s v="ABRK"/>
    <s v="1"/>
    <x v="1"/>
    <d v="2015-11-05T00:00:00"/>
    <d v="2015-11-05T00:00:00"/>
    <d v="2015-11-05T00:00:00"/>
    <n v="-1"/>
    <n v="-7150"/>
    <s v="KG"/>
    <n v="0"/>
  </r>
  <r>
    <x v="3"/>
    <x v="3"/>
    <s v="0100"/>
    <x v="5"/>
    <x v="1"/>
    <s v="4900047247"/>
    <s v=""/>
    <s v="ABRK"/>
    <s v="2"/>
    <x v="1"/>
    <d v="2015-11-05T00:00:00"/>
    <d v="2015-11-05T00:00:00"/>
    <d v="2015-11-05T00:00:00"/>
    <n v="1"/>
    <n v="7150"/>
    <s v="KG"/>
    <n v="0"/>
  </r>
  <r>
    <x v="3"/>
    <x v="3"/>
    <s v="0100"/>
    <x v="5"/>
    <x v="1"/>
    <s v="4900047247"/>
    <s v=""/>
    <s v="ABRL"/>
    <s v="4"/>
    <x v="1"/>
    <d v="2015-11-05T00:00:00"/>
    <d v="2015-11-05T00:00:00"/>
    <d v="2015-11-05T00:00:00"/>
    <n v="1"/>
    <n v="7160"/>
    <s v="KG"/>
    <n v="0"/>
  </r>
  <r>
    <x v="3"/>
    <x v="3"/>
    <s v="0100"/>
    <x v="5"/>
    <x v="1"/>
    <s v="4900047247"/>
    <s v=""/>
    <s v="ABRL"/>
    <s v="3"/>
    <x v="1"/>
    <d v="2015-11-05T00:00:00"/>
    <d v="2015-11-05T00:00:00"/>
    <d v="2015-11-05T00:00:00"/>
    <n v="-1"/>
    <n v="-7160"/>
    <s v="KG"/>
    <n v="0"/>
  </r>
  <r>
    <x v="3"/>
    <x v="3"/>
    <s v="0100"/>
    <x v="5"/>
    <x v="1"/>
    <s v="4900047809"/>
    <s v=""/>
    <s v="ABRT"/>
    <s v="1"/>
    <x v="1"/>
    <d v="2015-11-12T00:00:00"/>
    <d v="2015-11-12T00:00:00"/>
    <d v="2015-11-12T00:00:00"/>
    <n v="-1"/>
    <n v="-7250"/>
    <s v="KG"/>
    <n v="0"/>
  </r>
  <r>
    <x v="3"/>
    <x v="3"/>
    <s v="0100"/>
    <x v="5"/>
    <x v="1"/>
    <s v="4900047809"/>
    <s v=""/>
    <s v="ABRT"/>
    <s v="2"/>
    <x v="1"/>
    <d v="2015-11-12T00:00:00"/>
    <d v="2015-11-12T00:00:00"/>
    <d v="2015-11-12T00:00:00"/>
    <n v="1"/>
    <n v="7250"/>
    <s v="KG"/>
    <n v="0"/>
  </r>
  <r>
    <x v="3"/>
    <x v="3"/>
    <s v="0100"/>
    <x v="5"/>
    <x v="1"/>
    <s v="4900047809"/>
    <s v=""/>
    <s v="ABRU"/>
    <s v="3"/>
    <x v="1"/>
    <d v="2015-11-12T00:00:00"/>
    <d v="2015-11-12T00:00:00"/>
    <d v="2015-11-12T00:00:00"/>
    <n v="-1"/>
    <n v="-7220"/>
    <s v="KG"/>
    <n v="0"/>
  </r>
  <r>
    <x v="3"/>
    <x v="3"/>
    <s v="0100"/>
    <x v="5"/>
    <x v="1"/>
    <s v="4900047809"/>
    <s v=""/>
    <s v="ABRU"/>
    <s v="4"/>
    <x v="1"/>
    <d v="2015-11-12T00:00:00"/>
    <d v="2015-11-12T00:00:00"/>
    <d v="2015-11-12T00:00:00"/>
    <n v="1"/>
    <n v="7220"/>
    <s v="KG"/>
    <n v="0"/>
  </r>
  <r>
    <x v="3"/>
    <x v="3"/>
    <s v="0100"/>
    <x v="5"/>
    <x v="1"/>
    <s v="4900050072"/>
    <s v=""/>
    <s v="ABTF"/>
    <s v="10"/>
    <x v="1"/>
    <d v="2015-12-21T00:00:00"/>
    <d v="2015-12-21T00:00:00"/>
    <d v="2015-12-21T00:00:00"/>
    <n v="1"/>
    <n v="7260"/>
    <s v="KG"/>
    <n v="0"/>
  </r>
  <r>
    <x v="3"/>
    <x v="3"/>
    <s v="0100"/>
    <x v="5"/>
    <x v="1"/>
    <s v="4900050072"/>
    <s v=""/>
    <s v="ABTF"/>
    <s v="9"/>
    <x v="1"/>
    <d v="2015-12-21T00:00:00"/>
    <d v="2015-12-21T00:00:00"/>
    <d v="2015-12-21T00:00:00"/>
    <n v="-1"/>
    <n v="-7260"/>
    <s v="KG"/>
    <n v="0"/>
  </r>
  <r>
    <x v="5"/>
    <x v="5"/>
    <s v="0100"/>
    <x v="5"/>
    <x v="1"/>
    <s v="4900037393"/>
    <s v=""/>
    <s v="ABLE"/>
    <s v="1"/>
    <x v="1"/>
    <d v="2015-05-27T00:00:00"/>
    <d v="2015-05-27T00:00:00"/>
    <d v="2015-05-27T00:00:00"/>
    <n v="-1"/>
    <n v="-7250"/>
    <s v="KG"/>
    <n v="0"/>
  </r>
  <r>
    <x v="5"/>
    <x v="5"/>
    <s v="0100"/>
    <x v="5"/>
    <x v="1"/>
    <s v="4900037393"/>
    <s v=""/>
    <s v="ABLE"/>
    <s v="2"/>
    <x v="1"/>
    <d v="2015-05-27T00:00:00"/>
    <d v="2015-05-27T00:00:00"/>
    <d v="2015-05-27T00:00:00"/>
    <n v="1"/>
    <n v="7250"/>
    <s v="KG"/>
    <n v="0"/>
  </r>
  <r>
    <x v="5"/>
    <x v="5"/>
    <s v="0100"/>
    <x v="5"/>
    <x v="1"/>
    <s v="4900037393"/>
    <s v=""/>
    <s v="ABLF"/>
    <s v="3"/>
    <x v="1"/>
    <d v="2015-05-27T00:00:00"/>
    <d v="2015-05-27T00:00:00"/>
    <d v="2015-05-27T00:00:00"/>
    <n v="-1"/>
    <n v="-7290"/>
    <s v="KG"/>
    <n v="0"/>
  </r>
  <r>
    <x v="5"/>
    <x v="5"/>
    <s v="0100"/>
    <x v="5"/>
    <x v="1"/>
    <s v="4900037393"/>
    <s v=""/>
    <s v="ABLF"/>
    <s v="4"/>
    <x v="1"/>
    <d v="2015-05-27T00:00:00"/>
    <d v="2015-05-27T00:00:00"/>
    <d v="2015-05-27T00:00:00"/>
    <n v="1"/>
    <n v="7290"/>
    <s v="KG"/>
    <n v="0"/>
  </r>
  <r>
    <x v="5"/>
    <x v="5"/>
    <s v="0100"/>
    <x v="5"/>
    <x v="1"/>
    <s v="4900037393"/>
    <s v=""/>
    <s v="ABLG"/>
    <s v="5"/>
    <x v="1"/>
    <d v="2015-05-27T00:00:00"/>
    <d v="2015-05-27T00:00:00"/>
    <d v="2015-05-27T00:00:00"/>
    <n v="-1"/>
    <n v="-7220"/>
    <s v="KG"/>
    <n v="0"/>
  </r>
  <r>
    <x v="5"/>
    <x v="5"/>
    <s v="0100"/>
    <x v="5"/>
    <x v="1"/>
    <s v="4900037393"/>
    <s v=""/>
    <s v="ABLG"/>
    <s v="6"/>
    <x v="1"/>
    <d v="2015-05-27T00:00:00"/>
    <d v="2015-05-27T00:00:00"/>
    <d v="2015-05-27T00:00:00"/>
    <n v="1"/>
    <n v="7220"/>
    <s v="KG"/>
    <n v="0"/>
  </r>
  <r>
    <x v="5"/>
    <x v="5"/>
    <s v="0100"/>
    <x v="5"/>
    <x v="1"/>
    <s v="4900037393"/>
    <s v=""/>
    <s v="ABLH"/>
    <s v="7"/>
    <x v="1"/>
    <d v="2015-05-27T00:00:00"/>
    <d v="2015-05-27T00:00:00"/>
    <d v="2015-05-27T00:00:00"/>
    <n v="-1"/>
    <n v="-7320"/>
    <s v="KG"/>
    <n v="0"/>
  </r>
  <r>
    <x v="5"/>
    <x v="5"/>
    <s v="0100"/>
    <x v="5"/>
    <x v="1"/>
    <s v="4900037393"/>
    <s v=""/>
    <s v="ABLH"/>
    <s v="8"/>
    <x v="1"/>
    <d v="2015-05-27T00:00:00"/>
    <d v="2015-05-27T00:00:00"/>
    <d v="2015-05-27T00:00:00"/>
    <n v="1"/>
    <n v="7320"/>
    <s v="KG"/>
    <n v="0"/>
  </r>
  <r>
    <x v="5"/>
    <x v="5"/>
    <s v="0100"/>
    <x v="5"/>
    <x v="1"/>
    <s v="4900037896"/>
    <s v=""/>
    <s v="ABLN"/>
    <s v="2"/>
    <x v="1"/>
    <d v="2015-06-03T00:00:00"/>
    <d v="2015-06-03T00:00:00"/>
    <d v="2015-06-03T00:00:00"/>
    <n v="1"/>
    <n v="7230"/>
    <s v="KG"/>
    <n v="0"/>
  </r>
  <r>
    <x v="5"/>
    <x v="5"/>
    <s v="0100"/>
    <x v="5"/>
    <x v="1"/>
    <s v="4900037896"/>
    <s v=""/>
    <s v="ABLN"/>
    <s v="1"/>
    <x v="1"/>
    <d v="2015-06-03T00:00:00"/>
    <d v="2015-06-03T00:00:00"/>
    <d v="2015-06-03T00:00:00"/>
    <n v="-1"/>
    <n v="-7230"/>
    <s v="KG"/>
    <n v="0"/>
  </r>
  <r>
    <x v="5"/>
    <x v="5"/>
    <s v="0100"/>
    <x v="5"/>
    <x v="1"/>
    <s v="4900037897"/>
    <s v=""/>
    <s v="ABLL"/>
    <s v="4"/>
    <x v="1"/>
    <d v="2015-06-03T00:00:00"/>
    <d v="2015-06-03T00:00:00"/>
    <d v="2015-06-03T00:00:00"/>
    <n v="1"/>
    <n v="7230"/>
    <s v="KG"/>
    <n v="0"/>
  </r>
  <r>
    <x v="5"/>
    <x v="5"/>
    <s v="0100"/>
    <x v="5"/>
    <x v="1"/>
    <s v="4900037897"/>
    <s v=""/>
    <s v="ABLM"/>
    <s v="5"/>
    <x v="1"/>
    <d v="2015-06-03T00:00:00"/>
    <d v="2015-06-03T00:00:00"/>
    <d v="2015-06-03T00:00:00"/>
    <n v="-1"/>
    <n v="-7290"/>
    <s v="KG"/>
    <n v="0"/>
  </r>
  <r>
    <x v="5"/>
    <x v="5"/>
    <s v="0100"/>
    <x v="5"/>
    <x v="1"/>
    <s v="4900037897"/>
    <s v=""/>
    <s v="ABLM"/>
    <s v="6"/>
    <x v="1"/>
    <d v="2015-06-03T00:00:00"/>
    <d v="2015-06-03T00:00:00"/>
    <d v="2015-06-03T00:00:00"/>
    <n v="1"/>
    <n v="7290"/>
    <s v="KG"/>
    <n v="0"/>
  </r>
  <r>
    <x v="5"/>
    <x v="5"/>
    <s v="0100"/>
    <x v="5"/>
    <x v="1"/>
    <s v="4900037897"/>
    <s v=""/>
    <s v="ABLL"/>
    <s v="3"/>
    <x v="1"/>
    <d v="2015-06-03T00:00:00"/>
    <d v="2015-06-03T00:00:00"/>
    <d v="2015-06-03T00:00:00"/>
    <n v="-1"/>
    <n v="-7230"/>
    <s v="KG"/>
    <n v="0"/>
  </r>
  <r>
    <x v="5"/>
    <x v="5"/>
    <s v="0100"/>
    <x v="5"/>
    <x v="1"/>
    <s v="4900037897"/>
    <s v=""/>
    <s v="ABLK"/>
    <s v="2"/>
    <x v="1"/>
    <d v="2015-06-03T00:00:00"/>
    <d v="2015-06-03T00:00:00"/>
    <d v="2015-06-03T00:00:00"/>
    <n v="1"/>
    <n v="7250"/>
    <s v="KG"/>
    <n v="0"/>
  </r>
  <r>
    <x v="5"/>
    <x v="5"/>
    <s v="0100"/>
    <x v="5"/>
    <x v="1"/>
    <s v="4900037897"/>
    <s v=""/>
    <s v="ABLK"/>
    <s v="1"/>
    <x v="1"/>
    <d v="2015-06-03T00:00:00"/>
    <d v="2015-06-03T00:00:00"/>
    <d v="2015-06-03T00:00:00"/>
    <n v="-1"/>
    <n v="-7250"/>
    <s v="KG"/>
    <n v="0"/>
  </r>
  <r>
    <x v="5"/>
    <x v="5"/>
    <s v="0100"/>
    <x v="5"/>
    <x v="1"/>
    <s v="4900042261"/>
    <s v=""/>
    <s v="ABLZ"/>
    <s v="1"/>
    <x v="1"/>
    <d v="2015-08-26T00:00:00"/>
    <d v="2015-08-26T00:00:00"/>
    <d v="2015-08-26T00:00:00"/>
    <n v="-1"/>
    <n v="-7240"/>
    <s v="KG"/>
    <n v="0"/>
  </r>
  <r>
    <x v="5"/>
    <x v="5"/>
    <s v="0100"/>
    <x v="5"/>
    <x v="1"/>
    <s v="4900042261"/>
    <s v=""/>
    <s v="ABLZ"/>
    <s v="2"/>
    <x v="1"/>
    <d v="2015-08-26T00:00:00"/>
    <d v="2015-08-26T00:00:00"/>
    <d v="2015-08-26T00:00:00"/>
    <n v="1"/>
    <n v="7240"/>
    <s v="KG"/>
    <n v="0"/>
  </r>
  <r>
    <x v="5"/>
    <x v="5"/>
    <s v="0100"/>
    <x v="5"/>
    <x v="1"/>
    <s v="4900042261"/>
    <s v=""/>
    <s v="ABMA"/>
    <s v="3"/>
    <x v="1"/>
    <d v="2015-08-26T00:00:00"/>
    <d v="2015-08-26T00:00:00"/>
    <d v="2015-08-26T00:00:00"/>
    <n v="-1"/>
    <n v="-7250"/>
    <s v="KG"/>
    <n v="0"/>
  </r>
  <r>
    <x v="5"/>
    <x v="5"/>
    <s v="0100"/>
    <x v="5"/>
    <x v="1"/>
    <s v="4900042261"/>
    <s v=""/>
    <s v="ABMA"/>
    <s v="4"/>
    <x v="1"/>
    <d v="2015-08-26T00:00:00"/>
    <d v="2015-08-26T00:00:00"/>
    <d v="2015-08-26T00:00:00"/>
    <n v="1"/>
    <n v="7250"/>
    <s v="KG"/>
    <n v="0"/>
  </r>
  <r>
    <x v="5"/>
    <x v="5"/>
    <s v="0100"/>
    <x v="5"/>
    <x v="1"/>
    <s v="4900042261"/>
    <s v=""/>
    <s v="ABMB"/>
    <s v="5"/>
    <x v="1"/>
    <d v="2015-08-26T00:00:00"/>
    <d v="2015-08-26T00:00:00"/>
    <d v="2015-08-26T00:00:00"/>
    <n v="-1"/>
    <n v="-7230"/>
    <s v="KG"/>
    <n v="0"/>
  </r>
  <r>
    <x v="5"/>
    <x v="5"/>
    <s v="0100"/>
    <x v="5"/>
    <x v="1"/>
    <s v="4900042261"/>
    <s v=""/>
    <s v="ABMB"/>
    <s v="6"/>
    <x v="1"/>
    <d v="2015-08-26T00:00:00"/>
    <d v="2015-08-26T00:00:00"/>
    <d v="2015-08-26T00:00:00"/>
    <n v="1"/>
    <n v="7230"/>
    <s v="KG"/>
    <n v="0"/>
  </r>
  <r>
    <x v="5"/>
    <x v="5"/>
    <s v="0100"/>
    <x v="5"/>
    <x v="1"/>
    <s v="4900042261"/>
    <s v=""/>
    <s v="ABMC"/>
    <s v="7"/>
    <x v="1"/>
    <d v="2015-08-26T00:00:00"/>
    <d v="2015-08-26T00:00:00"/>
    <d v="2015-08-26T00:00:00"/>
    <n v="-1"/>
    <n v="-7230"/>
    <s v="KG"/>
    <n v="0"/>
  </r>
  <r>
    <x v="5"/>
    <x v="5"/>
    <s v="0100"/>
    <x v="5"/>
    <x v="1"/>
    <s v="4900042261"/>
    <s v=""/>
    <s v="ABMC"/>
    <s v="8"/>
    <x v="1"/>
    <d v="2015-08-26T00:00:00"/>
    <d v="2015-08-26T00:00:00"/>
    <d v="2015-08-26T00:00:00"/>
    <n v="1"/>
    <n v="7230"/>
    <s v="KG"/>
    <n v="0"/>
  </r>
  <r>
    <x v="5"/>
    <x v="5"/>
    <s v="0100"/>
    <x v="5"/>
    <x v="1"/>
    <s v="4900043571"/>
    <s v=""/>
    <s v="ABPI"/>
    <s v="3"/>
    <x v="1"/>
    <d v="2015-09-16T00:00:00"/>
    <d v="2015-09-16T00:00:00"/>
    <d v="2015-09-16T00:00:00"/>
    <n v="-1"/>
    <n v="-7010"/>
    <s v="KG"/>
    <n v="0"/>
  </r>
  <r>
    <x v="5"/>
    <x v="5"/>
    <s v="0100"/>
    <x v="5"/>
    <x v="1"/>
    <s v="4900043571"/>
    <s v=""/>
    <s v="ABPI"/>
    <s v="4"/>
    <x v="1"/>
    <d v="2015-09-16T00:00:00"/>
    <d v="2015-09-16T00:00:00"/>
    <d v="2015-09-16T00:00:00"/>
    <n v="1"/>
    <n v="7010"/>
    <s v="KG"/>
    <n v="0"/>
  </r>
  <r>
    <x v="5"/>
    <x v="5"/>
    <s v="0100"/>
    <x v="5"/>
    <x v="1"/>
    <s v="4900049876"/>
    <s v=""/>
    <s v="ABSZ"/>
    <s v="6"/>
    <x v="1"/>
    <d v="2015-12-17T00:00:00"/>
    <d v="2015-12-17T00:00:00"/>
    <d v="2015-12-17T00:00:00"/>
    <n v="1"/>
    <n v="7250"/>
    <s v="KG"/>
    <n v="0"/>
  </r>
  <r>
    <x v="5"/>
    <x v="5"/>
    <s v="0100"/>
    <x v="5"/>
    <x v="1"/>
    <s v="4900049876"/>
    <s v=""/>
    <s v="ABSY"/>
    <s v="4"/>
    <x v="1"/>
    <d v="2015-12-17T00:00:00"/>
    <d v="2015-12-17T00:00:00"/>
    <d v="2015-12-17T00:00:00"/>
    <n v="1"/>
    <n v="7250"/>
    <s v="KG"/>
    <n v="0"/>
  </r>
  <r>
    <x v="5"/>
    <x v="5"/>
    <s v="0100"/>
    <x v="5"/>
    <x v="1"/>
    <s v="4900049876"/>
    <s v=""/>
    <s v="ABSY"/>
    <s v="3"/>
    <x v="1"/>
    <d v="2015-12-17T00:00:00"/>
    <d v="2015-12-17T00:00:00"/>
    <d v="2015-12-17T00:00:00"/>
    <n v="-1"/>
    <n v="-7250"/>
    <s v="KG"/>
    <n v="0"/>
  </r>
  <r>
    <x v="5"/>
    <x v="5"/>
    <s v="0100"/>
    <x v="5"/>
    <x v="1"/>
    <s v="4900049876"/>
    <s v=""/>
    <s v="ABSX"/>
    <s v="2"/>
    <x v="1"/>
    <d v="2015-12-17T00:00:00"/>
    <d v="2015-12-17T00:00:00"/>
    <d v="2015-12-17T00:00:00"/>
    <n v="1"/>
    <n v="7230"/>
    <s v="KG"/>
    <n v="0"/>
  </r>
  <r>
    <x v="5"/>
    <x v="5"/>
    <s v="0100"/>
    <x v="5"/>
    <x v="1"/>
    <s v="4900049876"/>
    <s v=""/>
    <s v="ABSX"/>
    <s v="1"/>
    <x v="1"/>
    <d v="2015-12-17T00:00:00"/>
    <d v="2015-12-17T00:00:00"/>
    <d v="2015-12-17T00:00:00"/>
    <n v="-1"/>
    <n v="-7230"/>
    <s v="KG"/>
    <n v="0"/>
  </r>
  <r>
    <x v="5"/>
    <x v="5"/>
    <s v="0100"/>
    <x v="5"/>
    <x v="1"/>
    <s v="4900049876"/>
    <s v=""/>
    <s v="ABSZ"/>
    <s v="5"/>
    <x v="1"/>
    <d v="2015-12-17T00:00:00"/>
    <d v="2015-12-17T00:00:00"/>
    <d v="2015-12-17T00:00:00"/>
    <n v="-1"/>
    <n v="-7250"/>
    <s v="KG"/>
    <n v="0"/>
  </r>
  <r>
    <x v="5"/>
    <x v="5"/>
    <s v="0100"/>
    <x v="5"/>
    <x v="1"/>
    <s v="4900050072"/>
    <s v=""/>
    <s v="ABTA"/>
    <s v="2"/>
    <x v="1"/>
    <d v="2015-12-21T00:00:00"/>
    <d v="2015-12-21T00:00:00"/>
    <d v="2015-12-21T00:00:00"/>
    <n v="1"/>
    <n v="7260"/>
    <s v="KG"/>
    <n v="0"/>
  </r>
  <r>
    <x v="5"/>
    <x v="5"/>
    <s v="0100"/>
    <x v="5"/>
    <x v="1"/>
    <s v="4900050072"/>
    <s v=""/>
    <s v="ABTA"/>
    <s v="1"/>
    <x v="1"/>
    <d v="2015-12-21T00:00:00"/>
    <d v="2015-12-21T00:00:00"/>
    <d v="2015-12-21T00:00:00"/>
    <n v="-1"/>
    <n v="-7260"/>
    <s v="KG"/>
    <n v="0"/>
  </r>
  <r>
    <x v="5"/>
    <x v="5"/>
    <s v="0100"/>
    <x v="5"/>
    <x v="1"/>
    <s v="4900050072"/>
    <s v=""/>
    <s v="ABTB"/>
    <s v="4"/>
    <x v="1"/>
    <d v="2015-12-21T00:00:00"/>
    <d v="2015-12-21T00:00:00"/>
    <d v="2015-12-21T00:00:00"/>
    <n v="1"/>
    <n v="7260"/>
    <s v="KG"/>
    <n v="0"/>
  </r>
  <r>
    <x v="5"/>
    <x v="5"/>
    <s v="0100"/>
    <x v="5"/>
    <x v="1"/>
    <s v="4900050072"/>
    <s v=""/>
    <s v="ABTB"/>
    <s v="3"/>
    <x v="1"/>
    <d v="2015-12-21T00:00:00"/>
    <d v="2015-12-21T00:00:00"/>
    <d v="2015-12-21T00:00:00"/>
    <n v="-1"/>
    <n v="-7260"/>
    <s v="KG"/>
    <n v="0"/>
  </r>
  <r>
    <x v="8"/>
    <x v="8"/>
    <s v="0100"/>
    <x v="5"/>
    <x v="1"/>
    <s v="4900050072"/>
    <s v=""/>
    <s v="ABTE"/>
    <s v="8"/>
    <x v="1"/>
    <d v="2015-12-21T00:00:00"/>
    <d v="2015-12-21T00:00:00"/>
    <d v="2015-12-21T00:00:00"/>
    <n v="1"/>
    <n v="7240"/>
    <s v="KG"/>
    <n v="0"/>
  </r>
  <r>
    <x v="8"/>
    <x v="8"/>
    <s v="0100"/>
    <x v="5"/>
    <x v="1"/>
    <s v="4900050072"/>
    <s v=""/>
    <s v="ABTE"/>
    <s v="7"/>
    <x v="1"/>
    <d v="2015-12-21T00:00:00"/>
    <d v="2015-12-21T00:00:00"/>
    <d v="2015-12-21T00:00:00"/>
    <n v="-1"/>
    <n v="-7240"/>
    <s v="KG"/>
    <n v="0"/>
  </r>
  <r>
    <x v="8"/>
    <x v="8"/>
    <s v="0100"/>
    <x v="5"/>
    <x v="1"/>
    <s v="4900050072"/>
    <s v=""/>
    <s v="ABTD"/>
    <s v="6"/>
    <x v="1"/>
    <d v="2015-12-21T00:00:00"/>
    <d v="2015-12-21T00:00:00"/>
    <d v="2015-12-21T00:00:00"/>
    <n v="1"/>
    <n v="7230"/>
    <s v="KG"/>
    <n v="0"/>
  </r>
  <r>
    <x v="8"/>
    <x v="8"/>
    <s v="0100"/>
    <x v="5"/>
    <x v="1"/>
    <s v="4900050072"/>
    <s v=""/>
    <s v="ABTD"/>
    <s v="5"/>
    <x v="1"/>
    <d v="2015-12-21T00:00:00"/>
    <d v="2015-12-21T00:00:00"/>
    <d v="2015-12-21T00:00:00"/>
    <n v="-1"/>
    <n v="-7230"/>
    <s v="KG"/>
    <n v="0"/>
  </r>
  <r>
    <x v="0"/>
    <x v="0"/>
    <s v="0100"/>
    <x v="6"/>
    <x v="0"/>
    <s v="4900038523"/>
    <s v=""/>
    <s v="ABLW"/>
    <s v="4"/>
    <x v="1"/>
    <d v="2015-06-09T00:00:00"/>
    <d v="2015-06-09T00:00:00"/>
    <d v="2015-06-09T00:00:00"/>
    <n v="1"/>
    <n v="7250"/>
    <s v="KG"/>
    <n v="133099"/>
  </r>
  <r>
    <x v="0"/>
    <x v="0"/>
    <s v="0100"/>
    <x v="6"/>
    <x v="1"/>
    <s v="4900038523"/>
    <s v=""/>
    <s v="ABLW"/>
    <s v="3"/>
    <x v="1"/>
    <d v="2015-06-09T00:00:00"/>
    <d v="2015-06-09T00:00:00"/>
    <d v="2015-06-09T00:00:00"/>
    <n v="-1"/>
    <n v="-7250"/>
    <s v="KG"/>
    <n v="-133099"/>
  </r>
  <r>
    <x v="2"/>
    <x v="2"/>
    <s v="0100"/>
    <x v="6"/>
    <x v="1"/>
    <s v="4900037902"/>
    <s v=""/>
    <s v="ABLO"/>
    <s v="5"/>
    <x v="1"/>
    <d v="2015-06-03T00:00:00"/>
    <d v="2015-06-03T00:00:00"/>
    <d v="2015-06-03T00:00:00"/>
    <n v="-1"/>
    <n v="-7230"/>
    <s v="KG"/>
    <n v="-123019.75"/>
  </r>
  <r>
    <x v="2"/>
    <x v="2"/>
    <s v="0100"/>
    <x v="6"/>
    <x v="0"/>
    <s v="4900037902"/>
    <s v=""/>
    <s v="ABLO"/>
    <s v="6"/>
    <x v="1"/>
    <d v="2015-06-03T00:00:00"/>
    <d v="2015-06-03T00:00:00"/>
    <d v="2015-06-03T00:00:00"/>
    <n v="1"/>
    <n v="7230"/>
    <s v="KG"/>
    <n v="123019.75"/>
  </r>
  <r>
    <x v="2"/>
    <x v="2"/>
    <s v="0100"/>
    <x v="6"/>
    <x v="1"/>
    <s v="4900037905"/>
    <s v=""/>
    <s v="ABLQ"/>
    <s v="15"/>
    <x v="1"/>
    <d v="2015-06-03T00:00:00"/>
    <d v="2015-06-03T00:00:00"/>
    <d v="2015-06-03T00:00:00"/>
    <n v="-1"/>
    <n v="-7200"/>
    <s v="KG"/>
    <n v="-122509.29"/>
  </r>
  <r>
    <x v="2"/>
    <x v="2"/>
    <s v="0100"/>
    <x v="6"/>
    <x v="0"/>
    <s v="4900037905"/>
    <s v=""/>
    <s v="ABLQ"/>
    <s v="16"/>
    <x v="1"/>
    <d v="2015-06-03T00:00:00"/>
    <d v="2015-06-03T00:00:00"/>
    <d v="2015-06-03T00:00:00"/>
    <n v="1"/>
    <n v="7200"/>
    <s v="KG"/>
    <n v="122509.29"/>
  </r>
  <r>
    <x v="2"/>
    <x v="2"/>
    <s v="0100"/>
    <x v="6"/>
    <x v="0"/>
    <s v="4900041957"/>
    <s v=""/>
    <s v="ABNR"/>
    <s v="2"/>
    <x v="1"/>
    <d v="2015-07-29T00:00:00"/>
    <d v="2015-07-29T00:00:00"/>
    <d v="2015-07-29T00:00:00"/>
    <n v="1"/>
    <n v="7240"/>
    <s v="KG"/>
    <n v="122949.87"/>
  </r>
  <r>
    <x v="2"/>
    <x v="2"/>
    <s v="0100"/>
    <x v="6"/>
    <x v="1"/>
    <s v="4900041957"/>
    <s v=""/>
    <s v="ABNR"/>
    <s v="1"/>
    <x v="1"/>
    <d v="2015-07-29T00:00:00"/>
    <d v="2015-07-29T00:00:00"/>
    <d v="2015-07-29T00:00:00"/>
    <n v="-1"/>
    <n v="-7240"/>
    <s v="KG"/>
    <n v="-122949.87"/>
  </r>
  <r>
    <x v="2"/>
    <x v="2"/>
    <s v="0100"/>
    <x v="6"/>
    <x v="0"/>
    <s v="4900041958"/>
    <s v=""/>
    <s v="ABNS"/>
    <s v="2"/>
    <x v="1"/>
    <d v="2015-07-29T00:00:00"/>
    <d v="2015-07-29T00:00:00"/>
    <d v="2015-07-29T00:00:00"/>
    <n v="1"/>
    <n v="7240"/>
    <s v="KG"/>
    <n v="122949.87"/>
  </r>
  <r>
    <x v="2"/>
    <x v="2"/>
    <s v="0100"/>
    <x v="6"/>
    <x v="1"/>
    <s v="4900041958"/>
    <s v=""/>
    <s v="ABNS"/>
    <s v="1"/>
    <x v="1"/>
    <d v="2015-07-29T00:00:00"/>
    <d v="2015-07-29T00:00:00"/>
    <d v="2015-07-29T00:00:00"/>
    <n v="-1"/>
    <n v="-7240"/>
    <s v="KG"/>
    <n v="-122949.87"/>
  </r>
  <r>
    <x v="2"/>
    <x v="2"/>
    <s v="0100"/>
    <x v="6"/>
    <x v="0"/>
    <s v="4900041959"/>
    <s v=""/>
    <s v="ABNT"/>
    <s v="2"/>
    <x v="1"/>
    <d v="2015-07-29T00:00:00"/>
    <d v="2015-07-29T00:00:00"/>
    <d v="2015-07-29T00:00:00"/>
    <n v="1"/>
    <n v="7280"/>
    <s v="KG"/>
    <n v="123629.15"/>
  </r>
  <r>
    <x v="2"/>
    <x v="2"/>
    <s v="0100"/>
    <x v="6"/>
    <x v="1"/>
    <s v="4900041959"/>
    <s v=""/>
    <s v="ABNT"/>
    <s v="1"/>
    <x v="1"/>
    <d v="2015-07-29T00:00:00"/>
    <d v="2015-07-29T00:00:00"/>
    <d v="2015-07-29T00:00:00"/>
    <n v="-1"/>
    <n v="-7280"/>
    <s v="KG"/>
    <n v="-123629.15"/>
  </r>
  <r>
    <x v="2"/>
    <x v="2"/>
    <s v="0100"/>
    <x v="6"/>
    <x v="1"/>
    <s v="4900042287"/>
    <s v=""/>
    <s v="ABNY"/>
    <s v="1"/>
    <x v="1"/>
    <d v="2015-08-26T00:00:00"/>
    <d v="2015-08-26T00:00:00"/>
    <d v="2015-08-26T00:00:00"/>
    <n v="-1"/>
    <n v="-7260"/>
    <s v="KG"/>
    <n v="-125080.48"/>
  </r>
  <r>
    <x v="2"/>
    <x v="2"/>
    <s v="0100"/>
    <x v="6"/>
    <x v="0"/>
    <s v="4900042287"/>
    <s v=""/>
    <s v="ABNY"/>
    <s v="2"/>
    <x v="1"/>
    <d v="2015-08-26T00:00:00"/>
    <d v="2015-08-26T00:00:00"/>
    <d v="2015-08-26T00:00:00"/>
    <n v="1"/>
    <n v="7260"/>
    <s v="KG"/>
    <n v="125080.48"/>
  </r>
  <r>
    <x v="2"/>
    <x v="2"/>
    <s v="0100"/>
    <x v="6"/>
    <x v="0"/>
    <s v="4900042288"/>
    <s v=""/>
    <s v="ABNZ"/>
    <s v="2"/>
    <x v="1"/>
    <d v="2015-08-26T00:00:00"/>
    <d v="2015-08-26T00:00:00"/>
    <d v="2015-08-26T00:00:00"/>
    <n v="1"/>
    <n v="7270"/>
    <s v="KG"/>
    <n v="125252.76"/>
  </r>
  <r>
    <x v="2"/>
    <x v="2"/>
    <s v="0100"/>
    <x v="6"/>
    <x v="1"/>
    <s v="4900042288"/>
    <s v=""/>
    <s v="ABNZ"/>
    <s v="1"/>
    <x v="1"/>
    <d v="2015-08-26T00:00:00"/>
    <d v="2015-08-26T00:00:00"/>
    <d v="2015-08-26T00:00:00"/>
    <n v="-1"/>
    <n v="-7270"/>
    <s v="KG"/>
    <n v="-125252.76"/>
  </r>
  <r>
    <x v="2"/>
    <x v="2"/>
    <s v="0100"/>
    <x v="6"/>
    <x v="1"/>
    <s v="4900042780"/>
    <s v=""/>
    <s v="ABON"/>
    <s v="1"/>
    <x v="1"/>
    <d v="2015-09-03T00:00:00"/>
    <d v="2015-09-03T00:00:00"/>
    <d v="2015-09-03T00:00:00"/>
    <n v="-1"/>
    <n v="-7240"/>
    <s v="KG"/>
    <n v="-123915.65"/>
  </r>
  <r>
    <x v="2"/>
    <x v="2"/>
    <s v="0100"/>
    <x v="6"/>
    <x v="0"/>
    <s v="4900042780"/>
    <s v=""/>
    <s v="ABON"/>
    <s v="2"/>
    <x v="1"/>
    <d v="2015-09-03T00:00:00"/>
    <d v="2015-09-03T00:00:00"/>
    <d v="2015-09-03T00:00:00"/>
    <n v="1"/>
    <n v="7240"/>
    <s v="KG"/>
    <n v="123915.65"/>
  </r>
  <r>
    <x v="2"/>
    <x v="2"/>
    <s v="0100"/>
    <x v="6"/>
    <x v="1"/>
    <s v="4900042781"/>
    <s v=""/>
    <s v="ABOO"/>
    <s v="1"/>
    <x v="1"/>
    <d v="2015-09-03T00:00:00"/>
    <d v="2015-09-03T00:00:00"/>
    <d v="2015-09-03T00:00:00"/>
    <n v="-1"/>
    <n v="-7270"/>
    <s v="KG"/>
    <n v="-124429.11"/>
  </r>
  <r>
    <x v="2"/>
    <x v="2"/>
    <s v="0100"/>
    <x v="6"/>
    <x v="0"/>
    <s v="4900042781"/>
    <s v=""/>
    <s v="ABOO"/>
    <s v="2"/>
    <x v="1"/>
    <d v="2015-09-03T00:00:00"/>
    <d v="2015-09-03T00:00:00"/>
    <d v="2015-09-03T00:00:00"/>
    <n v="1"/>
    <n v="7270"/>
    <s v="KG"/>
    <n v="124429.11"/>
  </r>
  <r>
    <x v="2"/>
    <x v="2"/>
    <s v="0100"/>
    <x v="6"/>
    <x v="1"/>
    <s v="4900043574"/>
    <s v=""/>
    <s v="ABPK"/>
    <s v="1"/>
    <x v="1"/>
    <d v="2015-09-16T00:00:00"/>
    <d v="2015-09-16T00:00:00"/>
    <d v="2015-09-16T00:00:00"/>
    <n v="-1"/>
    <n v="-7290"/>
    <s v="KG"/>
    <n v="-124771.42"/>
  </r>
  <r>
    <x v="2"/>
    <x v="2"/>
    <s v="0100"/>
    <x v="6"/>
    <x v="0"/>
    <s v="4900043574"/>
    <s v=""/>
    <s v="ABPK"/>
    <s v="2"/>
    <x v="1"/>
    <d v="2015-09-16T00:00:00"/>
    <d v="2015-09-16T00:00:00"/>
    <d v="2015-09-16T00:00:00"/>
    <n v="1"/>
    <n v="7290"/>
    <s v="KG"/>
    <n v="124771.42"/>
  </r>
  <r>
    <x v="2"/>
    <x v="2"/>
    <s v="0100"/>
    <x v="6"/>
    <x v="0"/>
    <s v="4900043576"/>
    <s v=""/>
    <s v="ABPL"/>
    <s v="2"/>
    <x v="1"/>
    <d v="2015-09-16T00:00:00"/>
    <d v="2015-09-16T00:00:00"/>
    <d v="2015-09-16T00:00:00"/>
    <n v="1"/>
    <n v="7280"/>
    <s v="KG"/>
    <n v="124600.26"/>
  </r>
  <r>
    <x v="2"/>
    <x v="2"/>
    <s v="0100"/>
    <x v="6"/>
    <x v="1"/>
    <s v="4900043576"/>
    <s v=""/>
    <s v="ABPL"/>
    <s v="1"/>
    <x v="1"/>
    <d v="2015-09-16T00:00:00"/>
    <d v="2015-09-16T00:00:00"/>
    <d v="2015-09-16T00:00:00"/>
    <n v="-1"/>
    <n v="-7280"/>
    <s v="KG"/>
    <n v="-124600.26"/>
  </r>
  <r>
    <x v="2"/>
    <x v="2"/>
    <s v="0100"/>
    <x v="6"/>
    <x v="0"/>
    <s v="4900043577"/>
    <s v=""/>
    <s v="ABPM"/>
    <s v="2"/>
    <x v="1"/>
    <d v="2015-09-16T00:00:00"/>
    <d v="2015-09-16T00:00:00"/>
    <d v="2015-09-16T00:00:00"/>
    <n v="1"/>
    <n v="7240"/>
    <s v="KG"/>
    <n v="123915.65"/>
  </r>
  <r>
    <x v="2"/>
    <x v="2"/>
    <s v="0100"/>
    <x v="6"/>
    <x v="1"/>
    <s v="4900043577"/>
    <s v=""/>
    <s v="ABPM"/>
    <s v="1"/>
    <x v="1"/>
    <d v="2015-09-16T00:00:00"/>
    <d v="2015-09-16T00:00:00"/>
    <d v="2015-09-16T00:00:00"/>
    <n v="-1"/>
    <n v="-7240"/>
    <s v="KG"/>
    <n v="-123915.65"/>
  </r>
  <r>
    <x v="2"/>
    <x v="2"/>
    <s v="0100"/>
    <x v="6"/>
    <x v="0"/>
    <s v="4900043578"/>
    <s v=""/>
    <s v="ABPN"/>
    <s v="2"/>
    <x v="1"/>
    <d v="2015-09-16T00:00:00"/>
    <d v="2015-09-16T00:00:00"/>
    <d v="2015-09-16T00:00:00"/>
    <n v="1"/>
    <n v="7250"/>
    <s v="KG"/>
    <n v="124086.8"/>
  </r>
  <r>
    <x v="2"/>
    <x v="2"/>
    <s v="0100"/>
    <x v="6"/>
    <x v="1"/>
    <s v="4900043578"/>
    <s v=""/>
    <s v="ABPN"/>
    <s v="1"/>
    <x v="1"/>
    <d v="2015-09-16T00:00:00"/>
    <d v="2015-09-16T00:00:00"/>
    <d v="2015-09-16T00:00:00"/>
    <n v="-1"/>
    <n v="-7250"/>
    <s v="KG"/>
    <n v="-124086.8"/>
  </r>
  <r>
    <x v="2"/>
    <x v="2"/>
    <s v="0100"/>
    <x v="6"/>
    <x v="1"/>
    <s v="4900044841"/>
    <s v=""/>
    <s v="ABQK"/>
    <s v="1"/>
    <x v="1"/>
    <d v="2015-10-05T00:00:00"/>
    <d v="2015-10-05T00:00:00"/>
    <d v="2015-10-05T00:00:00"/>
    <n v="-1"/>
    <n v="-7250"/>
    <s v="KG"/>
    <n v="-122586.1"/>
  </r>
  <r>
    <x v="2"/>
    <x v="2"/>
    <s v="0100"/>
    <x v="6"/>
    <x v="0"/>
    <s v="4900044841"/>
    <s v=""/>
    <s v="ABQK"/>
    <s v="2"/>
    <x v="1"/>
    <d v="2015-10-05T00:00:00"/>
    <d v="2015-10-05T00:00:00"/>
    <d v="2015-10-05T00:00:00"/>
    <n v="1"/>
    <n v="7250"/>
    <s v="KG"/>
    <n v="122586.1"/>
  </r>
  <r>
    <x v="2"/>
    <x v="2"/>
    <s v="0100"/>
    <x v="6"/>
    <x v="1"/>
    <s v="4900044842"/>
    <s v=""/>
    <s v="ABQL"/>
    <s v="1"/>
    <x v="1"/>
    <d v="2015-10-05T00:00:00"/>
    <d v="2015-10-05T00:00:00"/>
    <d v="2015-10-05T00:00:00"/>
    <n v="-1"/>
    <n v="-7260"/>
    <s v="KG"/>
    <n v="-122755.18"/>
  </r>
  <r>
    <x v="2"/>
    <x v="2"/>
    <s v="0100"/>
    <x v="6"/>
    <x v="0"/>
    <s v="4900044842"/>
    <s v=""/>
    <s v="ABQL"/>
    <s v="2"/>
    <x v="1"/>
    <d v="2015-10-05T00:00:00"/>
    <d v="2015-10-05T00:00:00"/>
    <d v="2015-10-05T00:00:00"/>
    <n v="1"/>
    <n v="7260"/>
    <s v="KG"/>
    <n v="122755.18"/>
  </r>
  <r>
    <x v="2"/>
    <x v="2"/>
    <s v="0100"/>
    <x v="6"/>
    <x v="1"/>
    <s v="4900044843"/>
    <s v=""/>
    <s v="ABQM"/>
    <s v="1"/>
    <x v="1"/>
    <d v="2015-10-05T00:00:00"/>
    <d v="2015-10-05T00:00:00"/>
    <d v="2015-10-05T00:00:00"/>
    <n v="-1"/>
    <n v="-7260"/>
    <s v="KG"/>
    <n v="-122755.18"/>
  </r>
  <r>
    <x v="2"/>
    <x v="2"/>
    <s v="0100"/>
    <x v="6"/>
    <x v="0"/>
    <s v="4900044843"/>
    <s v=""/>
    <s v="ABQM"/>
    <s v="2"/>
    <x v="1"/>
    <d v="2015-10-05T00:00:00"/>
    <d v="2015-10-05T00:00:00"/>
    <d v="2015-10-05T00:00:00"/>
    <n v="1"/>
    <n v="7260"/>
    <s v="KG"/>
    <n v="122755.18"/>
  </r>
  <r>
    <x v="2"/>
    <x v="2"/>
    <s v="0100"/>
    <x v="6"/>
    <x v="0"/>
    <s v="4900045423"/>
    <s v=""/>
    <s v="ABQR"/>
    <s v="2"/>
    <x v="1"/>
    <d v="2015-10-13T00:00:00"/>
    <d v="2015-10-13T00:00:00"/>
    <d v="2015-10-13T00:00:00"/>
    <n v="1"/>
    <n v="7250"/>
    <s v="KG"/>
    <n v="122586.1"/>
  </r>
  <r>
    <x v="2"/>
    <x v="2"/>
    <s v="0100"/>
    <x v="6"/>
    <x v="1"/>
    <s v="4900045423"/>
    <s v=""/>
    <s v="ABQR"/>
    <s v="1"/>
    <x v="1"/>
    <d v="2015-10-13T00:00:00"/>
    <d v="2015-10-13T00:00:00"/>
    <d v="2015-10-13T00:00:00"/>
    <n v="-1"/>
    <n v="-7250"/>
    <s v="KG"/>
    <n v="-122586.1"/>
  </r>
  <r>
    <x v="2"/>
    <x v="2"/>
    <s v="0100"/>
    <x v="6"/>
    <x v="0"/>
    <s v="4900046148"/>
    <s v=""/>
    <s v="ABQV"/>
    <s v="2"/>
    <x v="1"/>
    <d v="2015-10-21T00:00:00"/>
    <d v="2015-10-21T00:00:00"/>
    <d v="2015-10-21T00:00:00"/>
    <n v="1"/>
    <n v="7240"/>
    <s v="KG"/>
    <n v="122417.02"/>
  </r>
  <r>
    <x v="2"/>
    <x v="2"/>
    <s v="0100"/>
    <x v="6"/>
    <x v="1"/>
    <s v="4900046148"/>
    <s v=""/>
    <s v="ABQV"/>
    <s v="1"/>
    <x v="1"/>
    <d v="2015-10-21T00:00:00"/>
    <d v="2015-10-21T00:00:00"/>
    <d v="2015-10-21T00:00:00"/>
    <n v="-1"/>
    <n v="-7240"/>
    <s v="KG"/>
    <n v="-122417.02"/>
  </r>
  <r>
    <x v="2"/>
    <x v="2"/>
    <s v="0100"/>
    <x v="6"/>
    <x v="0"/>
    <s v="4900046149"/>
    <s v=""/>
    <s v="ABQX"/>
    <s v="4"/>
    <x v="1"/>
    <d v="2015-10-21T00:00:00"/>
    <d v="2015-10-21T00:00:00"/>
    <d v="2015-10-21T00:00:00"/>
    <n v="1"/>
    <n v="7240"/>
    <s v="KG"/>
    <n v="122417.02"/>
  </r>
  <r>
    <x v="2"/>
    <x v="2"/>
    <s v="0100"/>
    <x v="6"/>
    <x v="1"/>
    <s v="4900046149"/>
    <s v=""/>
    <s v="ABQX"/>
    <s v="3"/>
    <x v="1"/>
    <d v="2015-10-21T00:00:00"/>
    <d v="2015-10-21T00:00:00"/>
    <d v="2015-10-21T00:00:00"/>
    <n v="-1"/>
    <n v="-7240"/>
    <s v="KG"/>
    <n v="-122417.02"/>
  </r>
  <r>
    <x v="2"/>
    <x v="2"/>
    <s v="0100"/>
    <x v="6"/>
    <x v="0"/>
    <s v="4900046149"/>
    <s v=""/>
    <s v="ABQW"/>
    <s v="2"/>
    <x v="1"/>
    <d v="2015-10-21T00:00:00"/>
    <d v="2015-10-21T00:00:00"/>
    <d v="2015-10-21T00:00:00"/>
    <n v="1"/>
    <n v="7260"/>
    <s v="KG"/>
    <n v="122755.18"/>
  </r>
  <r>
    <x v="2"/>
    <x v="2"/>
    <s v="0100"/>
    <x v="6"/>
    <x v="1"/>
    <s v="4900046149"/>
    <s v=""/>
    <s v="ABQW"/>
    <s v="1"/>
    <x v="1"/>
    <d v="2015-10-21T00:00:00"/>
    <d v="2015-10-21T00:00:00"/>
    <d v="2015-10-21T00:00:00"/>
    <n v="-1"/>
    <n v="-7260"/>
    <s v="KG"/>
    <n v="-122755.18"/>
  </r>
  <r>
    <x v="2"/>
    <x v="2"/>
    <s v="0100"/>
    <x v="6"/>
    <x v="0"/>
    <s v="4900047248"/>
    <s v=""/>
    <s v="ABRH"/>
    <s v="2"/>
    <x v="1"/>
    <d v="2015-11-05T00:00:00"/>
    <d v="2015-11-05T00:00:00"/>
    <d v="2015-11-05T00:00:00"/>
    <n v="1"/>
    <n v="7240"/>
    <s v="KG"/>
    <n v="122258.17"/>
  </r>
  <r>
    <x v="2"/>
    <x v="2"/>
    <s v="0100"/>
    <x v="6"/>
    <x v="1"/>
    <s v="4900047248"/>
    <s v=""/>
    <s v="ABRH"/>
    <s v="1"/>
    <x v="1"/>
    <d v="2015-11-05T00:00:00"/>
    <d v="2015-11-05T00:00:00"/>
    <d v="2015-11-05T00:00:00"/>
    <n v="-1"/>
    <n v="-7240"/>
    <s v="KG"/>
    <n v="-122258.17"/>
  </r>
  <r>
    <x v="2"/>
    <x v="2"/>
    <s v="0100"/>
    <x v="6"/>
    <x v="0"/>
    <s v="4900047816"/>
    <s v=""/>
    <s v="ABRN"/>
    <s v="2"/>
    <x v="1"/>
    <d v="2015-11-12T00:00:00"/>
    <d v="2015-11-12T00:00:00"/>
    <d v="2015-11-12T00:00:00"/>
    <n v="1"/>
    <n v="7240"/>
    <s v="KG"/>
    <n v="122258.17"/>
  </r>
  <r>
    <x v="2"/>
    <x v="2"/>
    <s v="0100"/>
    <x v="6"/>
    <x v="1"/>
    <s v="4900047816"/>
    <s v=""/>
    <s v="ABRN"/>
    <s v="1"/>
    <x v="1"/>
    <d v="2015-11-12T00:00:00"/>
    <d v="2015-11-12T00:00:00"/>
    <d v="2015-11-12T00:00:00"/>
    <n v="-1"/>
    <n v="-7240"/>
    <s v="KG"/>
    <n v="-122258.17"/>
  </r>
  <r>
    <x v="2"/>
    <x v="2"/>
    <s v="0100"/>
    <x v="6"/>
    <x v="0"/>
    <s v="4900047817"/>
    <s v=""/>
    <s v="ABRO"/>
    <s v="2"/>
    <x v="1"/>
    <d v="2015-11-12T00:00:00"/>
    <d v="2015-11-12T00:00:00"/>
    <d v="2015-11-12T00:00:00"/>
    <n v="1"/>
    <n v="7260"/>
    <s v="KG"/>
    <n v="122595.9"/>
  </r>
  <r>
    <x v="2"/>
    <x v="2"/>
    <s v="0100"/>
    <x v="6"/>
    <x v="1"/>
    <s v="4900047817"/>
    <s v=""/>
    <s v="ABRO"/>
    <s v="1"/>
    <x v="1"/>
    <d v="2015-11-12T00:00:00"/>
    <d v="2015-11-12T00:00:00"/>
    <d v="2015-11-12T00:00:00"/>
    <n v="-1"/>
    <n v="-7260"/>
    <s v="KG"/>
    <n v="-122595.9"/>
  </r>
  <r>
    <x v="3"/>
    <x v="3"/>
    <s v="0100"/>
    <x v="6"/>
    <x v="0"/>
    <s v="4900037368"/>
    <s v=""/>
    <s v="ABLD"/>
    <s v="12"/>
    <x v="1"/>
    <d v="2015-05-27T00:00:00"/>
    <d v="2015-05-27T00:00:00"/>
    <d v="2015-05-27T00:00:00"/>
    <n v="1"/>
    <n v="7200"/>
    <s v="KG"/>
    <n v="127188.37"/>
  </r>
  <r>
    <x v="3"/>
    <x v="3"/>
    <s v="0100"/>
    <x v="6"/>
    <x v="1"/>
    <s v="4900037368"/>
    <s v=""/>
    <s v="ABLD"/>
    <s v="11"/>
    <x v="1"/>
    <d v="2015-05-27T00:00:00"/>
    <d v="2015-05-27T00:00:00"/>
    <d v="2015-05-27T00:00:00"/>
    <n v="-1"/>
    <n v="-7200"/>
    <s v="KG"/>
    <n v="-127188.37"/>
  </r>
  <r>
    <x v="3"/>
    <x v="3"/>
    <s v="0100"/>
    <x v="6"/>
    <x v="0"/>
    <s v="4900037368"/>
    <s v=""/>
    <s v="ABLC"/>
    <s v="10"/>
    <x v="1"/>
    <d v="2015-05-27T00:00:00"/>
    <d v="2015-05-27T00:00:00"/>
    <d v="2015-05-27T00:00:00"/>
    <n v="1"/>
    <n v="7220"/>
    <s v="KG"/>
    <n v="127541.68"/>
  </r>
  <r>
    <x v="3"/>
    <x v="3"/>
    <s v="0100"/>
    <x v="6"/>
    <x v="1"/>
    <s v="4900037368"/>
    <s v=""/>
    <s v="ABLC"/>
    <s v="9"/>
    <x v="1"/>
    <d v="2015-05-27T00:00:00"/>
    <d v="2015-05-27T00:00:00"/>
    <d v="2015-05-27T00:00:00"/>
    <n v="-1"/>
    <n v="-7220"/>
    <s v="KG"/>
    <n v="-127541.68"/>
  </r>
  <r>
    <x v="3"/>
    <x v="3"/>
    <s v="0100"/>
    <x v="6"/>
    <x v="0"/>
    <s v="4900037368"/>
    <s v=""/>
    <s v="ABLB"/>
    <s v="8"/>
    <x v="1"/>
    <d v="2015-05-27T00:00:00"/>
    <d v="2015-05-27T00:00:00"/>
    <d v="2015-05-27T00:00:00"/>
    <n v="1"/>
    <n v="7260"/>
    <s v="KG"/>
    <n v="128248.28"/>
  </r>
  <r>
    <x v="3"/>
    <x v="3"/>
    <s v="0100"/>
    <x v="6"/>
    <x v="1"/>
    <s v="4900037368"/>
    <s v=""/>
    <s v="ABLB"/>
    <s v="7"/>
    <x v="1"/>
    <d v="2015-05-27T00:00:00"/>
    <d v="2015-05-27T00:00:00"/>
    <d v="2015-05-27T00:00:00"/>
    <n v="-1"/>
    <n v="-7260"/>
    <s v="KG"/>
    <n v="-128248.28"/>
  </r>
  <r>
    <x v="3"/>
    <x v="3"/>
    <s v="0100"/>
    <x v="6"/>
    <x v="0"/>
    <s v="4900037368"/>
    <s v=""/>
    <s v="ABLA"/>
    <s v="6"/>
    <x v="1"/>
    <d v="2015-05-27T00:00:00"/>
    <d v="2015-05-27T00:00:00"/>
    <d v="2015-05-27T00:00:00"/>
    <n v="1"/>
    <n v="7250"/>
    <s v="KG"/>
    <n v="128071.63"/>
  </r>
  <r>
    <x v="3"/>
    <x v="3"/>
    <s v="0100"/>
    <x v="6"/>
    <x v="1"/>
    <s v="4900037368"/>
    <s v=""/>
    <s v="ABLA"/>
    <s v="5"/>
    <x v="1"/>
    <d v="2015-05-27T00:00:00"/>
    <d v="2015-05-27T00:00:00"/>
    <d v="2015-05-27T00:00:00"/>
    <n v="-1"/>
    <n v="-7250"/>
    <s v="KG"/>
    <n v="-128071.63"/>
  </r>
  <r>
    <x v="3"/>
    <x v="3"/>
    <s v="0100"/>
    <x v="6"/>
    <x v="0"/>
    <s v="4900037368"/>
    <s v=""/>
    <s v="ABKZ"/>
    <s v="4"/>
    <x v="1"/>
    <d v="2015-05-27T00:00:00"/>
    <d v="2015-05-27T00:00:00"/>
    <d v="2015-05-27T00:00:00"/>
    <n v="1"/>
    <n v="7240"/>
    <s v="KG"/>
    <n v="127894.98"/>
  </r>
  <r>
    <x v="3"/>
    <x v="3"/>
    <s v="0100"/>
    <x v="6"/>
    <x v="1"/>
    <s v="4900037368"/>
    <s v=""/>
    <s v="ABKZ"/>
    <s v="3"/>
    <x v="1"/>
    <d v="2015-05-27T00:00:00"/>
    <d v="2015-05-27T00:00:00"/>
    <d v="2015-05-27T00:00:00"/>
    <n v="-1"/>
    <n v="-7240"/>
    <s v="KG"/>
    <n v="-127894.98"/>
  </r>
  <r>
    <x v="3"/>
    <x v="3"/>
    <s v="0100"/>
    <x v="6"/>
    <x v="0"/>
    <s v="4900037368"/>
    <s v=""/>
    <s v="ABKY"/>
    <s v="2"/>
    <x v="1"/>
    <d v="2015-05-27T00:00:00"/>
    <d v="2015-05-27T00:00:00"/>
    <d v="2015-05-27T00:00:00"/>
    <n v="1"/>
    <n v="7270"/>
    <s v="KG"/>
    <n v="128424.93"/>
  </r>
  <r>
    <x v="3"/>
    <x v="3"/>
    <s v="0100"/>
    <x v="6"/>
    <x v="1"/>
    <s v="4900037368"/>
    <s v=""/>
    <s v="ABKY"/>
    <s v="1"/>
    <x v="1"/>
    <d v="2015-05-27T00:00:00"/>
    <d v="2015-05-27T00:00:00"/>
    <d v="2015-05-27T00:00:00"/>
    <n v="-1"/>
    <n v="-7270"/>
    <s v="KG"/>
    <n v="-128424.93"/>
  </r>
  <r>
    <x v="3"/>
    <x v="3"/>
    <s v="0100"/>
    <x v="6"/>
    <x v="1"/>
    <s v="4900037902"/>
    <s v=""/>
    <s v="ABLP"/>
    <s v="3"/>
    <x v="1"/>
    <d v="2015-06-03T00:00:00"/>
    <d v="2015-06-03T00:00:00"/>
    <d v="2015-06-03T00:00:00"/>
    <n v="-1"/>
    <n v="-7250"/>
    <s v="KG"/>
    <n v="-123360.05"/>
  </r>
  <r>
    <x v="3"/>
    <x v="3"/>
    <s v="0100"/>
    <x v="6"/>
    <x v="0"/>
    <s v="4900037902"/>
    <s v=""/>
    <s v="ABLP"/>
    <s v="4"/>
    <x v="1"/>
    <d v="2015-06-03T00:00:00"/>
    <d v="2015-06-03T00:00:00"/>
    <d v="2015-06-03T00:00:00"/>
    <n v="1"/>
    <n v="7250"/>
    <s v="KG"/>
    <n v="123360.05"/>
  </r>
  <r>
    <x v="3"/>
    <x v="3"/>
    <s v="0100"/>
    <x v="6"/>
    <x v="0"/>
    <s v="4900037905"/>
    <s v=""/>
    <s v="ABLI"/>
    <s v="14"/>
    <x v="1"/>
    <d v="2015-06-03T00:00:00"/>
    <d v="2015-06-03T00:00:00"/>
    <d v="2015-06-03T00:00:00"/>
    <n v="1"/>
    <n v="7240"/>
    <s v="KG"/>
    <n v="123189.9"/>
  </r>
  <r>
    <x v="3"/>
    <x v="3"/>
    <s v="0100"/>
    <x v="6"/>
    <x v="1"/>
    <s v="4900037905"/>
    <s v=""/>
    <s v="ABLI"/>
    <s v="13"/>
    <x v="1"/>
    <d v="2015-06-03T00:00:00"/>
    <d v="2015-06-03T00:00:00"/>
    <d v="2015-06-03T00:00:00"/>
    <n v="-1"/>
    <n v="-7240"/>
    <s v="KG"/>
    <n v="-123189.9"/>
  </r>
  <r>
    <x v="3"/>
    <x v="3"/>
    <s v="0100"/>
    <x v="6"/>
    <x v="0"/>
    <s v="4900037905"/>
    <s v=""/>
    <s v="ABLS"/>
    <s v="12"/>
    <x v="1"/>
    <d v="2015-06-03T00:00:00"/>
    <d v="2015-06-03T00:00:00"/>
    <d v="2015-06-03T00:00:00"/>
    <n v="1"/>
    <n v="7240"/>
    <s v="KG"/>
    <n v="123189.9"/>
  </r>
  <r>
    <x v="3"/>
    <x v="3"/>
    <s v="0100"/>
    <x v="6"/>
    <x v="1"/>
    <s v="4900037905"/>
    <s v=""/>
    <s v="ABLJ"/>
    <s v="7"/>
    <x v="1"/>
    <d v="2015-06-03T00:00:00"/>
    <d v="2015-06-03T00:00:00"/>
    <d v="2015-06-03T00:00:00"/>
    <n v="-1"/>
    <n v="-7230"/>
    <s v="KG"/>
    <n v="-123019.75"/>
  </r>
  <r>
    <x v="3"/>
    <x v="3"/>
    <s v="0100"/>
    <x v="6"/>
    <x v="0"/>
    <s v="4900037905"/>
    <s v=""/>
    <s v="ABLJ"/>
    <s v="8"/>
    <x v="1"/>
    <d v="2015-06-03T00:00:00"/>
    <d v="2015-06-03T00:00:00"/>
    <d v="2015-06-03T00:00:00"/>
    <n v="1"/>
    <n v="7230"/>
    <s v="KG"/>
    <n v="123019.75"/>
  </r>
  <r>
    <x v="3"/>
    <x v="3"/>
    <s v="0100"/>
    <x v="6"/>
    <x v="1"/>
    <s v="4900037905"/>
    <s v=""/>
    <s v="ABLR"/>
    <s v="9"/>
    <x v="1"/>
    <d v="2015-06-03T00:00:00"/>
    <d v="2015-06-03T00:00:00"/>
    <d v="2015-06-03T00:00:00"/>
    <n v="-1"/>
    <n v="-7220"/>
    <s v="KG"/>
    <n v="-122849.59"/>
  </r>
  <r>
    <x v="3"/>
    <x v="3"/>
    <s v="0100"/>
    <x v="6"/>
    <x v="0"/>
    <s v="4900037905"/>
    <s v=""/>
    <s v="ABLR"/>
    <s v="10"/>
    <x v="1"/>
    <d v="2015-06-03T00:00:00"/>
    <d v="2015-06-03T00:00:00"/>
    <d v="2015-06-03T00:00:00"/>
    <n v="1"/>
    <n v="7220"/>
    <s v="KG"/>
    <n v="122849.59"/>
  </r>
  <r>
    <x v="3"/>
    <x v="3"/>
    <s v="0100"/>
    <x v="6"/>
    <x v="1"/>
    <s v="4900037905"/>
    <s v=""/>
    <s v="ABLS"/>
    <s v="11"/>
    <x v="1"/>
    <d v="2015-06-03T00:00:00"/>
    <d v="2015-06-03T00:00:00"/>
    <d v="2015-06-03T00:00:00"/>
    <n v="-1"/>
    <n v="-7240"/>
    <s v="KG"/>
    <n v="-123189.9"/>
  </r>
  <r>
    <x v="3"/>
    <x v="3"/>
    <s v="0100"/>
    <x v="6"/>
    <x v="0"/>
    <s v="4900038523"/>
    <s v=""/>
    <s v="ABLX"/>
    <s v="2"/>
    <x v="1"/>
    <d v="2015-06-09T00:00:00"/>
    <d v="2015-06-09T00:00:00"/>
    <d v="2015-06-09T00:00:00"/>
    <n v="1"/>
    <n v="7220"/>
    <s v="KG"/>
    <n v="122849.59"/>
  </r>
  <r>
    <x v="3"/>
    <x v="3"/>
    <s v="0100"/>
    <x v="6"/>
    <x v="1"/>
    <s v="4900038523"/>
    <s v=""/>
    <s v="ABLX"/>
    <s v="1"/>
    <x v="1"/>
    <d v="2015-06-09T00:00:00"/>
    <d v="2015-06-09T00:00:00"/>
    <d v="2015-06-09T00:00:00"/>
    <n v="-1"/>
    <n v="-7220"/>
    <s v="KG"/>
    <n v="-122849.59"/>
  </r>
  <r>
    <x v="3"/>
    <x v="3"/>
    <s v="0100"/>
    <x v="6"/>
    <x v="1"/>
    <s v="4900038636"/>
    <s v=""/>
    <s v="ABLY"/>
    <s v="1"/>
    <x v="1"/>
    <d v="2015-06-10T00:00:00"/>
    <d v="2015-06-10T00:00:00"/>
    <d v="2015-06-10T00:00:00"/>
    <n v="-1"/>
    <n v="-7250"/>
    <s v="KG"/>
    <n v="-123360.05"/>
  </r>
  <r>
    <x v="3"/>
    <x v="3"/>
    <s v="0100"/>
    <x v="6"/>
    <x v="0"/>
    <s v="4900038636"/>
    <s v=""/>
    <s v="ABLY"/>
    <s v="2"/>
    <x v="1"/>
    <d v="2015-06-10T00:00:00"/>
    <d v="2015-06-10T00:00:00"/>
    <d v="2015-06-10T00:00:00"/>
    <n v="1"/>
    <n v="7250"/>
    <s v="KG"/>
    <n v="123360.05"/>
  </r>
  <r>
    <x v="3"/>
    <x v="3"/>
    <s v="0100"/>
    <x v="6"/>
    <x v="0"/>
    <s v="4900039104"/>
    <s v=""/>
    <s v="ABMH"/>
    <s v="2"/>
    <x v="1"/>
    <d v="2015-06-17T00:00:00"/>
    <d v="2015-06-17T00:00:00"/>
    <d v="2015-06-17T00:00:00"/>
    <n v="1"/>
    <n v="7260"/>
    <s v="KG"/>
    <n v="123530.2"/>
  </r>
  <r>
    <x v="3"/>
    <x v="3"/>
    <s v="0100"/>
    <x v="6"/>
    <x v="1"/>
    <s v="4900039104"/>
    <s v=""/>
    <s v="ABMH"/>
    <s v="1"/>
    <x v="1"/>
    <d v="2015-06-17T00:00:00"/>
    <d v="2015-06-17T00:00:00"/>
    <d v="2015-06-17T00:00:00"/>
    <n v="-1"/>
    <n v="-7260"/>
    <s v="KG"/>
    <n v="-123530.2"/>
  </r>
  <r>
    <x v="3"/>
    <x v="3"/>
    <s v="0100"/>
    <x v="6"/>
    <x v="1"/>
    <s v="4900039606"/>
    <s v=""/>
    <s v="ABMN"/>
    <s v="1"/>
    <x v="1"/>
    <d v="2015-06-24T00:00:00"/>
    <d v="2015-06-24T00:00:00"/>
    <d v="2015-06-24T00:00:00"/>
    <n v="-1"/>
    <n v="-7240"/>
    <s v="KG"/>
    <n v="-123189.9"/>
  </r>
  <r>
    <x v="3"/>
    <x v="3"/>
    <s v="0100"/>
    <x v="6"/>
    <x v="0"/>
    <s v="4900039606"/>
    <s v=""/>
    <s v="ABMN"/>
    <s v="2"/>
    <x v="1"/>
    <d v="2015-06-24T00:00:00"/>
    <d v="2015-06-24T00:00:00"/>
    <d v="2015-06-24T00:00:00"/>
    <n v="1"/>
    <n v="7240"/>
    <s v="KG"/>
    <n v="123189.9"/>
  </r>
  <r>
    <x v="3"/>
    <x v="3"/>
    <s v="0100"/>
    <x v="6"/>
    <x v="1"/>
    <s v="4900039606"/>
    <s v=""/>
    <s v="ABMU"/>
    <s v="3"/>
    <x v="1"/>
    <d v="2015-06-24T00:00:00"/>
    <d v="2015-06-24T00:00:00"/>
    <d v="2015-06-24T00:00:00"/>
    <n v="-1"/>
    <n v="-7220"/>
    <s v="KG"/>
    <n v="-122849.59"/>
  </r>
  <r>
    <x v="3"/>
    <x v="3"/>
    <s v="0100"/>
    <x v="6"/>
    <x v="0"/>
    <s v="4900039606"/>
    <s v=""/>
    <s v="ABMU"/>
    <s v="4"/>
    <x v="1"/>
    <d v="2015-06-24T00:00:00"/>
    <d v="2015-06-24T00:00:00"/>
    <d v="2015-06-24T00:00:00"/>
    <n v="1"/>
    <n v="7220"/>
    <s v="KG"/>
    <n v="122849.59"/>
  </r>
  <r>
    <x v="3"/>
    <x v="3"/>
    <s v="0100"/>
    <x v="6"/>
    <x v="0"/>
    <s v="4900039947"/>
    <s v=""/>
    <s v="ABMW"/>
    <s v="4"/>
    <x v="1"/>
    <d v="2015-06-30T00:00:00"/>
    <d v="2015-06-30T00:00:00"/>
    <d v="2015-06-30T00:00:00"/>
    <n v="1"/>
    <n v="7250"/>
    <s v="KG"/>
    <n v="123360.05"/>
  </r>
  <r>
    <x v="3"/>
    <x v="3"/>
    <s v="0100"/>
    <x v="6"/>
    <x v="1"/>
    <s v="4900039947"/>
    <s v=""/>
    <s v="ABMW"/>
    <s v="3"/>
    <x v="1"/>
    <d v="2015-06-30T00:00:00"/>
    <d v="2015-06-30T00:00:00"/>
    <d v="2015-06-30T00:00:00"/>
    <n v="-1"/>
    <n v="-7250"/>
    <s v="KG"/>
    <n v="-123360.05"/>
  </r>
  <r>
    <x v="3"/>
    <x v="3"/>
    <s v="0100"/>
    <x v="6"/>
    <x v="0"/>
    <s v="4900039947"/>
    <s v=""/>
    <s v="ABMV"/>
    <s v="2"/>
    <x v="1"/>
    <d v="2015-06-30T00:00:00"/>
    <d v="2015-06-30T00:00:00"/>
    <d v="2015-06-30T00:00:00"/>
    <n v="1"/>
    <n v="7230"/>
    <s v="KG"/>
    <n v="123019.75"/>
  </r>
  <r>
    <x v="3"/>
    <x v="3"/>
    <s v="0100"/>
    <x v="6"/>
    <x v="1"/>
    <s v="4900039947"/>
    <s v=""/>
    <s v="ABMV"/>
    <s v="1"/>
    <x v="1"/>
    <d v="2015-06-30T00:00:00"/>
    <d v="2015-06-30T00:00:00"/>
    <d v="2015-06-30T00:00:00"/>
    <n v="-1"/>
    <n v="-7230"/>
    <s v="KG"/>
    <n v="-123019.75"/>
  </r>
  <r>
    <x v="3"/>
    <x v="3"/>
    <s v="0100"/>
    <x v="6"/>
    <x v="1"/>
    <s v="4900040031"/>
    <s v=""/>
    <s v="ABMV"/>
    <s v="1"/>
    <x v="1"/>
    <d v="2015-07-01T00:00:00"/>
    <d v="2015-07-01T00:00:00"/>
    <d v="2015-07-01T00:00:00"/>
    <n v="-1"/>
    <n v="-7230"/>
    <s v="KG"/>
    <n v="-122780.05"/>
  </r>
  <r>
    <x v="3"/>
    <x v="3"/>
    <s v="0100"/>
    <x v="6"/>
    <x v="0"/>
    <s v="4900040031"/>
    <s v=""/>
    <s v="ABMV"/>
    <s v="2"/>
    <x v="1"/>
    <d v="2015-07-01T00:00:00"/>
    <d v="2015-07-01T00:00:00"/>
    <d v="2015-07-01T00:00:00"/>
    <n v="1"/>
    <n v="7230"/>
    <s v="KG"/>
    <n v="122780.05"/>
  </r>
  <r>
    <x v="3"/>
    <x v="3"/>
    <s v="0100"/>
    <x v="6"/>
    <x v="1"/>
    <s v="4900040031"/>
    <s v=""/>
    <s v="ABMW"/>
    <s v="3"/>
    <x v="1"/>
    <d v="2015-07-01T00:00:00"/>
    <d v="2015-07-01T00:00:00"/>
    <d v="2015-07-01T00:00:00"/>
    <n v="-1"/>
    <n v="-7250"/>
    <s v="KG"/>
    <n v="-123119.69"/>
  </r>
  <r>
    <x v="3"/>
    <x v="3"/>
    <s v="0100"/>
    <x v="6"/>
    <x v="0"/>
    <s v="4900040031"/>
    <s v=""/>
    <s v="ABMW"/>
    <s v="4"/>
    <x v="1"/>
    <d v="2015-07-01T00:00:00"/>
    <d v="2015-07-01T00:00:00"/>
    <d v="2015-07-01T00:00:00"/>
    <n v="1"/>
    <n v="7250"/>
    <s v="KG"/>
    <n v="123119.69"/>
  </r>
  <r>
    <x v="3"/>
    <x v="3"/>
    <s v="0100"/>
    <x v="6"/>
    <x v="0"/>
    <s v="4900040509"/>
    <s v=""/>
    <s v="ABMY"/>
    <s v="2"/>
    <x v="1"/>
    <d v="2015-07-07T00:00:00"/>
    <d v="2015-07-07T00:00:00"/>
    <d v="2015-07-07T00:00:00"/>
    <n v="1"/>
    <n v="7220"/>
    <s v="KG"/>
    <n v="122610.23"/>
  </r>
  <r>
    <x v="3"/>
    <x v="3"/>
    <s v="0100"/>
    <x v="6"/>
    <x v="1"/>
    <s v="4900040509"/>
    <s v=""/>
    <s v="ABMY"/>
    <s v="1"/>
    <x v="1"/>
    <d v="2015-07-07T00:00:00"/>
    <d v="2015-07-07T00:00:00"/>
    <d v="2015-07-07T00:00:00"/>
    <n v="-1"/>
    <n v="-7220"/>
    <s v="KG"/>
    <n v="-122610.23"/>
  </r>
  <r>
    <x v="3"/>
    <x v="3"/>
    <s v="0100"/>
    <x v="6"/>
    <x v="1"/>
    <s v="4900040950"/>
    <s v=""/>
    <s v="ABND"/>
    <s v="1"/>
    <x v="1"/>
    <d v="2015-07-15T00:00:00"/>
    <d v="2015-07-15T00:00:00"/>
    <d v="2015-07-15T00:00:00"/>
    <n v="-1"/>
    <n v="-7220"/>
    <s v="KG"/>
    <n v="-122610.23"/>
  </r>
  <r>
    <x v="3"/>
    <x v="3"/>
    <s v="0100"/>
    <x v="6"/>
    <x v="0"/>
    <s v="4900040950"/>
    <s v=""/>
    <s v="ABND"/>
    <s v="2"/>
    <x v="1"/>
    <d v="2015-07-15T00:00:00"/>
    <d v="2015-07-15T00:00:00"/>
    <d v="2015-07-15T00:00:00"/>
    <n v="1"/>
    <n v="7220"/>
    <s v="KG"/>
    <n v="122610.23"/>
  </r>
  <r>
    <x v="3"/>
    <x v="3"/>
    <s v="0100"/>
    <x v="6"/>
    <x v="1"/>
    <s v="4900040951"/>
    <s v=""/>
    <s v="ABNE"/>
    <s v="1"/>
    <x v="1"/>
    <d v="2015-07-15T00:00:00"/>
    <d v="2015-07-15T00:00:00"/>
    <d v="2015-07-15T00:00:00"/>
    <n v="-1"/>
    <n v="-7210"/>
    <s v="KG"/>
    <n v="-122440.41"/>
  </r>
  <r>
    <x v="3"/>
    <x v="3"/>
    <s v="0100"/>
    <x v="6"/>
    <x v="0"/>
    <s v="4900040951"/>
    <s v=""/>
    <s v="ABNE"/>
    <s v="2"/>
    <x v="1"/>
    <d v="2015-07-15T00:00:00"/>
    <d v="2015-07-15T00:00:00"/>
    <d v="2015-07-15T00:00:00"/>
    <n v="1"/>
    <n v="7210"/>
    <s v="KG"/>
    <n v="122440.41"/>
  </r>
  <r>
    <x v="3"/>
    <x v="3"/>
    <s v="0100"/>
    <x v="6"/>
    <x v="1"/>
    <s v="4900040952"/>
    <s v=""/>
    <s v="ABNF"/>
    <s v="1"/>
    <x v="1"/>
    <d v="2015-07-15T00:00:00"/>
    <d v="2015-07-15T00:00:00"/>
    <d v="2015-07-15T00:00:00"/>
    <n v="-1"/>
    <n v="-7280"/>
    <s v="KG"/>
    <n v="-123629.15"/>
  </r>
  <r>
    <x v="3"/>
    <x v="3"/>
    <s v="0100"/>
    <x v="6"/>
    <x v="0"/>
    <s v="4900040952"/>
    <s v=""/>
    <s v="ABNF"/>
    <s v="2"/>
    <x v="1"/>
    <d v="2015-07-15T00:00:00"/>
    <d v="2015-07-15T00:00:00"/>
    <d v="2015-07-15T00:00:00"/>
    <n v="1"/>
    <n v="7280"/>
    <s v="KG"/>
    <n v="123629.15"/>
  </r>
  <r>
    <x v="3"/>
    <x v="3"/>
    <s v="0100"/>
    <x v="6"/>
    <x v="1"/>
    <s v="4900040953"/>
    <s v=""/>
    <s v="ABNG"/>
    <s v="1"/>
    <x v="1"/>
    <d v="2015-07-15T00:00:00"/>
    <d v="2015-07-15T00:00:00"/>
    <d v="2015-07-15T00:00:00"/>
    <n v="-1"/>
    <n v="-7260"/>
    <s v="KG"/>
    <n v="-123289.51"/>
  </r>
  <r>
    <x v="3"/>
    <x v="3"/>
    <s v="0100"/>
    <x v="6"/>
    <x v="0"/>
    <s v="4900040953"/>
    <s v=""/>
    <s v="ABNG"/>
    <s v="2"/>
    <x v="1"/>
    <d v="2015-07-15T00:00:00"/>
    <d v="2015-07-15T00:00:00"/>
    <d v="2015-07-15T00:00:00"/>
    <n v="1"/>
    <n v="7260"/>
    <s v="KG"/>
    <n v="123289.51"/>
  </r>
  <r>
    <x v="3"/>
    <x v="3"/>
    <s v="0100"/>
    <x v="6"/>
    <x v="1"/>
    <s v="4900040954"/>
    <s v=""/>
    <s v="ABNH"/>
    <s v="1"/>
    <x v="1"/>
    <d v="2015-07-15T00:00:00"/>
    <d v="2015-07-15T00:00:00"/>
    <d v="2015-07-15T00:00:00"/>
    <n v="-1"/>
    <n v="-7260"/>
    <s v="KG"/>
    <n v="-123289.51"/>
  </r>
  <r>
    <x v="3"/>
    <x v="3"/>
    <s v="0100"/>
    <x v="6"/>
    <x v="0"/>
    <s v="4900040954"/>
    <s v=""/>
    <s v="ABNH"/>
    <s v="2"/>
    <x v="1"/>
    <d v="2015-07-15T00:00:00"/>
    <d v="2015-07-15T00:00:00"/>
    <d v="2015-07-15T00:00:00"/>
    <n v="1"/>
    <n v="7260"/>
    <s v="KG"/>
    <n v="123289.51"/>
  </r>
  <r>
    <x v="3"/>
    <x v="3"/>
    <s v="0100"/>
    <x v="6"/>
    <x v="1"/>
    <s v="4900040955"/>
    <s v=""/>
    <s v="ABNI"/>
    <s v="1"/>
    <x v="1"/>
    <d v="2015-07-15T00:00:00"/>
    <d v="2015-07-15T00:00:00"/>
    <d v="2015-07-15T00:00:00"/>
    <n v="-1"/>
    <n v="-7230"/>
    <s v="KG"/>
    <n v="-122780.05"/>
  </r>
  <r>
    <x v="3"/>
    <x v="3"/>
    <s v="0100"/>
    <x v="6"/>
    <x v="0"/>
    <s v="4900040955"/>
    <s v=""/>
    <s v="ABNI"/>
    <s v="2"/>
    <x v="1"/>
    <d v="2015-07-15T00:00:00"/>
    <d v="2015-07-15T00:00:00"/>
    <d v="2015-07-15T00:00:00"/>
    <n v="1"/>
    <n v="7230"/>
    <s v="KG"/>
    <n v="122780.05"/>
  </r>
  <r>
    <x v="3"/>
    <x v="3"/>
    <s v="0100"/>
    <x v="6"/>
    <x v="0"/>
    <s v="4900040959"/>
    <s v=""/>
    <s v="ABNJ"/>
    <s v="2"/>
    <x v="1"/>
    <d v="2015-07-15T00:00:00"/>
    <d v="2015-07-15T00:00:00"/>
    <d v="2015-07-15T00:00:00"/>
    <n v="1"/>
    <n v="7230"/>
    <s v="KG"/>
    <n v="122780.05"/>
  </r>
  <r>
    <x v="3"/>
    <x v="3"/>
    <s v="0100"/>
    <x v="6"/>
    <x v="1"/>
    <s v="4900040959"/>
    <s v=""/>
    <s v="ABNJ"/>
    <s v="1"/>
    <x v="1"/>
    <d v="2015-07-15T00:00:00"/>
    <d v="2015-07-15T00:00:00"/>
    <d v="2015-07-15T00:00:00"/>
    <n v="-1"/>
    <n v="-7230"/>
    <s v="KG"/>
    <n v="-122780.05"/>
  </r>
  <r>
    <x v="3"/>
    <x v="3"/>
    <s v="0100"/>
    <x v="6"/>
    <x v="1"/>
    <s v="4900041955"/>
    <s v=""/>
    <s v="ABNU"/>
    <s v="1"/>
    <x v="1"/>
    <d v="2015-07-29T00:00:00"/>
    <d v="2015-07-29T00:00:00"/>
    <d v="2015-07-29T00:00:00"/>
    <n v="-1"/>
    <n v="-7200"/>
    <s v="KG"/>
    <n v="-122270.59"/>
  </r>
  <r>
    <x v="3"/>
    <x v="3"/>
    <s v="0100"/>
    <x v="6"/>
    <x v="0"/>
    <s v="4900041955"/>
    <s v=""/>
    <s v="ABNU"/>
    <s v="2"/>
    <x v="1"/>
    <d v="2015-07-29T00:00:00"/>
    <d v="2015-07-29T00:00:00"/>
    <d v="2015-07-29T00:00:00"/>
    <n v="1"/>
    <n v="7200"/>
    <s v="KG"/>
    <n v="122270.59"/>
  </r>
  <r>
    <x v="3"/>
    <x v="3"/>
    <s v="0100"/>
    <x v="6"/>
    <x v="0"/>
    <s v="4900041980"/>
    <s v=""/>
    <s v="ABNV"/>
    <s v="2"/>
    <x v="1"/>
    <d v="2015-07-29T00:00:00"/>
    <d v="2015-07-29T00:00:00"/>
    <d v="2015-07-29T00:00:00"/>
    <n v="1"/>
    <n v="7230"/>
    <s v="KG"/>
    <n v="122780.05"/>
  </r>
  <r>
    <x v="3"/>
    <x v="3"/>
    <s v="0100"/>
    <x v="6"/>
    <x v="1"/>
    <s v="4900041980"/>
    <s v=""/>
    <s v="ABNV"/>
    <s v="1"/>
    <x v="1"/>
    <d v="2015-07-29T00:00:00"/>
    <d v="2015-07-29T00:00:00"/>
    <d v="2015-07-29T00:00:00"/>
    <n v="-1"/>
    <n v="-7230"/>
    <s v="KG"/>
    <n v="-122780.05"/>
  </r>
  <r>
    <x v="3"/>
    <x v="3"/>
    <s v="0100"/>
    <x v="6"/>
    <x v="1"/>
    <s v="4900041981"/>
    <s v=""/>
    <s v="ABNW"/>
    <s v="1"/>
    <x v="1"/>
    <d v="2015-07-29T00:00:00"/>
    <d v="2015-07-29T00:00:00"/>
    <d v="2015-07-29T00:00:00"/>
    <n v="-1"/>
    <n v="-7200"/>
    <s v="KG"/>
    <n v="-122270.59"/>
  </r>
  <r>
    <x v="3"/>
    <x v="3"/>
    <s v="0100"/>
    <x v="6"/>
    <x v="0"/>
    <s v="4900041981"/>
    <s v=""/>
    <s v="ABNW"/>
    <s v="2"/>
    <x v="1"/>
    <d v="2015-07-29T00:00:00"/>
    <d v="2015-07-29T00:00:00"/>
    <d v="2015-07-29T00:00:00"/>
    <n v="1"/>
    <n v="7200"/>
    <s v="KG"/>
    <n v="122270.59"/>
  </r>
  <r>
    <x v="3"/>
    <x v="3"/>
    <s v="0100"/>
    <x v="6"/>
    <x v="1"/>
    <s v="4900041982"/>
    <s v=""/>
    <s v="ABNX"/>
    <s v="1"/>
    <x v="1"/>
    <d v="2015-07-29T00:00:00"/>
    <d v="2015-07-29T00:00:00"/>
    <d v="2015-07-29T00:00:00"/>
    <n v="-1"/>
    <n v="-7210"/>
    <s v="KG"/>
    <n v="-122440.41"/>
  </r>
  <r>
    <x v="3"/>
    <x v="3"/>
    <s v="0100"/>
    <x v="6"/>
    <x v="0"/>
    <s v="4900041982"/>
    <s v=""/>
    <s v="ABNX"/>
    <s v="2"/>
    <x v="1"/>
    <d v="2015-07-29T00:00:00"/>
    <d v="2015-07-29T00:00:00"/>
    <d v="2015-07-29T00:00:00"/>
    <n v="1"/>
    <n v="7210"/>
    <s v="KG"/>
    <n v="122440.41"/>
  </r>
  <r>
    <x v="3"/>
    <x v="3"/>
    <s v="0100"/>
    <x v="6"/>
    <x v="1"/>
    <s v="4900042289"/>
    <s v=""/>
    <s v="ABOA"/>
    <s v="1"/>
    <x v="1"/>
    <d v="2015-08-26T00:00:00"/>
    <d v="2015-08-26T00:00:00"/>
    <d v="2015-08-26T00:00:00"/>
    <n v="-1"/>
    <n v="-7250"/>
    <s v="KG"/>
    <n v="-124908.19"/>
  </r>
  <r>
    <x v="3"/>
    <x v="3"/>
    <s v="0100"/>
    <x v="6"/>
    <x v="0"/>
    <s v="4900042289"/>
    <s v=""/>
    <s v="ABOA"/>
    <s v="2"/>
    <x v="1"/>
    <d v="2015-08-26T00:00:00"/>
    <d v="2015-08-26T00:00:00"/>
    <d v="2015-08-26T00:00:00"/>
    <n v="1"/>
    <n v="7250"/>
    <s v="KG"/>
    <n v="124908.19"/>
  </r>
  <r>
    <x v="3"/>
    <x v="3"/>
    <s v="0100"/>
    <x v="6"/>
    <x v="1"/>
    <s v="4900042779"/>
    <s v=""/>
    <s v="ABOP"/>
    <s v="1"/>
    <x v="1"/>
    <d v="2015-09-03T00:00:00"/>
    <d v="2015-09-03T00:00:00"/>
    <d v="2015-09-03T00:00:00"/>
    <n v="-1"/>
    <n v="-7230"/>
    <s v="KG"/>
    <n v="-123744.49"/>
  </r>
  <r>
    <x v="3"/>
    <x v="3"/>
    <s v="0100"/>
    <x v="6"/>
    <x v="0"/>
    <s v="4900042779"/>
    <s v=""/>
    <s v="ABOP"/>
    <s v="2"/>
    <x v="1"/>
    <d v="2015-09-03T00:00:00"/>
    <d v="2015-09-03T00:00:00"/>
    <d v="2015-09-03T00:00:00"/>
    <n v="1"/>
    <n v="7230"/>
    <s v="KG"/>
    <n v="123744.49"/>
  </r>
  <r>
    <x v="3"/>
    <x v="3"/>
    <s v="0100"/>
    <x v="6"/>
    <x v="1"/>
    <s v="4900043157"/>
    <s v=""/>
    <s v="ABOU"/>
    <s v="1"/>
    <x v="1"/>
    <d v="2015-09-08T00:00:00"/>
    <d v="2015-09-08T00:00:00"/>
    <d v="2015-09-08T00:00:00"/>
    <n v="-1"/>
    <n v="-7230"/>
    <s v="KG"/>
    <n v="-123744.49"/>
  </r>
  <r>
    <x v="3"/>
    <x v="3"/>
    <s v="0100"/>
    <x v="6"/>
    <x v="0"/>
    <s v="4900043157"/>
    <s v=""/>
    <s v="ABOU"/>
    <s v="2"/>
    <x v="1"/>
    <d v="2015-09-08T00:00:00"/>
    <d v="2015-09-08T00:00:00"/>
    <d v="2015-09-08T00:00:00"/>
    <n v="1"/>
    <n v="7230"/>
    <s v="KG"/>
    <n v="123744.49"/>
  </r>
  <r>
    <x v="3"/>
    <x v="3"/>
    <s v="0100"/>
    <x v="6"/>
    <x v="1"/>
    <s v="4900043158"/>
    <s v=""/>
    <s v="ABOV"/>
    <s v="1"/>
    <x v="1"/>
    <d v="2015-09-08T00:00:00"/>
    <d v="2015-09-08T00:00:00"/>
    <d v="2015-09-08T00:00:00"/>
    <n v="-1"/>
    <n v="-7230"/>
    <s v="KG"/>
    <n v="-123744.49"/>
  </r>
  <r>
    <x v="3"/>
    <x v="3"/>
    <s v="0100"/>
    <x v="6"/>
    <x v="0"/>
    <s v="4900043158"/>
    <s v=""/>
    <s v="ABOV"/>
    <s v="2"/>
    <x v="1"/>
    <d v="2015-09-08T00:00:00"/>
    <d v="2015-09-08T00:00:00"/>
    <d v="2015-09-08T00:00:00"/>
    <n v="1"/>
    <n v="7230"/>
    <s v="KG"/>
    <n v="123744.49"/>
  </r>
  <r>
    <x v="3"/>
    <x v="3"/>
    <s v="0100"/>
    <x v="6"/>
    <x v="1"/>
    <s v="4900043159"/>
    <s v=""/>
    <s v="ABOW"/>
    <s v="1"/>
    <x v="1"/>
    <d v="2015-09-08T00:00:00"/>
    <d v="2015-09-08T00:00:00"/>
    <d v="2015-09-08T00:00:00"/>
    <n v="-1"/>
    <n v="-7230"/>
    <s v="KG"/>
    <n v="-123744.49"/>
  </r>
  <r>
    <x v="3"/>
    <x v="3"/>
    <s v="0100"/>
    <x v="6"/>
    <x v="0"/>
    <s v="4900043159"/>
    <s v=""/>
    <s v="ABOW"/>
    <s v="2"/>
    <x v="1"/>
    <d v="2015-09-08T00:00:00"/>
    <d v="2015-09-08T00:00:00"/>
    <d v="2015-09-08T00:00:00"/>
    <n v="1"/>
    <n v="7230"/>
    <s v="KG"/>
    <n v="123744.49"/>
  </r>
  <r>
    <x v="3"/>
    <x v="3"/>
    <s v="0100"/>
    <x v="6"/>
    <x v="1"/>
    <s v="4900043160"/>
    <s v=""/>
    <s v="ABOX"/>
    <s v="1"/>
    <x v="1"/>
    <d v="2015-09-08T00:00:00"/>
    <d v="2015-09-08T00:00:00"/>
    <d v="2015-09-08T00:00:00"/>
    <n v="-1"/>
    <n v="-7240"/>
    <s v="KG"/>
    <n v="-123915.65"/>
  </r>
  <r>
    <x v="3"/>
    <x v="3"/>
    <s v="0100"/>
    <x v="6"/>
    <x v="0"/>
    <s v="4900043160"/>
    <s v=""/>
    <s v="ABOX"/>
    <s v="2"/>
    <x v="1"/>
    <d v="2015-09-08T00:00:00"/>
    <d v="2015-09-08T00:00:00"/>
    <d v="2015-09-08T00:00:00"/>
    <n v="1"/>
    <n v="7240"/>
    <s v="KG"/>
    <n v="123915.65"/>
  </r>
  <r>
    <x v="3"/>
    <x v="3"/>
    <s v="0100"/>
    <x v="6"/>
    <x v="0"/>
    <s v="4900043572"/>
    <s v=""/>
    <s v="ABPJ"/>
    <s v="2"/>
    <x v="1"/>
    <d v="2015-09-16T00:00:00"/>
    <d v="2015-09-16T00:00:00"/>
    <d v="2015-09-16T00:00:00"/>
    <n v="1"/>
    <n v="7000"/>
    <s v="KG"/>
    <n v="119807.95"/>
  </r>
  <r>
    <x v="3"/>
    <x v="3"/>
    <s v="0100"/>
    <x v="6"/>
    <x v="1"/>
    <s v="4900043572"/>
    <s v=""/>
    <s v="ABPJ"/>
    <s v="1"/>
    <x v="1"/>
    <d v="2015-09-16T00:00:00"/>
    <d v="2015-09-16T00:00:00"/>
    <d v="2015-09-16T00:00:00"/>
    <n v="-1"/>
    <n v="-7000"/>
    <s v="KG"/>
    <n v="-119807.95"/>
  </r>
  <r>
    <x v="3"/>
    <x v="3"/>
    <s v="0100"/>
    <x v="6"/>
    <x v="1"/>
    <s v="4900044160"/>
    <s v=""/>
    <s v="ABPE"/>
    <s v="1"/>
    <x v="1"/>
    <d v="2015-09-23T00:00:00"/>
    <d v="2015-09-23T00:00:00"/>
    <d v="2015-09-23T00:00:00"/>
    <n v="-1"/>
    <n v="-7260"/>
    <s v="KG"/>
    <n v="-124257.96"/>
  </r>
  <r>
    <x v="3"/>
    <x v="3"/>
    <s v="0100"/>
    <x v="6"/>
    <x v="0"/>
    <s v="4900044160"/>
    <s v=""/>
    <s v="ABPE"/>
    <s v="2"/>
    <x v="1"/>
    <d v="2015-09-23T00:00:00"/>
    <d v="2015-09-23T00:00:00"/>
    <d v="2015-09-23T00:00:00"/>
    <n v="1"/>
    <n v="7260"/>
    <s v="KG"/>
    <n v="124257.96"/>
  </r>
  <r>
    <x v="3"/>
    <x v="3"/>
    <s v="0100"/>
    <x v="6"/>
    <x v="1"/>
    <s v="4900044506"/>
    <s v=""/>
    <s v="ABPW"/>
    <s v="1"/>
    <x v="1"/>
    <d v="2015-09-29T00:00:00"/>
    <d v="2015-09-29T00:00:00"/>
    <d v="2015-09-29T00:00:00"/>
    <n v="-1"/>
    <n v="-7270"/>
    <s v="KG"/>
    <n v="-124429.11"/>
  </r>
  <r>
    <x v="3"/>
    <x v="3"/>
    <s v="0100"/>
    <x v="6"/>
    <x v="0"/>
    <s v="4900044506"/>
    <s v=""/>
    <s v="ABPW"/>
    <s v="2"/>
    <x v="1"/>
    <d v="2015-09-29T00:00:00"/>
    <d v="2015-09-29T00:00:00"/>
    <d v="2015-09-29T00:00:00"/>
    <n v="1"/>
    <n v="7270"/>
    <s v="KG"/>
    <n v="124429.11"/>
  </r>
  <r>
    <x v="3"/>
    <x v="3"/>
    <s v="0100"/>
    <x v="6"/>
    <x v="1"/>
    <s v="4900044507"/>
    <s v=""/>
    <s v="ABQB"/>
    <s v="1"/>
    <x v="1"/>
    <d v="2015-09-29T00:00:00"/>
    <d v="2015-09-29T00:00:00"/>
    <d v="2015-09-29T00:00:00"/>
    <n v="-1"/>
    <n v="-7220"/>
    <s v="KG"/>
    <n v="-123573.34"/>
  </r>
  <r>
    <x v="3"/>
    <x v="3"/>
    <s v="0100"/>
    <x v="6"/>
    <x v="0"/>
    <s v="4900044507"/>
    <s v=""/>
    <s v="ABQB"/>
    <s v="2"/>
    <x v="1"/>
    <d v="2015-09-29T00:00:00"/>
    <d v="2015-09-29T00:00:00"/>
    <d v="2015-09-29T00:00:00"/>
    <n v="1"/>
    <n v="7220"/>
    <s v="KG"/>
    <n v="123573.34"/>
  </r>
  <r>
    <x v="3"/>
    <x v="3"/>
    <s v="0100"/>
    <x v="6"/>
    <x v="1"/>
    <s v="4900044508"/>
    <s v=""/>
    <s v="ABQC"/>
    <s v="1"/>
    <x v="1"/>
    <d v="2015-09-29T00:00:00"/>
    <d v="2015-09-29T00:00:00"/>
    <d v="2015-09-29T00:00:00"/>
    <n v="-1"/>
    <n v="-7290"/>
    <s v="KG"/>
    <n v="-124771.42"/>
  </r>
  <r>
    <x v="3"/>
    <x v="3"/>
    <s v="0100"/>
    <x v="6"/>
    <x v="0"/>
    <s v="4900044508"/>
    <s v=""/>
    <s v="ABQC"/>
    <s v="2"/>
    <x v="1"/>
    <d v="2015-09-29T00:00:00"/>
    <d v="2015-09-29T00:00:00"/>
    <d v="2015-09-29T00:00:00"/>
    <n v="1"/>
    <n v="7290"/>
    <s v="KG"/>
    <n v="124771.42"/>
  </r>
  <r>
    <x v="3"/>
    <x v="3"/>
    <s v="0100"/>
    <x v="6"/>
    <x v="1"/>
    <s v="4900045010"/>
    <s v=""/>
    <s v="ABQN"/>
    <s v="1"/>
    <x v="1"/>
    <d v="2015-10-07T00:00:00"/>
    <d v="2015-10-07T00:00:00"/>
    <d v="2015-10-07T00:00:00"/>
    <n v="-1"/>
    <n v="-7250"/>
    <s v="KG"/>
    <n v="-122586.1"/>
  </r>
  <r>
    <x v="3"/>
    <x v="3"/>
    <s v="0100"/>
    <x v="6"/>
    <x v="0"/>
    <s v="4900045010"/>
    <s v=""/>
    <s v="ABQN"/>
    <s v="2"/>
    <x v="1"/>
    <d v="2015-10-07T00:00:00"/>
    <d v="2015-10-07T00:00:00"/>
    <d v="2015-10-07T00:00:00"/>
    <n v="1"/>
    <n v="7250"/>
    <s v="KG"/>
    <n v="122586.1"/>
  </r>
  <r>
    <x v="3"/>
    <x v="3"/>
    <s v="0100"/>
    <x v="6"/>
    <x v="0"/>
    <s v="4900045011"/>
    <s v=""/>
    <s v="ABQO"/>
    <s v="2"/>
    <x v="1"/>
    <d v="2015-10-07T00:00:00"/>
    <d v="2015-10-07T00:00:00"/>
    <d v="2015-10-07T00:00:00"/>
    <n v="1"/>
    <n v="7240"/>
    <s v="KG"/>
    <n v="122417.02"/>
  </r>
  <r>
    <x v="3"/>
    <x v="3"/>
    <s v="0100"/>
    <x v="6"/>
    <x v="1"/>
    <s v="4900045011"/>
    <s v=""/>
    <s v="ABQO"/>
    <s v="1"/>
    <x v="1"/>
    <d v="2015-10-07T00:00:00"/>
    <d v="2015-10-07T00:00:00"/>
    <d v="2015-10-07T00:00:00"/>
    <n v="-1"/>
    <n v="-7240"/>
    <s v="KG"/>
    <n v="-122417.02"/>
  </r>
  <r>
    <x v="3"/>
    <x v="3"/>
    <s v="0100"/>
    <x v="6"/>
    <x v="1"/>
    <s v="4900045414"/>
    <s v=""/>
    <s v="ABQQ"/>
    <s v="1"/>
    <x v="1"/>
    <d v="2015-10-13T00:00:00"/>
    <d v="2015-10-13T00:00:00"/>
    <d v="2015-10-13T00:00:00"/>
    <n v="-1"/>
    <n v="-7270"/>
    <s v="KG"/>
    <n v="-122924.27"/>
  </r>
  <r>
    <x v="3"/>
    <x v="3"/>
    <s v="0100"/>
    <x v="6"/>
    <x v="0"/>
    <s v="4900045414"/>
    <s v=""/>
    <s v="ABQQ"/>
    <s v="2"/>
    <x v="1"/>
    <d v="2015-10-13T00:00:00"/>
    <d v="2015-10-13T00:00:00"/>
    <d v="2015-10-13T00:00:00"/>
    <n v="1"/>
    <n v="7270"/>
    <s v="KG"/>
    <n v="122924.27"/>
  </r>
  <r>
    <x v="3"/>
    <x v="3"/>
    <s v="0100"/>
    <x v="6"/>
    <x v="1"/>
    <s v="4900045416"/>
    <s v=""/>
    <s v="ABQP"/>
    <s v="1"/>
    <x v="1"/>
    <d v="2015-10-13T00:00:00"/>
    <d v="2015-10-13T00:00:00"/>
    <d v="2015-10-13T00:00:00"/>
    <n v="-1"/>
    <n v="-7230"/>
    <s v="KG"/>
    <n v="-122247.93"/>
  </r>
  <r>
    <x v="3"/>
    <x v="3"/>
    <s v="0100"/>
    <x v="6"/>
    <x v="0"/>
    <s v="4900045416"/>
    <s v=""/>
    <s v="ABQP"/>
    <s v="2"/>
    <x v="1"/>
    <d v="2015-10-13T00:00:00"/>
    <d v="2015-10-13T00:00:00"/>
    <d v="2015-10-13T00:00:00"/>
    <n v="1"/>
    <n v="7230"/>
    <s v="KG"/>
    <n v="122247.93"/>
  </r>
  <r>
    <x v="3"/>
    <x v="3"/>
    <s v="0100"/>
    <x v="6"/>
    <x v="0"/>
    <s v="4900045630"/>
    <s v=""/>
    <s v="ABQU"/>
    <s v="2"/>
    <x v="1"/>
    <d v="2015-10-14T00:00:00"/>
    <d v="2015-10-14T00:00:00"/>
    <d v="2015-10-14T00:00:00"/>
    <n v="1"/>
    <n v="7220"/>
    <s v="KG"/>
    <n v="122078.85"/>
  </r>
  <r>
    <x v="3"/>
    <x v="3"/>
    <s v="0100"/>
    <x v="6"/>
    <x v="1"/>
    <s v="4900045630"/>
    <s v=""/>
    <s v="ABQU"/>
    <s v="1"/>
    <x v="1"/>
    <d v="2015-10-14T00:00:00"/>
    <d v="2015-10-14T00:00:00"/>
    <d v="2015-10-14T00:00:00"/>
    <n v="-1"/>
    <n v="-7220"/>
    <s v="KG"/>
    <n v="-122078.85"/>
  </r>
  <r>
    <x v="3"/>
    <x v="3"/>
    <s v="0100"/>
    <x v="6"/>
    <x v="0"/>
    <s v="4900046607"/>
    <s v=""/>
    <s v="ABQY"/>
    <s v="2"/>
    <x v="1"/>
    <d v="2015-10-28T00:00:00"/>
    <d v="2015-10-28T00:00:00"/>
    <d v="2015-10-28T00:00:00"/>
    <n v="1"/>
    <n v="7250"/>
    <s v="KG"/>
    <n v="122586.1"/>
  </r>
  <r>
    <x v="3"/>
    <x v="3"/>
    <s v="0100"/>
    <x v="6"/>
    <x v="1"/>
    <s v="4900046607"/>
    <s v=""/>
    <s v="ABQY"/>
    <s v="1"/>
    <x v="1"/>
    <d v="2015-10-28T00:00:00"/>
    <d v="2015-10-28T00:00:00"/>
    <d v="2015-10-28T00:00:00"/>
    <n v="-1"/>
    <n v="-7250"/>
    <s v="KG"/>
    <n v="-122586.1"/>
  </r>
  <r>
    <x v="3"/>
    <x v="3"/>
    <s v="0100"/>
    <x v="6"/>
    <x v="1"/>
    <s v="4900046608"/>
    <s v=""/>
    <s v="ABQZ"/>
    <s v="1"/>
    <x v="1"/>
    <d v="2015-10-28T00:00:00"/>
    <d v="2015-10-28T00:00:00"/>
    <d v="2015-10-28T00:00:00"/>
    <n v="-1"/>
    <n v="-7220"/>
    <s v="KG"/>
    <n v="-122078.85"/>
  </r>
  <r>
    <x v="3"/>
    <x v="3"/>
    <s v="0100"/>
    <x v="6"/>
    <x v="0"/>
    <s v="4900046608"/>
    <s v=""/>
    <s v="ABQZ"/>
    <s v="2"/>
    <x v="1"/>
    <d v="2015-10-28T00:00:00"/>
    <d v="2015-10-28T00:00:00"/>
    <d v="2015-10-28T00:00:00"/>
    <n v="1"/>
    <n v="7220"/>
    <s v="KG"/>
    <n v="122078.85"/>
  </r>
  <r>
    <x v="3"/>
    <x v="3"/>
    <s v="0100"/>
    <x v="6"/>
    <x v="1"/>
    <s v="4900046610"/>
    <s v=""/>
    <s v="ABRA"/>
    <s v="1"/>
    <x v="1"/>
    <d v="2015-10-28T00:00:00"/>
    <d v="2015-10-28T00:00:00"/>
    <d v="2015-10-28T00:00:00"/>
    <n v="-1"/>
    <n v="-7260"/>
    <s v="KG"/>
    <n v="-122755.18"/>
  </r>
  <r>
    <x v="3"/>
    <x v="3"/>
    <s v="0100"/>
    <x v="6"/>
    <x v="0"/>
    <s v="4900046610"/>
    <s v=""/>
    <s v="ABRA"/>
    <s v="2"/>
    <x v="1"/>
    <d v="2015-10-28T00:00:00"/>
    <d v="2015-10-28T00:00:00"/>
    <d v="2015-10-28T00:00:00"/>
    <n v="1"/>
    <n v="7260"/>
    <s v="KG"/>
    <n v="122755.18"/>
  </r>
  <r>
    <x v="3"/>
    <x v="3"/>
    <s v="0100"/>
    <x v="6"/>
    <x v="1"/>
    <s v="4900047238"/>
    <s v=""/>
    <s v="ABRI"/>
    <s v="1"/>
    <x v="1"/>
    <d v="2015-11-05T00:00:00"/>
    <d v="2015-11-05T00:00:00"/>
    <d v="2015-11-05T00:00:00"/>
    <n v="-1"/>
    <n v="-7250"/>
    <s v="KG"/>
    <n v="-122427.03"/>
  </r>
  <r>
    <x v="3"/>
    <x v="3"/>
    <s v="0100"/>
    <x v="6"/>
    <x v="0"/>
    <s v="4900047238"/>
    <s v=""/>
    <s v="ABRI"/>
    <s v="2"/>
    <x v="1"/>
    <d v="2015-11-05T00:00:00"/>
    <d v="2015-11-05T00:00:00"/>
    <d v="2015-11-05T00:00:00"/>
    <n v="1"/>
    <n v="7250"/>
    <s v="KG"/>
    <n v="122427.03"/>
  </r>
  <r>
    <x v="3"/>
    <x v="3"/>
    <s v="0100"/>
    <x v="6"/>
    <x v="1"/>
    <s v="4900047239"/>
    <s v=""/>
    <s v="ABRJ"/>
    <s v="1"/>
    <x v="1"/>
    <d v="2015-11-05T00:00:00"/>
    <d v="2015-11-05T00:00:00"/>
    <d v="2015-11-05T00:00:00"/>
    <n v="-1"/>
    <n v="-7250"/>
    <s v="KG"/>
    <n v="-122427.03"/>
  </r>
  <r>
    <x v="3"/>
    <x v="3"/>
    <s v="0100"/>
    <x v="6"/>
    <x v="0"/>
    <s v="4900047239"/>
    <s v=""/>
    <s v="ABRJ"/>
    <s v="2"/>
    <x v="1"/>
    <d v="2015-11-05T00:00:00"/>
    <d v="2015-11-05T00:00:00"/>
    <d v="2015-11-05T00:00:00"/>
    <n v="1"/>
    <n v="7250"/>
    <s v="KG"/>
    <n v="122427.03"/>
  </r>
  <r>
    <x v="3"/>
    <x v="3"/>
    <s v="0100"/>
    <x v="6"/>
    <x v="1"/>
    <s v="4900047242"/>
    <s v=""/>
    <s v="ABRM"/>
    <s v="1"/>
    <x v="1"/>
    <d v="2015-11-05T00:00:00"/>
    <d v="2015-11-05T00:00:00"/>
    <d v="2015-11-05T00:00:00"/>
    <n v="-1"/>
    <n v="-7190"/>
    <s v="KG"/>
    <n v="-121413.84"/>
  </r>
  <r>
    <x v="3"/>
    <x v="3"/>
    <s v="0100"/>
    <x v="6"/>
    <x v="0"/>
    <s v="4900047242"/>
    <s v=""/>
    <s v="ABRM"/>
    <s v="2"/>
    <x v="1"/>
    <d v="2015-11-05T00:00:00"/>
    <d v="2015-11-05T00:00:00"/>
    <d v="2015-11-05T00:00:00"/>
    <n v="1"/>
    <n v="7190"/>
    <s v="KG"/>
    <n v="121413.84"/>
  </r>
  <r>
    <x v="3"/>
    <x v="3"/>
    <s v="0100"/>
    <x v="6"/>
    <x v="0"/>
    <s v="4900047249"/>
    <s v=""/>
    <s v="ABRK"/>
    <s v="2"/>
    <x v="1"/>
    <d v="2015-11-05T00:00:00"/>
    <d v="2015-11-05T00:00:00"/>
    <d v="2015-11-05T00:00:00"/>
    <n v="1"/>
    <n v="7150"/>
    <s v="KG"/>
    <n v="120738.38"/>
  </r>
  <r>
    <x v="3"/>
    <x v="3"/>
    <s v="0100"/>
    <x v="6"/>
    <x v="1"/>
    <s v="4900047249"/>
    <s v=""/>
    <s v="ABRK"/>
    <s v="1"/>
    <x v="1"/>
    <d v="2015-11-05T00:00:00"/>
    <d v="2015-11-05T00:00:00"/>
    <d v="2015-11-05T00:00:00"/>
    <n v="-1"/>
    <n v="-7150"/>
    <s v="KG"/>
    <n v="-120738.38"/>
  </r>
  <r>
    <x v="3"/>
    <x v="3"/>
    <s v="0100"/>
    <x v="6"/>
    <x v="0"/>
    <s v="4900047250"/>
    <s v=""/>
    <s v="ABRL"/>
    <s v="2"/>
    <x v="1"/>
    <d v="2015-11-05T00:00:00"/>
    <d v="2015-11-05T00:00:00"/>
    <d v="2015-11-05T00:00:00"/>
    <n v="1"/>
    <n v="7160"/>
    <s v="KG"/>
    <n v="120907.25"/>
  </r>
  <r>
    <x v="3"/>
    <x v="3"/>
    <s v="0100"/>
    <x v="6"/>
    <x v="1"/>
    <s v="4900047250"/>
    <s v=""/>
    <s v="ABRL"/>
    <s v="1"/>
    <x v="1"/>
    <d v="2015-11-05T00:00:00"/>
    <d v="2015-11-05T00:00:00"/>
    <d v="2015-11-05T00:00:00"/>
    <n v="-1"/>
    <n v="-7160"/>
    <s v="KG"/>
    <n v="-120907.25"/>
  </r>
  <r>
    <x v="3"/>
    <x v="3"/>
    <s v="0100"/>
    <x v="6"/>
    <x v="1"/>
    <s v="4900047810"/>
    <s v=""/>
    <s v="ABRT"/>
    <s v="1"/>
    <x v="1"/>
    <d v="2015-11-12T00:00:00"/>
    <d v="2015-11-12T00:00:00"/>
    <d v="2015-11-12T00:00:00"/>
    <n v="-1"/>
    <n v="-7250"/>
    <s v="KG"/>
    <n v="-122427.03"/>
  </r>
  <r>
    <x v="3"/>
    <x v="3"/>
    <s v="0100"/>
    <x v="6"/>
    <x v="0"/>
    <s v="4900047810"/>
    <s v=""/>
    <s v="ABRT"/>
    <s v="2"/>
    <x v="1"/>
    <d v="2015-11-12T00:00:00"/>
    <d v="2015-11-12T00:00:00"/>
    <d v="2015-11-12T00:00:00"/>
    <n v="1"/>
    <n v="7250"/>
    <s v="KG"/>
    <n v="122427.03"/>
  </r>
  <r>
    <x v="3"/>
    <x v="3"/>
    <s v="0100"/>
    <x v="6"/>
    <x v="0"/>
    <s v="4900047811"/>
    <s v=""/>
    <s v="ABRU"/>
    <s v="2"/>
    <x v="1"/>
    <d v="2015-11-12T00:00:00"/>
    <d v="2015-11-12T00:00:00"/>
    <d v="2015-11-12T00:00:00"/>
    <n v="1"/>
    <n v="7220"/>
    <s v="KG"/>
    <n v="121920.44"/>
  </r>
  <r>
    <x v="3"/>
    <x v="3"/>
    <s v="0100"/>
    <x v="6"/>
    <x v="1"/>
    <s v="4900047811"/>
    <s v=""/>
    <s v="ABRU"/>
    <s v="1"/>
    <x v="1"/>
    <d v="2015-11-12T00:00:00"/>
    <d v="2015-11-12T00:00:00"/>
    <d v="2015-11-12T00:00:00"/>
    <n v="-1"/>
    <n v="-7220"/>
    <s v="KG"/>
    <n v="-121920.44"/>
  </r>
  <r>
    <x v="3"/>
    <x v="3"/>
    <s v="0100"/>
    <x v="6"/>
    <x v="1"/>
    <s v="4900047812"/>
    <s v=""/>
    <s v="ABRS"/>
    <s v="1"/>
    <x v="1"/>
    <d v="2015-11-12T00:00:00"/>
    <d v="2015-11-12T00:00:00"/>
    <d v="2015-11-12T00:00:00"/>
    <n v="-1"/>
    <n v="-7230"/>
    <s v="KG"/>
    <n v="-122089.3"/>
  </r>
  <r>
    <x v="3"/>
    <x v="3"/>
    <s v="0100"/>
    <x v="6"/>
    <x v="0"/>
    <s v="4900047812"/>
    <s v=""/>
    <s v="ABRS"/>
    <s v="2"/>
    <x v="1"/>
    <d v="2015-11-12T00:00:00"/>
    <d v="2015-11-12T00:00:00"/>
    <d v="2015-11-12T00:00:00"/>
    <n v="1"/>
    <n v="7230"/>
    <s v="KG"/>
    <n v="122089.3"/>
  </r>
  <r>
    <x v="3"/>
    <x v="3"/>
    <s v="0100"/>
    <x v="6"/>
    <x v="1"/>
    <s v="4900050078"/>
    <s v=""/>
    <s v="ABTF"/>
    <s v="1"/>
    <x v="1"/>
    <d v="2015-12-21T00:00:00"/>
    <d v="2015-12-21T00:00:00"/>
    <d v="2015-12-21T00:00:00"/>
    <n v="-1"/>
    <n v="-7260"/>
    <s v="KG"/>
    <n v="-127724.59"/>
  </r>
  <r>
    <x v="3"/>
    <x v="3"/>
    <s v="0100"/>
    <x v="6"/>
    <x v="0"/>
    <s v="4900050078"/>
    <s v=""/>
    <s v="ABTF"/>
    <s v="2"/>
    <x v="1"/>
    <d v="2015-12-21T00:00:00"/>
    <d v="2015-12-21T00:00:00"/>
    <d v="2015-12-21T00:00:00"/>
    <n v="1"/>
    <n v="7260"/>
    <s v="KG"/>
    <n v="127724.59"/>
  </r>
  <r>
    <x v="5"/>
    <x v="5"/>
    <s v="0100"/>
    <x v="6"/>
    <x v="0"/>
    <s v="4900037394"/>
    <s v=""/>
    <s v="ABLH"/>
    <s v="8"/>
    <x v="1"/>
    <d v="2015-05-27T00:00:00"/>
    <d v="2015-05-27T00:00:00"/>
    <d v="2015-05-27T00:00:00"/>
    <n v="1"/>
    <n v="7320"/>
    <s v="KG"/>
    <n v="129308.18"/>
  </r>
  <r>
    <x v="5"/>
    <x v="5"/>
    <s v="0100"/>
    <x v="6"/>
    <x v="1"/>
    <s v="4900037394"/>
    <s v=""/>
    <s v="ABLH"/>
    <s v="7"/>
    <x v="1"/>
    <d v="2015-05-27T00:00:00"/>
    <d v="2015-05-27T00:00:00"/>
    <d v="2015-05-27T00:00:00"/>
    <n v="-1"/>
    <n v="-7320"/>
    <s v="KG"/>
    <n v="-129308.18"/>
  </r>
  <r>
    <x v="5"/>
    <x v="5"/>
    <s v="0100"/>
    <x v="6"/>
    <x v="0"/>
    <s v="4900037394"/>
    <s v=""/>
    <s v="ABLG"/>
    <s v="6"/>
    <x v="1"/>
    <d v="2015-05-27T00:00:00"/>
    <d v="2015-05-27T00:00:00"/>
    <d v="2015-05-27T00:00:00"/>
    <n v="1"/>
    <n v="7220"/>
    <s v="KG"/>
    <n v="127541.68"/>
  </r>
  <r>
    <x v="5"/>
    <x v="5"/>
    <s v="0100"/>
    <x v="6"/>
    <x v="1"/>
    <s v="4900037394"/>
    <s v=""/>
    <s v="ABLG"/>
    <s v="5"/>
    <x v="1"/>
    <d v="2015-05-27T00:00:00"/>
    <d v="2015-05-27T00:00:00"/>
    <d v="2015-05-27T00:00:00"/>
    <n v="-1"/>
    <n v="-7220"/>
    <s v="KG"/>
    <n v="-127541.68"/>
  </r>
  <r>
    <x v="5"/>
    <x v="5"/>
    <s v="0100"/>
    <x v="6"/>
    <x v="0"/>
    <s v="4900037394"/>
    <s v=""/>
    <s v="ABLF"/>
    <s v="4"/>
    <x v="1"/>
    <d v="2015-05-27T00:00:00"/>
    <d v="2015-05-27T00:00:00"/>
    <d v="2015-05-27T00:00:00"/>
    <n v="1"/>
    <n v="7290"/>
    <s v="KG"/>
    <n v="128778.23"/>
  </r>
  <r>
    <x v="5"/>
    <x v="5"/>
    <s v="0100"/>
    <x v="6"/>
    <x v="1"/>
    <s v="4900037394"/>
    <s v=""/>
    <s v="ABLF"/>
    <s v="3"/>
    <x v="1"/>
    <d v="2015-05-27T00:00:00"/>
    <d v="2015-05-27T00:00:00"/>
    <d v="2015-05-27T00:00:00"/>
    <n v="-1"/>
    <n v="-7290"/>
    <s v="KG"/>
    <n v="-128778.23"/>
  </r>
  <r>
    <x v="5"/>
    <x v="5"/>
    <s v="0100"/>
    <x v="6"/>
    <x v="0"/>
    <s v="4900037394"/>
    <s v=""/>
    <s v="ABLE"/>
    <s v="2"/>
    <x v="1"/>
    <d v="2015-05-27T00:00:00"/>
    <d v="2015-05-27T00:00:00"/>
    <d v="2015-05-27T00:00:00"/>
    <n v="1"/>
    <n v="7250"/>
    <s v="KG"/>
    <n v="128071.63"/>
  </r>
  <r>
    <x v="5"/>
    <x v="5"/>
    <s v="0100"/>
    <x v="6"/>
    <x v="1"/>
    <s v="4900037394"/>
    <s v=""/>
    <s v="ABLE"/>
    <s v="1"/>
    <x v="1"/>
    <d v="2015-05-27T00:00:00"/>
    <d v="2015-05-27T00:00:00"/>
    <d v="2015-05-27T00:00:00"/>
    <n v="-1"/>
    <n v="-7250"/>
    <s v="KG"/>
    <n v="-128071.63"/>
  </r>
  <r>
    <x v="5"/>
    <x v="5"/>
    <s v="0100"/>
    <x v="6"/>
    <x v="1"/>
    <s v="4900037902"/>
    <s v=""/>
    <s v="ABLN"/>
    <s v="1"/>
    <x v="1"/>
    <d v="2015-06-03T00:00:00"/>
    <d v="2015-06-03T00:00:00"/>
    <d v="2015-06-03T00:00:00"/>
    <n v="-1"/>
    <n v="-7230"/>
    <s v="KG"/>
    <n v="-123019.75"/>
  </r>
  <r>
    <x v="5"/>
    <x v="5"/>
    <s v="0100"/>
    <x v="6"/>
    <x v="0"/>
    <s v="4900037902"/>
    <s v=""/>
    <s v="ABLN"/>
    <s v="2"/>
    <x v="1"/>
    <d v="2015-06-03T00:00:00"/>
    <d v="2015-06-03T00:00:00"/>
    <d v="2015-06-03T00:00:00"/>
    <n v="1"/>
    <n v="7230"/>
    <s v="KG"/>
    <n v="123019.75"/>
  </r>
  <r>
    <x v="5"/>
    <x v="5"/>
    <s v="0100"/>
    <x v="6"/>
    <x v="1"/>
    <s v="4900037905"/>
    <s v=""/>
    <s v="ABLK"/>
    <s v="1"/>
    <x v="1"/>
    <d v="2015-06-03T00:00:00"/>
    <d v="2015-06-03T00:00:00"/>
    <d v="2015-06-03T00:00:00"/>
    <n v="-1"/>
    <n v="-7250"/>
    <s v="KG"/>
    <n v="-123360.05"/>
  </r>
  <r>
    <x v="5"/>
    <x v="5"/>
    <s v="0100"/>
    <x v="6"/>
    <x v="0"/>
    <s v="4900037905"/>
    <s v=""/>
    <s v="ABLK"/>
    <s v="2"/>
    <x v="1"/>
    <d v="2015-06-03T00:00:00"/>
    <d v="2015-06-03T00:00:00"/>
    <d v="2015-06-03T00:00:00"/>
    <n v="1"/>
    <n v="7250"/>
    <s v="KG"/>
    <n v="123360.05"/>
  </r>
  <r>
    <x v="5"/>
    <x v="5"/>
    <s v="0100"/>
    <x v="6"/>
    <x v="1"/>
    <s v="4900037905"/>
    <s v=""/>
    <s v="ABLL"/>
    <s v="3"/>
    <x v="1"/>
    <d v="2015-06-03T00:00:00"/>
    <d v="2015-06-03T00:00:00"/>
    <d v="2015-06-03T00:00:00"/>
    <n v="-1"/>
    <n v="-7230"/>
    <s v="KG"/>
    <n v="-123019.75"/>
  </r>
  <r>
    <x v="5"/>
    <x v="5"/>
    <s v="0100"/>
    <x v="6"/>
    <x v="0"/>
    <s v="4900037905"/>
    <s v=""/>
    <s v="ABLL"/>
    <s v="4"/>
    <x v="1"/>
    <d v="2015-06-03T00:00:00"/>
    <d v="2015-06-03T00:00:00"/>
    <d v="2015-06-03T00:00:00"/>
    <n v="1"/>
    <n v="7230"/>
    <s v="KG"/>
    <n v="123019.75"/>
  </r>
  <r>
    <x v="5"/>
    <x v="5"/>
    <s v="0100"/>
    <x v="6"/>
    <x v="1"/>
    <s v="4900037905"/>
    <s v=""/>
    <s v="ABLM"/>
    <s v="5"/>
    <x v="1"/>
    <d v="2015-06-03T00:00:00"/>
    <d v="2015-06-03T00:00:00"/>
    <d v="2015-06-03T00:00:00"/>
    <n v="-1"/>
    <n v="-7290"/>
    <s v="KG"/>
    <n v="-124040.66"/>
  </r>
  <r>
    <x v="5"/>
    <x v="5"/>
    <s v="0100"/>
    <x v="6"/>
    <x v="0"/>
    <s v="4900037905"/>
    <s v=""/>
    <s v="ABLM"/>
    <s v="6"/>
    <x v="1"/>
    <d v="2015-06-03T00:00:00"/>
    <d v="2015-06-03T00:00:00"/>
    <d v="2015-06-03T00:00:00"/>
    <n v="1"/>
    <n v="7290"/>
    <s v="KG"/>
    <n v="124040.66"/>
  </r>
  <r>
    <x v="5"/>
    <x v="5"/>
    <s v="0100"/>
    <x v="6"/>
    <x v="1"/>
    <s v="4900042263"/>
    <s v=""/>
    <s v="ABLZ"/>
    <s v="1"/>
    <x v="1"/>
    <d v="2015-08-26T00:00:00"/>
    <d v="2015-08-26T00:00:00"/>
    <d v="2015-08-26T00:00:00"/>
    <n v="-1"/>
    <n v="-7240"/>
    <s v="KG"/>
    <n v="-124735.9"/>
  </r>
  <r>
    <x v="5"/>
    <x v="5"/>
    <s v="0100"/>
    <x v="6"/>
    <x v="0"/>
    <s v="4900042263"/>
    <s v=""/>
    <s v="ABLZ"/>
    <s v="2"/>
    <x v="1"/>
    <d v="2015-08-26T00:00:00"/>
    <d v="2015-08-26T00:00:00"/>
    <d v="2015-08-26T00:00:00"/>
    <n v="1"/>
    <n v="7240"/>
    <s v="KG"/>
    <n v="124735.9"/>
  </r>
  <r>
    <x v="5"/>
    <x v="5"/>
    <s v="0100"/>
    <x v="6"/>
    <x v="1"/>
    <s v="4900042264"/>
    <s v=""/>
    <s v="ABMA"/>
    <s v="1"/>
    <x v="1"/>
    <d v="2015-08-26T00:00:00"/>
    <d v="2015-08-26T00:00:00"/>
    <d v="2015-08-26T00:00:00"/>
    <n v="-1"/>
    <n v="-7250"/>
    <s v="KG"/>
    <n v="-124908.19"/>
  </r>
  <r>
    <x v="5"/>
    <x v="5"/>
    <s v="0100"/>
    <x v="6"/>
    <x v="0"/>
    <s v="4900042264"/>
    <s v=""/>
    <s v="ABMA"/>
    <s v="2"/>
    <x v="1"/>
    <d v="2015-08-26T00:00:00"/>
    <d v="2015-08-26T00:00:00"/>
    <d v="2015-08-26T00:00:00"/>
    <n v="1"/>
    <n v="7250"/>
    <s v="KG"/>
    <n v="124908.19"/>
  </r>
  <r>
    <x v="5"/>
    <x v="5"/>
    <s v="0100"/>
    <x v="6"/>
    <x v="1"/>
    <s v="4900042265"/>
    <s v=""/>
    <s v="ABMB"/>
    <s v="1"/>
    <x v="1"/>
    <d v="2015-08-26T00:00:00"/>
    <d v="2015-08-26T00:00:00"/>
    <d v="2015-08-26T00:00:00"/>
    <n v="-1"/>
    <n v="-7230"/>
    <s v="KG"/>
    <n v="-124563.61"/>
  </r>
  <r>
    <x v="5"/>
    <x v="5"/>
    <s v="0100"/>
    <x v="6"/>
    <x v="0"/>
    <s v="4900042265"/>
    <s v=""/>
    <s v="ABMB"/>
    <s v="2"/>
    <x v="1"/>
    <d v="2015-08-26T00:00:00"/>
    <d v="2015-08-26T00:00:00"/>
    <d v="2015-08-26T00:00:00"/>
    <n v="1"/>
    <n v="7230"/>
    <s v="KG"/>
    <n v="124563.61"/>
  </r>
  <r>
    <x v="5"/>
    <x v="5"/>
    <s v="0100"/>
    <x v="6"/>
    <x v="1"/>
    <s v="4900042266"/>
    <s v=""/>
    <s v="ABMC"/>
    <s v="1"/>
    <x v="1"/>
    <d v="2015-08-26T00:00:00"/>
    <d v="2015-08-26T00:00:00"/>
    <d v="2015-08-26T00:00:00"/>
    <n v="-1"/>
    <n v="-7230"/>
    <s v="KG"/>
    <n v="-124563.61"/>
  </r>
  <r>
    <x v="5"/>
    <x v="5"/>
    <s v="0100"/>
    <x v="6"/>
    <x v="0"/>
    <s v="4900042266"/>
    <s v=""/>
    <s v="ABMC"/>
    <s v="2"/>
    <x v="1"/>
    <d v="2015-08-26T00:00:00"/>
    <d v="2015-08-26T00:00:00"/>
    <d v="2015-08-26T00:00:00"/>
    <n v="1"/>
    <n v="7230"/>
    <s v="KG"/>
    <n v="124563.61"/>
  </r>
  <r>
    <x v="5"/>
    <x v="5"/>
    <s v="0100"/>
    <x v="6"/>
    <x v="1"/>
    <s v="4900043573"/>
    <s v=""/>
    <s v="ABPI"/>
    <s v="1"/>
    <x v="1"/>
    <d v="2015-09-16T00:00:00"/>
    <d v="2015-09-16T00:00:00"/>
    <d v="2015-09-16T00:00:00"/>
    <n v="-1"/>
    <n v="-7010"/>
    <s v="KG"/>
    <n v="-119979.1"/>
  </r>
  <r>
    <x v="5"/>
    <x v="5"/>
    <s v="0100"/>
    <x v="6"/>
    <x v="0"/>
    <s v="4900043573"/>
    <s v=""/>
    <s v="ABPI"/>
    <s v="2"/>
    <x v="1"/>
    <d v="2015-09-16T00:00:00"/>
    <d v="2015-09-16T00:00:00"/>
    <d v="2015-09-16T00:00:00"/>
    <n v="1"/>
    <n v="7010"/>
    <s v="KG"/>
    <n v="119979.1"/>
  </r>
  <r>
    <x v="5"/>
    <x v="5"/>
    <s v="0100"/>
    <x v="6"/>
    <x v="1"/>
    <s v="4900048880"/>
    <s v=""/>
    <s v="ABSQ"/>
    <s v="1"/>
    <x v="1"/>
    <d v="2015-12-02T00:00:00"/>
    <d v="2015-12-02T00:00:00"/>
    <d v="2015-12-02T00:00:00"/>
    <n v="-1"/>
    <n v="-7250"/>
    <s v="KG"/>
    <n v="-127548.66"/>
  </r>
  <r>
    <x v="5"/>
    <x v="5"/>
    <s v="0100"/>
    <x v="6"/>
    <x v="0"/>
    <s v="4900048880"/>
    <s v=""/>
    <s v="ABSQ"/>
    <s v="2"/>
    <x v="1"/>
    <d v="2015-12-02T00:00:00"/>
    <d v="2015-12-02T00:00:00"/>
    <d v="2015-12-02T00:00:00"/>
    <n v="1"/>
    <n v="7250"/>
    <s v="KG"/>
    <n v="127548.66"/>
  </r>
  <r>
    <x v="5"/>
    <x v="5"/>
    <s v="0100"/>
    <x v="6"/>
    <x v="0"/>
    <s v="4900049422"/>
    <s v=""/>
    <s v="ABSU"/>
    <s v="2"/>
    <x v="1"/>
    <d v="2015-12-10T00:00:00"/>
    <d v="2015-12-10T00:00:00"/>
    <d v="2015-12-10T00:00:00"/>
    <n v="1"/>
    <n v="7220"/>
    <s v="KG"/>
    <n v="127020.87"/>
  </r>
  <r>
    <x v="5"/>
    <x v="5"/>
    <s v="0100"/>
    <x v="6"/>
    <x v="1"/>
    <s v="4900049422"/>
    <s v=""/>
    <s v="ABSU"/>
    <s v="1"/>
    <x v="1"/>
    <d v="2015-12-10T00:00:00"/>
    <d v="2015-12-10T00:00:00"/>
    <d v="2015-12-10T00:00:00"/>
    <n v="-1"/>
    <n v="-7220"/>
    <s v="KG"/>
    <n v="-127020.87"/>
  </r>
  <r>
    <x v="5"/>
    <x v="5"/>
    <s v="0100"/>
    <x v="6"/>
    <x v="1"/>
    <s v="4900049423"/>
    <s v=""/>
    <s v="ABSV"/>
    <s v="1"/>
    <x v="1"/>
    <d v="2015-12-10T00:00:00"/>
    <d v="2015-12-10T00:00:00"/>
    <d v="2015-12-10T00:00:00"/>
    <n v="-1"/>
    <n v="-7280"/>
    <s v="KG"/>
    <n v="-128076.45"/>
  </r>
  <r>
    <x v="5"/>
    <x v="5"/>
    <s v="0100"/>
    <x v="6"/>
    <x v="0"/>
    <s v="4900049423"/>
    <s v=""/>
    <s v="ABSV"/>
    <s v="2"/>
    <x v="1"/>
    <d v="2015-12-10T00:00:00"/>
    <d v="2015-12-10T00:00:00"/>
    <d v="2015-12-10T00:00:00"/>
    <n v="1"/>
    <n v="7280"/>
    <s v="KG"/>
    <n v="128076.45"/>
  </r>
  <r>
    <x v="5"/>
    <x v="5"/>
    <s v="0100"/>
    <x v="6"/>
    <x v="1"/>
    <s v="4900049877"/>
    <s v=""/>
    <s v="ABSX"/>
    <s v="1"/>
    <x v="1"/>
    <d v="2015-12-17T00:00:00"/>
    <d v="2015-12-17T00:00:00"/>
    <d v="2015-12-17T00:00:00"/>
    <n v="-1"/>
    <n v="-7230"/>
    <s v="KG"/>
    <n v="-127196.8"/>
  </r>
  <r>
    <x v="5"/>
    <x v="5"/>
    <s v="0100"/>
    <x v="6"/>
    <x v="0"/>
    <s v="4900049877"/>
    <s v=""/>
    <s v="ABSX"/>
    <s v="2"/>
    <x v="1"/>
    <d v="2015-12-17T00:00:00"/>
    <d v="2015-12-17T00:00:00"/>
    <d v="2015-12-17T00:00:00"/>
    <n v="1"/>
    <n v="7230"/>
    <s v="KG"/>
    <n v="127196.8"/>
  </r>
  <r>
    <x v="5"/>
    <x v="5"/>
    <s v="0100"/>
    <x v="6"/>
    <x v="1"/>
    <s v="4900049878"/>
    <s v=""/>
    <s v="ABSY"/>
    <s v="1"/>
    <x v="1"/>
    <d v="2015-12-17T00:00:00"/>
    <d v="2015-12-17T00:00:00"/>
    <d v="2015-12-17T00:00:00"/>
    <n v="-1"/>
    <n v="-7250"/>
    <s v="KG"/>
    <n v="-127548.66"/>
  </r>
  <r>
    <x v="5"/>
    <x v="5"/>
    <s v="0100"/>
    <x v="6"/>
    <x v="0"/>
    <s v="4900049878"/>
    <s v=""/>
    <s v="ABSY"/>
    <s v="2"/>
    <x v="1"/>
    <d v="2015-12-17T00:00:00"/>
    <d v="2015-12-17T00:00:00"/>
    <d v="2015-12-17T00:00:00"/>
    <n v="1"/>
    <n v="7250"/>
    <s v="KG"/>
    <n v="127548.66"/>
  </r>
  <r>
    <x v="5"/>
    <x v="5"/>
    <s v="0100"/>
    <x v="6"/>
    <x v="0"/>
    <s v="4900049879"/>
    <s v=""/>
    <s v="ABSZ"/>
    <s v="2"/>
    <x v="1"/>
    <d v="2015-12-17T00:00:00"/>
    <d v="2015-12-17T00:00:00"/>
    <d v="2015-12-17T00:00:00"/>
    <n v="1"/>
    <n v="7250"/>
    <s v="KG"/>
    <n v="127548.66"/>
  </r>
  <r>
    <x v="5"/>
    <x v="5"/>
    <s v="0100"/>
    <x v="6"/>
    <x v="1"/>
    <s v="4900049879"/>
    <s v=""/>
    <s v="ABSZ"/>
    <s v="1"/>
    <x v="1"/>
    <d v="2015-12-17T00:00:00"/>
    <d v="2015-12-17T00:00:00"/>
    <d v="2015-12-17T00:00:00"/>
    <n v="-1"/>
    <n v="-7250"/>
    <s v="KG"/>
    <n v="-127548.66"/>
  </r>
  <r>
    <x v="5"/>
    <x v="5"/>
    <s v="0100"/>
    <x v="6"/>
    <x v="1"/>
    <s v="4900050073"/>
    <s v=""/>
    <s v="ABTA"/>
    <s v="1"/>
    <x v="1"/>
    <d v="2015-12-21T00:00:00"/>
    <d v="2015-12-21T00:00:00"/>
    <d v="2015-12-21T00:00:00"/>
    <n v="-1"/>
    <n v="-7260"/>
    <s v="KG"/>
    <n v="-127724.59"/>
  </r>
  <r>
    <x v="5"/>
    <x v="5"/>
    <s v="0100"/>
    <x v="6"/>
    <x v="0"/>
    <s v="4900050073"/>
    <s v=""/>
    <s v="ABTA"/>
    <s v="2"/>
    <x v="1"/>
    <d v="2015-12-21T00:00:00"/>
    <d v="2015-12-21T00:00:00"/>
    <d v="2015-12-21T00:00:00"/>
    <n v="1"/>
    <n v="7260"/>
    <s v="KG"/>
    <n v="127724.59"/>
  </r>
  <r>
    <x v="5"/>
    <x v="5"/>
    <s v="0100"/>
    <x v="6"/>
    <x v="0"/>
    <s v="4900050074"/>
    <s v=""/>
    <s v="ABTB"/>
    <s v="2"/>
    <x v="1"/>
    <d v="2015-12-21T00:00:00"/>
    <d v="2015-12-21T00:00:00"/>
    <d v="2015-12-21T00:00:00"/>
    <n v="1"/>
    <n v="7260"/>
    <s v="KG"/>
    <n v="127724.59"/>
  </r>
  <r>
    <x v="5"/>
    <x v="5"/>
    <s v="0100"/>
    <x v="6"/>
    <x v="1"/>
    <s v="4900050074"/>
    <s v=""/>
    <s v="ABTB"/>
    <s v="1"/>
    <x v="1"/>
    <d v="2015-12-21T00:00:00"/>
    <d v="2015-12-21T00:00:00"/>
    <d v="2015-12-21T00:00:00"/>
    <n v="-1"/>
    <n v="-7260"/>
    <s v="KG"/>
    <n v="-127724.59"/>
  </r>
  <r>
    <x v="5"/>
    <x v="5"/>
    <s v="0100"/>
    <x v="6"/>
    <x v="0"/>
    <s v="4900050075"/>
    <s v=""/>
    <s v="ABTC"/>
    <s v="2"/>
    <x v="1"/>
    <d v="2015-12-21T00:00:00"/>
    <d v="2015-12-21T00:00:00"/>
    <d v="2015-12-21T00:00:00"/>
    <n v="1"/>
    <n v="7280"/>
    <s v="KG"/>
    <n v="128076.45"/>
  </r>
  <r>
    <x v="5"/>
    <x v="5"/>
    <s v="0100"/>
    <x v="6"/>
    <x v="1"/>
    <s v="4900050075"/>
    <s v=""/>
    <s v="ABTC"/>
    <s v="1"/>
    <x v="1"/>
    <d v="2015-12-21T00:00:00"/>
    <d v="2015-12-21T00:00:00"/>
    <d v="2015-12-21T00:00:00"/>
    <n v="-1"/>
    <n v="-7280"/>
    <s v="KG"/>
    <n v="-128076.45"/>
  </r>
  <r>
    <x v="8"/>
    <x v="8"/>
    <s v="0100"/>
    <x v="6"/>
    <x v="0"/>
    <s v="4900047813"/>
    <s v=""/>
    <s v="ABRP"/>
    <s v="2"/>
    <x v="1"/>
    <d v="2015-11-12T00:00:00"/>
    <d v="2015-11-12T00:00:00"/>
    <d v="2015-11-12T00:00:00"/>
    <n v="1"/>
    <n v="7260"/>
    <s v="KG"/>
    <n v="122595.9"/>
  </r>
  <r>
    <x v="8"/>
    <x v="8"/>
    <s v="0100"/>
    <x v="6"/>
    <x v="1"/>
    <s v="4900047813"/>
    <s v=""/>
    <s v="ABRP"/>
    <s v="1"/>
    <x v="1"/>
    <d v="2015-11-12T00:00:00"/>
    <d v="2015-11-12T00:00:00"/>
    <d v="2015-11-12T00:00:00"/>
    <n v="-1"/>
    <n v="-7260"/>
    <s v="KG"/>
    <n v="-122595.9"/>
  </r>
  <r>
    <x v="8"/>
    <x v="8"/>
    <s v="0100"/>
    <x v="6"/>
    <x v="0"/>
    <s v="4900047814"/>
    <s v=""/>
    <s v="ABRQ"/>
    <s v="2"/>
    <x v="1"/>
    <d v="2015-11-12T00:00:00"/>
    <d v="2015-11-12T00:00:00"/>
    <d v="2015-11-12T00:00:00"/>
    <n v="1"/>
    <n v="7230"/>
    <s v="KG"/>
    <n v="122089.3"/>
  </r>
  <r>
    <x v="8"/>
    <x v="8"/>
    <s v="0100"/>
    <x v="6"/>
    <x v="1"/>
    <s v="4900047814"/>
    <s v=""/>
    <s v="ABRQ"/>
    <s v="1"/>
    <x v="1"/>
    <d v="2015-11-12T00:00:00"/>
    <d v="2015-11-12T00:00:00"/>
    <d v="2015-11-12T00:00:00"/>
    <n v="-1"/>
    <n v="-7230"/>
    <s v="KG"/>
    <n v="-122089.3"/>
  </r>
  <r>
    <x v="8"/>
    <x v="8"/>
    <s v="0100"/>
    <x v="6"/>
    <x v="0"/>
    <s v="4900047815"/>
    <s v=""/>
    <s v="ABRR"/>
    <s v="2"/>
    <x v="1"/>
    <d v="2015-11-12T00:00:00"/>
    <d v="2015-11-12T00:00:00"/>
    <d v="2015-11-12T00:00:00"/>
    <n v="1"/>
    <n v="7220"/>
    <s v="KG"/>
    <n v="121920.44"/>
  </r>
  <r>
    <x v="8"/>
    <x v="8"/>
    <s v="0100"/>
    <x v="6"/>
    <x v="1"/>
    <s v="4900047815"/>
    <s v=""/>
    <s v="ABRR"/>
    <s v="1"/>
    <x v="1"/>
    <d v="2015-11-12T00:00:00"/>
    <d v="2015-11-12T00:00:00"/>
    <d v="2015-11-12T00:00:00"/>
    <n v="-1"/>
    <n v="-7220"/>
    <s v="KG"/>
    <n v="-121920.44"/>
  </r>
  <r>
    <x v="8"/>
    <x v="8"/>
    <s v="0100"/>
    <x v="6"/>
    <x v="0"/>
    <s v="4900050076"/>
    <s v=""/>
    <s v="ABTD"/>
    <s v="2"/>
    <x v="1"/>
    <d v="2015-12-21T00:00:00"/>
    <d v="2015-12-21T00:00:00"/>
    <d v="2015-12-21T00:00:00"/>
    <n v="1"/>
    <n v="7230"/>
    <s v="KG"/>
    <n v="127196.8"/>
  </r>
  <r>
    <x v="8"/>
    <x v="8"/>
    <s v="0100"/>
    <x v="6"/>
    <x v="1"/>
    <s v="4900050076"/>
    <s v=""/>
    <s v="ABTD"/>
    <s v="1"/>
    <x v="1"/>
    <d v="2015-12-21T00:00:00"/>
    <d v="2015-12-21T00:00:00"/>
    <d v="2015-12-21T00:00:00"/>
    <n v="-1"/>
    <n v="-7230"/>
    <s v="KG"/>
    <n v="-127196.8"/>
  </r>
  <r>
    <x v="8"/>
    <x v="8"/>
    <s v="0100"/>
    <x v="6"/>
    <x v="0"/>
    <s v="4900050077"/>
    <s v=""/>
    <s v="ABTE"/>
    <s v="2"/>
    <x v="1"/>
    <d v="2015-12-21T00:00:00"/>
    <d v="2015-12-21T00:00:00"/>
    <d v="2015-12-21T00:00:00"/>
    <n v="1"/>
    <n v="7240"/>
    <s v="KG"/>
    <n v="127372.73"/>
  </r>
  <r>
    <x v="8"/>
    <x v="8"/>
    <s v="0100"/>
    <x v="6"/>
    <x v="1"/>
    <s v="4900050077"/>
    <s v=""/>
    <s v="ABTE"/>
    <s v="1"/>
    <x v="1"/>
    <d v="2015-12-21T00:00:00"/>
    <d v="2015-12-21T00:00:00"/>
    <d v="2015-12-21T00:00:00"/>
    <n v="-1"/>
    <n v="-7240"/>
    <s v="KG"/>
    <n v="-127372.73"/>
  </r>
  <r>
    <x v="3"/>
    <x v="3"/>
    <s v="0100"/>
    <x v="7"/>
    <x v="0"/>
    <s v="4900040030"/>
    <s v=""/>
    <s v="ABMW"/>
    <s v="4"/>
    <x v="1"/>
    <d v="2015-06-30T00:00:00"/>
    <d v="2015-06-30T00:00:00"/>
    <d v="2015-07-01T00:00:00"/>
    <n v="-1"/>
    <n v="-7250"/>
    <s v="KG"/>
    <n v="-123360.05"/>
  </r>
  <r>
    <x v="3"/>
    <x v="3"/>
    <s v="0100"/>
    <x v="7"/>
    <x v="1"/>
    <s v="4900040030"/>
    <s v=""/>
    <s v="ABMW"/>
    <s v="3"/>
    <x v="1"/>
    <d v="2015-06-30T00:00:00"/>
    <d v="2015-06-30T00:00:00"/>
    <d v="2015-07-01T00:00:00"/>
    <n v="1"/>
    <n v="7250"/>
    <s v="KG"/>
    <n v="123360.05"/>
  </r>
  <r>
    <x v="3"/>
    <x v="3"/>
    <s v="0100"/>
    <x v="7"/>
    <x v="0"/>
    <s v="4900040030"/>
    <s v=""/>
    <s v="ABMV"/>
    <s v="2"/>
    <x v="1"/>
    <d v="2015-06-30T00:00:00"/>
    <d v="2015-06-30T00:00:00"/>
    <d v="2015-07-01T00:00:00"/>
    <n v="-1"/>
    <n v="-7230"/>
    <s v="KG"/>
    <n v="-123019.75"/>
  </r>
  <r>
    <x v="3"/>
    <x v="3"/>
    <s v="0100"/>
    <x v="7"/>
    <x v="1"/>
    <s v="4900040030"/>
    <s v=""/>
    <s v="ABMV"/>
    <s v="1"/>
    <x v="1"/>
    <d v="2015-06-30T00:00:00"/>
    <d v="2015-06-30T00:00:00"/>
    <d v="2015-07-01T00:00:00"/>
    <n v="1"/>
    <n v="7230"/>
    <s v="KG"/>
    <n v="123019.75"/>
  </r>
  <r>
    <x v="3"/>
    <x v="3"/>
    <s v="0100"/>
    <x v="8"/>
    <x v="0"/>
    <s v="4900027281"/>
    <s v=""/>
    <s v="ABDQ"/>
    <s v="28"/>
    <x v="0"/>
    <d v="2014-12-22T00:00:00"/>
    <d v="2014-12-22T00:00:00"/>
    <d v="2014-12-22T00:00:00"/>
    <n v="-1"/>
    <n v="-7200"/>
    <s v="KG"/>
    <n v="-131356.20000000001"/>
  </r>
  <r>
    <x v="3"/>
    <x v="3"/>
    <s v="0100"/>
    <x v="8"/>
    <x v="0"/>
    <s v="4900027281"/>
    <s v=""/>
    <s v="ABDO"/>
    <s v="27"/>
    <x v="0"/>
    <d v="2014-12-22T00:00:00"/>
    <d v="2014-12-22T00:00:00"/>
    <d v="2014-12-22T00:00:00"/>
    <n v="-1"/>
    <n v="-7200"/>
    <s v="KG"/>
    <n v="-131356.20000000001"/>
  </r>
  <r>
    <x v="3"/>
    <x v="3"/>
    <s v="0100"/>
    <x v="8"/>
    <x v="0"/>
    <s v="4900027281"/>
    <s v=""/>
    <s v="ABDH"/>
    <s v="26"/>
    <x v="0"/>
    <d v="2014-12-22T00:00:00"/>
    <d v="2014-12-22T00:00:00"/>
    <d v="2014-12-22T00:00:00"/>
    <n v="-1"/>
    <n v="-7200"/>
    <s v="KG"/>
    <n v="-131356.20000000001"/>
  </r>
  <r>
    <x v="3"/>
    <x v="3"/>
    <s v="0100"/>
    <x v="8"/>
    <x v="0"/>
    <s v="4900027281"/>
    <s v=""/>
    <s v="ABDG"/>
    <s v="25"/>
    <x v="0"/>
    <d v="2014-12-22T00:00:00"/>
    <d v="2014-12-22T00:00:00"/>
    <d v="2014-12-22T00:00:00"/>
    <n v="-1"/>
    <n v="-7200"/>
    <s v="KG"/>
    <n v="-131356.20000000001"/>
  </r>
  <r>
    <x v="3"/>
    <x v="3"/>
    <s v="0100"/>
    <x v="8"/>
    <x v="0"/>
    <s v="4900027281"/>
    <s v=""/>
    <s v="ABDB"/>
    <s v="24"/>
    <x v="0"/>
    <d v="2014-12-22T00:00:00"/>
    <d v="2014-12-22T00:00:00"/>
    <d v="2014-12-22T00:00:00"/>
    <n v="-1"/>
    <n v="-7210"/>
    <s v="KG"/>
    <n v="-131538.64000000001"/>
  </r>
  <r>
    <x v="3"/>
    <x v="3"/>
    <s v="0100"/>
    <x v="8"/>
    <x v="0"/>
    <s v="4900027281"/>
    <s v=""/>
    <s v="ABDM"/>
    <s v="23"/>
    <x v="0"/>
    <d v="2014-12-22T00:00:00"/>
    <d v="2014-12-22T00:00:00"/>
    <d v="2014-12-22T00:00:00"/>
    <n v="-1"/>
    <n v="-7230"/>
    <s v="KG"/>
    <n v="-131903.51"/>
  </r>
  <r>
    <x v="3"/>
    <x v="3"/>
    <s v="0100"/>
    <x v="8"/>
    <x v="0"/>
    <s v="4900027281"/>
    <s v=""/>
    <s v="ABDK"/>
    <s v="22"/>
    <x v="0"/>
    <d v="2014-12-22T00:00:00"/>
    <d v="2014-12-22T00:00:00"/>
    <d v="2014-12-22T00:00:00"/>
    <n v="-1"/>
    <n v="-7230"/>
    <s v="KG"/>
    <n v="-131903.51"/>
  </r>
  <r>
    <x v="3"/>
    <x v="3"/>
    <s v="0100"/>
    <x v="8"/>
    <x v="0"/>
    <s v="4900027281"/>
    <s v=""/>
    <s v="ABDI"/>
    <s v="21"/>
    <x v="0"/>
    <d v="2014-12-22T00:00:00"/>
    <d v="2014-12-22T00:00:00"/>
    <d v="2014-12-22T00:00:00"/>
    <n v="-1"/>
    <n v="-7230"/>
    <s v="KG"/>
    <n v="-131903.51"/>
  </r>
  <r>
    <x v="3"/>
    <x v="3"/>
    <s v="0100"/>
    <x v="8"/>
    <x v="0"/>
    <s v="4900027281"/>
    <s v=""/>
    <s v="ABDE"/>
    <s v="20"/>
    <x v="0"/>
    <d v="2014-12-22T00:00:00"/>
    <d v="2014-12-22T00:00:00"/>
    <d v="2014-12-22T00:00:00"/>
    <n v="-1"/>
    <n v="-7230"/>
    <s v="KG"/>
    <n v="-131903.51"/>
  </r>
  <r>
    <x v="3"/>
    <x v="3"/>
    <s v="0100"/>
    <x v="8"/>
    <x v="0"/>
    <s v="4900027281"/>
    <s v=""/>
    <s v="ABDC"/>
    <s v="19"/>
    <x v="0"/>
    <d v="2014-12-22T00:00:00"/>
    <d v="2014-12-22T00:00:00"/>
    <d v="2014-12-22T00:00:00"/>
    <n v="-1"/>
    <n v="-7230"/>
    <s v="KG"/>
    <n v="-131903.51"/>
  </r>
  <r>
    <x v="3"/>
    <x v="3"/>
    <s v="0100"/>
    <x v="8"/>
    <x v="0"/>
    <s v="4900027281"/>
    <s v=""/>
    <s v="ABDN"/>
    <s v="18"/>
    <x v="0"/>
    <d v="2014-12-22T00:00:00"/>
    <d v="2014-12-22T00:00:00"/>
    <d v="2014-12-22T00:00:00"/>
    <n v="-1"/>
    <n v="-7240"/>
    <s v="KG"/>
    <n v="-132085.95000000001"/>
  </r>
  <r>
    <x v="3"/>
    <x v="3"/>
    <s v="0100"/>
    <x v="8"/>
    <x v="0"/>
    <s v="4900027281"/>
    <s v=""/>
    <s v="ABDJ"/>
    <s v="17"/>
    <x v="0"/>
    <d v="2014-12-22T00:00:00"/>
    <d v="2014-12-22T00:00:00"/>
    <d v="2014-12-22T00:00:00"/>
    <n v="-1"/>
    <n v="-7240"/>
    <s v="KG"/>
    <n v="-132085.95000000001"/>
  </r>
  <r>
    <x v="3"/>
    <x v="3"/>
    <s v="0100"/>
    <x v="8"/>
    <x v="0"/>
    <s v="4900027281"/>
    <s v=""/>
    <s v="ABCW"/>
    <s v="16"/>
    <x v="0"/>
    <d v="2014-12-22T00:00:00"/>
    <d v="2014-12-22T00:00:00"/>
    <d v="2014-12-22T00:00:00"/>
    <n v="-1"/>
    <n v="-7240"/>
    <s v="KG"/>
    <n v="-132085.95000000001"/>
  </r>
  <r>
    <x v="3"/>
    <x v="3"/>
    <s v="0100"/>
    <x v="8"/>
    <x v="0"/>
    <s v="4900027281"/>
    <s v=""/>
    <s v="ABCR"/>
    <s v="15"/>
    <x v="0"/>
    <d v="2014-12-22T00:00:00"/>
    <d v="2014-12-22T00:00:00"/>
    <d v="2014-12-22T00:00:00"/>
    <n v="-1"/>
    <n v="-7240"/>
    <s v="KG"/>
    <n v="-132085.95000000001"/>
  </r>
  <r>
    <x v="3"/>
    <x v="3"/>
    <s v="0100"/>
    <x v="8"/>
    <x v="0"/>
    <s v="4900027281"/>
    <s v=""/>
    <s v="ABDP"/>
    <s v="1"/>
    <x v="0"/>
    <d v="2014-12-22T00:00:00"/>
    <d v="2014-12-22T00:00:00"/>
    <d v="2014-12-22T00:00:00"/>
    <n v="-1"/>
    <n v="-7280"/>
    <s v="KG"/>
    <n v="-132815.71"/>
  </r>
  <r>
    <x v="3"/>
    <x v="3"/>
    <s v="0100"/>
    <x v="8"/>
    <x v="0"/>
    <s v="4900027281"/>
    <s v=""/>
    <s v="ABCP"/>
    <s v="2"/>
    <x v="0"/>
    <d v="2014-12-22T00:00:00"/>
    <d v="2014-12-22T00:00:00"/>
    <d v="2014-12-22T00:00:00"/>
    <n v="-1"/>
    <n v="-7270"/>
    <s v="KG"/>
    <n v="-132633.26999999999"/>
  </r>
  <r>
    <x v="3"/>
    <x v="3"/>
    <s v="0100"/>
    <x v="8"/>
    <x v="0"/>
    <s v="4900027281"/>
    <s v=""/>
    <s v="ABCS"/>
    <s v="3"/>
    <x v="0"/>
    <d v="2014-12-22T00:00:00"/>
    <d v="2014-12-22T00:00:00"/>
    <d v="2014-12-22T00:00:00"/>
    <n v="-1"/>
    <n v="-7260"/>
    <s v="KG"/>
    <n v="-132450.82999999999"/>
  </r>
  <r>
    <x v="3"/>
    <x v="3"/>
    <s v="0100"/>
    <x v="8"/>
    <x v="0"/>
    <s v="4900027281"/>
    <s v=""/>
    <s v="ABCQ"/>
    <s v="14"/>
    <x v="0"/>
    <d v="2014-12-22T00:00:00"/>
    <d v="2014-12-22T00:00:00"/>
    <d v="2014-12-22T00:00:00"/>
    <n v="-1"/>
    <n v="-7240"/>
    <s v="KG"/>
    <n v="-132085.95000000001"/>
  </r>
  <r>
    <x v="3"/>
    <x v="3"/>
    <s v="0100"/>
    <x v="8"/>
    <x v="0"/>
    <s v="4900027281"/>
    <s v=""/>
    <s v="ABDL"/>
    <s v="13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DD"/>
    <s v="12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DA"/>
    <s v="11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CZ"/>
    <s v="10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CY"/>
    <s v="9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CX"/>
    <s v="8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CT"/>
    <s v="7"/>
    <x v="0"/>
    <d v="2014-12-22T00:00:00"/>
    <d v="2014-12-22T00:00:00"/>
    <d v="2014-12-22T00:00:00"/>
    <n v="-1"/>
    <n v="-7250"/>
    <s v="KG"/>
    <n v="-132268.39000000001"/>
  </r>
  <r>
    <x v="3"/>
    <x v="3"/>
    <s v="0100"/>
    <x v="8"/>
    <x v="0"/>
    <s v="4900027281"/>
    <s v=""/>
    <s v="ABDF"/>
    <s v="6"/>
    <x v="0"/>
    <d v="2014-12-22T00:00:00"/>
    <d v="2014-12-22T00:00:00"/>
    <d v="2014-12-22T00:00:00"/>
    <n v="-1"/>
    <n v="-7260"/>
    <s v="KG"/>
    <n v="-132450.82999999999"/>
  </r>
  <r>
    <x v="3"/>
    <x v="3"/>
    <s v="0100"/>
    <x v="8"/>
    <x v="0"/>
    <s v="4900027281"/>
    <s v=""/>
    <s v="ABCV"/>
    <s v="5"/>
    <x v="0"/>
    <d v="2014-12-22T00:00:00"/>
    <d v="2014-12-22T00:00:00"/>
    <d v="2014-12-22T00:00:00"/>
    <n v="-1"/>
    <n v="-7260"/>
    <s v="KG"/>
    <n v="-132450.82999999999"/>
  </r>
  <r>
    <x v="3"/>
    <x v="3"/>
    <s v="0100"/>
    <x v="8"/>
    <x v="0"/>
    <s v="4900027281"/>
    <s v=""/>
    <s v="ABCU"/>
    <s v="4"/>
    <x v="0"/>
    <d v="2014-12-22T00:00:00"/>
    <d v="2014-12-22T00:00:00"/>
    <d v="2014-12-22T00:00:00"/>
    <n v="-1"/>
    <n v="-7260"/>
    <s v="KG"/>
    <n v="-132450.82999999999"/>
  </r>
  <r>
    <x v="9"/>
    <x v="9"/>
    <s v=""/>
    <x v="9"/>
    <x v="0"/>
    <s v=""/>
    <s v=""/>
    <s v=""/>
    <s v=""/>
    <x v="2"/>
    <m/>
    <m/>
    <m/>
    <n v="-1"/>
    <n v="-5695"/>
    <s v="KG"/>
    <n v="-13845769.66"/>
  </r>
  <r>
    <x v="10"/>
    <x v="10"/>
    <m/>
    <x v="10"/>
    <x v="2"/>
    <m/>
    <m/>
    <m/>
    <m/>
    <x v="2"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34">
  <r>
    <x v="0"/>
    <x v="0"/>
    <s v="0100"/>
    <x v="0"/>
    <x v="0"/>
    <s v="5000004433"/>
    <s v=""/>
    <s v="AAKL"/>
    <s v="1"/>
    <x v="0"/>
    <d v="2014-01-02T00:00:00"/>
    <d v="2014-01-02T00:00:00"/>
    <d v="2014-01-02T00:00:00"/>
    <n v="1"/>
    <n v="7200"/>
    <s v="KG"/>
    <n v="105269.31"/>
    <s v="DP23A000002"/>
    <s v="Carré 270 Aval UKAD"/>
    <x v="0"/>
  </r>
  <r>
    <x v="0"/>
    <x v="0"/>
    <s v="0100"/>
    <x v="0"/>
    <x v="0"/>
    <s v="5000004434"/>
    <s v=""/>
    <s v="AAKM"/>
    <s v="1"/>
    <x v="0"/>
    <d v="2014-01-02T00:00:00"/>
    <d v="2014-01-02T00:00:00"/>
    <d v="2014-01-02T00:00:00"/>
    <n v="1"/>
    <n v="7250"/>
    <s v="KG"/>
    <n v="108650.36"/>
    <s v="DP23A000005"/>
    <s v="Carré 550 ELI PAMIERS"/>
    <x v="1"/>
  </r>
  <r>
    <x v="0"/>
    <x v="0"/>
    <s v="0100"/>
    <x v="0"/>
    <x v="0"/>
    <s v="5000004582"/>
    <s v=""/>
    <s v="AALA"/>
    <s v="1"/>
    <x v="0"/>
    <d v="2014-01-16T00:00:00"/>
    <d v="2014-01-16T00:00:00"/>
    <d v="2014-01-16T00:00:00"/>
    <n v="1"/>
    <n v="7240"/>
    <s v="KG"/>
    <n v="108500.5"/>
    <s v="PF23A000014"/>
    <s v="Ø180 ELI PAMIERS"/>
    <x v="2"/>
  </r>
  <r>
    <x v="0"/>
    <x v="0"/>
    <s v="0100"/>
    <x v="0"/>
    <x v="0"/>
    <s v="5000004835"/>
    <s v=""/>
    <s v="AAMB"/>
    <s v="1"/>
    <x v="0"/>
    <d v="2014-02-13T00:00:00"/>
    <d v="2014-02-13T00:00:00"/>
    <d v="2014-02-13T00:00:00"/>
    <n v="1"/>
    <n v="7230"/>
    <s v="KG"/>
    <n v="108694.7"/>
    <s v="PF23A000014"/>
    <s v="Ø180 ELI PAMIERS"/>
    <x v="2"/>
  </r>
  <r>
    <x v="0"/>
    <x v="0"/>
    <s v="0100"/>
    <x v="0"/>
    <x v="0"/>
    <s v="5000004836"/>
    <s v=""/>
    <s v="AAMC"/>
    <s v="1"/>
    <x v="0"/>
    <d v="2014-02-13T00:00:00"/>
    <d v="2014-02-13T00:00:00"/>
    <d v="2014-02-13T00:00:00"/>
    <n v="1"/>
    <n v="7220"/>
    <s v="KG"/>
    <n v="108544.36"/>
    <s v="DP23A000005"/>
    <s v="Carré 550 ELI PAMIERS"/>
    <x v="1"/>
  </r>
  <r>
    <x v="0"/>
    <x v="0"/>
    <s v="0100"/>
    <x v="0"/>
    <x v="0"/>
    <s v="5000005203"/>
    <s v=""/>
    <s v="AAMZ"/>
    <s v="1"/>
    <x v="0"/>
    <d v="2014-03-11T00:00:00"/>
    <d v="2014-03-11T00:00:00"/>
    <d v="2014-03-11T00:00:00"/>
    <n v="1"/>
    <n v="7270"/>
    <s v="KG"/>
    <n v="109305.67"/>
    <s v="PF23A000014"/>
    <s v="Ø180 ELI PAMIERS"/>
    <x v="2"/>
  </r>
  <r>
    <x v="0"/>
    <x v="0"/>
    <s v="0100"/>
    <x v="0"/>
    <x v="0"/>
    <s v="5000005204"/>
    <s v=""/>
    <s v="AANA"/>
    <s v="1"/>
    <x v="0"/>
    <d v="2014-03-11T00:00:00"/>
    <d v="2014-03-11T00:00:00"/>
    <d v="2014-03-11T00:00:00"/>
    <n v="1"/>
    <n v="7250"/>
    <s v="KG"/>
    <n v="109004.96"/>
    <s v="PF23A000015"/>
    <s v="Ø200 ELI PAMIERS"/>
    <x v="2"/>
  </r>
  <r>
    <x v="0"/>
    <x v="0"/>
    <s v="0100"/>
    <x v="0"/>
    <x v="0"/>
    <s v="5000005376"/>
    <s v=""/>
    <s v="AANO"/>
    <s v="1"/>
    <x v="0"/>
    <d v="2014-03-24T00:00:00"/>
    <d v="2014-03-24T00:00:00"/>
    <d v="2014-03-24T00:00:00"/>
    <n v="1"/>
    <n v="7230"/>
    <s v="KG"/>
    <n v="103401.62"/>
    <s v="DP23A000002"/>
    <s v="Carré 270 Aval UKAD"/>
    <x v="0"/>
  </r>
  <r>
    <x v="0"/>
    <x v="0"/>
    <s v="0100"/>
    <x v="0"/>
    <x v="0"/>
    <s v="5000005817"/>
    <s v=""/>
    <s v="AAON"/>
    <s v="1"/>
    <x v="0"/>
    <d v="2014-04-29T00:00:00"/>
    <d v="2014-04-29T00:00:00"/>
    <d v="2014-04-29T00:00:00"/>
    <n v="1"/>
    <n v="7270"/>
    <s v="KG"/>
    <n v="107797.97"/>
    <s v="PF23A000014"/>
    <s v="Ø180 ELI PAMIERS"/>
    <x v="2"/>
  </r>
  <r>
    <x v="0"/>
    <x v="0"/>
    <s v="0100"/>
    <x v="0"/>
    <x v="0"/>
    <s v="5000005883"/>
    <s v=""/>
    <s v="AAOZ"/>
    <s v="1"/>
    <x v="0"/>
    <d v="2014-05-07T00:00:00"/>
    <d v="2014-05-07T00:00:00"/>
    <d v="2014-05-07T00:00:00"/>
    <n v="1"/>
    <n v="7260"/>
    <s v="KG"/>
    <n v="107802.52"/>
    <s v="PF23A000015"/>
    <s v="Ø200 ELI PAMIERS"/>
    <x v="2"/>
  </r>
  <r>
    <x v="0"/>
    <x v="0"/>
    <s v="0100"/>
    <x v="0"/>
    <x v="0"/>
    <s v="5000006505"/>
    <s v=""/>
    <s v="AAQU"/>
    <s v="1"/>
    <x v="0"/>
    <d v="2014-06-27T00:00:00"/>
    <d v="2014-06-27T00:00:00"/>
    <d v="2014-06-27T00:00:00"/>
    <n v="1"/>
    <n v="7280"/>
    <s v="KG"/>
    <n v="108569.77"/>
    <s v="PF23A000014"/>
    <s v="Ø180 ELI PAMIERS"/>
    <x v="2"/>
  </r>
  <r>
    <x v="0"/>
    <x v="0"/>
    <s v="0100"/>
    <x v="0"/>
    <x v="0"/>
    <s v="5000006742"/>
    <s v=""/>
    <s v="AARQ"/>
    <s v="1"/>
    <x v="0"/>
    <d v="2014-07-16T00:00:00"/>
    <d v="2014-07-16T00:00:00"/>
    <d v="2014-07-16T00:00:00"/>
    <n v="1"/>
    <n v="7250"/>
    <s v="KG"/>
    <n v="109355.46"/>
    <s v="PF23A000014"/>
    <s v="Ø180 ELI PAMIERS"/>
    <x v="2"/>
  </r>
  <r>
    <x v="0"/>
    <x v="0"/>
    <s v="0100"/>
    <x v="0"/>
    <x v="0"/>
    <s v="5000006743"/>
    <s v=""/>
    <s v="AARR"/>
    <s v="1"/>
    <x v="0"/>
    <d v="2014-07-16T00:00:00"/>
    <d v="2014-07-16T00:00:00"/>
    <d v="2014-07-16T00:00:00"/>
    <n v="1"/>
    <n v="7240"/>
    <s v="KG"/>
    <n v="109204.62"/>
    <s v="PF23A000015"/>
    <s v="Ø200 ELI PAMIERS"/>
    <x v="2"/>
  </r>
  <r>
    <x v="1"/>
    <x v="1"/>
    <s v="0100"/>
    <x v="0"/>
    <x v="0"/>
    <s v="5000004715"/>
    <s v=""/>
    <s v="AALP"/>
    <s v="1"/>
    <x v="0"/>
    <d v="2014-01-29T00:00:00"/>
    <d v="2014-01-29T00:00:00"/>
    <d v="2014-01-29T00:00:00"/>
    <n v="1"/>
    <n v="7270"/>
    <s v="KG"/>
    <n v="116922.04"/>
    <s v="DP05S000010"/>
    <s v="Carré 270 pour Ronds Forgé AIRBUS"/>
    <x v="1"/>
  </r>
  <r>
    <x v="0"/>
    <x v="0"/>
    <s v="0100"/>
    <x v="0"/>
    <x v="0"/>
    <s v="5000007200"/>
    <s v=""/>
    <s v="AASZ"/>
    <s v="1"/>
    <x v="0"/>
    <d v="2014-09-03T00:00:00"/>
    <d v="2014-09-03T00:00:00"/>
    <d v="2014-09-03T00:00:00"/>
    <n v="1"/>
    <n v="7250"/>
    <s v="KG"/>
    <n v="111345.43"/>
    <s v="PF23A000014"/>
    <s v="Ø180 ELI PAMIERS"/>
    <x v="2"/>
  </r>
  <r>
    <x v="1"/>
    <x v="1"/>
    <s v="0100"/>
    <x v="0"/>
    <x v="0"/>
    <s v="5000005144"/>
    <s v=""/>
    <s v="AAMP"/>
    <s v="1"/>
    <x v="0"/>
    <d v="2014-03-05T00:00:00"/>
    <d v="2014-03-05T00:00:00"/>
    <d v="2014-03-05T00:00:00"/>
    <n v="1"/>
    <n v="7240"/>
    <s v="KG"/>
    <n v="100889.64"/>
    <s v="PF05S000003"/>
    <s v="Rond Ø240 pour Pamiers"/>
    <x v="2"/>
  </r>
  <r>
    <x v="0"/>
    <x v="0"/>
    <s v="0100"/>
    <x v="0"/>
    <x v="0"/>
    <s v="5000007472"/>
    <s v=""/>
    <s v="AAUC"/>
    <s v="1"/>
    <x v="0"/>
    <d v="2014-09-24T00:00:00"/>
    <d v="2014-09-24T00:00:00"/>
    <d v="2014-09-24T00:00:00"/>
    <n v="1"/>
    <n v="7280"/>
    <s v="KG"/>
    <n v="109079.2"/>
    <s v="PF23A000014"/>
    <s v="Ø180 ELI PAMIERS"/>
    <x v="2"/>
  </r>
  <r>
    <x v="0"/>
    <x v="0"/>
    <s v="0100"/>
    <x v="0"/>
    <x v="0"/>
    <s v="5000007473"/>
    <s v=""/>
    <s v="AAUD"/>
    <s v="1"/>
    <x v="0"/>
    <d v="2014-09-24T00:00:00"/>
    <d v="2014-09-24T00:00:00"/>
    <d v="2014-09-24T00:00:00"/>
    <n v="1"/>
    <n v="7280"/>
    <s v="KG"/>
    <n v="109079.2"/>
    <s v="PF23A000015"/>
    <s v="Ø200 ELI PAMIERS"/>
    <x v="2"/>
  </r>
  <r>
    <x v="0"/>
    <x v="0"/>
    <s v="0100"/>
    <x v="0"/>
    <x v="0"/>
    <s v="5000007558"/>
    <s v=""/>
    <s v="AAVF"/>
    <s v="1"/>
    <x v="0"/>
    <d v="2014-10-01T00:00:00"/>
    <d v="2014-10-01T00:00:00"/>
    <d v="2014-10-01T00:00:00"/>
    <n v="1"/>
    <n v="7290"/>
    <s v="KG"/>
    <n v="109229.03"/>
    <s v="PF23A000014"/>
    <s v="Ø180 ELI PAMIERS"/>
    <x v="2"/>
  </r>
  <r>
    <x v="0"/>
    <x v="0"/>
    <s v="0100"/>
    <x v="0"/>
    <x v="0"/>
    <s v="5000007965"/>
    <s v=""/>
    <s v="AAZN"/>
    <s v="1"/>
    <x v="0"/>
    <d v="2014-10-30T00:00:00"/>
    <d v="2014-10-30T00:00:00"/>
    <d v="2014-10-30T00:00:00"/>
    <n v="1"/>
    <n v="7200"/>
    <s v="KG"/>
    <n v="111125.69"/>
    <s v="PF23A000014"/>
    <s v="Ø180 ELI PAMIERS"/>
    <x v="2"/>
  </r>
  <r>
    <x v="0"/>
    <x v="0"/>
    <s v="0100"/>
    <x v="0"/>
    <x v="0"/>
    <s v="5000007966"/>
    <s v=""/>
    <s v="AAZO"/>
    <s v="1"/>
    <x v="0"/>
    <d v="2014-10-30T00:00:00"/>
    <d v="2014-10-30T00:00:00"/>
    <d v="2014-10-30T00:00:00"/>
    <n v="1"/>
    <n v="7270"/>
    <s v="KG"/>
    <n v="112206.08"/>
    <s v="PF23A000015"/>
    <s v="Ø200 ELI PAMIERS"/>
    <x v="2"/>
  </r>
  <r>
    <x v="0"/>
    <x v="0"/>
    <s v="0100"/>
    <x v="0"/>
    <x v="0"/>
    <s v="5000008398"/>
    <s v=""/>
    <s v="ABAW"/>
    <s v="1"/>
    <x v="0"/>
    <d v="2014-11-26T00:00:00"/>
    <d v="2014-11-26T00:00:00"/>
    <d v="2014-11-26T00:00:00"/>
    <n v="1"/>
    <n v="7290"/>
    <s v="KG"/>
    <n v="117856.97"/>
    <s v="PF23A000015"/>
    <s v="Ø200 ELI PAMIERS"/>
    <x v="2"/>
  </r>
  <r>
    <x v="0"/>
    <x v="0"/>
    <s v="0100"/>
    <x v="0"/>
    <x v="0"/>
    <s v="5000008399"/>
    <s v=""/>
    <s v="ABAV"/>
    <s v="1"/>
    <x v="0"/>
    <d v="2014-11-26T00:00:00"/>
    <d v="2014-11-26T00:00:00"/>
    <d v="2014-11-26T00:00:00"/>
    <n v="1"/>
    <n v="7310"/>
    <s v="KG"/>
    <n v="118180.31"/>
    <s v="PF23A000014"/>
    <s v="Ø180 ELI PAMIERS"/>
    <x v="2"/>
  </r>
  <r>
    <x v="0"/>
    <x v="0"/>
    <s v="0100"/>
    <x v="0"/>
    <x v="0"/>
    <s v="5000009000"/>
    <s v=""/>
    <s v="ABDS"/>
    <s v="1"/>
    <x v="1"/>
    <d v="2015-01-06T00:00:00"/>
    <d v="2015-01-06T00:00:00"/>
    <d v="2015-01-06T00:00:00"/>
    <n v="1"/>
    <n v="7290"/>
    <s v="KG"/>
    <n v="120888.68"/>
    <s v="PF23A000014"/>
    <s v="Ø180 ELI PAMIERS"/>
    <x v="2"/>
  </r>
  <r>
    <x v="0"/>
    <x v="0"/>
    <s v="0100"/>
    <x v="0"/>
    <x v="0"/>
    <s v="5000009001"/>
    <s v=""/>
    <s v="ABDR"/>
    <s v="1"/>
    <x v="1"/>
    <d v="2015-01-06T00:00:00"/>
    <d v="2015-01-06T00:00:00"/>
    <d v="2015-01-06T00:00:00"/>
    <n v="1"/>
    <n v="7300"/>
    <s v="KG"/>
    <n v="118101.96"/>
    <s v="PF23A000014"/>
    <s v="Ø180 ELI PAMIERS"/>
    <x v="2"/>
  </r>
  <r>
    <x v="0"/>
    <x v="0"/>
    <s v="0100"/>
    <x v="0"/>
    <x v="0"/>
    <s v="5000009003"/>
    <s v=""/>
    <s v="ABDR"/>
    <s v="1"/>
    <x v="1"/>
    <d v="2015-01-06T00:00:00"/>
    <d v="2015-01-06T00:00:00"/>
    <d v="2015-01-06T00:00:00"/>
    <n v="1"/>
    <n v="7300"/>
    <s v="KG"/>
    <n v="121054.51"/>
    <s v="PF23A000014"/>
    <s v="Ø180 ELI PAMIERS"/>
    <x v="2"/>
  </r>
  <r>
    <x v="0"/>
    <x v="0"/>
    <s v="0100"/>
    <x v="0"/>
    <x v="0"/>
    <s v="5000009503"/>
    <s v=""/>
    <s v="ABFT"/>
    <s v="1"/>
    <x v="1"/>
    <d v="2015-02-04T00:00:00"/>
    <d v="2015-02-04T00:00:00"/>
    <d v="2015-02-04T00:00:00"/>
    <n v="1"/>
    <n v="7280"/>
    <s v="KG"/>
    <n v="127021.42"/>
    <s v="PF23A000014"/>
    <s v="Ø180 ELI PAMIERS"/>
    <x v="2"/>
  </r>
  <r>
    <x v="0"/>
    <x v="0"/>
    <s v="0100"/>
    <x v="0"/>
    <x v="0"/>
    <s v="5000009504"/>
    <s v=""/>
    <s v="ABFU"/>
    <s v="1"/>
    <x v="1"/>
    <d v="2015-02-04T00:00:00"/>
    <d v="2015-02-04T00:00:00"/>
    <d v="2015-02-04T00:00:00"/>
    <n v="1"/>
    <n v="7260"/>
    <s v="KG"/>
    <n v="126672.46"/>
    <s v="PF23A000014"/>
    <s v="Ø180 ELI PAMIERS"/>
    <x v="2"/>
  </r>
  <r>
    <x v="0"/>
    <x v="0"/>
    <s v="0100"/>
    <x v="0"/>
    <x v="0"/>
    <s v="5000009505"/>
    <s v=""/>
    <s v="ABFV"/>
    <s v="1"/>
    <x v="1"/>
    <d v="2015-02-04T00:00:00"/>
    <d v="2015-02-04T00:00:00"/>
    <d v="2015-02-04T00:00:00"/>
    <n v="1"/>
    <n v="7210"/>
    <s v="KG"/>
    <n v="125800.06"/>
    <s v="PF23A000015"/>
    <s v="Ø200 ELI PAMIERS"/>
    <x v="2"/>
  </r>
  <r>
    <x v="0"/>
    <x v="0"/>
    <s v="0100"/>
    <x v="0"/>
    <x v="0"/>
    <s v="5000011418"/>
    <s v=""/>
    <s v="ABKT"/>
    <s v="1"/>
    <x v="1"/>
    <d v="2015-05-20T00:00:00"/>
    <d v="2015-05-20T00:00:00"/>
    <d v="2015-05-20T00:00:00"/>
    <n v="1"/>
    <n v="7240"/>
    <s v="KG"/>
    <n v="137991.95000000001"/>
    <s v="PF23A000014"/>
    <s v="Ø180 ELI PAMIERS"/>
    <x v="2"/>
  </r>
  <r>
    <x v="0"/>
    <x v="0"/>
    <s v="0100"/>
    <x v="0"/>
    <x v="0"/>
    <s v="5000011420"/>
    <s v=""/>
    <s v="ABKU"/>
    <s v="1"/>
    <x v="1"/>
    <d v="2015-05-20T00:00:00"/>
    <d v="2015-05-20T00:00:00"/>
    <d v="2015-05-20T00:00:00"/>
    <n v="1"/>
    <n v="7220"/>
    <s v="KG"/>
    <n v="137610.76"/>
    <s v="DP23A000002"/>
    <s v="Carré 270 Aval UKAD"/>
    <x v="0"/>
  </r>
  <r>
    <x v="0"/>
    <x v="0"/>
    <s v="0100"/>
    <x v="0"/>
    <x v="0"/>
    <s v="5000011423"/>
    <s v=""/>
    <s v="ABKS"/>
    <s v="1"/>
    <x v="1"/>
    <d v="2015-05-20T00:00:00"/>
    <d v="2015-05-20T00:00:00"/>
    <d v="2015-05-20T00:00:00"/>
    <n v="1"/>
    <n v="7260"/>
    <s v="KG"/>
    <n v="138373.14000000001"/>
    <s v="PF23A000014"/>
    <s v="Ø180 ELI PAMIERS"/>
    <x v="2"/>
  </r>
  <r>
    <x v="0"/>
    <x v="0"/>
    <s v="0100"/>
    <x v="0"/>
    <x v="1"/>
    <s v="5000011610"/>
    <s v=""/>
    <s v="ABLW"/>
    <s v="1"/>
    <x v="1"/>
    <d v="2015-06-02T00:00:00"/>
    <d v="2015-06-02T00:00:00"/>
    <d v="2015-06-02T00:00:00"/>
    <n v="1"/>
    <n v="7250"/>
    <s v="KG"/>
    <n v="0"/>
    <m/>
    <m/>
    <x v="3"/>
  </r>
  <r>
    <x v="0"/>
    <x v="0"/>
    <s v="0100"/>
    <x v="0"/>
    <x v="0"/>
    <s v="5000011773"/>
    <s v=""/>
    <s v="ABMF"/>
    <s v="1"/>
    <x v="1"/>
    <d v="2015-06-10T00:00:00"/>
    <d v="2015-06-10T00:00:00"/>
    <d v="2015-06-10T00:00:00"/>
    <n v="1"/>
    <n v="7230"/>
    <s v="KG"/>
    <n v="132731.82999999999"/>
    <s v="PF23A000014"/>
    <s v="Ø180 ELI PAMIERS"/>
    <x v="2"/>
  </r>
  <r>
    <x v="0"/>
    <x v="0"/>
    <s v="0100"/>
    <x v="0"/>
    <x v="0"/>
    <s v="5000011774"/>
    <s v=""/>
    <s v="ABMG"/>
    <s v="1"/>
    <x v="1"/>
    <d v="2015-06-10T00:00:00"/>
    <d v="2015-06-10T00:00:00"/>
    <d v="2015-06-10T00:00:00"/>
    <n v="1"/>
    <n v="7310"/>
    <s v="KG"/>
    <n v="134200.51"/>
    <s v="PF23A000014"/>
    <s v="Ø180 ELI PAMIERS"/>
    <x v="2"/>
  </r>
  <r>
    <x v="0"/>
    <x v="0"/>
    <s v="0100"/>
    <x v="0"/>
    <x v="0"/>
    <s v="5000013660"/>
    <s v=""/>
    <s v="ABPO"/>
    <s v="1"/>
    <x v="1"/>
    <d v="2015-09-22T00:00:00"/>
    <d v="2015-09-22T00:00:00"/>
    <d v="2015-09-22T00:00:00"/>
    <n v="1"/>
    <n v="7250"/>
    <s v="KG"/>
    <n v="133883.13"/>
    <s v="PF23A000014"/>
    <s v="Ø180 ELI PAMIERS"/>
    <x v="2"/>
  </r>
  <r>
    <x v="0"/>
    <x v="0"/>
    <s v="0100"/>
    <x v="0"/>
    <x v="0"/>
    <s v="5000013661"/>
    <s v=""/>
    <s v="ABPP"/>
    <s v="1"/>
    <x v="1"/>
    <d v="2015-09-22T00:00:00"/>
    <d v="2015-09-22T00:00:00"/>
    <d v="2015-09-22T00:00:00"/>
    <n v="1"/>
    <n v="7250"/>
    <s v="KG"/>
    <n v="133883.13"/>
    <s v="PF23A000015"/>
    <s v="Ø200 ELI PAMIERS"/>
    <x v="2"/>
  </r>
  <r>
    <x v="0"/>
    <x v="0"/>
    <s v="0100"/>
    <x v="0"/>
    <x v="0"/>
    <s v="5000014843"/>
    <s v=""/>
    <s v="ABSH"/>
    <s v="1"/>
    <x v="1"/>
    <d v="2015-12-02T00:00:00"/>
    <d v="2015-12-02T00:00:00"/>
    <d v="2015-12-02T00:00:00"/>
    <n v="1"/>
    <n v="7220"/>
    <s v="KG"/>
    <n v="137048.82999999999"/>
    <s v="PF23A000015"/>
    <s v="Ø200 ELI PAMIERS"/>
    <x v="2"/>
  </r>
  <r>
    <x v="2"/>
    <x v="2"/>
    <s v="0100"/>
    <x v="0"/>
    <x v="0"/>
    <s v="5000004876"/>
    <s v=""/>
    <s v="AAMD"/>
    <s v="1"/>
    <x v="0"/>
    <d v="2014-02-17T00:00:00"/>
    <d v="2014-02-17T00:00:00"/>
    <d v="2014-02-17T00:00:00"/>
    <n v="1"/>
    <n v="7260"/>
    <s v="KG"/>
    <n v="101159.44"/>
    <s v="PF02A000004"/>
    <s v="Rond Ø260 pour Melesi"/>
    <x v="4"/>
  </r>
  <r>
    <x v="2"/>
    <x v="2"/>
    <s v="0100"/>
    <x v="0"/>
    <x v="0"/>
    <s v="5000006358"/>
    <s v=""/>
    <s v="AAQE"/>
    <s v="1"/>
    <x v="0"/>
    <d v="2014-06-12T00:00:00"/>
    <d v="2014-06-12T00:00:00"/>
    <d v="2014-06-12T00:00:00"/>
    <n v="1"/>
    <n v="7310"/>
    <s v="KG"/>
    <n v="54242.69"/>
    <s v="PF02A000010"/>
    <s v="Bingot TICP Ø800mm VILMAR"/>
    <x v="5"/>
  </r>
  <r>
    <x v="2"/>
    <x v="2"/>
    <s v="0100"/>
    <x v="0"/>
    <x v="0"/>
    <s v="5000006359"/>
    <s v=""/>
    <s v="AAQF"/>
    <s v="1"/>
    <x v="0"/>
    <d v="2014-06-12T00:00:00"/>
    <d v="2014-06-12T00:00:00"/>
    <d v="2014-06-12T00:00:00"/>
    <n v="1"/>
    <n v="7280"/>
    <s v="KG"/>
    <n v="54020.08"/>
    <s v="PF02A000010"/>
    <s v="Bingot TICP Ø800mm VILMAR"/>
    <x v="5"/>
  </r>
  <r>
    <x v="2"/>
    <x v="2"/>
    <s v="0100"/>
    <x v="0"/>
    <x v="0"/>
    <s v="5000006360"/>
    <s v=""/>
    <s v="AAQG"/>
    <s v="1"/>
    <x v="0"/>
    <d v="2014-06-12T00:00:00"/>
    <d v="2014-06-12T00:00:00"/>
    <d v="2014-06-12T00:00:00"/>
    <n v="1"/>
    <n v="7310"/>
    <s v="KG"/>
    <n v="54242.69"/>
    <s v="PF02A000011"/>
    <s v="Bingot TICP Ø600mm VILMAR"/>
    <x v="5"/>
  </r>
  <r>
    <x v="2"/>
    <x v="2"/>
    <s v="0100"/>
    <x v="0"/>
    <x v="0"/>
    <s v="5000006363"/>
    <s v=""/>
    <s v="AAQH"/>
    <s v="1"/>
    <x v="0"/>
    <d v="2014-06-12T00:00:00"/>
    <d v="2014-06-12T00:00:00"/>
    <d v="2014-06-12T00:00:00"/>
    <n v="1"/>
    <n v="7290"/>
    <s v="KG"/>
    <n v="54094.28"/>
    <s v="PF02A000011"/>
    <s v="Bingot TICP Ø600mm VILMAR"/>
    <x v="5"/>
  </r>
  <r>
    <x v="1"/>
    <x v="1"/>
    <s v="0100"/>
    <x v="0"/>
    <x v="0"/>
    <s v="5000005201"/>
    <s v=""/>
    <s v="AAMX"/>
    <s v="1"/>
    <x v="0"/>
    <d v="2014-03-11T00:00:00"/>
    <d v="2014-03-11T00:00:00"/>
    <d v="2014-03-11T00:00:00"/>
    <n v="1"/>
    <n v="7210"/>
    <s v="KG"/>
    <n v="100471.59"/>
    <s v="DP05S000010"/>
    <s v="Carré 270 pour Ronds Forgé AIRBUS"/>
    <x v="1"/>
  </r>
  <r>
    <x v="1"/>
    <x v="1"/>
    <s v="0100"/>
    <x v="0"/>
    <x v="0"/>
    <s v="5000005729"/>
    <s v=""/>
    <s v="AAOC"/>
    <s v="1"/>
    <x v="0"/>
    <d v="2014-04-24T00:00:00"/>
    <d v="2014-04-24T00:00:00"/>
    <d v="2014-04-24T00:00:00"/>
    <n v="1"/>
    <n v="7260"/>
    <s v="KG"/>
    <n v="99772.88"/>
    <s v="DP05S000010"/>
    <s v="Carré 270 pour Ronds Forgé AIRBUS"/>
    <x v="1"/>
  </r>
  <r>
    <x v="1"/>
    <x v="1"/>
    <s v="0100"/>
    <x v="0"/>
    <x v="0"/>
    <s v="5000005802"/>
    <s v=""/>
    <s v="AAOF"/>
    <s v="1"/>
    <x v="0"/>
    <d v="2014-04-28T00:00:00"/>
    <d v="2014-04-28T00:00:00"/>
    <d v="2014-04-28T00:00:00"/>
    <n v="1"/>
    <n v="7250"/>
    <s v="KG"/>
    <n v="99635.45"/>
    <s v="DP05S000001"/>
    <s v="Demi produit Ø280-Ø240 Pamiers"/>
    <x v="1"/>
  </r>
  <r>
    <x v="1"/>
    <x v="1"/>
    <s v="0100"/>
    <x v="0"/>
    <x v="0"/>
    <s v="5000005803"/>
    <s v=""/>
    <s v="AAOG"/>
    <s v="1"/>
    <x v="0"/>
    <d v="2014-04-28T00:00:00"/>
    <d v="2014-04-28T00:00:00"/>
    <d v="2014-04-28T00:00:00"/>
    <n v="1"/>
    <n v="7210"/>
    <s v="KG"/>
    <n v="99085.74"/>
    <s v="PF05S000001"/>
    <s v="Rond Ø330 pour Pamiers"/>
    <x v="2"/>
  </r>
  <r>
    <x v="2"/>
    <x v="2"/>
    <s v="0100"/>
    <x v="0"/>
    <x v="0"/>
    <s v="5000007107"/>
    <s v=""/>
    <s v="AASG"/>
    <s v="1"/>
    <x v="0"/>
    <d v="2014-08-28T00:00:00"/>
    <d v="2014-08-28T00:00:00"/>
    <d v="2014-08-28T00:00:00"/>
    <n v="1"/>
    <n v="9700"/>
    <s v="KG"/>
    <n v="72927.490000000005"/>
    <s v="PF02A000011"/>
    <s v="Bingot TICP Ø600mm VILMAR"/>
    <x v="5"/>
  </r>
  <r>
    <x v="2"/>
    <x v="2"/>
    <s v="0100"/>
    <x v="0"/>
    <x v="0"/>
    <s v="5000007111"/>
    <s v=""/>
    <s v="AASH"/>
    <s v="1"/>
    <x v="0"/>
    <d v="2014-08-28T00:00:00"/>
    <d v="2014-08-28T00:00:00"/>
    <d v="2014-08-28T00:00:00"/>
    <n v="1"/>
    <n v="9690"/>
    <s v="KG"/>
    <n v="72852.31"/>
    <s v="PF02A000011"/>
    <s v="Bingot TICP Ø600mm VILMAR"/>
    <x v="5"/>
  </r>
  <r>
    <x v="2"/>
    <x v="2"/>
    <s v="0100"/>
    <x v="0"/>
    <x v="0"/>
    <s v="5000007124"/>
    <s v=""/>
    <s v="AASI"/>
    <s v="1"/>
    <x v="0"/>
    <d v="2014-08-29T00:00:00"/>
    <d v="2014-08-29T00:00:00"/>
    <d v="2014-08-29T00:00:00"/>
    <n v="1"/>
    <n v="9540"/>
    <s v="KG"/>
    <n v="71724.570000000007"/>
    <s v="PF02A000011"/>
    <s v="Bingot TICP Ø600mm VILMAR"/>
    <x v="5"/>
  </r>
  <r>
    <x v="1"/>
    <x v="1"/>
    <s v="0100"/>
    <x v="0"/>
    <x v="0"/>
    <s v="5000005804"/>
    <s v=""/>
    <s v="AAOH"/>
    <s v="1"/>
    <x v="0"/>
    <d v="2014-04-28T00:00:00"/>
    <d v="2014-04-28T00:00:00"/>
    <d v="2014-04-28T00:00:00"/>
    <n v="1"/>
    <n v="7230"/>
    <s v="KG"/>
    <n v="99360.6"/>
    <s v="PF05S000003"/>
    <s v="Rond Ø240 pour Pamiers"/>
    <x v="2"/>
  </r>
  <r>
    <x v="3"/>
    <x v="3"/>
    <s v="0100"/>
    <x v="0"/>
    <x v="0"/>
    <s v="5000006229"/>
    <s v=""/>
    <s v="AAQB"/>
    <s v="1"/>
    <x v="0"/>
    <d v="2014-06-04T00:00:00"/>
    <d v="2014-06-04T00:00:00"/>
    <d v="2014-06-04T00:00:00"/>
    <n v="1"/>
    <n v="7270"/>
    <s v="KG"/>
    <n v="100487.41"/>
    <s v="DP05S000001"/>
    <s v="Demi produit Ø280-Ø240 Pamiers"/>
    <x v="1"/>
  </r>
  <r>
    <x v="3"/>
    <x v="3"/>
    <s v="0100"/>
    <x v="0"/>
    <x v="0"/>
    <s v="5000008323"/>
    <s v=""/>
    <s v="ABAF"/>
    <s v="1"/>
    <x v="0"/>
    <d v="2014-11-19T00:00:00"/>
    <d v="2014-11-19T00:00:00"/>
    <d v="2014-11-19T00:00:00"/>
    <n v="1"/>
    <n v="7230"/>
    <s v="KG"/>
    <n v="108334.25"/>
    <s v="PF05S000024"/>
    <s v="Rond Ø240 Béta Pamiers"/>
    <x v="2"/>
  </r>
  <r>
    <x v="3"/>
    <x v="3"/>
    <s v="0100"/>
    <x v="0"/>
    <x v="0"/>
    <s v="5000008324"/>
    <s v=""/>
    <s v="ABAG"/>
    <s v="1"/>
    <x v="0"/>
    <d v="2014-11-19T00:00:00"/>
    <d v="2014-11-19T00:00:00"/>
    <d v="2014-11-19T00:00:00"/>
    <n v="1"/>
    <n v="7230"/>
    <s v="KG"/>
    <n v="108334.25"/>
    <s v="PF05S000024"/>
    <s v="Rond Ø240 Béta Pamiers"/>
    <x v="2"/>
  </r>
  <r>
    <x v="3"/>
    <x v="3"/>
    <s v="0100"/>
    <x v="0"/>
    <x v="0"/>
    <s v="5000008325"/>
    <s v=""/>
    <s v="ABAI"/>
    <s v="1"/>
    <x v="0"/>
    <d v="2014-11-19T00:00:00"/>
    <d v="2014-11-19T00:00:00"/>
    <d v="2014-11-19T00:00:00"/>
    <n v="1"/>
    <n v="7250"/>
    <s v="KG"/>
    <n v="108633.93"/>
    <s v="PF05S000024"/>
    <s v="Rond Ø240 Béta Pamiers"/>
    <x v="2"/>
  </r>
  <r>
    <x v="3"/>
    <x v="3"/>
    <s v="0100"/>
    <x v="0"/>
    <x v="0"/>
    <s v="5000008342"/>
    <s v=""/>
    <s v="ABAH"/>
    <s v="1"/>
    <x v="0"/>
    <d v="2014-11-20T00:00:00"/>
    <d v="2014-11-20T00:00:00"/>
    <d v="2014-11-20T00:00:00"/>
    <n v="1"/>
    <n v="7210"/>
    <s v="KG"/>
    <n v="108034.57"/>
    <s v="PF05S000024"/>
    <s v="Rond Ø240 Béta Pamiers"/>
    <x v="2"/>
  </r>
  <r>
    <x v="3"/>
    <x v="3"/>
    <s v="0100"/>
    <x v="0"/>
    <x v="0"/>
    <s v="5000008647"/>
    <s v=""/>
    <s v="ABBW"/>
    <s v="1"/>
    <x v="0"/>
    <d v="2014-12-09T00:00:00"/>
    <d v="2014-12-09T00:00:00"/>
    <d v="2014-12-09T00:00:00"/>
    <n v="1"/>
    <n v="7210"/>
    <s v="KG"/>
    <n v="109698.19"/>
    <s v="PF05S000024"/>
    <s v="Rond Ø240 Béta Pamiers"/>
    <x v="2"/>
  </r>
  <r>
    <x v="3"/>
    <x v="3"/>
    <s v="0100"/>
    <x v="0"/>
    <x v="0"/>
    <s v="5000008649"/>
    <s v=""/>
    <s v="ABBX"/>
    <s v="1"/>
    <x v="0"/>
    <d v="2014-12-09T00:00:00"/>
    <d v="2014-12-09T00:00:00"/>
    <d v="2014-12-09T00:00:00"/>
    <n v="1"/>
    <n v="7220"/>
    <s v="KG"/>
    <n v="109850.34"/>
    <s v="PF05S000024"/>
    <s v="Rond Ø240 Béta Pamiers"/>
    <x v="2"/>
  </r>
  <r>
    <x v="3"/>
    <x v="3"/>
    <s v="0100"/>
    <x v="0"/>
    <x v="0"/>
    <s v="5000008650"/>
    <s v=""/>
    <s v="ABBY"/>
    <s v="1"/>
    <x v="0"/>
    <d v="2014-12-09T00:00:00"/>
    <d v="2014-12-09T00:00:00"/>
    <d v="2014-12-09T00:00:00"/>
    <n v="1"/>
    <n v="7240"/>
    <s v="KG"/>
    <n v="110154.63"/>
    <s v="PF05S000024"/>
    <s v="Rond Ø240 Béta Pamiers"/>
    <x v="2"/>
  </r>
  <r>
    <x v="3"/>
    <x v="3"/>
    <s v="0100"/>
    <x v="0"/>
    <x v="0"/>
    <s v="5000008664"/>
    <s v=""/>
    <s v="ABBZ"/>
    <s v="1"/>
    <x v="0"/>
    <d v="2014-12-10T00:00:00"/>
    <d v="2014-12-10T00:00:00"/>
    <d v="2014-12-10T00:00:00"/>
    <n v="1"/>
    <n v="7210"/>
    <s v="KG"/>
    <n v="109698.19"/>
    <s v="PF05S000024"/>
    <s v="Rond Ø240 Béta Pamiers"/>
    <x v="2"/>
  </r>
  <r>
    <x v="3"/>
    <x v="3"/>
    <s v="0100"/>
    <x v="0"/>
    <x v="0"/>
    <s v="5000008665"/>
    <s v=""/>
    <s v="ABCA"/>
    <s v="1"/>
    <x v="0"/>
    <d v="2014-12-10T00:00:00"/>
    <d v="2014-12-10T00:00:00"/>
    <d v="2014-12-10T00:00:00"/>
    <n v="1"/>
    <n v="7240"/>
    <s v="KG"/>
    <n v="110154.63"/>
    <s v="PF05S000024"/>
    <s v="Rond Ø240 Béta Pamiers"/>
    <x v="2"/>
  </r>
  <r>
    <x v="3"/>
    <x v="3"/>
    <s v="0100"/>
    <x v="0"/>
    <x v="0"/>
    <s v="5000008666"/>
    <s v=""/>
    <s v="ABCB"/>
    <s v="1"/>
    <x v="0"/>
    <d v="2014-12-10T00:00:00"/>
    <d v="2014-12-10T00:00:00"/>
    <d v="2014-12-10T00:00:00"/>
    <n v="1"/>
    <n v="7230"/>
    <s v="KG"/>
    <n v="110002.48"/>
    <s v="PF05S000024"/>
    <s v="Rond Ø240 Béta Pamiers"/>
    <x v="2"/>
  </r>
  <r>
    <x v="3"/>
    <x v="3"/>
    <s v="0100"/>
    <x v="0"/>
    <x v="0"/>
    <s v="5000008829"/>
    <s v=""/>
    <s v="ABCO"/>
    <s v="1"/>
    <x v="0"/>
    <d v="2014-12-19T00:00:00"/>
    <d v="2014-12-19T00:00:00"/>
    <d v="2014-12-19T00:00:00"/>
    <n v="1"/>
    <n v="7250"/>
    <s v="KG"/>
    <n v="110306.78"/>
    <s v="PF05S000024"/>
    <s v="Rond Ø240 Béta Pamiers"/>
    <x v="2"/>
  </r>
  <r>
    <x v="3"/>
    <x v="3"/>
    <s v="0100"/>
    <x v="0"/>
    <x v="0"/>
    <s v="5000009158"/>
    <s v=""/>
    <s v="ABEL"/>
    <s v="1"/>
    <x v="1"/>
    <d v="2015-01-13T00:00:00"/>
    <d v="2015-01-13T00:00:00"/>
    <d v="2015-01-13T00:00:00"/>
    <n v="1"/>
    <n v="7210"/>
    <s v="KG"/>
    <n v="110813.61"/>
    <s v="PF05S000024"/>
    <s v="Rond Ø240 Béta Pamiers"/>
    <x v="2"/>
  </r>
  <r>
    <x v="3"/>
    <x v="3"/>
    <s v="0100"/>
    <x v="0"/>
    <x v="0"/>
    <s v="5000009159"/>
    <s v=""/>
    <s v="ABEN"/>
    <s v="1"/>
    <x v="1"/>
    <d v="2015-01-13T00:00:00"/>
    <d v="2015-01-13T00:00:00"/>
    <d v="2015-01-13T00:00:00"/>
    <n v="1"/>
    <n v="7260"/>
    <s v="KG"/>
    <n v="111582.08"/>
    <s v="PF05S000024"/>
    <s v="Rond Ø240 Béta Pamiers"/>
    <x v="2"/>
  </r>
  <r>
    <x v="3"/>
    <x v="3"/>
    <s v="0100"/>
    <x v="0"/>
    <x v="0"/>
    <s v="5000009160"/>
    <s v=""/>
    <s v="ABEO"/>
    <s v="1"/>
    <x v="1"/>
    <d v="2015-01-13T00:00:00"/>
    <d v="2015-01-13T00:00:00"/>
    <d v="2015-01-13T00:00:00"/>
    <n v="1"/>
    <n v="7220"/>
    <s v="KG"/>
    <n v="110967.3"/>
    <s v="PF05S000024"/>
    <s v="Rond Ø240 Béta Pamiers"/>
    <x v="2"/>
  </r>
  <r>
    <x v="3"/>
    <x v="3"/>
    <s v="0100"/>
    <x v="0"/>
    <x v="0"/>
    <s v="5000009188"/>
    <s v=""/>
    <s v="ABEM"/>
    <s v="1"/>
    <x v="1"/>
    <d v="2015-01-14T00:00:00"/>
    <d v="2015-01-14T00:00:00"/>
    <d v="2015-01-14T00:00:00"/>
    <n v="1"/>
    <n v="7220"/>
    <s v="KG"/>
    <n v="110967.3"/>
    <s v="PF05S000024"/>
    <s v="Rond Ø240 Béta Pamiers"/>
    <x v="2"/>
  </r>
  <r>
    <x v="3"/>
    <x v="3"/>
    <s v="0100"/>
    <x v="0"/>
    <x v="0"/>
    <s v="5000009189"/>
    <s v=""/>
    <s v="ABEP"/>
    <s v="1"/>
    <x v="1"/>
    <d v="2015-01-14T00:00:00"/>
    <d v="2015-01-14T00:00:00"/>
    <d v="2015-01-14T00:00:00"/>
    <n v="1"/>
    <n v="7220"/>
    <s v="KG"/>
    <n v="110967.3"/>
    <s v="PF05S000024"/>
    <s v="Rond Ø240 Béta Pamiers"/>
    <x v="2"/>
  </r>
  <r>
    <x v="3"/>
    <x v="3"/>
    <s v="0100"/>
    <x v="0"/>
    <x v="0"/>
    <s v="5000009427"/>
    <s v=""/>
    <s v="ABFM"/>
    <s v="1"/>
    <x v="1"/>
    <d v="2015-01-27T00:00:00"/>
    <d v="2015-01-27T00:00:00"/>
    <d v="2015-01-27T00:00:00"/>
    <n v="1"/>
    <n v="7250"/>
    <s v="KG"/>
    <n v="111428.39"/>
    <s v="PF05S000024"/>
    <s v="Rond Ø240 Béta Pamiers"/>
    <x v="2"/>
  </r>
  <r>
    <x v="3"/>
    <x v="3"/>
    <s v="0100"/>
    <x v="0"/>
    <x v="0"/>
    <s v="5000009584"/>
    <s v=""/>
    <s v="ABFW"/>
    <s v="1"/>
    <x v="1"/>
    <d v="2015-02-09T00:00:00"/>
    <d v="2015-02-09T00:00:00"/>
    <d v="2015-02-09T00:00:00"/>
    <n v="1"/>
    <n v="7230"/>
    <s v="KG"/>
    <n v="116918.6"/>
    <s v="PF05S000024"/>
    <s v="Rond Ø240 Béta Pamiers"/>
    <x v="2"/>
  </r>
  <r>
    <x v="3"/>
    <x v="3"/>
    <s v="0100"/>
    <x v="0"/>
    <x v="0"/>
    <s v="5000009585"/>
    <s v=""/>
    <s v="ABFX"/>
    <s v="1"/>
    <x v="1"/>
    <d v="2015-02-09T00:00:00"/>
    <d v="2015-02-09T00:00:00"/>
    <d v="2015-02-09T00:00:00"/>
    <n v="1"/>
    <n v="7260"/>
    <s v="KG"/>
    <n v="117403.74"/>
    <s v="PF05S000024"/>
    <s v="Rond Ø240 Béta Pamiers"/>
    <x v="2"/>
  </r>
  <r>
    <x v="3"/>
    <x v="3"/>
    <s v="0100"/>
    <x v="0"/>
    <x v="0"/>
    <s v="5000009678"/>
    <s v=""/>
    <s v="ABGC"/>
    <s v="1"/>
    <x v="1"/>
    <d v="2015-02-17T00:00:00"/>
    <d v="2015-02-17T00:00:00"/>
    <d v="2015-02-17T00:00:00"/>
    <n v="1"/>
    <n v="7230"/>
    <s v="KG"/>
    <n v="116918.6"/>
    <s v="PF05S000024"/>
    <s v="Rond Ø240 Béta Pamiers"/>
    <x v="2"/>
  </r>
  <r>
    <x v="3"/>
    <x v="3"/>
    <s v="0100"/>
    <x v="0"/>
    <x v="0"/>
    <s v="5000009679"/>
    <s v=""/>
    <s v="ABGD"/>
    <s v="1"/>
    <x v="1"/>
    <d v="2015-02-17T00:00:00"/>
    <d v="2015-02-17T00:00:00"/>
    <d v="2015-02-17T00:00:00"/>
    <n v="1"/>
    <n v="7260"/>
    <s v="KG"/>
    <n v="117403.74"/>
    <s v="PF05S000024"/>
    <s v="Rond Ø240 Béta Pamiers"/>
    <x v="2"/>
  </r>
  <r>
    <x v="3"/>
    <x v="3"/>
    <s v="0100"/>
    <x v="0"/>
    <x v="0"/>
    <s v="5000009680"/>
    <s v=""/>
    <s v="ABGE"/>
    <s v="1"/>
    <x v="1"/>
    <d v="2015-02-17T00:00:00"/>
    <d v="2015-02-17T00:00:00"/>
    <d v="2015-02-17T00:00:00"/>
    <n v="1"/>
    <n v="7210"/>
    <s v="KG"/>
    <n v="116595.17"/>
    <s v="PF05S000024"/>
    <s v="Rond Ø240 Béta Pamiers"/>
    <x v="2"/>
  </r>
  <r>
    <x v="3"/>
    <x v="3"/>
    <s v="0100"/>
    <x v="0"/>
    <x v="0"/>
    <s v="5000009810"/>
    <s v=""/>
    <s v="ABGJ"/>
    <s v="1"/>
    <x v="1"/>
    <d v="2015-02-25T00:00:00"/>
    <d v="2015-02-25T00:00:00"/>
    <d v="2015-02-25T00:00:00"/>
    <n v="1"/>
    <n v="7240"/>
    <s v="KG"/>
    <n v="117080.31"/>
    <s v="PF05S000024"/>
    <s v="Rond Ø240 Béta Pamiers"/>
    <x v="2"/>
  </r>
  <r>
    <x v="3"/>
    <x v="3"/>
    <s v="0100"/>
    <x v="0"/>
    <x v="0"/>
    <s v="5000009811"/>
    <s v=""/>
    <s v="ABGK"/>
    <s v="1"/>
    <x v="1"/>
    <d v="2015-02-25T00:00:00"/>
    <d v="2015-02-25T00:00:00"/>
    <d v="2015-02-25T00:00:00"/>
    <n v="1"/>
    <n v="7250"/>
    <s v="KG"/>
    <n v="117242.03"/>
    <s v="PF05S000024"/>
    <s v="Rond Ø240 Béta Pamiers"/>
    <x v="2"/>
  </r>
  <r>
    <x v="3"/>
    <x v="3"/>
    <s v="0100"/>
    <x v="0"/>
    <x v="0"/>
    <s v="5000009812"/>
    <s v=""/>
    <s v="ABGL"/>
    <s v="1"/>
    <x v="1"/>
    <d v="2015-02-25T00:00:00"/>
    <d v="2015-02-25T00:00:00"/>
    <d v="2015-02-25T00:00:00"/>
    <n v="1"/>
    <n v="7240"/>
    <s v="KG"/>
    <n v="117080.31"/>
    <s v="PF05S000024"/>
    <s v="Rond Ø240 Béta Pamiers"/>
    <x v="2"/>
  </r>
  <r>
    <x v="3"/>
    <x v="3"/>
    <s v="0100"/>
    <x v="0"/>
    <x v="0"/>
    <s v="5000009813"/>
    <s v=""/>
    <s v="ABGM"/>
    <s v="1"/>
    <x v="1"/>
    <d v="2015-02-25T00:00:00"/>
    <d v="2015-02-25T00:00:00"/>
    <d v="2015-02-25T00:00:00"/>
    <n v="1"/>
    <n v="7230"/>
    <s v="KG"/>
    <n v="116918.6"/>
    <s v="PF05S000024"/>
    <s v="Rond Ø240 Béta Pamiers"/>
    <x v="2"/>
  </r>
  <r>
    <x v="3"/>
    <x v="3"/>
    <s v="0100"/>
    <x v="0"/>
    <x v="0"/>
    <s v="5000009814"/>
    <s v=""/>
    <s v="ABGN"/>
    <s v="1"/>
    <x v="1"/>
    <d v="2015-02-25T00:00:00"/>
    <d v="2015-02-25T00:00:00"/>
    <d v="2015-02-25T00:00:00"/>
    <n v="1"/>
    <n v="7260"/>
    <s v="KG"/>
    <n v="117403.74"/>
    <s v="PF05S000024"/>
    <s v="Rond Ø240 Béta Pamiers"/>
    <x v="2"/>
  </r>
  <r>
    <x v="3"/>
    <x v="3"/>
    <s v="0100"/>
    <x v="0"/>
    <x v="0"/>
    <s v="5000009943"/>
    <s v=""/>
    <s v="ABGR"/>
    <s v="1"/>
    <x v="1"/>
    <d v="2015-03-04T00:00:00"/>
    <d v="2015-03-04T00:00:00"/>
    <d v="2015-03-04T00:00:00"/>
    <n v="1"/>
    <n v="7250"/>
    <s v="KG"/>
    <n v="121321.81"/>
    <s v="PF05S000024"/>
    <s v="Rond Ø240 Béta Pamiers"/>
    <x v="2"/>
  </r>
  <r>
    <x v="3"/>
    <x v="3"/>
    <s v="0100"/>
    <x v="0"/>
    <x v="0"/>
    <s v="5000009945"/>
    <s v=""/>
    <s v="ABGS"/>
    <s v="1"/>
    <x v="1"/>
    <d v="2015-03-04T00:00:00"/>
    <d v="2015-03-04T00:00:00"/>
    <d v="2015-03-04T00:00:00"/>
    <n v="1"/>
    <n v="7280"/>
    <s v="KG"/>
    <n v="121823.83"/>
    <s v="PF05S000024"/>
    <s v="Rond Ø240 Béta Pamiers"/>
    <x v="2"/>
  </r>
  <r>
    <x v="3"/>
    <x v="3"/>
    <s v="0100"/>
    <x v="0"/>
    <x v="0"/>
    <s v="5000009946"/>
    <s v=""/>
    <s v="ABGT"/>
    <s v="1"/>
    <x v="1"/>
    <d v="2015-03-04T00:00:00"/>
    <d v="2015-03-04T00:00:00"/>
    <d v="2015-03-04T00:00:00"/>
    <n v="1"/>
    <n v="7270"/>
    <s v="KG"/>
    <n v="121656.49"/>
    <s v="PF05S000024"/>
    <s v="Rond Ø240 Béta Pamiers"/>
    <x v="2"/>
  </r>
  <r>
    <x v="3"/>
    <x v="3"/>
    <s v="0100"/>
    <x v="0"/>
    <x v="0"/>
    <s v="5000010176"/>
    <s v=""/>
    <s v="ABHP"/>
    <s v="1"/>
    <x v="1"/>
    <d v="2015-03-18T00:00:00"/>
    <d v="2015-03-18T00:00:00"/>
    <d v="2015-03-18T00:00:00"/>
    <n v="1"/>
    <n v="7230"/>
    <s v="KG"/>
    <n v="120987.13"/>
    <s v="PF05S000024"/>
    <s v="Rond Ø240 Béta Pamiers"/>
    <x v="2"/>
  </r>
  <r>
    <x v="3"/>
    <x v="3"/>
    <s v="0100"/>
    <x v="0"/>
    <x v="0"/>
    <s v="5000010177"/>
    <s v=""/>
    <s v="ABHQ"/>
    <s v="1"/>
    <x v="1"/>
    <d v="2015-03-18T00:00:00"/>
    <d v="2015-03-18T00:00:00"/>
    <d v="2015-03-18T00:00:00"/>
    <n v="1"/>
    <n v="7210"/>
    <s v="KG"/>
    <n v="120652.45"/>
    <s v="PF05S000024"/>
    <s v="Rond Ø240 Béta Pamiers"/>
    <x v="2"/>
  </r>
  <r>
    <x v="3"/>
    <x v="3"/>
    <s v="0100"/>
    <x v="0"/>
    <x v="0"/>
    <s v="5000010178"/>
    <s v=""/>
    <s v="ABHR"/>
    <s v="1"/>
    <x v="1"/>
    <d v="2015-03-18T00:00:00"/>
    <d v="2015-03-18T00:00:00"/>
    <d v="2015-03-18T00:00:00"/>
    <n v="1"/>
    <n v="7240"/>
    <s v="KG"/>
    <n v="121154.47"/>
    <s v="PF05S000024"/>
    <s v="Rond Ø240 Béta Pamiers"/>
    <x v="2"/>
  </r>
  <r>
    <x v="3"/>
    <x v="3"/>
    <s v="0100"/>
    <x v="0"/>
    <x v="0"/>
    <s v="5000010459"/>
    <s v=""/>
    <s v="ABIP"/>
    <s v="1"/>
    <x v="1"/>
    <d v="2015-04-01T00:00:00"/>
    <d v="2015-04-01T00:00:00"/>
    <d v="2015-04-01T00:00:00"/>
    <n v="1"/>
    <n v="7260"/>
    <s v="KG"/>
    <n v="126577.17"/>
    <s v="PF05S000024"/>
    <s v="Rond Ø240 Béta Pamiers"/>
    <x v="2"/>
  </r>
  <r>
    <x v="3"/>
    <x v="3"/>
    <s v="0100"/>
    <x v="0"/>
    <x v="0"/>
    <s v="5000010460"/>
    <s v=""/>
    <s v="ABIQ"/>
    <s v="1"/>
    <x v="1"/>
    <d v="2015-04-01T00:00:00"/>
    <d v="2015-04-01T00:00:00"/>
    <d v="2015-04-01T00:00:00"/>
    <n v="1"/>
    <n v="7250"/>
    <s v="KG"/>
    <n v="126402.82"/>
    <s v="PF05S000024"/>
    <s v="Rond Ø240 Béta Pamiers"/>
    <x v="2"/>
  </r>
  <r>
    <x v="3"/>
    <x v="3"/>
    <s v="0100"/>
    <x v="0"/>
    <x v="0"/>
    <s v="5000010461"/>
    <s v=""/>
    <s v="ABIR"/>
    <s v="1"/>
    <x v="1"/>
    <d v="2015-04-01T00:00:00"/>
    <d v="2015-04-01T00:00:00"/>
    <d v="2015-04-01T00:00:00"/>
    <n v="1"/>
    <n v="7240"/>
    <s v="KG"/>
    <n v="126228.47"/>
    <s v="PF05S000024"/>
    <s v="Rond Ø240 Béta Pamiers"/>
    <x v="2"/>
  </r>
  <r>
    <x v="3"/>
    <x v="3"/>
    <s v="0100"/>
    <x v="0"/>
    <x v="0"/>
    <s v="5000010462"/>
    <s v=""/>
    <s v="ABIS"/>
    <s v="1"/>
    <x v="1"/>
    <d v="2015-04-01T00:00:00"/>
    <d v="2015-04-01T00:00:00"/>
    <d v="2015-04-01T00:00:00"/>
    <n v="1"/>
    <n v="7270"/>
    <s v="KG"/>
    <n v="126751.52"/>
    <s v="PF05S000024"/>
    <s v="Rond Ø240 Béta Pamiers"/>
    <x v="2"/>
  </r>
  <r>
    <x v="3"/>
    <x v="3"/>
    <s v="0100"/>
    <x v="0"/>
    <x v="0"/>
    <s v="5000011385"/>
    <s v=""/>
    <s v="ABKX"/>
    <s v="1"/>
    <x v="1"/>
    <d v="2015-05-20T00:00:00"/>
    <d v="2015-05-20T00:00:00"/>
    <d v="2015-05-20T00:00:00"/>
    <n v="1"/>
    <n v="7260"/>
    <s v="KG"/>
    <n v="128248.28"/>
    <s v="PF05S000024"/>
    <s v="Rond Ø240 Béta Pamiers"/>
    <x v="2"/>
  </r>
  <r>
    <x v="3"/>
    <x v="3"/>
    <s v="0100"/>
    <x v="0"/>
    <x v="1"/>
    <s v="5000011541"/>
    <s v=""/>
    <s v="ABLO"/>
    <s v="1"/>
    <x v="1"/>
    <d v="2015-05-29T00:00:00"/>
    <d v="2015-05-29T00:00:00"/>
    <d v="2015-05-29T00:00:00"/>
    <n v="1"/>
    <n v="7230"/>
    <s v="KG"/>
    <n v="0"/>
    <m/>
    <m/>
    <x v="3"/>
  </r>
  <r>
    <x v="3"/>
    <x v="3"/>
    <s v="0100"/>
    <x v="0"/>
    <x v="1"/>
    <s v="5000011551"/>
    <s v=""/>
    <s v="ABLQ"/>
    <s v="1"/>
    <x v="1"/>
    <d v="2015-05-29T00:00:00"/>
    <d v="2015-05-29T00:00:00"/>
    <d v="2015-05-29T00:00:00"/>
    <n v="1"/>
    <n v="7200"/>
    <s v="KG"/>
    <n v="0"/>
    <m/>
    <m/>
    <x v="3"/>
  </r>
  <r>
    <x v="3"/>
    <x v="3"/>
    <s v="0100"/>
    <x v="0"/>
    <x v="0"/>
    <s v="5000011743"/>
    <s v=""/>
    <s v="ABMD"/>
    <s v="1"/>
    <x v="1"/>
    <d v="2015-06-09T00:00:00"/>
    <d v="2015-06-09T00:00:00"/>
    <d v="2015-06-09T00:00:00"/>
    <n v="1"/>
    <n v="7310"/>
    <s v="KG"/>
    <n v="124380.96"/>
    <s v="PF05S000024"/>
    <s v="Rond Ø240 Béta Pamiers"/>
    <x v="2"/>
  </r>
  <r>
    <x v="3"/>
    <x v="3"/>
    <s v="0100"/>
    <x v="0"/>
    <x v="0"/>
    <s v="5000011744"/>
    <s v=""/>
    <s v="ABME"/>
    <s v="1"/>
    <x v="1"/>
    <d v="2015-06-09T00:00:00"/>
    <d v="2015-06-09T00:00:00"/>
    <d v="2015-06-09T00:00:00"/>
    <n v="1"/>
    <n v="7270"/>
    <s v="KG"/>
    <n v="123700.35"/>
    <s v="PF05S000024"/>
    <s v="Rond Ø240 Béta Pamiers"/>
    <x v="2"/>
  </r>
  <r>
    <x v="3"/>
    <x v="3"/>
    <s v="0100"/>
    <x v="0"/>
    <x v="0"/>
    <s v="5000012238"/>
    <s v=""/>
    <s v="ABMZ"/>
    <s v="1"/>
    <x v="1"/>
    <d v="2015-06-30T00:00:00"/>
    <d v="2015-06-30T00:00:00"/>
    <d v="2015-06-30T00:00:00"/>
    <n v="1"/>
    <n v="7250"/>
    <s v="KG"/>
    <n v="123360.05"/>
    <s v="PF05S000028"/>
    <s v="Rond Ø180 SMX Beta Pamiers"/>
    <x v="2"/>
  </r>
  <r>
    <x v="3"/>
    <x v="3"/>
    <s v="0100"/>
    <x v="0"/>
    <x v="0"/>
    <s v="5000012542"/>
    <s v=""/>
    <s v="ABNK"/>
    <s v="1"/>
    <x v="1"/>
    <d v="2015-07-15T00:00:00"/>
    <d v="2015-07-15T00:00:00"/>
    <d v="2015-07-15T00:00:00"/>
    <n v="1"/>
    <n v="7270"/>
    <s v="KG"/>
    <n v="123459.33"/>
    <s v="PF05S000024"/>
    <s v="Rond Ø240 Béta Pamiers"/>
    <x v="2"/>
  </r>
  <r>
    <x v="3"/>
    <x v="3"/>
    <s v="0100"/>
    <x v="0"/>
    <x v="0"/>
    <s v="5000012543"/>
    <s v=""/>
    <s v="ABNL"/>
    <s v="1"/>
    <x v="1"/>
    <d v="2015-07-15T00:00:00"/>
    <d v="2015-07-15T00:00:00"/>
    <d v="2015-07-15T00:00:00"/>
    <n v="1"/>
    <n v="7280"/>
    <s v="KG"/>
    <n v="123629.15"/>
    <s v="PF05S000024"/>
    <s v="Rond Ø240 Béta Pamiers"/>
    <x v="2"/>
  </r>
  <r>
    <x v="3"/>
    <x v="3"/>
    <s v="0100"/>
    <x v="0"/>
    <x v="0"/>
    <s v="5000012544"/>
    <s v=""/>
    <s v="ABNM"/>
    <s v="1"/>
    <x v="1"/>
    <d v="2015-07-15T00:00:00"/>
    <d v="2015-07-15T00:00:00"/>
    <d v="2015-07-15T00:00:00"/>
    <n v="1"/>
    <n v="7300"/>
    <s v="KG"/>
    <n v="123968.79"/>
    <s v="DP05SB00001"/>
    <s v="Demi-produit C680 Béta"/>
    <x v="2"/>
  </r>
  <r>
    <x v="3"/>
    <x v="3"/>
    <s v="0100"/>
    <x v="0"/>
    <x v="0"/>
    <s v="5000012545"/>
    <s v=""/>
    <s v="ABNN"/>
    <s v="1"/>
    <x v="1"/>
    <d v="2015-07-15T00:00:00"/>
    <d v="2015-07-15T00:00:00"/>
    <d v="2015-07-15T00:00:00"/>
    <n v="1"/>
    <n v="7330"/>
    <s v="KG"/>
    <n v="124478.25"/>
    <s v="DP05SB00001"/>
    <s v="Demi-produit C680 Béta"/>
    <x v="2"/>
  </r>
  <r>
    <x v="3"/>
    <x v="3"/>
    <s v="0100"/>
    <x v="0"/>
    <x v="0"/>
    <s v="5000012546"/>
    <s v=""/>
    <s v="ABNO"/>
    <s v="1"/>
    <x v="1"/>
    <d v="2015-07-15T00:00:00"/>
    <d v="2015-07-15T00:00:00"/>
    <d v="2015-07-15T00:00:00"/>
    <n v="1"/>
    <n v="7220"/>
    <s v="KG"/>
    <n v="122610.23"/>
    <s v="DP05SB00001"/>
    <s v="Demi-produit C680 Béta"/>
    <x v="2"/>
  </r>
  <r>
    <x v="3"/>
    <x v="3"/>
    <s v="0100"/>
    <x v="0"/>
    <x v="1"/>
    <s v="5000012841"/>
    <s v=""/>
    <s v="ABNR"/>
    <s v="1"/>
    <x v="1"/>
    <d v="2015-07-28T00:00:00"/>
    <d v="2015-07-28T00:00:00"/>
    <d v="2015-07-28T00:00:00"/>
    <n v="1"/>
    <n v="7240"/>
    <s v="KG"/>
    <n v="0"/>
    <m/>
    <m/>
    <x v="3"/>
  </r>
  <r>
    <x v="3"/>
    <x v="3"/>
    <s v="0100"/>
    <x v="0"/>
    <x v="1"/>
    <s v="5000012842"/>
    <s v=""/>
    <s v="ABNS"/>
    <s v="1"/>
    <x v="1"/>
    <d v="2015-07-28T00:00:00"/>
    <d v="2015-07-28T00:00:00"/>
    <d v="2015-07-28T00:00:00"/>
    <n v="1"/>
    <n v="7240"/>
    <s v="KG"/>
    <n v="0"/>
    <m/>
    <m/>
    <x v="3"/>
  </r>
  <r>
    <x v="3"/>
    <x v="3"/>
    <s v="0100"/>
    <x v="0"/>
    <x v="1"/>
    <s v="5000012843"/>
    <s v=""/>
    <s v="ABNT"/>
    <s v="1"/>
    <x v="1"/>
    <d v="2015-07-28T00:00:00"/>
    <d v="2015-07-28T00:00:00"/>
    <d v="2015-07-28T00:00:00"/>
    <n v="1"/>
    <n v="7280"/>
    <s v="KG"/>
    <n v="0"/>
    <m/>
    <m/>
    <x v="3"/>
  </r>
  <r>
    <x v="3"/>
    <x v="3"/>
    <s v="0100"/>
    <x v="0"/>
    <x v="0"/>
    <s v="5000012844"/>
    <s v=""/>
    <s v="ABNP"/>
    <s v="1"/>
    <x v="1"/>
    <d v="2015-07-28T00:00:00"/>
    <d v="2015-07-28T00:00:00"/>
    <d v="2015-07-28T00:00:00"/>
    <n v="1"/>
    <n v="7270"/>
    <s v="KG"/>
    <n v="123459.33"/>
    <s v="PF05S000024"/>
    <s v="Rond Ø240 Béta Pamiers"/>
    <x v="2"/>
  </r>
  <r>
    <x v="3"/>
    <x v="3"/>
    <s v="0100"/>
    <x v="0"/>
    <x v="0"/>
    <s v="5000012845"/>
    <s v=""/>
    <s v="ABNQ"/>
    <s v="1"/>
    <x v="1"/>
    <d v="2015-07-28T00:00:00"/>
    <d v="2015-07-28T00:00:00"/>
    <d v="2015-07-28T00:00:00"/>
    <n v="1"/>
    <n v="7290"/>
    <s v="KG"/>
    <n v="123798.97"/>
    <s v="PF05S000024"/>
    <s v="Rond Ø240 Béta Pamiers"/>
    <x v="2"/>
  </r>
  <r>
    <x v="3"/>
    <x v="3"/>
    <s v="0100"/>
    <x v="0"/>
    <x v="1"/>
    <s v="5000013199"/>
    <s v=""/>
    <s v="ABNZ"/>
    <s v="1"/>
    <x v="1"/>
    <d v="2015-08-26T00:00:00"/>
    <d v="2015-08-26T00:00:00"/>
    <d v="2015-08-26T00:00:00"/>
    <n v="1"/>
    <n v="7260"/>
    <s v="KG"/>
    <n v="0"/>
    <m/>
    <m/>
    <x v="3"/>
  </r>
  <r>
    <x v="3"/>
    <x v="3"/>
    <s v="0100"/>
    <x v="0"/>
    <x v="1"/>
    <s v="5000013201"/>
    <s v=""/>
    <s v="ABNY"/>
    <s v="1"/>
    <x v="1"/>
    <d v="2015-08-26T00:00:00"/>
    <d v="2015-08-26T00:00:00"/>
    <d v="2015-08-26T00:00:00"/>
    <n v="1"/>
    <n v="7260"/>
    <s v="KG"/>
    <n v="0"/>
    <m/>
    <m/>
    <x v="3"/>
  </r>
  <r>
    <x v="3"/>
    <x v="3"/>
    <s v="0100"/>
    <x v="0"/>
    <x v="1"/>
    <s v="5000013202"/>
    <s v=""/>
    <s v="ABNZ"/>
    <s v="1"/>
    <x v="1"/>
    <d v="2015-08-26T00:00:00"/>
    <d v="2015-08-26T00:00:00"/>
    <d v="2015-08-26T00:00:00"/>
    <n v="1"/>
    <n v="7270"/>
    <s v="KG"/>
    <n v="0"/>
    <m/>
    <m/>
    <x v="3"/>
  </r>
  <r>
    <x v="3"/>
    <x v="3"/>
    <s v="0100"/>
    <x v="0"/>
    <x v="1"/>
    <s v="5000013344"/>
    <s v=""/>
    <s v="ABON"/>
    <s v="1"/>
    <x v="1"/>
    <d v="2015-09-02T00:00:00"/>
    <d v="2015-09-02T00:00:00"/>
    <d v="2015-09-02T00:00:00"/>
    <n v="1"/>
    <n v="7240"/>
    <s v="KG"/>
    <n v="0"/>
    <m/>
    <m/>
    <x v="3"/>
  </r>
  <r>
    <x v="3"/>
    <x v="3"/>
    <s v="0100"/>
    <x v="0"/>
    <x v="1"/>
    <s v="5000013345"/>
    <s v=""/>
    <s v="ABOO"/>
    <s v="1"/>
    <x v="1"/>
    <d v="2015-09-02T00:00:00"/>
    <d v="2015-09-02T00:00:00"/>
    <d v="2015-09-02T00:00:00"/>
    <n v="1"/>
    <n v="7270"/>
    <s v="KG"/>
    <n v="0"/>
    <m/>
    <m/>
    <x v="3"/>
  </r>
  <r>
    <x v="3"/>
    <x v="3"/>
    <s v="0100"/>
    <x v="0"/>
    <x v="1"/>
    <s v="5000013551"/>
    <s v=""/>
    <s v="ABPK"/>
    <s v="1"/>
    <x v="1"/>
    <d v="2015-09-16T00:00:00"/>
    <d v="2015-09-16T00:00:00"/>
    <d v="2015-09-16T00:00:00"/>
    <n v="1"/>
    <n v="7290"/>
    <s v="KG"/>
    <n v="0"/>
    <m/>
    <m/>
    <x v="3"/>
  </r>
  <r>
    <x v="3"/>
    <x v="3"/>
    <s v="0100"/>
    <x v="0"/>
    <x v="1"/>
    <s v="5000013554"/>
    <s v=""/>
    <s v="ABPL"/>
    <s v="1"/>
    <x v="1"/>
    <d v="2015-09-16T00:00:00"/>
    <d v="2015-09-16T00:00:00"/>
    <d v="2015-09-16T00:00:00"/>
    <n v="1"/>
    <n v="7280"/>
    <s v="KG"/>
    <n v="0"/>
    <m/>
    <m/>
    <x v="3"/>
  </r>
  <r>
    <x v="3"/>
    <x v="3"/>
    <s v="0100"/>
    <x v="0"/>
    <x v="1"/>
    <s v="5000013555"/>
    <s v=""/>
    <s v="ABPM"/>
    <s v="1"/>
    <x v="1"/>
    <d v="2015-09-16T00:00:00"/>
    <d v="2015-09-16T00:00:00"/>
    <d v="2015-09-16T00:00:00"/>
    <n v="1"/>
    <n v="7240"/>
    <s v="KG"/>
    <n v="0"/>
    <m/>
    <m/>
    <x v="3"/>
  </r>
  <r>
    <x v="3"/>
    <x v="3"/>
    <s v="0100"/>
    <x v="0"/>
    <x v="1"/>
    <s v="5000013556"/>
    <s v=""/>
    <s v="ABPN"/>
    <s v="1"/>
    <x v="1"/>
    <d v="2015-09-16T00:00:00"/>
    <d v="2015-09-16T00:00:00"/>
    <d v="2015-09-16T00:00:00"/>
    <n v="1"/>
    <n v="7250"/>
    <s v="KG"/>
    <n v="0"/>
    <m/>
    <m/>
    <x v="3"/>
  </r>
  <r>
    <x v="3"/>
    <x v="3"/>
    <s v="0100"/>
    <x v="0"/>
    <x v="1"/>
    <s v="5000013886"/>
    <s v=""/>
    <s v="ABQK"/>
    <s v="1"/>
    <x v="1"/>
    <d v="2015-10-05T00:00:00"/>
    <d v="2015-10-05T00:00:00"/>
    <d v="2015-10-05T00:00:00"/>
    <n v="1"/>
    <n v="7250"/>
    <s v="KG"/>
    <n v="0"/>
    <m/>
    <m/>
    <x v="3"/>
  </r>
  <r>
    <x v="3"/>
    <x v="3"/>
    <s v="0100"/>
    <x v="0"/>
    <x v="1"/>
    <s v="5000013887"/>
    <s v=""/>
    <s v="ABQL"/>
    <s v="1"/>
    <x v="1"/>
    <d v="2015-10-05T00:00:00"/>
    <d v="2015-10-05T00:00:00"/>
    <d v="2015-10-05T00:00:00"/>
    <n v="1"/>
    <n v="7260"/>
    <s v="KG"/>
    <n v="0"/>
    <m/>
    <m/>
    <x v="3"/>
  </r>
  <r>
    <x v="3"/>
    <x v="3"/>
    <s v="0100"/>
    <x v="0"/>
    <x v="1"/>
    <s v="5000013888"/>
    <s v=""/>
    <s v="ABQM"/>
    <s v="1"/>
    <x v="1"/>
    <d v="2015-10-05T00:00:00"/>
    <d v="2015-10-05T00:00:00"/>
    <d v="2015-10-05T00:00:00"/>
    <n v="1"/>
    <n v="7260"/>
    <s v="KG"/>
    <n v="0"/>
    <m/>
    <m/>
    <x v="3"/>
  </r>
  <r>
    <x v="3"/>
    <x v="3"/>
    <s v="0100"/>
    <x v="0"/>
    <x v="1"/>
    <s v="5000014046"/>
    <s v=""/>
    <s v="ABQR"/>
    <s v="1"/>
    <x v="1"/>
    <d v="2015-10-13T00:00:00"/>
    <d v="2015-10-13T00:00:00"/>
    <d v="2015-10-13T00:00:00"/>
    <n v="1"/>
    <n v="7250"/>
    <s v="KG"/>
    <n v="0"/>
    <m/>
    <m/>
    <x v="3"/>
  </r>
  <r>
    <x v="3"/>
    <x v="3"/>
    <s v="0100"/>
    <x v="0"/>
    <x v="1"/>
    <s v="5000014134"/>
    <s v=""/>
    <s v="ABQV"/>
    <s v="1"/>
    <x v="1"/>
    <d v="2015-10-19T00:00:00"/>
    <d v="2015-10-19T00:00:00"/>
    <d v="2015-10-19T00:00:00"/>
    <n v="1"/>
    <n v="7240"/>
    <s v="KG"/>
    <n v="0"/>
    <m/>
    <m/>
    <x v="3"/>
  </r>
  <r>
    <x v="3"/>
    <x v="3"/>
    <s v="0100"/>
    <x v="0"/>
    <x v="1"/>
    <s v="5000014135"/>
    <s v=""/>
    <s v="ABQW"/>
    <s v="1"/>
    <x v="1"/>
    <d v="2015-10-19T00:00:00"/>
    <d v="2015-10-19T00:00:00"/>
    <d v="2015-10-19T00:00:00"/>
    <n v="1"/>
    <n v="7260"/>
    <s v="KG"/>
    <n v="0"/>
    <m/>
    <m/>
    <x v="3"/>
  </r>
  <r>
    <x v="3"/>
    <x v="3"/>
    <s v="0100"/>
    <x v="0"/>
    <x v="1"/>
    <s v="5000014136"/>
    <s v=""/>
    <s v="ABQX"/>
    <s v="1"/>
    <x v="1"/>
    <d v="2015-10-19T00:00:00"/>
    <d v="2015-10-19T00:00:00"/>
    <d v="2015-10-19T00:00:00"/>
    <n v="1"/>
    <n v="7240"/>
    <s v="KG"/>
    <n v="0"/>
    <m/>
    <m/>
    <x v="3"/>
  </r>
  <r>
    <x v="3"/>
    <x v="3"/>
    <s v="0100"/>
    <x v="0"/>
    <x v="1"/>
    <s v="5000014417"/>
    <s v=""/>
    <s v="ABRH"/>
    <s v="1"/>
    <x v="1"/>
    <d v="2015-11-05T00:00:00"/>
    <d v="2015-11-05T00:00:00"/>
    <d v="2015-11-05T00:00:00"/>
    <n v="1"/>
    <n v="7240"/>
    <s v="KG"/>
    <n v="0"/>
    <m/>
    <m/>
    <x v="3"/>
  </r>
  <r>
    <x v="3"/>
    <x v="3"/>
    <s v="0100"/>
    <x v="0"/>
    <x v="1"/>
    <s v="5000014499"/>
    <s v=""/>
    <s v="ABRN"/>
    <s v="1"/>
    <x v="1"/>
    <d v="2015-11-12T00:00:00"/>
    <d v="2015-11-12T00:00:00"/>
    <d v="2015-11-12T00:00:00"/>
    <n v="1"/>
    <n v="7240"/>
    <s v="KG"/>
    <n v="0"/>
    <m/>
    <m/>
    <x v="3"/>
  </r>
  <r>
    <x v="3"/>
    <x v="3"/>
    <s v="0100"/>
    <x v="0"/>
    <x v="1"/>
    <s v="5000014500"/>
    <s v=""/>
    <s v="ABRO"/>
    <s v="1"/>
    <x v="1"/>
    <d v="2015-11-12T00:00:00"/>
    <d v="2015-11-12T00:00:00"/>
    <d v="2015-11-12T00:00:00"/>
    <n v="1"/>
    <n v="7260"/>
    <s v="KG"/>
    <n v="0"/>
    <m/>
    <m/>
    <x v="3"/>
  </r>
  <r>
    <x v="3"/>
    <x v="3"/>
    <s v="0100"/>
    <x v="0"/>
    <x v="0"/>
    <s v="5000014977"/>
    <s v=""/>
    <s v="ABSR"/>
    <s v="1"/>
    <x v="1"/>
    <d v="2015-12-09T00:00:00"/>
    <d v="2015-12-09T00:00:00"/>
    <d v="2015-12-09T00:00:00"/>
    <n v="1"/>
    <n v="7240"/>
    <s v="KG"/>
    <n v="127372.73"/>
    <s v="PF05S000028"/>
    <s v="Rond Ø180 SMX Beta Pamiers"/>
    <x v="2"/>
  </r>
  <r>
    <x v="3"/>
    <x v="3"/>
    <s v="0100"/>
    <x v="0"/>
    <x v="0"/>
    <s v="5000014978"/>
    <s v=""/>
    <s v="ABSS"/>
    <s v="1"/>
    <x v="1"/>
    <d v="2015-12-09T00:00:00"/>
    <d v="2015-12-09T00:00:00"/>
    <d v="2015-12-09T00:00:00"/>
    <n v="1"/>
    <n v="7230"/>
    <s v="KG"/>
    <n v="127196.8"/>
    <s v="PF05S000028"/>
    <s v="Rond Ø180 SMX Beta Pamiers"/>
    <x v="2"/>
  </r>
  <r>
    <x v="3"/>
    <x v="3"/>
    <s v="0100"/>
    <x v="0"/>
    <x v="0"/>
    <s v="5000014979"/>
    <s v=""/>
    <s v="ABST"/>
    <s v="1"/>
    <x v="1"/>
    <d v="2015-12-09T00:00:00"/>
    <d v="2015-12-09T00:00:00"/>
    <d v="2015-12-09T00:00:00"/>
    <n v="1"/>
    <n v="7220"/>
    <s v="KG"/>
    <n v="127020.87"/>
    <s v="PF05S000028"/>
    <s v="Rond Ø180 SMX Beta Pamiers"/>
    <x v="2"/>
  </r>
  <r>
    <x v="4"/>
    <x v="4"/>
    <s v="0100"/>
    <x v="0"/>
    <x v="0"/>
    <s v="5000005800"/>
    <s v=""/>
    <s v="AAOJ"/>
    <s v="1"/>
    <x v="0"/>
    <d v="2014-04-28T00:00:00"/>
    <d v="2014-04-28T00:00:00"/>
    <d v="2014-04-28T00:00:00"/>
    <n v="1"/>
    <n v="7260"/>
    <s v="KG"/>
    <n v="99772.88"/>
    <s v="PF05F000010"/>
    <s v="RCS 9&quot; DYNAMET"/>
    <x v="6"/>
  </r>
  <r>
    <x v="1"/>
    <x v="1"/>
    <s v="0100"/>
    <x v="0"/>
    <x v="0"/>
    <s v="5000004441"/>
    <s v=""/>
    <s v="AAKN"/>
    <s v="1"/>
    <x v="0"/>
    <d v="2014-01-02T00:00:00"/>
    <d v="2014-01-02T00:00:00"/>
    <d v="2014-01-02T00:00:00"/>
    <n v="1"/>
    <n v="7290"/>
    <s v="KG"/>
    <n v="101255.92"/>
    <s v="PF05S000003"/>
    <s v="Rond Ø240 pour Pamiers"/>
    <x v="2"/>
  </r>
  <r>
    <x v="1"/>
    <x v="1"/>
    <s v="0100"/>
    <x v="0"/>
    <x v="0"/>
    <s v="5000004498"/>
    <s v=""/>
    <s v="AAKO"/>
    <s v="1"/>
    <x v="0"/>
    <d v="2014-01-08T00:00:00"/>
    <d v="2014-01-08T00:00:00"/>
    <d v="2014-01-08T00:00:00"/>
    <n v="1"/>
    <n v="7290"/>
    <s v="KG"/>
    <n v="101255.92"/>
    <s v="PF05S000001"/>
    <s v="Rond Ø330 pour Pamiers"/>
    <x v="2"/>
  </r>
  <r>
    <x v="1"/>
    <x v="1"/>
    <s v="0100"/>
    <x v="0"/>
    <x v="0"/>
    <s v="5000004499"/>
    <s v=""/>
    <s v="AAKP"/>
    <s v="1"/>
    <x v="0"/>
    <d v="2014-01-08T00:00:00"/>
    <d v="2014-01-08T00:00:00"/>
    <d v="2014-01-08T00:00:00"/>
    <n v="1"/>
    <n v="7230"/>
    <s v="KG"/>
    <n v="100422.54"/>
    <s v="PF05S000001"/>
    <s v="Rond Ø330 pour Pamiers"/>
    <x v="2"/>
  </r>
  <r>
    <x v="1"/>
    <x v="1"/>
    <s v="0100"/>
    <x v="0"/>
    <x v="0"/>
    <s v="5000004500"/>
    <s v=""/>
    <s v="AAKQ"/>
    <s v="1"/>
    <x v="0"/>
    <d v="2014-01-08T00:00:00"/>
    <d v="2014-01-08T00:00:00"/>
    <d v="2014-01-08T00:00:00"/>
    <n v="1"/>
    <n v="7250"/>
    <s v="KG"/>
    <n v="100700.33"/>
    <s v="PF05S000003"/>
    <s v="Rond Ø240 pour Pamiers"/>
    <x v="2"/>
  </r>
  <r>
    <x v="1"/>
    <x v="1"/>
    <s v="0100"/>
    <x v="0"/>
    <x v="0"/>
    <s v="5000004505"/>
    <s v=""/>
    <s v="AAKR"/>
    <s v="1"/>
    <x v="0"/>
    <d v="2014-01-09T00:00:00"/>
    <d v="2014-01-09T00:00:00"/>
    <d v="2014-01-09T00:00:00"/>
    <n v="1"/>
    <n v="7260"/>
    <s v="KG"/>
    <n v="100839.23"/>
    <s v="PF05S000003"/>
    <s v="Rond Ø240 pour Pamiers"/>
    <x v="2"/>
  </r>
  <r>
    <x v="1"/>
    <x v="1"/>
    <s v="0100"/>
    <x v="0"/>
    <x v="0"/>
    <s v="5000004506"/>
    <s v=""/>
    <s v="AAKS"/>
    <s v="1"/>
    <x v="0"/>
    <d v="2014-01-09T00:00:00"/>
    <d v="2014-01-09T00:00:00"/>
    <d v="2014-01-09T00:00:00"/>
    <n v="1"/>
    <n v="7270"/>
    <s v="KG"/>
    <n v="100978.13"/>
    <s v="PF05S000003"/>
    <s v="Rond Ø240 pour Pamiers"/>
    <x v="2"/>
  </r>
  <r>
    <x v="1"/>
    <x v="1"/>
    <s v="0100"/>
    <x v="0"/>
    <x v="0"/>
    <s v="5000004507"/>
    <s v=""/>
    <s v="AAKT"/>
    <s v="1"/>
    <x v="0"/>
    <d v="2014-01-09T00:00:00"/>
    <d v="2014-01-09T00:00:00"/>
    <d v="2014-01-09T00:00:00"/>
    <n v="1"/>
    <n v="7260"/>
    <s v="KG"/>
    <n v="100839.23"/>
    <s v="PF05S000003"/>
    <s v="Rond Ø240 pour Pamiers"/>
    <x v="2"/>
  </r>
  <r>
    <x v="1"/>
    <x v="1"/>
    <s v="0100"/>
    <x v="0"/>
    <x v="0"/>
    <s v="5000004527"/>
    <s v=""/>
    <s v="AAKU"/>
    <s v="1"/>
    <x v="0"/>
    <d v="2014-01-10T00:00:00"/>
    <d v="2014-01-10T00:00:00"/>
    <d v="2014-01-10T00:00:00"/>
    <n v="1"/>
    <n v="7260"/>
    <s v="KG"/>
    <n v="100839.23"/>
    <s v="PF05S000001"/>
    <s v="Rond Ø330 pour Pamiers"/>
    <x v="2"/>
  </r>
  <r>
    <x v="1"/>
    <x v="1"/>
    <s v="0100"/>
    <x v="0"/>
    <x v="0"/>
    <s v="5000004528"/>
    <s v=""/>
    <s v="AAKV"/>
    <s v="1"/>
    <x v="0"/>
    <d v="2014-01-10T00:00:00"/>
    <d v="2014-01-10T00:00:00"/>
    <d v="2014-01-10T00:00:00"/>
    <n v="1"/>
    <n v="7280"/>
    <s v="KG"/>
    <n v="101117.02"/>
    <s v="DP05S000003"/>
    <s v="Demi produit Ø220-Ø125 Pamiers"/>
    <x v="1"/>
  </r>
  <r>
    <x v="1"/>
    <x v="1"/>
    <s v="0100"/>
    <x v="0"/>
    <x v="0"/>
    <s v="5000004529"/>
    <s v=""/>
    <s v="AAKW"/>
    <s v="1"/>
    <x v="0"/>
    <d v="2014-01-10T00:00:00"/>
    <d v="2014-01-10T00:00:00"/>
    <d v="2014-01-10T00:00:00"/>
    <n v="1"/>
    <n v="7230"/>
    <s v="KG"/>
    <n v="100422.54"/>
    <s v="DP05S000003"/>
    <s v="Demi produit Ø220-Ø125 Pamiers"/>
    <x v="1"/>
  </r>
  <r>
    <x v="1"/>
    <x v="1"/>
    <s v="0100"/>
    <x v="0"/>
    <x v="0"/>
    <s v="5000004637"/>
    <s v=""/>
    <s v="AALD"/>
    <s v="1"/>
    <x v="0"/>
    <d v="2014-01-21T00:00:00"/>
    <d v="2014-01-21T00:00:00"/>
    <d v="2014-01-21T00:00:00"/>
    <n v="1"/>
    <n v="7270"/>
    <s v="KG"/>
    <n v="100978.13"/>
    <s v="PF05S000002"/>
    <s v="Rond Ø280 pour Pamiers"/>
    <x v="2"/>
  </r>
  <r>
    <x v="1"/>
    <x v="1"/>
    <s v="0100"/>
    <x v="0"/>
    <x v="0"/>
    <s v="5000004638"/>
    <s v=""/>
    <s v="AALE"/>
    <s v="1"/>
    <x v="0"/>
    <d v="2014-01-21T00:00:00"/>
    <d v="2014-01-21T00:00:00"/>
    <d v="2014-01-21T00:00:00"/>
    <n v="1"/>
    <n v="7270"/>
    <s v="KG"/>
    <n v="100978.13"/>
    <s v="PF05S000001"/>
    <s v="Rond Ø330 pour Pamiers"/>
    <x v="2"/>
  </r>
  <r>
    <x v="1"/>
    <x v="1"/>
    <s v="0100"/>
    <x v="0"/>
    <x v="0"/>
    <s v="5000004639"/>
    <s v=""/>
    <s v="AALF"/>
    <s v="1"/>
    <x v="0"/>
    <d v="2014-01-21T00:00:00"/>
    <d v="2014-01-21T00:00:00"/>
    <d v="2014-01-21T00:00:00"/>
    <n v="1"/>
    <n v="7260"/>
    <s v="KG"/>
    <n v="100839.23"/>
    <s v="PF05S000003"/>
    <s v="Rond Ø240 pour Pamiers"/>
    <x v="2"/>
  </r>
  <r>
    <x v="1"/>
    <x v="1"/>
    <s v="0100"/>
    <x v="0"/>
    <x v="0"/>
    <s v="5000004660"/>
    <s v=""/>
    <s v="AALI"/>
    <s v="1"/>
    <x v="0"/>
    <d v="2014-01-22T00:00:00"/>
    <d v="2014-01-22T00:00:00"/>
    <d v="2014-01-22T00:00:00"/>
    <n v="1"/>
    <n v="7240"/>
    <s v="KG"/>
    <n v="100561.44"/>
    <s v="PF05S000001"/>
    <s v="Rond Ø330 pour Pamiers"/>
    <x v="2"/>
  </r>
  <r>
    <x v="1"/>
    <x v="1"/>
    <s v="0100"/>
    <x v="0"/>
    <x v="0"/>
    <s v="5000004661"/>
    <s v=""/>
    <s v="AALG"/>
    <s v="1"/>
    <x v="0"/>
    <d v="2014-01-23T00:00:00"/>
    <d v="2014-01-23T00:00:00"/>
    <d v="2014-01-23T00:00:00"/>
    <n v="1"/>
    <n v="7260"/>
    <s v="KG"/>
    <n v="100839.23"/>
    <s v="PF05S000003"/>
    <s v="Rond Ø240 pour Pamiers"/>
    <x v="2"/>
  </r>
  <r>
    <x v="1"/>
    <x v="1"/>
    <s v="0100"/>
    <x v="0"/>
    <x v="0"/>
    <s v="5000004662"/>
    <s v=""/>
    <s v="AALH"/>
    <s v="1"/>
    <x v="0"/>
    <d v="2014-01-23T00:00:00"/>
    <d v="2014-01-23T00:00:00"/>
    <d v="2014-01-23T00:00:00"/>
    <n v="1"/>
    <n v="7310"/>
    <s v="KG"/>
    <n v="101533.72"/>
    <s v="PF05S000003"/>
    <s v="Rond Ø240 pour Pamiers"/>
    <x v="2"/>
  </r>
  <r>
    <x v="1"/>
    <x v="1"/>
    <s v="0100"/>
    <x v="0"/>
    <x v="0"/>
    <s v="5000004677"/>
    <s v=""/>
    <s v="AALK"/>
    <s v="1"/>
    <x v="0"/>
    <d v="2014-01-24T00:00:00"/>
    <d v="2014-01-24T00:00:00"/>
    <d v="2014-01-24T00:00:00"/>
    <n v="1"/>
    <n v="7260"/>
    <s v="KG"/>
    <n v="116761.21"/>
    <s v="PF05S000001"/>
    <s v="Rond Ø330 pour Pamiers"/>
    <x v="2"/>
  </r>
  <r>
    <x v="1"/>
    <x v="1"/>
    <s v="0100"/>
    <x v="0"/>
    <x v="0"/>
    <s v="5000004678"/>
    <s v=""/>
    <s v="AALL"/>
    <s v="1"/>
    <x v="0"/>
    <d v="2014-01-24T00:00:00"/>
    <d v="2014-01-24T00:00:00"/>
    <d v="2014-01-24T00:00:00"/>
    <n v="1"/>
    <n v="7290"/>
    <s v="KG"/>
    <n v="117243.7"/>
    <s v="PF05S000002"/>
    <s v="Rond Ø280 pour Pamiers"/>
    <x v="2"/>
  </r>
  <r>
    <x v="1"/>
    <x v="1"/>
    <s v="0100"/>
    <x v="0"/>
    <x v="0"/>
    <s v="5000004679"/>
    <s v=""/>
    <s v="AALJ"/>
    <s v="1"/>
    <x v="0"/>
    <d v="2014-01-24T00:00:00"/>
    <d v="2014-01-24T00:00:00"/>
    <d v="2014-01-24T00:00:00"/>
    <n v="1"/>
    <n v="7240"/>
    <s v="KG"/>
    <n v="116439.56"/>
    <s v="PF05S000001"/>
    <s v="Rond Ø330 pour Pamiers"/>
    <x v="2"/>
  </r>
  <r>
    <x v="1"/>
    <x v="1"/>
    <s v="0100"/>
    <x v="0"/>
    <x v="0"/>
    <s v="5000004710"/>
    <s v=""/>
    <s v="AALM"/>
    <s v="1"/>
    <x v="0"/>
    <d v="2014-01-28T00:00:00"/>
    <d v="2014-01-28T00:00:00"/>
    <d v="2014-01-28T00:00:00"/>
    <n v="1"/>
    <n v="7230"/>
    <s v="KG"/>
    <n v="100422.54"/>
    <s v="PF05S000001"/>
    <s v="Rond Ø330 pour Pamiers"/>
    <x v="2"/>
  </r>
  <r>
    <x v="1"/>
    <x v="1"/>
    <s v="0100"/>
    <x v="0"/>
    <x v="0"/>
    <s v="5000004711"/>
    <s v=""/>
    <s v="AALN"/>
    <s v="1"/>
    <x v="0"/>
    <d v="2014-01-28T00:00:00"/>
    <d v="2014-01-28T00:00:00"/>
    <d v="2014-01-28T00:00:00"/>
    <n v="1"/>
    <n v="7270"/>
    <s v="KG"/>
    <n v="100978.13"/>
    <s v="PF05S000002"/>
    <s v="Rond Ø280 pour Pamiers"/>
    <x v="2"/>
  </r>
  <r>
    <x v="1"/>
    <x v="1"/>
    <s v="0100"/>
    <x v="0"/>
    <x v="0"/>
    <s v="5000004712"/>
    <s v=""/>
    <s v="AALO"/>
    <s v="1"/>
    <x v="0"/>
    <d v="2014-01-28T00:00:00"/>
    <d v="2014-01-28T00:00:00"/>
    <d v="2014-01-28T00:00:00"/>
    <n v="1"/>
    <n v="7250"/>
    <s v="KG"/>
    <n v="100700.33"/>
    <s v="PF05S000003"/>
    <s v="Rond Ø240 pour Pamiers"/>
    <x v="2"/>
  </r>
  <r>
    <x v="1"/>
    <x v="1"/>
    <s v="0100"/>
    <x v="0"/>
    <x v="0"/>
    <s v="5000004714"/>
    <s v=""/>
    <s v="AALN"/>
    <s v="1"/>
    <x v="0"/>
    <d v="2014-01-28T00:00:00"/>
    <d v="2014-01-28T00:00:00"/>
    <d v="2014-01-28T00:00:00"/>
    <n v="1"/>
    <n v="7270"/>
    <s v="KG"/>
    <n v="100978.13"/>
    <s v="PF05S000002"/>
    <s v="Rond Ø280 pour Pamiers"/>
    <x v="2"/>
  </r>
  <r>
    <x v="4"/>
    <x v="4"/>
    <s v="0100"/>
    <x v="0"/>
    <x v="0"/>
    <s v="5000005801"/>
    <s v=""/>
    <s v="AAOK"/>
    <s v="1"/>
    <x v="0"/>
    <d v="2014-04-28T00:00:00"/>
    <d v="2014-04-28T00:00:00"/>
    <d v="2014-04-28T00:00:00"/>
    <n v="1"/>
    <n v="7290"/>
    <s v="KG"/>
    <n v="100185.17"/>
    <s v="PF05F000010"/>
    <s v="RCS 9&quot; DYNAMET"/>
    <x v="6"/>
  </r>
  <r>
    <x v="1"/>
    <x v="1"/>
    <s v="0100"/>
    <x v="0"/>
    <x v="0"/>
    <s v="5000004716"/>
    <s v=""/>
    <s v="AALQ"/>
    <s v="1"/>
    <x v="0"/>
    <d v="2014-01-29T00:00:00"/>
    <d v="2014-01-29T00:00:00"/>
    <d v="2014-01-29T00:00:00"/>
    <n v="1"/>
    <n v="7260"/>
    <s v="KG"/>
    <n v="116761.21"/>
    <s v="PF05S000002"/>
    <s v="Rond Ø280 pour Pamiers"/>
    <x v="2"/>
  </r>
  <r>
    <x v="1"/>
    <x v="1"/>
    <s v="0100"/>
    <x v="0"/>
    <x v="0"/>
    <s v="5000004723"/>
    <s v=""/>
    <s v="AALR"/>
    <s v="1"/>
    <x v="0"/>
    <d v="2014-01-29T00:00:00"/>
    <d v="2014-01-29T00:00:00"/>
    <d v="2014-01-29T00:00:00"/>
    <n v="1"/>
    <n v="7250"/>
    <s v="KG"/>
    <n v="100700.33"/>
    <s v="PF05S000001"/>
    <s v="Rond Ø330 pour Pamiers"/>
    <x v="2"/>
  </r>
  <r>
    <x v="1"/>
    <x v="1"/>
    <s v="0100"/>
    <x v="0"/>
    <x v="0"/>
    <s v="5000004794"/>
    <s v=""/>
    <s v="AALV"/>
    <s v="1"/>
    <x v="0"/>
    <d v="2014-02-05T00:00:00"/>
    <d v="2014-02-05T00:00:00"/>
    <d v="2014-02-05T00:00:00"/>
    <n v="1"/>
    <n v="7240"/>
    <s v="KG"/>
    <n v="100880.76"/>
    <s v="PF05S000001"/>
    <s v="Rond Ø330 pour Pamiers"/>
    <x v="2"/>
  </r>
  <r>
    <x v="1"/>
    <x v="1"/>
    <s v="0100"/>
    <x v="0"/>
    <x v="0"/>
    <s v="5000004795"/>
    <s v=""/>
    <s v="AALW"/>
    <s v="1"/>
    <x v="0"/>
    <d v="2014-02-05T00:00:00"/>
    <d v="2014-02-05T00:00:00"/>
    <d v="2014-02-05T00:00:00"/>
    <n v="1"/>
    <n v="7250"/>
    <s v="KG"/>
    <n v="101020.1"/>
    <s v="PF05S000003"/>
    <s v="Rond Ø240 pour Pamiers"/>
    <x v="2"/>
  </r>
  <r>
    <x v="1"/>
    <x v="1"/>
    <s v="0100"/>
    <x v="0"/>
    <x v="0"/>
    <s v="5000004798"/>
    <s v=""/>
    <s v="AALS"/>
    <s v="1"/>
    <x v="0"/>
    <d v="2014-02-06T00:00:00"/>
    <d v="2014-02-06T00:00:00"/>
    <d v="2014-02-06T00:00:00"/>
    <n v="1"/>
    <n v="7240"/>
    <s v="KG"/>
    <n v="100880.76"/>
    <s v="PF05S000001"/>
    <s v="Rond Ø330 pour Pamiers"/>
    <x v="2"/>
  </r>
  <r>
    <x v="1"/>
    <x v="1"/>
    <s v="0100"/>
    <x v="0"/>
    <x v="0"/>
    <s v="5000004799"/>
    <s v=""/>
    <s v="AALT"/>
    <s v="1"/>
    <x v="0"/>
    <d v="2014-02-06T00:00:00"/>
    <d v="2014-02-06T00:00:00"/>
    <d v="2014-02-06T00:00:00"/>
    <n v="1"/>
    <n v="7250"/>
    <s v="KG"/>
    <n v="101020.1"/>
    <s v="PF05S000003"/>
    <s v="Rond Ø240 pour Pamiers"/>
    <x v="2"/>
  </r>
  <r>
    <x v="1"/>
    <x v="1"/>
    <s v="0100"/>
    <x v="0"/>
    <x v="0"/>
    <s v="5000004820"/>
    <s v=""/>
    <s v="AALX"/>
    <s v="1"/>
    <x v="0"/>
    <d v="2014-02-10T00:00:00"/>
    <d v="2014-02-10T00:00:00"/>
    <d v="2014-02-10T00:00:00"/>
    <n v="1"/>
    <n v="7270"/>
    <s v="KG"/>
    <n v="101298.78"/>
    <s v="PF05S000005"/>
    <s v="Rond Ø200 pour Pamiers"/>
    <x v="2"/>
  </r>
  <r>
    <x v="1"/>
    <x v="1"/>
    <s v="0100"/>
    <x v="0"/>
    <x v="0"/>
    <s v="5000004821"/>
    <s v=""/>
    <s v="AALY"/>
    <s v="1"/>
    <x v="0"/>
    <d v="2014-02-10T00:00:00"/>
    <d v="2014-02-10T00:00:00"/>
    <d v="2014-02-10T00:00:00"/>
    <n v="1"/>
    <n v="7260"/>
    <s v="KG"/>
    <n v="101159.44"/>
    <s v="PF05S000004"/>
    <s v="Rond Ø220 pour Pamiers"/>
    <x v="2"/>
  </r>
  <r>
    <x v="1"/>
    <x v="1"/>
    <s v="0100"/>
    <x v="0"/>
    <x v="0"/>
    <s v="5000004822"/>
    <s v=""/>
    <s v="AALZ"/>
    <s v="1"/>
    <x v="0"/>
    <d v="2014-02-10T00:00:00"/>
    <d v="2014-02-10T00:00:00"/>
    <d v="2014-02-10T00:00:00"/>
    <n v="1"/>
    <n v="7230"/>
    <s v="KG"/>
    <n v="100741.43"/>
    <s v="PF05S000002"/>
    <s v="Rond Ø280 pour Pamiers"/>
    <x v="2"/>
  </r>
  <r>
    <x v="1"/>
    <x v="1"/>
    <s v="0100"/>
    <x v="0"/>
    <x v="0"/>
    <s v="5000004841"/>
    <s v=""/>
    <s v="AAMA"/>
    <s v="1"/>
    <x v="0"/>
    <d v="2014-02-13T00:00:00"/>
    <d v="2014-02-13T00:00:00"/>
    <d v="2014-02-13T00:00:00"/>
    <n v="1"/>
    <n v="7240"/>
    <s v="KG"/>
    <n v="116809.31"/>
    <s v="PF05S000003"/>
    <s v="Rond Ø240 pour Pamiers"/>
    <x v="2"/>
  </r>
  <r>
    <x v="1"/>
    <x v="1"/>
    <s v="0100"/>
    <x v="0"/>
    <x v="0"/>
    <s v="5000004934"/>
    <s v=""/>
    <s v="AAMK"/>
    <s v="1"/>
    <x v="0"/>
    <d v="2014-02-19T00:00:00"/>
    <d v="2014-02-19T00:00:00"/>
    <d v="2014-02-19T00:00:00"/>
    <n v="1"/>
    <n v="7240"/>
    <s v="KG"/>
    <n v="100880.76"/>
    <s v="PF05S000001"/>
    <s v="Rond Ø330 pour Pamiers"/>
    <x v="2"/>
  </r>
  <r>
    <x v="1"/>
    <x v="1"/>
    <s v="0100"/>
    <x v="0"/>
    <x v="0"/>
    <s v="5000004935"/>
    <s v=""/>
    <s v="AAMJ"/>
    <s v="1"/>
    <x v="0"/>
    <d v="2014-02-19T00:00:00"/>
    <d v="2014-02-19T00:00:00"/>
    <d v="2014-02-19T00:00:00"/>
    <n v="1"/>
    <n v="7250"/>
    <s v="KG"/>
    <n v="101020.1"/>
    <s v="PF05S000001"/>
    <s v="Rond Ø330 pour Pamiers"/>
    <x v="2"/>
  </r>
  <r>
    <x v="1"/>
    <x v="1"/>
    <s v="0100"/>
    <x v="0"/>
    <x v="0"/>
    <s v="5000004936"/>
    <s v=""/>
    <s v="AAML"/>
    <s v="1"/>
    <x v="0"/>
    <d v="2014-02-19T00:00:00"/>
    <d v="2014-02-19T00:00:00"/>
    <d v="2014-02-19T00:00:00"/>
    <n v="1"/>
    <n v="7220"/>
    <s v="KG"/>
    <n v="116486.63"/>
    <s v="PF05S000003"/>
    <s v="Rond Ø240 pour Pamiers"/>
    <x v="2"/>
  </r>
  <r>
    <x v="1"/>
    <x v="1"/>
    <s v="0100"/>
    <x v="0"/>
    <x v="0"/>
    <s v="5000004939"/>
    <s v=""/>
    <s v="AAMI"/>
    <s v="1"/>
    <x v="0"/>
    <d v="2014-02-19T00:00:00"/>
    <d v="2014-02-19T00:00:00"/>
    <d v="2014-02-19T00:00:00"/>
    <n v="1"/>
    <n v="7250"/>
    <s v="KG"/>
    <n v="101020.1"/>
    <s v="PF05S000001"/>
    <s v="Rond Ø330 pour Pamiers"/>
    <x v="2"/>
  </r>
  <r>
    <x v="1"/>
    <x v="1"/>
    <s v="0100"/>
    <x v="0"/>
    <x v="0"/>
    <s v="5000005129"/>
    <s v=""/>
    <s v="AAMO"/>
    <s v="1"/>
    <x v="0"/>
    <d v="2014-03-03T00:00:00"/>
    <d v="2014-03-03T00:00:00"/>
    <d v="2014-03-03T00:00:00"/>
    <n v="1"/>
    <n v="7230"/>
    <s v="KG"/>
    <n v="100741.43"/>
    <s v="DP05S000003"/>
    <s v="Demi produit Ø220-Ø125 Pamiers"/>
    <x v="1"/>
  </r>
  <r>
    <x v="1"/>
    <x v="1"/>
    <s v="0100"/>
    <x v="0"/>
    <x v="0"/>
    <s v="5000005132"/>
    <s v=""/>
    <s v="AAMO"/>
    <s v="1"/>
    <x v="0"/>
    <d v="2014-03-03T00:00:00"/>
    <d v="2014-03-03T00:00:00"/>
    <d v="2014-03-03T00:00:00"/>
    <n v="1"/>
    <n v="7230"/>
    <s v="KG"/>
    <n v="116647.97"/>
    <s v="DP05S000003"/>
    <s v="Demi produit Ø220-Ø125 Pamiers"/>
    <x v="1"/>
  </r>
  <r>
    <x v="1"/>
    <x v="1"/>
    <s v="0100"/>
    <x v="0"/>
    <x v="0"/>
    <s v="5000005141"/>
    <s v=""/>
    <s v="AAMR"/>
    <s v="1"/>
    <x v="0"/>
    <d v="2014-03-05T00:00:00"/>
    <d v="2014-03-05T00:00:00"/>
    <d v="2014-03-05T00:00:00"/>
    <n v="1"/>
    <n v="7220"/>
    <s v="KG"/>
    <n v="100610.94"/>
    <s v="PF05S000001"/>
    <s v="Rond Ø330 pour Pamiers"/>
    <x v="2"/>
  </r>
  <r>
    <x v="4"/>
    <x v="4"/>
    <s v="0100"/>
    <x v="0"/>
    <x v="0"/>
    <s v="5000005799"/>
    <s v=""/>
    <s v="AAOL"/>
    <s v="1"/>
    <x v="0"/>
    <d v="2014-04-28T00:00:00"/>
    <d v="2014-04-28T00:00:00"/>
    <d v="2014-04-28T00:00:00"/>
    <n v="1"/>
    <n v="7250"/>
    <s v="KG"/>
    <n v="99635.45"/>
    <s v="PF05F000010"/>
    <s v="RCS 9&quot; DYNAMET"/>
    <x v="6"/>
  </r>
  <r>
    <x v="1"/>
    <x v="1"/>
    <s v="0100"/>
    <x v="0"/>
    <x v="0"/>
    <s v="5000005145"/>
    <s v=""/>
    <s v="AAMQ"/>
    <s v="1"/>
    <x v="0"/>
    <d v="2014-03-05T00:00:00"/>
    <d v="2014-03-05T00:00:00"/>
    <d v="2014-03-05T00:00:00"/>
    <n v="1"/>
    <n v="7250"/>
    <s v="KG"/>
    <n v="101028.99"/>
    <s v="PF05S000003"/>
    <s v="Rond Ø240 pour Pamiers"/>
    <x v="2"/>
  </r>
  <r>
    <x v="1"/>
    <x v="1"/>
    <s v="0100"/>
    <x v="0"/>
    <x v="0"/>
    <s v="5000005196"/>
    <s v=""/>
    <s v="AAMT"/>
    <s v="1"/>
    <x v="0"/>
    <d v="2014-03-11T00:00:00"/>
    <d v="2014-03-11T00:00:00"/>
    <d v="2014-03-11T00:00:00"/>
    <n v="1"/>
    <n v="7220"/>
    <s v="KG"/>
    <n v="116496.88"/>
    <s v="PF05S000002"/>
    <s v="Rond Ø280 pour Pamiers"/>
    <x v="2"/>
  </r>
  <r>
    <x v="1"/>
    <x v="1"/>
    <s v="0100"/>
    <x v="0"/>
    <x v="0"/>
    <s v="5000005197"/>
    <s v=""/>
    <s v="AAMS"/>
    <s v="1"/>
    <x v="0"/>
    <d v="2014-03-11T00:00:00"/>
    <d v="2014-03-11T00:00:00"/>
    <d v="2014-03-11T00:00:00"/>
    <n v="1"/>
    <n v="7250"/>
    <s v="KG"/>
    <n v="116980.94"/>
    <s v="PF05S000001"/>
    <s v="Rond Ø330 pour Pamiers"/>
    <x v="2"/>
  </r>
  <r>
    <x v="1"/>
    <x v="1"/>
    <s v="0100"/>
    <x v="0"/>
    <x v="0"/>
    <s v="5000005198"/>
    <s v=""/>
    <s v="AAMU"/>
    <s v="1"/>
    <x v="0"/>
    <d v="2014-03-11T00:00:00"/>
    <d v="2014-03-11T00:00:00"/>
    <d v="2014-03-11T00:00:00"/>
    <n v="1"/>
    <n v="7250"/>
    <s v="KG"/>
    <n v="101028.99"/>
    <s v="PF05S000003"/>
    <s v="Rond Ø240 pour Pamiers"/>
    <x v="2"/>
  </r>
  <r>
    <x v="1"/>
    <x v="1"/>
    <s v="0100"/>
    <x v="0"/>
    <x v="0"/>
    <s v="5000005199"/>
    <s v=""/>
    <s v="AAMV"/>
    <s v="1"/>
    <x v="0"/>
    <d v="2014-03-11T00:00:00"/>
    <d v="2014-03-11T00:00:00"/>
    <d v="2014-03-11T00:00:00"/>
    <n v="1"/>
    <n v="7230"/>
    <s v="KG"/>
    <n v="100750.29"/>
    <s v="PF05S000003"/>
    <s v="Rond Ø240 pour Pamiers"/>
    <x v="2"/>
  </r>
  <r>
    <x v="1"/>
    <x v="1"/>
    <s v="0100"/>
    <x v="0"/>
    <x v="0"/>
    <s v="5000005200"/>
    <s v=""/>
    <s v="AAMW"/>
    <s v="1"/>
    <x v="0"/>
    <d v="2014-03-11T00:00:00"/>
    <d v="2014-03-11T00:00:00"/>
    <d v="2014-03-11T00:00:00"/>
    <n v="1"/>
    <n v="7240"/>
    <s v="KG"/>
    <n v="100889.64"/>
    <s v="PF05S000005"/>
    <s v="Rond Ø200 pour Pamiers"/>
    <x v="2"/>
  </r>
  <r>
    <x v="1"/>
    <x v="1"/>
    <s v="0100"/>
    <x v="0"/>
    <x v="0"/>
    <s v="5000006671"/>
    <s v=""/>
    <s v="AARE"/>
    <s v="1"/>
    <x v="0"/>
    <d v="2014-07-10T00:00:00"/>
    <d v="2014-07-10T00:00:00"/>
    <d v="2014-07-10T00:00:00"/>
    <n v="1"/>
    <n v="7270"/>
    <s v="KG"/>
    <n v="117680.82"/>
    <s v="PF05S000003"/>
    <s v="Rond Ø240 pour Pamiers"/>
    <x v="2"/>
  </r>
  <r>
    <x v="1"/>
    <x v="1"/>
    <s v="0100"/>
    <x v="0"/>
    <x v="0"/>
    <s v="5000005202"/>
    <s v=""/>
    <s v="AAMY"/>
    <s v="1"/>
    <x v="0"/>
    <d v="2014-03-11T00:00:00"/>
    <d v="2014-03-11T00:00:00"/>
    <d v="2014-03-11T00:00:00"/>
    <n v="1"/>
    <n v="7220"/>
    <s v="KG"/>
    <n v="100610.94"/>
    <s v="DP05S000010"/>
    <s v="Carré 270 pour Ronds Forgé AIRBUS"/>
    <x v="1"/>
  </r>
  <r>
    <x v="1"/>
    <x v="1"/>
    <s v="0100"/>
    <x v="0"/>
    <x v="0"/>
    <s v="5000005214"/>
    <s v=""/>
    <s v="AAMS"/>
    <s v="1"/>
    <x v="0"/>
    <d v="2014-03-13T00:00:00"/>
    <d v="2014-03-13T00:00:00"/>
    <d v="2014-03-13T00:00:00"/>
    <n v="1"/>
    <n v="7200"/>
    <s v="KG"/>
    <n v="100332.24"/>
    <s v="PF05S000001"/>
    <s v="Rond Ø330 pour Pamiers"/>
    <x v="2"/>
  </r>
  <r>
    <x v="1"/>
    <x v="1"/>
    <s v="0100"/>
    <x v="0"/>
    <x v="0"/>
    <s v="5000005268"/>
    <s v=""/>
    <s v="AANH"/>
    <s v="1"/>
    <x v="0"/>
    <d v="2014-03-17T00:00:00"/>
    <d v="2014-03-17T00:00:00"/>
    <d v="2014-03-17T00:00:00"/>
    <n v="1"/>
    <n v="7230"/>
    <s v="KG"/>
    <n v="100750.29"/>
    <s v="PF05S000003"/>
    <s v="Rond Ø240 pour Pamiers"/>
    <x v="2"/>
  </r>
  <r>
    <x v="1"/>
    <x v="1"/>
    <s v="0100"/>
    <x v="0"/>
    <x v="0"/>
    <s v="5000005269"/>
    <s v=""/>
    <s v="AANI"/>
    <s v="1"/>
    <x v="0"/>
    <d v="2014-03-17T00:00:00"/>
    <d v="2014-03-17T00:00:00"/>
    <d v="2014-03-17T00:00:00"/>
    <n v="1"/>
    <n v="7240"/>
    <s v="KG"/>
    <n v="116819.59"/>
    <s v="PF05S000001"/>
    <s v="Rond Ø330 pour Pamiers"/>
    <x v="2"/>
  </r>
  <r>
    <x v="1"/>
    <x v="1"/>
    <s v="0100"/>
    <x v="0"/>
    <x v="0"/>
    <s v="5000005270"/>
    <s v=""/>
    <s v="AANJ"/>
    <s v="1"/>
    <x v="0"/>
    <d v="2014-03-17T00:00:00"/>
    <d v="2014-03-17T00:00:00"/>
    <d v="2014-03-17T00:00:00"/>
    <n v="1"/>
    <n v="7240"/>
    <s v="KG"/>
    <n v="116819.59"/>
    <s v="PF05S000001"/>
    <s v="Rond Ø330 pour Pamiers"/>
    <x v="2"/>
  </r>
  <r>
    <x v="1"/>
    <x v="1"/>
    <s v="0100"/>
    <x v="0"/>
    <x v="0"/>
    <s v="5000005298"/>
    <s v=""/>
    <s v="AANF"/>
    <s v="1"/>
    <x v="0"/>
    <d v="2014-03-18T00:00:00"/>
    <d v="2014-03-18T00:00:00"/>
    <d v="2014-03-18T00:00:00"/>
    <n v="1"/>
    <n v="7270"/>
    <s v="KG"/>
    <n v="101307.69"/>
    <s v="PF05S000003"/>
    <s v="Rond Ø240 pour Pamiers"/>
    <x v="2"/>
  </r>
  <r>
    <x v="1"/>
    <x v="1"/>
    <s v="0100"/>
    <x v="0"/>
    <x v="0"/>
    <s v="5000005299"/>
    <s v=""/>
    <s v="AANG"/>
    <s v="1"/>
    <x v="0"/>
    <d v="2014-03-18T00:00:00"/>
    <d v="2014-03-18T00:00:00"/>
    <d v="2014-03-18T00:00:00"/>
    <n v="1"/>
    <n v="7270"/>
    <s v="KG"/>
    <n v="101307.69"/>
    <s v="PF05S000003"/>
    <s v="Rond Ø240 pour Pamiers"/>
    <x v="2"/>
  </r>
  <r>
    <x v="1"/>
    <x v="1"/>
    <s v="0100"/>
    <x v="0"/>
    <x v="0"/>
    <s v="5000005375"/>
    <s v=""/>
    <s v="AANP"/>
    <s v="1"/>
    <x v="0"/>
    <d v="2014-03-24T00:00:00"/>
    <d v="2014-03-24T00:00:00"/>
    <d v="2014-03-24T00:00:00"/>
    <n v="1"/>
    <n v="7230"/>
    <s v="KG"/>
    <n v="100750.29"/>
    <s v="DP05S000010"/>
    <s v="Carré 270 pour Ronds Forgé AIRBUS"/>
    <x v="1"/>
  </r>
  <r>
    <x v="1"/>
    <x v="1"/>
    <s v="0100"/>
    <x v="0"/>
    <x v="0"/>
    <s v="5000005455"/>
    <s v=""/>
    <s v="AANQ"/>
    <s v="1"/>
    <x v="0"/>
    <d v="2014-03-31T00:00:00"/>
    <d v="2014-03-31T00:00:00"/>
    <d v="2014-03-31T00:00:00"/>
    <n v="1"/>
    <n v="7230"/>
    <s v="KG"/>
    <n v="116658.23"/>
    <s v="PF05S000001"/>
    <s v="Rond Ø330 pour Pamiers"/>
    <x v="2"/>
  </r>
  <r>
    <x v="1"/>
    <x v="1"/>
    <s v="0100"/>
    <x v="0"/>
    <x v="0"/>
    <s v="5000005456"/>
    <s v=""/>
    <s v="AANR"/>
    <s v="1"/>
    <x v="0"/>
    <d v="2014-03-31T00:00:00"/>
    <d v="2014-03-31T00:00:00"/>
    <d v="2014-03-31T00:00:00"/>
    <n v="1"/>
    <n v="7240"/>
    <s v="KG"/>
    <n v="100889.64"/>
    <s v="PF05S000001"/>
    <s v="Rond Ø330 pour Pamiers"/>
    <x v="2"/>
  </r>
  <r>
    <x v="1"/>
    <x v="1"/>
    <s v="0100"/>
    <x v="0"/>
    <x v="0"/>
    <s v="5000005457"/>
    <s v=""/>
    <s v="AANS"/>
    <s v="1"/>
    <x v="0"/>
    <d v="2014-03-31T00:00:00"/>
    <d v="2014-03-31T00:00:00"/>
    <d v="2014-03-31T00:00:00"/>
    <n v="1"/>
    <n v="7250"/>
    <s v="KG"/>
    <n v="101028.99"/>
    <s v="PF05S000003"/>
    <s v="Rond Ø240 pour Pamiers"/>
    <x v="2"/>
  </r>
  <r>
    <x v="1"/>
    <x v="1"/>
    <s v="0100"/>
    <x v="0"/>
    <x v="0"/>
    <s v="5000005514"/>
    <s v=""/>
    <s v="AANY"/>
    <s v="1"/>
    <x v="0"/>
    <d v="2014-04-02T00:00:00"/>
    <d v="2014-04-02T00:00:00"/>
    <d v="2014-04-02T00:00:00"/>
    <n v="1"/>
    <n v="7270"/>
    <s v="KG"/>
    <n v="99910.31"/>
    <s v="PF05S000003"/>
    <s v="Rond Ø240 pour Pamiers"/>
    <x v="2"/>
  </r>
  <r>
    <x v="4"/>
    <x v="4"/>
    <s v="0100"/>
    <x v="0"/>
    <x v="0"/>
    <s v="5000006855"/>
    <s v=""/>
    <s v="AASA"/>
    <s v="1"/>
    <x v="0"/>
    <d v="2014-07-24T00:00:00"/>
    <d v="2014-07-24T00:00:00"/>
    <d v="2014-07-24T00:00:00"/>
    <n v="1"/>
    <n v="7250"/>
    <s v="KG"/>
    <n v="101353.84"/>
    <s v="PF05F000010"/>
    <s v="RCS 9&quot; DYNAMET"/>
    <x v="6"/>
  </r>
  <r>
    <x v="1"/>
    <x v="1"/>
    <s v="0100"/>
    <x v="0"/>
    <x v="0"/>
    <s v="5000005730"/>
    <s v=""/>
    <s v="AAOD"/>
    <s v="1"/>
    <x v="0"/>
    <d v="2014-04-24T00:00:00"/>
    <d v="2014-04-24T00:00:00"/>
    <d v="2014-04-24T00:00:00"/>
    <n v="1"/>
    <n v="7290"/>
    <s v="KG"/>
    <n v="100185.17"/>
    <s v="PF05S000003"/>
    <s v="Rond Ø240 pour Pamiers"/>
    <x v="2"/>
  </r>
  <r>
    <x v="2"/>
    <x v="2"/>
    <s v="0100"/>
    <x v="0"/>
    <x v="0"/>
    <s v="5000007068"/>
    <s v=""/>
    <s v="AASC"/>
    <s v="1"/>
    <x v="0"/>
    <d v="2014-08-27T00:00:00"/>
    <d v="2014-08-27T00:00:00"/>
    <d v="2014-08-27T00:00:00"/>
    <n v="1"/>
    <n v="9830"/>
    <s v="KG"/>
    <n v="73904.87"/>
    <s v="PF02A000012"/>
    <s v="Bingot TICP Ø900mm VILMAR"/>
    <x v="5"/>
  </r>
  <r>
    <x v="2"/>
    <x v="2"/>
    <s v="0100"/>
    <x v="0"/>
    <x v="0"/>
    <s v="5000007069"/>
    <s v=""/>
    <s v="AASD"/>
    <s v="1"/>
    <x v="0"/>
    <d v="2014-08-27T00:00:00"/>
    <d v="2014-08-27T00:00:00"/>
    <d v="2014-08-27T00:00:00"/>
    <n v="1"/>
    <n v="9590"/>
    <s v="KG"/>
    <n v="72100.479999999996"/>
    <s v="PF02A000012"/>
    <s v="Bingot TICP Ø900mm VILMAR"/>
    <x v="5"/>
  </r>
  <r>
    <x v="2"/>
    <x v="2"/>
    <s v="0100"/>
    <x v="0"/>
    <x v="0"/>
    <s v="5000007070"/>
    <s v=""/>
    <s v="AASE"/>
    <s v="1"/>
    <x v="0"/>
    <d v="2014-08-27T00:00:00"/>
    <d v="2014-08-27T00:00:00"/>
    <d v="2014-08-27T00:00:00"/>
    <n v="1"/>
    <n v="9860"/>
    <s v="KG"/>
    <n v="74130.42"/>
    <s v="PF02A000012"/>
    <s v="Bingot TICP Ø900mm VILMAR"/>
    <x v="5"/>
  </r>
  <r>
    <x v="1"/>
    <x v="1"/>
    <s v="0100"/>
    <x v="0"/>
    <x v="0"/>
    <s v="5000005815"/>
    <s v=""/>
    <s v="AAOI"/>
    <s v="1"/>
    <x v="0"/>
    <d v="2014-04-29T00:00:00"/>
    <d v="2014-04-29T00:00:00"/>
    <d v="2014-04-29T00:00:00"/>
    <n v="1"/>
    <n v="7250"/>
    <s v="KG"/>
    <n v="115367.37"/>
    <s v="PF05S000004"/>
    <s v="Rond Ø220 pour Pamiers"/>
    <x v="2"/>
  </r>
  <r>
    <x v="1"/>
    <x v="1"/>
    <s v="0100"/>
    <x v="0"/>
    <x v="0"/>
    <s v="5000005875"/>
    <s v=""/>
    <s v="AAPA"/>
    <s v="1"/>
    <x v="0"/>
    <d v="2014-05-07T00:00:00"/>
    <d v="2014-05-07T00:00:00"/>
    <d v="2014-05-07T00:00:00"/>
    <n v="1"/>
    <n v="7250"/>
    <s v="KG"/>
    <n v="99776.91"/>
    <s v="PF05S000001"/>
    <s v="Rond Ø330 pour Pamiers"/>
    <x v="2"/>
  </r>
  <r>
    <x v="1"/>
    <x v="1"/>
    <s v="0100"/>
    <x v="0"/>
    <x v="0"/>
    <s v="5000005876"/>
    <s v=""/>
    <s v="AAPB"/>
    <s v="1"/>
    <x v="0"/>
    <d v="2014-05-07T00:00:00"/>
    <d v="2014-05-07T00:00:00"/>
    <d v="2014-05-07T00:00:00"/>
    <n v="1"/>
    <n v="7280"/>
    <s v="KG"/>
    <n v="100189.78"/>
    <s v="PF05S000001"/>
    <s v="Rond Ø330 pour Pamiers"/>
    <x v="2"/>
  </r>
  <r>
    <x v="1"/>
    <x v="1"/>
    <s v="0100"/>
    <x v="0"/>
    <x v="0"/>
    <s v="5000005877"/>
    <s v=""/>
    <s v="AAPC"/>
    <s v="1"/>
    <x v="0"/>
    <d v="2014-05-07T00:00:00"/>
    <d v="2014-05-07T00:00:00"/>
    <d v="2014-05-07T00:00:00"/>
    <n v="1"/>
    <n v="7260"/>
    <s v="KG"/>
    <n v="99914.53"/>
    <s v="PF05S000003"/>
    <s v="Rond Ø240 pour Pamiers"/>
    <x v="2"/>
  </r>
  <r>
    <x v="1"/>
    <x v="1"/>
    <s v="0100"/>
    <x v="0"/>
    <x v="0"/>
    <s v="5000005884"/>
    <s v=""/>
    <s v="AAOX"/>
    <s v="1"/>
    <x v="0"/>
    <d v="2014-05-07T00:00:00"/>
    <d v="2014-05-07T00:00:00"/>
    <d v="2014-05-07T00:00:00"/>
    <n v="1"/>
    <n v="7260"/>
    <s v="KG"/>
    <n v="115690.51"/>
    <s v="PF05S000002"/>
    <s v="Rond Ø280 pour Pamiers"/>
    <x v="2"/>
  </r>
  <r>
    <x v="1"/>
    <x v="1"/>
    <s v="0100"/>
    <x v="0"/>
    <x v="0"/>
    <s v="5000005885"/>
    <s v=""/>
    <s v="AAOY"/>
    <s v="1"/>
    <x v="0"/>
    <d v="2014-05-07T00:00:00"/>
    <d v="2014-05-07T00:00:00"/>
    <d v="2014-05-07T00:00:00"/>
    <n v="1"/>
    <n v="7240"/>
    <s v="KG"/>
    <n v="115371.8"/>
    <s v="PF05S000005"/>
    <s v="Rond Ø200 pour Pamiers"/>
    <x v="2"/>
  </r>
  <r>
    <x v="1"/>
    <x v="1"/>
    <s v="0100"/>
    <x v="0"/>
    <x v="0"/>
    <s v="5000005954"/>
    <s v=""/>
    <s v="AAPF"/>
    <s v="1"/>
    <x v="0"/>
    <d v="2014-05-14T00:00:00"/>
    <d v="2014-05-14T00:00:00"/>
    <d v="2014-05-14T00:00:00"/>
    <n v="1"/>
    <n v="7270"/>
    <s v="KG"/>
    <n v="115849.86"/>
    <s v="PF05S000003"/>
    <s v="Rond Ø240 pour Pamiers"/>
    <x v="2"/>
  </r>
  <r>
    <x v="1"/>
    <x v="1"/>
    <s v="0100"/>
    <x v="0"/>
    <x v="0"/>
    <s v="5000005968"/>
    <s v=""/>
    <s v="AAPG"/>
    <s v="1"/>
    <x v="0"/>
    <d v="2014-05-14T00:00:00"/>
    <d v="2014-05-14T00:00:00"/>
    <d v="2014-05-14T00:00:00"/>
    <n v="1"/>
    <n v="7260"/>
    <s v="KG"/>
    <n v="99914.53"/>
    <s v="PF05S000001"/>
    <s v="Rond Ø330 pour Pamiers"/>
    <x v="2"/>
  </r>
  <r>
    <x v="1"/>
    <x v="1"/>
    <s v="0100"/>
    <x v="0"/>
    <x v="0"/>
    <s v="5000005969"/>
    <s v=""/>
    <s v="AAPH"/>
    <s v="1"/>
    <x v="0"/>
    <d v="2014-05-14T00:00:00"/>
    <d v="2014-05-14T00:00:00"/>
    <d v="2014-05-14T00:00:00"/>
    <n v="1"/>
    <n v="7280"/>
    <s v="KG"/>
    <n v="100189.78"/>
    <s v="DP05S000010"/>
    <s v="Carré 270 pour Ronds Forgé AIRBUS"/>
    <x v="1"/>
  </r>
  <r>
    <x v="1"/>
    <x v="1"/>
    <s v="0100"/>
    <x v="0"/>
    <x v="0"/>
    <s v="5000005970"/>
    <s v=""/>
    <s v="AAPI"/>
    <s v="1"/>
    <x v="0"/>
    <d v="2014-05-14T00:00:00"/>
    <d v="2014-05-14T00:00:00"/>
    <d v="2014-05-14T00:00:00"/>
    <n v="1"/>
    <n v="7280"/>
    <s v="KG"/>
    <n v="100189.78"/>
    <s v="PF05S000003"/>
    <s v="Rond Ø240 pour Pamiers"/>
    <x v="2"/>
  </r>
  <r>
    <x v="1"/>
    <x v="1"/>
    <s v="0100"/>
    <x v="0"/>
    <x v="0"/>
    <s v="5000006064"/>
    <s v=""/>
    <s v="AAPM"/>
    <s v="1"/>
    <x v="0"/>
    <d v="2014-05-21T00:00:00"/>
    <d v="2014-05-21T00:00:00"/>
    <d v="2014-05-21T00:00:00"/>
    <n v="1"/>
    <n v="7290"/>
    <s v="KG"/>
    <n v="100327.4"/>
    <s v="DP05S000010"/>
    <s v="Carré 270 pour Ronds Forgé AIRBUS"/>
    <x v="1"/>
  </r>
  <r>
    <x v="1"/>
    <x v="1"/>
    <s v="0100"/>
    <x v="0"/>
    <x v="0"/>
    <s v="5000006065"/>
    <s v=""/>
    <s v="AAPN"/>
    <s v="1"/>
    <x v="0"/>
    <d v="2014-05-21T00:00:00"/>
    <d v="2014-05-21T00:00:00"/>
    <d v="2014-05-21T00:00:00"/>
    <n v="1"/>
    <n v="7280"/>
    <s v="KG"/>
    <n v="116009.21"/>
    <s v="PF05S000001"/>
    <s v="Rond Ø330 pour Pamiers"/>
    <x v="2"/>
  </r>
  <r>
    <x v="1"/>
    <x v="1"/>
    <s v="0100"/>
    <x v="0"/>
    <x v="0"/>
    <s v="5000006066"/>
    <s v=""/>
    <s v="AAPO"/>
    <s v="1"/>
    <x v="0"/>
    <d v="2014-05-21T00:00:00"/>
    <d v="2014-05-21T00:00:00"/>
    <d v="2014-05-21T00:00:00"/>
    <n v="1"/>
    <n v="7270"/>
    <s v="KG"/>
    <n v="115849.86"/>
    <s v="PF05S000002"/>
    <s v="Rond Ø280 pour Pamiers"/>
    <x v="2"/>
  </r>
  <r>
    <x v="1"/>
    <x v="1"/>
    <s v="0100"/>
    <x v="0"/>
    <x v="0"/>
    <s v="5000006075"/>
    <s v=""/>
    <s v="AAPQ"/>
    <s v="1"/>
    <x v="0"/>
    <d v="2014-05-21T00:00:00"/>
    <d v="2014-05-21T00:00:00"/>
    <d v="2014-05-21T00:00:00"/>
    <n v="1"/>
    <n v="7250"/>
    <s v="KG"/>
    <n v="99776.91"/>
    <s v="PF05S000002"/>
    <s v="Rond Ø280 pour Pamiers"/>
    <x v="2"/>
  </r>
  <r>
    <x v="1"/>
    <x v="1"/>
    <s v="0100"/>
    <x v="0"/>
    <x v="0"/>
    <s v="5000006076"/>
    <s v=""/>
    <s v="AAPR"/>
    <s v="1"/>
    <x v="0"/>
    <d v="2014-05-21T00:00:00"/>
    <d v="2014-05-21T00:00:00"/>
    <d v="2014-05-21T00:00:00"/>
    <n v="1"/>
    <n v="7270"/>
    <s v="KG"/>
    <n v="100052.15"/>
    <s v="PF05S000003"/>
    <s v="Rond Ø240 pour Pamiers"/>
    <x v="2"/>
  </r>
  <r>
    <x v="1"/>
    <x v="1"/>
    <s v="0100"/>
    <x v="0"/>
    <x v="0"/>
    <s v="5000006202"/>
    <s v=""/>
    <s v="AAPV"/>
    <s v="1"/>
    <x v="0"/>
    <d v="2014-06-03T00:00:00"/>
    <d v="2014-06-03T00:00:00"/>
    <d v="2014-06-03T00:00:00"/>
    <n v="1"/>
    <n v="7280"/>
    <s v="KG"/>
    <n v="100625.64"/>
    <s v="DP05S000010"/>
    <s v="Carré 270 pour Ronds Forgé AIRBUS"/>
    <x v="1"/>
  </r>
  <r>
    <x v="1"/>
    <x v="1"/>
    <s v="0100"/>
    <x v="0"/>
    <x v="0"/>
    <s v="5000006203"/>
    <s v=""/>
    <s v="AAPW"/>
    <s v="1"/>
    <x v="0"/>
    <d v="2014-06-03T00:00:00"/>
    <d v="2014-06-03T00:00:00"/>
    <d v="2014-06-03T00:00:00"/>
    <n v="1"/>
    <n v="7250"/>
    <s v="KG"/>
    <n v="116033.76"/>
    <s v="PF05S000003"/>
    <s v="Rond Ø240 pour Pamiers"/>
    <x v="2"/>
  </r>
  <r>
    <x v="1"/>
    <x v="1"/>
    <s v="0100"/>
    <x v="0"/>
    <x v="0"/>
    <s v="5000006204"/>
    <s v=""/>
    <s v="AAPX"/>
    <s v="1"/>
    <x v="0"/>
    <d v="2014-06-03T00:00:00"/>
    <d v="2014-06-03T00:00:00"/>
    <d v="2014-06-03T00:00:00"/>
    <n v="1"/>
    <n v="7240"/>
    <s v="KG"/>
    <n v="115873.71"/>
    <s v="PF05S000005"/>
    <s v="Rond Ø200 pour Pamiers"/>
    <x v="2"/>
  </r>
  <r>
    <x v="1"/>
    <x v="1"/>
    <s v="0100"/>
    <x v="0"/>
    <x v="0"/>
    <s v="5000006205"/>
    <s v=""/>
    <s v="AAPS"/>
    <s v="1"/>
    <x v="0"/>
    <d v="2014-06-03T00:00:00"/>
    <d v="2014-06-03T00:00:00"/>
    <d v="2014-06-03T00:00:00"/>
    <n v="1"/>
    <n v="7260"/>
    <s v="KG"/>
    <n v="100349.19"/>
    <s v="PF05S000001"/>
    <s v="Rond Ø330 pour Pamiers"/>
    <x v="2"/>
  </r>
  <r>
    <x v="1"/>
    <x v="1"/>
    <s v="0100"/>
    <x v="0"/>
    <x v="0"/>
    <s v="5000006206"/>
    <s v=""/>
    <s v="AAPT"/>
    <s v="1"/>
    <x v="0"/>
    <d v="2014-06-03T00:00:00"/>
    <d v="2014-06-03T00:00:00"/>
    <d v="2014-06-03T00:00:00"/>
    <n v="1"/>
    <n v="7280"/>
    <s v="KG"/>
    <n v="100625.64"/>
    <s v="PF05S000001"/>
    <s v="Rond Ø330 pour Pamiers"/>
    <x v="2"/>
  </r>
  <r>
    <x v="1"/>
    <x v="1"/>
    <s v="0100"/>
    <x v="0"/>
    <x v="0"/>
    <s v="5000006207"/>
    <s v=""/>
    <s v="AAPU"/>
    <s v="1"/>
    <x v="0"/>
    <d v="2014-06-03T00:00:00"/>
    <d v="2014-06-03T00:00:00"/>
    <d v="2014-06-03T00:00:00"/>
    <n v="1"/>
    <n v="7230"/>
    <s v="KG"/>
    <n v="99934.53"/>
    <s v="PF05S000003"/>
    <s v="Rond Ø240 pour Pamiers"/>
    <x v="2"/>
  </r>
  <r>
    <x v="1"/>
    <x v="1"/>
    <s v="0100"/>
    <x v="0"/>
    <x v="0"/>
    <s v="5000006361"/>
    <s v=""/>
    <s v="AAQI"/>
    <s v="1"/>
    <x v="0"/>
    <d v="2014-06-12T00:00:00"/>
    <d v="2014-06-12T00:00:00"/>
    <d v="2014-06-12T00:00:00"/>
    <n v="1"/>
    <n v="7260"/>
    <s v="KG"/>
    <n v="100349.19"/>
    <s v="PF05S000005"/>
    <s v="Rond Ø200 pour Pamiers"/>
    <x v="2"/>
  </r>
  <r>
    <x v="1"/>
    <x v="1"/>
    <s v="0100"/>
    <x v="0"/>
    <x v="0"/>
    <s v="5000006362"/>
    <s v=""/>
    <s v="AAQJ"/>
    <s v="1"/>
    <x v="0"/>
    <d v="2014-06-12T00:00:00"/>
    <d v="2014-06-12T00:00:00"/>
    <d v="2014-06-12T00:00:00"/>
    <n v="1"/>
    <n v="7310"/>
    <s v="KG"/>
    <n v="101040.3"/>
    <s v="PF05S000003"/>
    <s v="Rond Ø240 pour Pamiers"/>
    <x v="2"/>
  </r>
  <r>
    <x v="1"/>
    <x v="1"/>
    <s v="0100"/>
    <x v="0"/>
    <x v="0"/>
    <s v="5000006425"/>
    <s v=""/>
    <s v="AAQN"/>
    <s v="1"/>
    <x v="0"/>
    <d v="2014-06-18T00:00:00"/>
    <d v="2014-06-18T00:00:00"/>
    <d v="2014-06-18T00:00:00"/>
    <n v="1"/>
    <n v="7270"/>
    <s v="KG"/>
    <n v="100487.41"/>
    <s v="PF05S000002"/>
    <s v="Rond Ø280 pour Pamiers"/>
    <x v="2"/>
  </r>
  <r>
    <x v="1"/>
    <x v="1"/>
    <s v="0100"/>
    <x v="0"/>
    <x v="0"/>
    <s v="5000006426"/>
    <s v=""/>
    <s v="AAQO"/>
    <s v="1"/>
    <x v="0"/>
    <d v="2014-06-18T00:00:00"/>
    <d v="2014-06-18T00:00:00"/>
    <d v="2014-06-18T00:00:00"/>
    <n v="1"/>
    <n v="7250"/>
    <s v="KG"/>
    <n v="116033.76"/>
    <s v="PF05S000003"/>
    <s v="Rond Ø240 pour Pamiers"/>
    <x v="2"/>
  </r>
  <r>
    <x v="1"/>
    <x v="1"/>
    <s v="0100"/>
    <x v="0"/>
    <x v="0"/>
    <s v="5000006427"/>
    <s v=""/>
    <s v="AAQP"/>
    <s v="1"/>
    <x v="0"/>
    <d v="2014-06-18T00:00:00"/>
    <d v="2014-06-18T00:00:00"/>
    <d v="2014-06-18T00:00:00"/>
    <n v="1"/>
    <n v="7290"/>
    <s v="KG"/>
    <n v="116673.94"/>
    <s v="PF05S000001"/>
    <s v="Rond Ø330 pour Pamiers"/>
    <x v="2"/>
  </r>
  <r>
    <x v="1"/>
    <x v="1"/>
    <s v="0100"/>
    <x v="0"/>
    <x v="0"/>
    <s v="5000006430"/>
    <s v=""/>
    <s v="AAQK"/>
    <s v="1"/>
    <x v="0"/>
    <d v="2014-06-18T00:00:00"/>
    <d v="2014-06-18T00:00:00"/>
    <d v="2014-06-18T00:00:00"/>
    <n v="1"/>
    <n v="7320"/>
    <s v="KG"/>
    <n v="101178.52"/>
    <s v="PF05S000003"/>
    <s v="Rond Ø240 pour Pamiers"/>
    <x v="2"/>
  </r>
  <r>
    <x v="1"/>
    <x v="1"/>
    <s v="0100"/>
    <x v="0"/>
    <x v="0"/>
    <s v="5000006431"/>
    <s v=""/>
    <s v="AAQL"/>
    <s v="1"/>
    <x v="0"/>
    <d v="2014-06-18T00:00:00"/>
    <d v="2014-06-18T00:00:00"/>
    <d v="2014-06-18T00:00:00"/>
    <n v="1"/>
    <n v="7290"/>
    <s v="KG"/>
    <n v="100763.86"/>
    <s v="PF05S000003"/>
    <s v="Rond Ø240 pour Pamiers"/>
    <x v="2"/>
  </r>
  <r>
    <x v="1"/>
    <x v="1"/>
    <s v="0100"/>
    <x v="0"/>
    <x v="0"/>
    <s v="5000006432"/>
    <s v=""/>
    <s v="AAQM"/>
    <s v="1"/>
    <x v="0"/>
    <d v="2014-06-18T00:00:00"/>
    <d v="2014-06-18T00:00:00"/>
    <d v="2014-06-18T00:00:00"/>
    <n v="1"/>
    <n v="7300"/>
    <s v="KG"/>
    <n v="100902.08"/>
    <s v="PF05S000001"/>
    <s v="Rond Ø330 pour Pamiers"/>
    <x v="2"/>
  </r>
  <r>
    <x v="1"/>
    <x v="1"/>
    <s v="0100"/>
    <x v="0"/>
    <x v="0"/>
    <s v="5000006502"/>
    <s v=""/>
    <s v="AAQR"/>
    <s v="1"/>
    <x v="0"/>
    <d v="2014-06-27T00:00:00"/>
    <d v="2014-06-27T00:00:00"/>
    <d v="2014-06-27T00:00:00"/>
    <n v="1"/>
    <n v="7300"/>
    <s v="KG"/>
    <n v="100902.08"/>
    <s v="PF05S000003"/>
    <s v="Rond Ø240 pour Pamiers"/>
    <x v="2"/>
  </r>
  <r>
    <x v="1"/>
    <x v="1"/>
    <s v="0100"/>
    <x v="0"/>
    <x v="0"/>
    <s v="5000006503"/>
    <s v=""/>
    <s v="AAQS"/>
    <s v="1"/>
    <x v="0"/>
    <d v="2014-06-27T00:00:00"/>
    <d v="2014-06-27T00:00:00"/>
    <d v="2014-06-27T00:00:00"/>
    <n v="1"/>
    <n v="7230"/>
    <s v="KG"/>
    <n v="99934.53"/>
    <s v="PF05S000003"/>
    <s v="Rond Ø240 pour Pamiers"/>
    <x v="2"/>
  </r>
  <r>
    <x v="1"/>
    <x v="1"/>
    <s v="0100"/>
    <x v="0"/>
    <x v="0"/>
    <s v="5000006504"/>
    <s v=""/>
    <s v="AAQT"/>
    <s v="1"/>
    <x v="0"/>
    <d v="2014-06-27T00:00:00"/>
    <d v="2014-06-27T00:00:00"/>
    <d v="2014-06-27T00:00:00"/>
    <n v="1"/>
    <n v="7280"/>
    <s v="KG"/>
    <n v="100625.64"/>
    <s v="PF05S000001"/>
    <s v="Rond Ø330 pour Pamiers"/>
    <x v="2"/>
  </r>
  <r>
    <x v="1"/>
    <x v="1"/>
    <s v="0100"/>
    <x v="0"/>
    <x v="0"/>
    <s v="5000006506"/>
    <s v=""/>
    <s v="AAQV"/>
    <s v="1"/>
    <x v="0"/>
    <d v="2014-06-27T00:00:00"/>
    <d v="2014-06-27T00:00:00"/>
    <d v="2014-06-27T00:00:00"/>
    <n v="1"/>
    <n v="7300"/>
    <s v="KG"/>
    <n v="116833.99"/>
    <s v="PF05S000002"/>
    <s v="Rond Ø280 pour Pamiers"/>
    <x v="2"/>
  </r>
  <r>
    <x v="1"/>
    <x v="1"/>
    <s v="0100"/>
    <x v="0"/>
    <x v="0"/>
    <s v="5000006507"/>
    <s v=""/>
    <s v="AAQW"/>
    <s v="1"/>
    <x v="0"/>
    <d v="2014-06-27T00:00:00"/>
    <d v="2014-06-27T00:00:00"/>
    <d v="2014-06-27T00:00:00"/>
    <n v="1"/>
    <n v="7300"/>
    <s v="KG"/>
    <n v="100902.08"/>
    <s v="PF05S000003"/>
    <s v="Rond Ø240 pour Pamiers"/>
    <x v="2"/>
  </r>
  <r>
    <x v="1"/>
    <x v="1"/>
    <s v="0100"/>
    <x v="0"/>
    <x v="0"/>
    <s v="5000006620"/>
    <s v=""/>
    <s v="AAQX"/>
    <s v="1"/>
    <x v="0"/>
    <d v="2014-07-07T00:00:00"/>
    <d v="2014-07-07T00:00:00"/>
    <d v="2014-07-07T00:00:00"/>
    <n v="1"/>
    <n v="7290"/>
    <s v="KG"/>
    <n v="101913.03"/>
    <s v="PF05S000003"/>
    <s v="Rond Ø240 pour Pamiers"/>
    <x v="2"/>
  </r>
  <r>
    <x v="1"/>
    <x v="1"/>
    <s v="0100"/>
    <x v="0"/>
    <x v="0"/>
    <s v="5000006633"/>
    <s v=""/>
    <s v="AAQY"/>
    <s v="1"/>
    <x v="0"/>
    <d v="2014-07-07T00:00:00"/>
    <d v="2014-07-07T00:00:00"/>
    <d v="2014-07-07T00:00:00"/>
    <n v="1"/>
    <n v="7350"/>
    <s v="KG"/>
    <n v="102751.82"/>
    <s v="PF05S000003"/>
    <s v="Rond Ø240 pour Pamiers"/>
    <x v="2"/>
  </r>
  <r>
    <x v="1"/>
    <x v="1"/>
    <s v="0100"/>
    <x v="0"/>
    <x v="0"/>
    <s v="5000006634"/>
    <s v=""/>
    <s v="AAQZ"/>
    <s v="1"/>
    <x v="0"/>
    <d v="2014-07-07T00:00:00"/>
    <d v="2014-07-07T00:00:00"/>
    <d v="2014-07-07T00:00:00"/>
    <n v="1"/>
    <n v="7280"/>
    <s v="KG"/>
    <n v="101773.23"/>
    <s v="PF05S000003"/>
    <s v="Rond Ø240 pour Pamiers"/>
    <x v="2"/>
  </r>
  <r>
    <x v="1"/>
    <x v="1"/>
    <s v="0100"/>
    <x v="0"/>
    <x v="0"/>
    <s v="5000006635"/>
    <s v=""/>
    <s v="AARA"/>
    <s v="1"/>
    <x v="0"/>
    <d v="2014-07-07T00:00:00"/>
    <d v="2014-07-07T00:00:00"/>
    <d v="2014-07-07T00:00:00"/>
    <n v="1"/>
    <n v="7270"/>
    <s v="KG"/>
    <n v="101633.43"/>
    <s v="PF05S000003"/>
    <s v="Rond Ø240 pour Pamiers"/>
    <x v="2"/>
  </r>
  <r>
    <x v="1"/>
    <x v="1"/>
    <s v="0100"/>
    <x v="0"/>
    <x v="0"/>
    <s v="5000006636"/>
    <s v=""/>
    <s v="AARB"/>
    <s v="1"/>
    <x v="0"/>
    <d v="2014-07-07T00:00:00"/>
    <d v="2014-07-07T00:00:00"/>
    <d v="2014-07-07T00:00:00"/>
    <n v="1"/>
    <n v="7260"/>
    <s v="KG"/>
    <n v="101493.64"/>
    <s v="PF05S000001"/>
    <s v="Rond Ø330 pour Pamiers"/>
    <x v="2"/>
  </r>
  <r>
    <x v="1"/>
    <x v="1"/>
    <s v="0100"/>
    <x v="0"/>
    <x v="0"/>
    <s v="5000006637"/>
    <s v=""/>
    <s v="AARC"/>
    <s v="1"/>
    <x v="0"/>
    <d v="2014-07-07T00:00:00"/>
    <d v="2014-07-07T00:00:00"/>
    <d v="2014-07-07T00:00:00"/>
    <n v="1"/>
    <n v="7320"/>
    <s v="KG"/>
    <n v="102332.43"/>
    <s v="PF05S000001"/>
    <s v="Rond Ø330 pour Pamiers"/>
    <x v="2"/>
  </r>
  <r>
    <x v="1"/>
    <x v="1"/>
    <s v="0100"/>
    <x v="0"/>
    <x v="0"/>
    <s v="5000006670"/>
    <s v=""/>
    <s v="AARD"/>
    <s v="1"/>
    <x v="0"/>
    <d v="2014-07-10T00:00:00"/>
    <d v="2014-07-10T00:00:00"/>
    <d v="2014-07-10T00:00:00"/>
    <n v="1"/>
    <n v="7280"/>
    <s v="KG"/>
    <n v="117842.69"/>
    <s v="PF05S000005"/>
    <s v="Rond Ø200 pour Pamiers"/>
    <x v="2"/>
  </r>
  <r>
    <x v="2"/>
    <x v="2"/>
    <s v="0100"/>
    <x v="0"/>
    <x v="0"/>
    <s v="5000007071"/>
    <s v=""/>
    <s v="AASF"/>
    <s v="1"/>
    <x v="0"/>
    <d v="2014-08-27T00:00:00"/>
    <d v="2014-08-27T00:00:00"/>
    <d v="2014-08-27T00:00:00"/>
    <n v="1"/>
    <n v="9760"/>
    <s v="KG"/>
    <n v="73378.59"/>
    <s v="PF02A000012"/>
    <s v="Bingot TICP Ø900mm VILMAR"/>
    <x v="5"/>
  </r>
  <r>
    <x v="1"/>
    <x v="1"/>
    <s v="0100"/>
    <x v="0"/>
    <x v="0"/>
    <s v="5000006672"/>
    <s v=""/>
    <s v="AARF"/>
    <s v="1"/>
    <x v="0"/>
    <d v="2014-07-10T00:00:00"/>
    <d v="2014-07-10T00:00:00"/>
    <d v="2014-07-10T00:00:00"/>
    <n v="1"/>
    <n v="7280"/>
    <s v="KG"/>
    <n v="117842.69"/>
    <s v="PF05S000001"/>
    <s v="Rond Ø330 pour Pamiers"/>
    <x v="2"/>
  </r>
  <r>
    <x v="1"/>
    <x v="1"/>
    <s v="0100"/>
    <x v="0"/>
    <x v="0"/>
    <s v="5000006744"/>
    <s v=""/>
    <s v="AARJ"/>
    <s v="1"/>
    <x v="0"/>
    <d v="2014-07-16T00:00:00"/>
    <d v="2014-07-16T00:00:00"/>
    <d v="2014-07-16T00:00:00"/>
    <n v="1"/>
    <n v="7290"/>
    <s v="KG"/>
    <n v="101913.03"/>
    <s v="PF05S000003"/>
    <s v="Rond Ø240 pour Pamiers"/>
    <x v="2"/>
  </r>
  <r>
    <x v="1"/>
    <x v="1"/>
    <s v="0100"/>
    <x v="0"/>
    <x v="0"/>
    <s v="5000006749"/>
    <s v=""/>
    <s v="AARG"/>
    <s v="1"/>
    <x v="0"/>
    <d v="2014-07-16T00:00:00"/>
    <d v="2014-07-16T00:00:00"/>
    <d v="2014-07-16T00:00:00"/>
    <n v="1"/>
    <n v="7290"/>
    <s v="KG"/>
    <n v="118004.56"/>
    <s v="DP05S000010"/>
    <s v="Carré 270 pour Ronds Forgé AIRBUS"/>
    <x v="1"/>
  </r>
  <r>
    <x v="1"/>
    <x v="1"/>
    <s v="0100"/>
    <x v="0"/>
    <x v="0"/>
    <s v="5000006750"/>
    <s v=""/>
    <s v="AARH"/>
    <s v="1"/>
    <x v="0"/>
    <d v="2014-07-16T00:00:00"/>
    <d v="2014-07-16T00:00:00"/>
    <d v="2014-07-16T00:00:00"/>
    <n v="1"/>
    <n v="7250"/>
    <s v="KG"/>
    <n v="117357.07"/>
    <s v="PF05S000003"/>
    <s v="Rond Ø240 pour Pamiers"/>
    <x v="2"/>
  </r>
  <r>
    <x v="1"/>
    <x v="1"/>
    <s v="0100"/>
    <x v="0"/>
    <x v="0"/>
    <s v="5000006751"/>
    <s v=""/>
    <s v="AARI"/>
    <s v="1"/>
    <x v="0"/>
    <d v="2014-07-16T00:00:00"/>
    <d v="2014-07-16T00:00:00"/>
    <d v="2014-07-16T00:00:00"/>
    <n v="1"/>
    <n v="7270"/>
    <s v="KG"/>
    <n v="117680.82"/>
    <s v="PF05S000003"/>
    <s v="Rond Ø240 pour Pamiers"/>
    <x v="2"/>
  </r>
  <r>
    <x v="1"/>
    <x v="1"/>
    <s v="0100"/>
    <x v="0"/>
    <x v="0"/>
    <s v="5000006752"/>
    <s v=""/>
    <s v="AARN"/>
    <s v="1"/>
    <x v="0"/>
    <d v="2014-07-17T00:00:00"/>
    <d v="2014-07-17T00:00:00"/>
    <d v="2014-07-17T00:00:00"/>
    <n v="1"/>
    <n v="7210"/>
    <s v="KG"/>
    <n v="100794.64"/>
    <s v="PF05S000002"/>
    <s v="Rond Ø280 pour Pamiers"/>
    <x v="2"/>
  </r>
  <r>
    <x v="1"/>
    <x v="1"/>
    <s v="0100"/>
    <x v="0"/>
    <x v="0"/>
    <s v="5000006753"/>
    <s v=""/>
    <s v="AARO"/>
    <s v="1"/>
    <x v="0"/>
    <d v="2014-07-17T00:00:00"/>
    <d v="2014-07-17T00:00:00"/>
    <d v="2014-07-17T00:00:00"/>
    <n v="1"/>
    <n v="7290"/>
    <s v="KG"/>
    <n v="101913.03"/>
    <s v="PF05S000001"/>
    <s v="Rond Ø330 pour Pamiers"/>
    <x v="2"/>
  </r>
  <r>
    <x v="1"/>
    <x v="1"/>
    <s v="0100"/>
    <x v="0"/>
    <x v="0"/>
    <s v="5000006754"/>
    <s v=""/>
    <s v="AARP"/>
    <s v="1"/>
    <x v="0"/>
    <d v="2014-07-17T00:00:00"/>
    <d v="2014-07-17T00:00:00"/>
    <d v="2014-07-17T00:00:00"/>
    <n v="1"/>
    <n v="7310"/>
    <s v="KG"/>
    <n v="102192.63"/>
    <s v="PF05S000001"/>
    <s v="Rond Ø330 pour Pamiers"/>
    <x v="2"/>
  </r>
  <r>
    <x v="1"/>
    <x v="1"/>
    <s v="0100"/>
    <x v="0"/>
    <x v="0"/>
    <s v="5000006758"/>
    <s v=""/>
    <s v="AARK"/>
    <s v="1"/>
    <x v="0"/>
    <d v="2014-07-17T00:00:00"/>
    <d v="2014-07-17T00:00:00"/>
    <d v="2014-07-17T00:00:00"/>
    <n v="1"/>
    <n v="7290"/>
    <s v="KG"/>
    <n v="101913.03"/>
    <s v="DP05S000010"/>
    <s v="Carré 270 pour Ronds Forgé AIRBUS"/>
    <x v="1"/>
  </r>
  <r>
    <x v="1"/>
    <x v="1"/>
    <s v="0100"/>
    <x v="0"/>
    <x v="0"/>
    <s v="5000006759"/>
    <s v=""/>
    <s v="AARL"/>
    <s v="1"/>
    <x v="0"/>
    <d v="2014-07-17T00:00:00"/>
    <d v="2014-07-17T00:00:00"/>
    <d v="2014-07-17T00:00:00"/>
    <n v="1"/>
    <n v="7270"/>
    <s v="KG"/>
    <n v="101633.43"/>
    <s v="PF05S000005"/>
    <s v="Rond Ø200 pour Pamiers"/>
    <x v="2"/>
  </r>
  <r>
    <x v="1"/>
    <x v="1"/>
    <s v="0100"/>
    <x v="0"/>
    <x v="0"/>
    <s v="5000006760"/>
    <s v=""/>
    <s v="AARM"/>
    <s v="1"/>
    <x v="0"/>
    <d v="2014-07-17T00:00:00"/>
    <d v="2014-07-17T00:00:00"/>
    <d v="2014-07-17T00:00:00"/>
    <n v="1"/>
    <n v="7270"/>
    <s v="KG"/>
    <n v="101633.43"/>
    <s v="PF05S000004"/>
    <s v="Rond Ø220 pour Pamiers"/>
    <x v="2"/>
  </r>
  <r>
    <x v="1"/>
    <x v="1"/>
    <s v="0100"/>
    <x v="0"/>
    <x v="0"/>
    <s v="5000006793"/>
    <s v=""/>
    <s v="AARV"/>
    <s v="1"/>
    <x v="0"/>
    <d v="2014-07-21T00:00:00"/>
    <d v="2014-07-21T00:00:00"/>
    <d v="2014-07-21T00:00:00"/>
    <n v="1"/>
    <n v="7290"/>
    <s v="KG"/>
    <n v="101913.03"/>
    <s v="PF05S000003"/>
    <s v="Rond Ø240 pour Pamiers"/>
    <x v="2"/>
  </r>
  <r>
    <x v="1"/>
    <x v="1"/>
    <s v="0100"/>
    <x v="0"/>
    <x v="0"/>
    <s v="5000006794"/>
    <s v=""/>
    <s v="AARW"/>
    <s v="1"/>
    <x v="0"/>
    <d v="2014-07-21T00:00:00"/>
    <d v="2014-07-21T00:00:00"/>
    <d v="2014-07-21T00:00:00"/>
    <n v="1"/>
    <n v="7300"/>
    <s v="KG"/>
    <n v="102052.83"/>
    <s v="PF05S000022"/>
    <s v="Plat 650x305 pour Pamiers"/>
    <x v="2"/>
  </r>
  <r>
    <x v="1"/>
    <x v="1"/>
    <s v="0100"/>
    <x v="0"/>
    <x v="0"/>
    <s v="5000006795"/>
    <s v=""/>
    <s v="AARX"/>
    <s v="1"/>
    <x v="0"/>
    <d v="2014-07-21T00:00:00"/>
    <d v="2014-07-21T00:00:00"/>
    <d v="2014-07-21T00:00:00"/>
    <n v="1"/>
    <n v="7290"/>
    <s v="KG"/>
    <n v="101913.03"/>
    <s v="PF05S000003"/>
    <s v="Rond Ø240 pour Pamiers"/>
    <x v="2"/>
  </r>
  <r>
    <x v="1"/>
    <x v="1"/>
    <s v="0100"/>
    <x v="0"/>
    <x v="0"/>
    <s v="5000006796"/>
    <s v=""/>
    <s v="AARS"/>
    <s v="1"/>
    <x v="0"/>
    <d v="2014-07-22T00:00:00"/>
    <d v="2014-07-22T00:00:00"/>
    <d v="2014-07-22T00:00:00"/>
    <n v="1"/>
    <n v="7340"/>
    <s v="KG"/>
    <n v="102612.02"/>
    <s v="PF05S000003"/>
    <s v="Rond Ø240 pour Pamiers"/>
    <x v="2"/>
  </r>
  <r>
    <x v="1"/>
    <x v="1"/>
    <s v="0100"/>
    <x v="0"/>
    <x v="0"/>
    <s v="5000006797"/>
    <s v=""/>
    <s v="AART"/>
    <s v="1"/>
    <x v="0"/>
    <d v="2014-07-22T00:00:00"/>
    <d v="2014-07-22T00:00:00"/>
    <d v="2014-07-22T00:00:00"/>
    <n v="1"/>
    <n v="7300"/>
    <s v="KG"/>
    <n v="102052.83"/>
    <s v="PF05S000003"/>
    <s v="Rond Ø240 pour Pamiers"/>
    <x v="2"/>
  </r>
  <r>
    <x v="1"/>
    <x v="1"/>
    <s v="0100"/>
    <x v="0"/>
    <x v="0"/>
    <s v="5000006798"/>
    <s v=""/>
    <s v="AARU"/>
    <s v="1"/>
    <x v="0"/>
    <d v="2014-07-22T00:00:00"/>
    <d v="2014-07-22T00:00:00"/>
    <d v="2014-07-22T00:00:00"/>
    <n v="1"/>
    <n v="7310"/>
    <s v="KG"/>
    <n v="102192.63"/>
    <s v="PF05S000003"/>
    <s v="Rond Ø240 pour Pamiers"/>
    <x v="2"/>
  </r>
  <r>
    <x v="1"/>
    <x v="1"/>
    <s v="0100"/>
    <x v="0"/>
    <x v="0"/>
    <s v="5000007033"/>
    <s v=""/>
    <s v="AASL"/>
    <s v="1"/>
    <x v="0"/>
    <d v="2014-08-26T00:00:00"/>
    <d v="2014-08-26T00:00:00"/>
    <d v="2014-08-26T00:00:00"/>
    <n v="1"/>
    <n v="7280"/>
    <s v="KG"/>
    <n v="101954.02"/>
    <s v="PF05S000003"/>
    <s v="Rond Ø240 pour Pamiers"/>
    <x v="2"/>
  </r>
  <r>
    <x v="1"/>
    <x v="1"/>
    <s v="0100"/>
    <x v="0"/>
    <x v="0"/>
    <s v="5000007034"/>
    <s v=""/>
    <s v="AASJ"/>
    <s v="1"/>
    <x v="0"/>
    <d v="2014-08-26T00:00:00"/>
    <d v="2014-08-26T00:00:00"/>
    <d v="2014-08-26T00:00:00"/>
    <n v="1"/>
    <n v="7290"/>
    <s v="KG"/>
    <n v="118214.18"/>
    <s v="PF05S000003"/>
    <s v="Rond Ø240 pour Pamiers"/>
    <x v="2"/>
  </r>
  <r>
    <x v="1"/>
    <x v="1"/>
    <s v="0100"/>
    <x v="0"/>
    <x v="0"/>
    <s v="5000007037"/>
    <s v=""/>
    <s v="AASK"/>
    <s v="1"/>
    <x v="0"/>
    <d v="2014-08-26T00:00:00"/>
    <d v="2014-08-26T00:00:00"/>
    <d v="2014-08-26T00:00:00"/>
    <n v="1"/>
    <n v="7310"/>
    <s v="KG"/>
    <n v="118538.5"/>
    <s v="PF05S000003"/>
    <s v="Rond Ø240 pour Pamiers"/>
    <x v="2"/>
  </r>
  <r>
    <x v="1"/>
    <x v="1"/>
    <s v="0100"/>
    <x v="0"/>
    <x v="0"/>
    <s v="5000007058"/>
    <s v=""/>
    <s v="AASM"/>
    <s v="1"/>
    <x v="0"/>
    <d v="2014-08-26T00:00:00"/>
    <d v="2014-08-26T00:00:00"/>
    <d v="2014-08-26T00:00:00"/>
    <n v="1"/>
    <n v="7290"/>
    <s v="KG"/>
    <n v="102094.07"/>
    <s v="PF05S000003"/>
    <s v="Rond Ø240 pour Pamiers"/>
    <x v="2"/>
  </r>
  <r>
    <x v="1"/>
    <x v="1"/>
    <s v="0100"/>
    <x v="0"/>
    <x v="0"/>
    <s v="5000007059"/>
    <s v=""/>
    <s v="AASN"/>
    <s v="1"/>
    <x v="0"/>
    <d v="2014-08-26T00:00:00"/>
    <d v="2014-08-26T00:00:00"/>
    <d v="2014-08-26T00:00:00"/>
    <n v="1"/>
    <n v="7280"/>
    <s v="KG"/>
    <n v="101954.02"/>
    <s v="PF05S000003"/>
    <s v="Rond Ø240 pour Pamiers"/>
    <x v="2"/>
  </r>
  <r>
    <x v="1"/>
    <x v="1"/>
    <s v="0100"/>
    <x v="0"/>
    <x v="0"/>
    <s v="5000007060"/>
    <s v=""/>
    <s v="AASO"/>
    <s v="1"/>
    <x v="0"/>
    <d v="2014-08-26T00:00:00"/>
    <d v="2014-08-26T00:00:00"/>
    <d v="2014-08-26T00:00:00"/>
    <n v="1"/>
    <n v="7290"/>
    <s v="KG"/>
    <n v="102094.07"/>
    <s v="PF05S000001"/>
    <s v="Rond Ø330 pour Pamiers"/>
    <x v="2"/>
  </r>
  <r>
    <x v="1"/>
    <x v="1"/>
    <s v="0100"/>
    <x v="0"/>
    <x v="0"/>
    <s v="5000007149"/>
    <s v=""/>
    <s v="AASV"/>
    <s v="1"/>
    <x v="0"/>
    <d v="2014-09-02T00:00:00"/>
    <d v="2014-09-02T00:00:00"/>
    <d v="2014-09-02T00:00:00"/>
    <n v="1"/>
    <n v="7240"/>
    <s v="KG"/>
    <n v="103055.87"/>
    <s v="PF05S000001"/>
    <s v="Rond Ø330 pour Pamiers"/>
    <x v="2"/>
  </r>
  <r>
    <x v="1"/>
    <x v="1"/>
    <s v="0100"/>
    <x v="0"/>
    <x v="0"/>
    <s v="5000007201"/>
    <s v=""/>
    <s v="AASQ"/>
    <s v="1"/>
    <x v="0"/>
    <d v="2014-09-03T00:00:00"/>
    <d v="2014-09-03T00:00:00"/>
    <d v="2014-09-03T00:00:00"/>
    <n v="1"/>
    <n v="7270"/>
    <s v="KG"/>
    <n v="119822.3"/>
    <s v="PF05S000001"/>
    <s v="Rond Ø330 pour Pamiers"/>
    <x v="2"/>
  </r>
  <r>
    <x v="1"/>
    <x v="1"/>
    <s v="0100"/>
    <x v="0"/>
    <x v="0"/>
    <s v="5000007202"/>
    <s v=""/>
    <s v="AASR"/>
    <s v="1"/>
    <x v="0"/>
    <d v="2014-09-03T00:00:00"/>
    <d v="2014-09-03T00:00:00"/>
    <d v="2014-09-03T00:00:00"/>
    <n v="1"/>
    <n v="7280"/>
    <s v="KG"/>
    <n v="119987.11"/>
    <s v="PF05S000003"/>
    <s v="Rond Ø240 pour Pamiers"/>
    <x v="2"/>
  </r>
  <r>
    <x v="1"/>
    <x v="1"/>
    <s v="0100"/>
    <x v="0"/>
    <x v="0"/>
    <s v="5000007203"/>
    <s v=""/>
    <s v="AASS"/>
    <s v="1"/>
    <x v="0"/>
    <d v="2014-09-03T00:00:00"/>
    <d v="2014-09-03T00:00:00"/>
    <d v="2014-09-03T00:00:00"/>
    <n v="1"/>
    <n v="7290"/>
    <s v="KG"/>
    <n v="103767.58"/>
    <s v="PF05S000003"/>
    <s v="Rond Ø240 pour Pamiers"/>
    <x v="2"/>
  </r>
  <r>
    <x v="1"/>
    <x v="1"/>
    <s v="0100"/>
    <x v="0"/>
    <x v="0"/>
    <s v="5000007204"/>
    <s v=""/>
    <s v="AAST"/>
    <s v="1"/>
    <x v="0"/>
    <d v="2014-09-03T00:00:00"/>
    <d v="2014-09-03T00:00:00"/>
    <d v="2014-09-03T00:00:00"/>
    <n v="1"/>
    <n v="7270"/>
    <s v="KG"/>
    <n v="103482.89"/>
    <s v="PF05S000003"/>
    <s v="Rond Ø240 pour Pamiers"/>
    <x v="2"/>
  </r>
  <r>
    <x v="1"/>
    <x v="1"/>
    <s v="0100"/>
    <x v="0"/>
    <x v="0"/>
    <s v="5000007205"/>
    <s v=""/>
    <s v="AASU"/>
    <s v="1"/>
    <x v="0"/>
    <d v="2014-09-03T00:00:00"/>
    <d v="2014-09-03T00:00:00"/>
    <d v="2014-09-03T00:00:00"/>
    <n v="1"/>
    <n v="7310"/>
    <s v="KG"/>
    <n v="104052.26"/>
    <s v="PF05S000001"/>
    <s v="Rond Ø330 pour Pamiers"/>
    <x v="2"/>
  </r>
  <r>
    <x v="1"/>
    <x v="1"/>
    <s v="0100"/>
    <x v="0"/>
    <x v="0"/>
    <s v="5000007210"/>
    <s v=""/>
    <s v="AATD"/>
    <s v="1"/>
    <x v="0"/>
    <d v="2014-09-03T00:00:00"/>
    <d v="2014-09-03T00:00:00"/>
    <d v="2014-09-03T00:00:00"/>
    <n v="1"/>
    <n v="7290"/>
    <s v="KG"/>
    <n v="103767.58"/>
    <s v="PF05S000001"/>
    <s v="Rond Ø330 pour Pamiers"/>
    <x v="2"/>
  </r>
  <r>
    <x v="1"/>
    <x v="1"/>
    <s v="0100"/>
    <x v="0"/>
    <x v="0"/>
    <s v="5000007256"/>
    <s v=""/>
    <s v="AATE"/>
    <s v="1"/>
    <x v="0"/>
    <d v="2014-09-09T00:00:00"/>
    <d v="2014-09-09T00:00:00"/>
    <d v="2014-09-09T00:00:00"/>
    <n v="1"/>
    <n v="7270"/>
    <s v="KG"/>
    <n v="119822.3"/>
    <s v="PF05S000001"/>
    <s v="Rond Ø330 pour Pamiers"/>
    <x v="2"/>
  </r>
  <r>
    <x v="1"/>
    <x v="1"/>
    <s v="0100"/>
    <x v="0"/>
    <x v="0"/>
    <s v="5000007257"/>
    <s v=""/>
    <s v="AATF"/>
    <s v="1"/>
    <x v="0"/>
    <d v="2014-09-09T00:00:00"/>
    <d v="2014-09-09T00:00:00"/>
    <d v="2014-09-09T00:00:00"/>
    <n v="1"/>
    <n v="7260"/>
    <s v="KG"/>
    <n v="119657.48"/>
    <s v="DP05S000010"/>
    <s v="Carré 270 pour Ronds Forgé AIRBUS"/>
    <x v="1"/>
  </r>
  <r>
    <x v="5"/>
    <x v="5"/>
    <s v="0100"/>
    <x v="0"/>
    <x v="0"/>
    <s v="5000007125"/>
    <s v=""/>
    <s v="AASP"/>
    <s v="1"/>
    <x v="0"/>
    <d v="2014-08-29T00:00:00"/>
    <d v="2014-08-29T00:00:00"/>
    <d v="2014-08-29T00:00:00"/>
    <n v="1"/>
    <n v="7240"/>
    <s v="KG"/>
    <n v="101393.83"/>
    <s v="PF05S000090"/>
    <s v="Rond 9&quot; AVIO"/>
    <x v="7"/>
  </r>
  <r>
    <x v="0"/>
    <x v="0"/>
    <s v="0100"/>
    <x v="0"/>
    <x v="0"/>
    <s v="5000007197"/>
    <s v=""/>
    <s v="AASY"/>
    <s v="1"/>
    <x v="0"/>
    <d v="2014-09-03T00:00:00"/>
    <d v="2014-09-03T00:00:00"/>
    <d v="2014-09-03T00:00:00"/>
    <n v="1"/>
    <n v="7290"/>
    <s v="KG"/>
    <n v="111959.75"/>
    <s v="DP23A000001"/>
    <s v="Carré 370 Aval UKAD"/>
    <x v="0"/>
  </r>
  <r>
    <x v="1"/>
    <x v="1"/>
    <s v="0100"/>
    <x v="0"/>
    <x v="0"/>
    <s v="5000007260"/>
    <s v=""/>
    <s v="AATJ"/>
    <s v="1"/>
    <x v="0"/>
    <d v="2014-09-09T00:00:00"/>
    <d v="2014-09-09T00:00:00"/>
    <d v="2014-09-09T00:00:00"/>
    <n v="1"/>
    <n v="7280"/>
    <s v="KG"/>
    <n v="103625.24"/>
    <s v="PF05S000001"/>
    <s v="Rond Ø330 pour Pamiers"/>
    <x v="2"/>
  </r>
  <r>
    <x v="1"/>
    <x v="1"/>
    <s v="0100"/>
    <x v="0"/>
    <x v="0"/>
    <s v="5000007261"/>
    <s v=""/>
    <s v="AATK"/>
    <s v="1"/>
    <x v="0"/>
    <d v="2014-09-09T00:00:00"/>
    <d v="2014-09-09T00:00:00"/>
    <d v="2014-09-09T00:00:00"/>
    <n v="1"/>
    <n v="7300"/>
    <s v="KG"/>
    <n v="103909.92"/>
    <s v="PF05S000003"/>
    <s v="Rond Ø240 pour Pamiers"/>
    <x v="2"/>
  </r>
  <r>
    <x v="1"/>
    <x v="1"/>
    <s v="0100"/>
    <x v="0"/>
    <x v="0"/>
    <s v="5000007271"/>
    <s v=""/>
    <s v="AATN"/>
    <s v="1"/>
    <x v="0"/>
    <d v="2014-09-10T00:00:00"/>
    <d v="2014-09-10T00:00:00"/>
    <d v="2014-09-10T00:00:00"/>
    <n v="1"/>
    <n v="7240"/>
    <s v="KG"/>
    <n v="103055.87"/>
    <s v="DP05S000010"/>
    <s v="Carré 270 pour Ronds Forgé AIRBUS"/>
    <x v="1"/>
  </r>
  <r>
    <x v="1"/>
    <x v="1"/>
    <s v="0100"/>
    <x v="0"/>
    <x v="0"/>
    <s v="5000007272"/>
    <s v=""/>
    <s v="AATO"/>
    <s v="1"/>
    <x v="0"/>
    <d v="2014-09-10T00:00:00"/>
    <d v="2014-09-10T00:00:00"/>
    <d v="2014-09-10T00:00:00"/>
    <n v="1"/>
    <n v="7260"/>
    <s v="KG"/>
    <n v="103340.55"/>
    <s v="PF05S000005"/>
    <s v="Rond Ø200 pour Pamiers"/>
    <x v="2"/>
  </r>
  <r>
    <x v="1"/>
    <x v="1"/>
    <s v="0100"/>
    <x v="0"/>
    <x v="0"/>
    <s v="5000007273"/>
    <s v=""/>
    <s v="AATP"/>
    <s v="1"/>
    <x v="0"/>
    <d v="2014-09-10T00:00:00"/>
    <d v="2014-09-10T00:00:00"/>
    <d v="2014-09-10T00:00:00"/>
    <n v="1"/>
    <n v="7280"/>
    <s v="KG"/>
    <n v="103625.23"/>
    <s v="PF05S000003"/>
    <s v="Rond Ø240 pour Pamiers"/>
    <x v="2"/>
  </r>
  <r>
    <x v="1"/>
    <x v="1"/>
    <s v="0100"/>
    <x v="0"/>
    <x v="0"/>
    <s v="5000007280"/>
    <s v=""/>
    <s v="AATI"/>
    <s v="1"/>
    <x v="0"/>
    <d v="2014-09-10T00:00:00"/>
    <d v="2014-09-10T00:00:00"/>
    <d v="2014-09-10T00:00:00"/>
    <n v="1"/>
    <n v="7220"/>
    <s v="KG"/>
    <n v="118998.21"/>
    <s v="PF05S000003"/>
    <s v="Rond Ø240 pour Pamiers"/>
    <x v="2"/>
  </r>
  <r>
    <x v="1"/>
    <x v="1"/>
    <s v="0100"/>
    <x v="0"/>
    <x v="0"/>
    <s v="5000007281"/>
    <s v=""/>
    <s v="AATL"/>
    <s v="1"/>
    <x v="0"/>
    <d v="2014-09-10T00:00:00"/>
    <d v="2014-09-10T00:00:00"/>
    <d v="2014-09-10T00:00:00"/>
    <n v="1"/>
    <n v="7240"/>
    <s v="KG"/>
    <n v="103055.87"/>
    <s v="PF05S000003"/>
    <s v="Rond Ø240 pour Pamiers"/>
    <x v="2"/>
  </r>
  <r>
    <x v="1"/>
    <x v="1"/>
    <s v="0100"/>
    <x v="0"/>
    <x v="0"/>
    <s v="5000007282"/>
    <s v=""/>
    <s v="AATM"/>
    <s v="1"/>
    <x v="0"/>
    <d v="2014-09-10T00:00:00"/>
    <d v="2014-09-10T00:00:00"/>
    <d v="2014-09-10T00:00:00"/>
    <n v="1"/>
    <n v="7280"/>
    <s v="KG"/>
    <n v="103625.23"/>
    <s v="PF05S000003"/>
    <s v="Rond Ø240 pour Pamiers"/>
    <x v="2"/>
  </r>
  <r>
    <x v="1"/>
    <x v="1"/>
    <s v="0100"/>
    <x v="0"/>
    <x v="0"/>
    <s v="5000007353"/>
    <s v=""/>
    <s v="AATT"/>
    <s v="1"/>
    <x v="0"/>
    <d v="2014-09-16T00:00:00"/>
    <d v="2014-09-16T00:00:00"/>
    <d v="2014-09-16T00:00:00"/>
    <n v="1"/>
    <n v="7300"/>
    <s v="KG"/>
    <n v="103909.92"/>
    <s v="PF05S000003"/>
    <s v="Rond Ø240 pour Pamiers"/>
    <x v="2"/>
  </r>
  <r>
    <x v="1"/>
    <x v="1"/>
    <s v="0100"/>
    <x v="0"/>
    <x v="0"/>
    <s v="5000007354"/>
    <s v=""/>
    <s v="AATU"/>
    <s v="1"/>
    <x v="0"/>
    <d v="2014-09-16T00:00:00"/>
    <d v="2014-09-16T00:00:00"/>
    <d v="2014-09-16T00:00:00"/>
    <n v="1"/>
    <n v="7270"/>
    <s v="KG"/>
    <n v="103482.89"/>
    <s v="PF05S000001"/>
    <s v="Rond Ø330 pour Pamiers"/>
    <x v="2"/>
  </r>
  <r>
    <x v="1"/>
    <x v="1"/>
    <s v="0100"/>
    <x v="0"/>
    <x v="0"/>
    <s v="5000007363"/>
    <s v=""/>
    <s v="AATQ"/>
    <s v="1"/>
    <x v="0"/>
    <d v="2014-09-16T00:00:00"/>
    <d v="2014-09-16T00:00:00"/>
    <d v="2014-09-16T00:00:00"/>
    <n v="1"/>
    <n v="7280"/>
    <s v="KG"/>
    <n v="119987.11"/>
    <s v="PF05S000001"/>
    <s v="Rond Ø330 pour Pamiers"/>
    <x v="2"/>
  </r>
  <r>
    <x v="1"/>
    <x v="1"/>
    <s v="0100"/>
    <x v="0"/>
    <x v="0"/>
    <s v="5000007364"/>
    <s v=""/>
    <s v="AATR"/>
    <s v="1"/>
    <x v="0"/>
    <d v="2014-09-16T00:00:00"/>
    <d v="2014-09-16T00:00:00"/>
    <d v="2014-09-16T00:00:00"/>
    <n v="1"/>
    <n v="7280"/>
    <s v="KG"/>
    <n v="119987.11"/>
    <s v="PF05S000001"/>
    <s v="Rond Ø330 pour Pamiers"/>
    <x v="2"/>
  </r>
  <r>
    <x v="1"/>
    <x v="1"/>
    <s v="0100"/>
    <x v="0"/>
    <x v="0"/>
    <s v="5000007365"/>
    <s v=""/>
    <s v="AATS"/>
    <s v="1"/>
    <x v="0"/>
    <d v="2014-09-16T00:00:00"/>
    <d v="2014-09-16T00:00:00"/>
    <d v="2014-09-16T00:00:00"/>
    <n v="1"/>
    <n v="7260"/>
    <s v="KG"/>
    <n v="119657.48"/>
    <s v="PF05S000001"/>
    <s v="Rond Ø330 pour Pamiers"/>
    <x v="2"/>
  </r>
  <r>
    <x v="1"/>
    <x v="1"/>
    <s v="0100"/>
    <x v="0"/>
    <x v="0"/>
    <s v="5000007394"/>
    <s v=""/>
    <s v="AATV"/>
    <s v="1"/>
    <x v="0"/>
    <d v="2014-09-17T00:00:00"/>
    <d v="2014-09-17T00:00:00"/>
    <d v="2014-09-17T00:00:00"/>
    <n v="1"/>
    <n v="7230"/>
    <s v="KG"/>
    <n v="119163.03"/>
    <s v="PF05S000003"/>
    <s v="Rond Ø240 pour Pamiers"/>
    <x v="2"/>
  </r>
  <r>
    <x v="1"/>
    <x v="1"/>
    <s v="0100"/>
    <x v="0"/>
    <x v="0"/>
    <s v="5000007395"/>
    <s v=""/>
    <s v="AATW"/>
    <s v="1"/>
    <x v="0"/>
    <d v="2014-09-17T00:00:00"/>
    <d v="2014-09-17T00:00:00"/>
    <d v="2014-09-17T00:00:00"/>
    <n v="1"/>
    <n v="7240"/>
    <s v="KG"/>
    <n v="119327.84"/>
    <s v="PF05S000001"/>
    <s v="Rond Ø330 pour Pamiers"/>
    <x v="2"/>
  </r>
  <r>
    <x v="1"/>
    <x v="1"/>
    <s v="0100"/>
    <x v="0"/>
    <x v="0"/>
    <s v="5000007396"/>
    <s v=""/>
    <s v="AATX"/>
    <s v="1"/>
    <x v="0"/>
    <d v="2014-09-17T00:00:00"/>
    <d v="2014-09-17T00:00:00"/>
    <d v="2014-09-17T00:00:00"/>
    <n v="1"/>
    <n v="7240"/>
    <s v="KG"/>
    <n v="119327.84"/>
    <s v="PF05S000001"/>
    <s v="Rond Ø330 pour Pamiers"/>
    <x v="2"/>
  </r>
  <r>
    <x v="1"/>
    <x v="1"/>
    <s v="0100"/>
    <x v="0"/>
    <x v="0"/>
    <s v="5000007479"/>
    <s v=""/>
    <s v="AAUE"/>
    <s v="1"/>
    <x v="0"/>
    <d v="2014-09-24T00:00:00"/>
    <d v="2014-09-24T00:00:00"/>
    <d v="2014-09-24T00:00:00"/>
    <n v="1"/>
    <n v="7290"/>
    <s v="KG"/>
    <n v="103767.58"/>
    <s v="DP05S000010"/>
    <s v="Carré 270 pour Ronds Forgé AIRBUS"/>
    <x v="1"/>
  </r>
  <r>
    <x v="1"/>
    <x v="1"/>
    <s v="0100"/>
    <x v="0"/>
    <x v="0"/>
    <s v="5000007480"/>
    <s v=""/>
    <s v="AAUF"/>
    <s v="1"/>
    <x v="0"/>
    <d v="2014-09-24T00:00:00"/>
    <d v="2014-09-24T00:00:00"/>
    <d v="2014-09-24T00:00:00"/>
    <n v="1"/>
    <n v="7300"/>
    <s v="KG"/>
    <n v="103909.92"/>
    <s v="PF05S000005"/>
    <s v="Rond Ø200 pour Pamiers"/>
    <x v="2"/>
  </r>
  <r>
    <x v="1"/>
    <x v="1"/>
    <s v="0100"/>
    <x v="0"/>
    <x v="0"/>
    <s v="5000007481"/>
    <s v=""/>
    <s v="AAUH"/>
    <s v="1"/>
    <x v="0"/>
    <d v="2014-09-24T00:00:00"/>
    <d v="2014-09-24T00:00:00"/>
    <d v="2014-09-24T00:00:00"/>
    <n v="1"/>
    <n v="7220"/>
    <s v="KG"/>
    <n v="102771.18"/>
    <s v="DP05S000010"/>
    <s v="Carré 270 pour Ronds Forgé AIRBUS"/>
    <x v="1"/>
  </r>
  <r>
    <x v="1"/>
    <x v="1"/>
    <s v="0100"/>
    <x v="0"/>
    <x v="0"/>
    <s v="5000007488"/>
    <s v=""/>
    <s v="AAUI"/>
    <s v="1"/>
    <x v="0"/>
    <d v="2014-09-24T00:00:00"/>
    <d v="2014-09-24T00:00:00"/>
    <d v="2014-09-24T00:00:00"/>
    <n v="1"/>
    <n v="7210"/>
    <s v="KG"/>
    <n v="102628.84"/>
    <s v="PF05S000003"/>
    <s v="Rond Ø240 pour Pamiers"/>
    <x v="2"/>
  </r>
  <r>
    <x v="1"/>
    <x v="1"/>
    <s v="0100"/>
    <x v="0"/>
    <x v="0"/>
    <s v="5000007489"/>
    <s v=""/>
    <s v="AAUG"/>
    <s v="1"/>
    <x v="0"/>
    <d v="2014-09-24T00:00:00"/>
    <d v="2014-09-24T00:00:00"/>
    <d v="2014-09-24T00:00:00"/>
    <n v="1"/>
    <n v="7240"/>
    <s v="KG"/>
    <n v="103055.87"/>
    <s v="PF05S000005"/>
    <s v="Rond Ø200 pour Pamiers"/>
    <x v="2"/>
  </r>
  <r>
    <x v="1"/>
    <x v="1"/>
    <s v="0100"/>
    <x v="0"/>
    <x v="0"/>
    <s v="5000007555"/>
    <s v=""/>
    <s v="AAUS"/>
    <s v="1"/>
    <x v="0"/>
    <d v="2014-09-30T00:00:00"/>
    <d v="2014-09-30T00:00:00"/>
    <d v="2014-09-30T00:00:00"/>
    <n v="1"/>
    <n v="7240"/>
    <s v="KG"/>
    <n v="103055.87"/>
    <s v="PF05S000004"/>
    <s v="Rond Ø220 pour Pamiers"/>
    <x v="2"/>
  </r>
  <r>
    <x v="1"/>
    <x v="1"/>
    <s v="0100"/>
    <x v="0"/>
    <x v="0"/>
    <s v="5000007556"/>
    <s v=""/>
    <s v="AAUT"/>
    <s v="1"/>
    <x v="0"/>
    <d v="2014-09-30T00:00:00"/>
    <d v="2014-09-30T00:00:00"/>
    <d v="2014-09-30T00:00:00"/>
    <n v="1"/>
    <n v="7250"/>
    <s v="KG"/>
    <n v="103198.21"/>
    <s v="PF05S000003"/>
    <s v="Rond Ø240 pour Pamiers"/>
    <x v="2"/>
  </r>
  <r>
    <x v="1"/>
    <x v="1"/>
    <s v="0100"/>
    <x v="0"/>
    <x v="0"/>
    <s v="5000007557"/>
    <s v=""/>
    <s v="AAUU"/>
    <s v="1"/>
    <x v="0"/>
    <d v="2014-09-30T00:00:00"/>
    <d v="2014-09-30T00:00:00"/>
    <d v="2014-09-30T00:00:00"/>
    <n v="1"/>
    <n v="7250"/>
    <s v="KG"/>
    <n v="103198.21"/>
    <s v="PF05S000003"/>
    <s v="Rond Ø240 pour Pamiers"/>
    <x v="2"/>
  </r>
  <r>
    <x v="1"/>
    <x v="1"/>
    <s v="0100"/>
    <x v="0"/>
    <x v="0"/>
    <s v="5000007560"/>
    <s v=""/>
    <s v="AAUR"/>
    <s v="1"/>
    <x v="0"/>
    <d v="2014-10-01T00:00:00"/>
    <d v="2014-10-01T00:00:00"/>
    <d v="2014-10-01T00:00:00"/>
    <n v="1"/>
    <n v="7290"/>
    <s v="KG"/>
    <n v="103767.58"/>
    <s v="PF05S000005"/>
    <s v="Rond Ø200 pour Pamiers"/>
    <x v="2"/>
  </r>
  <r>
    <x v="1"/>
    <x v="1"/>
    <s v="0100"/>
    <x v="0"/>
    <x v="0"/>
    <s v="5000007561"/>
    <s v=""/>
    <s v="AAUV"/>
    <s v="1"/>
    <x v="0"/>
    <d v="2014-10-01T00:00:00"/>
    <d v="2014-10-01T00:00:00"/>
    <d v="2014-10-01T00:00:00"/>
    <n v="1"/>
    <n v="7240"/>
    <s v="KG"/>
    <n v="106155.9"/>
    <s v="PF05S000003"/>
    <s v="Rond Ø240 pour Pamiers"/>
    <x v="2"/>
  </r>
  <r>
    <x v="1"/>
    <x v="1"/>
    <s v="0100"/>
    <x v="0"/>
    <x v="0"/>
    <s v="5000007562"/>
    <s v=""/>
    <s v="AAUW"/>
    <s v="1"/>
    <x v="0"/>
    <d v="2014-10-01T00:00:00"/>
    <d v="2014-10-01T00:00:00"/>
    <d v="2014-10-01T00:00:00"/>
    <n v="1"/>
    <n v="7210"/>
    <s v="KG"/>
    <n v="105716.03"/>
    <s v="PF05S000003"/>
    <s v="Rond Ø240 pour Pamiers"/>
    <x v="2"/>
  </r>
  <r>
    <x v="1"/>
    <x v="1"/>
    <s v="0100"/>
    <x v="0"/>
    <x v="0"/>
    <s v="5000007563"/>
    <s v=""/>
    <s v="AAUX"/>
    <s v="1"/>
    <x v="0"/>
    <d v="2014-10-01T00:00:00"/>
    <d v="2014-10-01T00:00:00"/>
    <d v="2014-10-01T00:00:00"/>
    <n v="1"/>
    <n v="7200"/>
    <s v="KG"/>
    <n v="105569.4"/>
    <s v="PF05S000003"/>
    <s v="Rond Ø240 pour Pamiers"/>
    <x v="2"/>
  </r>
  <r>
    <x v="1"/>
    <x v="1"/>
    <s v="0100"/>
    <x v="0"/>
    <x v="0"/>
    <s v="5000007582"/>
    <s v=""/>
    <s v="AAUY"/>
    <s v="1"/>
    <x v="0"/>
    <d v="2014-10-01T00:00:00"/>
    <d v="2014-10-01T00:00:00"/>
    <d v="2014-10-01T00:00:00"/>
    <n v="1"/>
    <n v="7210"/>
    <s v="KG"/>
    <n v="105716.03"/>
    <s v="PF05S000001"/>
    <s v="Rond Ø330 pour Pamiers"/>
    <x v="2"/>
  </r>
  <r>
    <x v="1"/>
    <x v="1"/>
    <s v="0100"/>
    <x v="0"/>
    <x v="0"/>
    <s v="5000007583"/>
    <s v=""/>
    <s v="AAUZ"/>
    <s v="1"/>
    <x v="0"/>
    <d v="2014-10-01T00:00:00"/>
    <d v="2014-10-01T00:00:00"/>
    <d v="2014-10-01T00:00:00"/>
    <n v="1"/>
    <n v="7250"/>
    <s v="KG"/>
    <n v="106302.52"/>
    <s v="PF05S000001"/>
    <s v="Rond Ø330 pour Pamiers"/>
    <x v="2"/>
  </r>
  <r>
    <x v="1"/>
    <x v="1"/>
    <s v="0100"/>
    <x v="0"/>
    <x v="0"/>
    <s v="5000007584"/>
    <s v=""/>
    <s v="AAVA"/>
    <s v="1"/>
    <x v="0"/>
    <d v="2014-10-01T00:00:00"/>
    <d v="2014-10-01T00:00:00"/>
    <d v="2014-10-01T00:00:00"/>
    <n v="1"/>
    <n v="7220"/>
    <s v="KG"/>
    <n v="105862.65"/>
    <s v="PF05S000001"/>
    <s v="Rond Ø330 pour Pamiers"/>
    <x v="2"/>
  </r>
  <r>
    <x v="1"/>
    <x v="1"/>
    <s v="0100"/>
    <x v="0"/>
    <x v="0"/>
    <s v="5000007618"/>
    <s v=""/>
    <s v="AAVK"/>
    <s v="1"/>
    <x v="0"/>
    <d v="2014-10-06T00:00:00"/>
    <d v="2014-10-06T00:00:00"/>
    <d v="2014-10-06T00:00:00"/>
    <n v="1"/>
    <n v="7250"/>
    <s v="KG"/>
    <n v="106302.52"/>
    <s v="PF05S000003"/>
    <s v="Rond Ø240 pour Pamiers"/>
    <x v="2"/>
  </r>
  <r>
    <x v="1"/>
    <x v="1"/>
    <s v="0100"/>
    <x v="0"/>
    <x v="0"/>
    <s v="5000007619"/>
    <s v=""/>
    <s v="AAVX"/>
    <s v="1"/>
    <x v="0"/>
    <d v="2014-10-06T00:00:00"/>
    <d v="2014-10-06T00:00:00"/>
    <d v="2014-10-06T00:00:00"/>
    <n v="1"/>
    <n v="7230"/>
    <s v="KG"/>
    <n v="106009.28"/>
    <s v="PF05S000001"/>
    <s v="Rond Ø330 pour Pamiers"/>
    <x v="2"/>
  </r>
  <r>
    <x v="1"/>
    <x v="1"/>
    <s v="0100"/>
    <x v="0"/>
    <x v="0"/>
    <s v="5000007654"/>
    <s v=""/>
    <s v="AAVL"/>
    <s v="1"/>
    <x v="0"/>
    <d v="2014-10-08T00:00:00"/>
    <d v="2014-10-08T00:00:00"/>
    <d v="2014-10-08T00:00:00"/>
    <n v="1"/>
    <n v="7250"/>
    <s v="KG"/>
    <n v="106302.52"/>
    <s v="PF05S000003"/>
    <s v="Rond Ø240 pour Pamiers"/>
    <x v="2"/>
  </r>
  <r>
    <x v="1"/>
    <x v="1"/>
    <s v="0100"/>
    <x v="0"/>
    <x v="0"/>
    <s v="5000007655"/>
    <s v=""/>
    <s v="AAVM"/>
    <s v="1"/>
    <x v="0"/>
    <d v="2014-10-08T00:00:00"/>
    <d v="2014-10-08T00:00:00"/>
    <d v="2014-10-08T00:00:00"/>
    <n v="1"/>
    <n v="7220"/>
    <s v="KG"/>
    <n v="105862.65"/>
    <s v="PF05S000003"/>
    <s v="Rond Ø240 pour Pamiers"/>
    <x v="2"/>
  </r>
  <r>
    <x v="1"/>
    <x v="1"/>
    <s v="0100"/>
    <x v="0"/>
    <x v="0"/>
    <s v="5000007656"/>
    <s v=""/>
    <s v="AAVN"/>
    <s v="1"/>
    <x v="0"/>
    <d v="2014-10-08T00:00:00"/>
    <d v="2014-10-08T00:00:00"/>
    <d v="2014-10-08T00:00:00"/>
    <n v="1"/>
    <n v="7230"/>
    <s v="KG"/>
    <n v="106009.28"/>
    <s v="PF05S000003"/>
    <s v="Rond Ø240 pour Pamiers"/>
    <x v="2"/>
  </r>
  <r>
    <x v="1"/>
    <x v="1"/>
    <s v="0100"/>
    <x v="0"/>
    <x v="0"/>
    <s v="5000007659"/>
    <s v=""/>
    <s v="AAVO"/>
    <s v="1"/>
    <x v="0"/>
    <d v="2014-10-09T00:00:00"/>
    <d v="2014-10-09T00:00:00"/>
    <d v="2014-10-09T00:00:00"/>
    <n v="1"/>
    <n v="7200"/>
    <s v="KG"/>
    <n v="105569.4"/>
    <s v="PF05S000003"/>
    <s v="Rond Ø240 pour Pamiers"/>
    <x v="2"/>
  </r>
  <r>
    <x v="1"/>
    <x v="1"/>
    <s v="0100"/>
    <x v="0"/>
    <x v="0"/>
    <s v="5000007660"/>
    <s v=""/>
    <s v="AAVP"/>
    <s v="1"/>
    <x v="0"/>
    <d v="2014-10-09T00:00:00"/>
    <d v="2014-10-09T00:00:00"/>
    <d v="2014-10-09T00:00:00"/>
    <n v="1"/>
    <n v="7200"/>
    <s v="KG"/>
    <n v="105569.4"/>
    <s v="PF05S000003"/>
    <s v="Rond Ø240 pour Pamiers"/>
    <x v="2"/>
  </r>
  <r>
    <x v="1"/>
    <x v="1"/>
    <s v="0100"/>
    <x v="0"/>
    <x v="0"/>
    <s v="5000007661"/>
    <s v=""/>
    <s v="AAVQ"/>
    <s v="1"/>
    <x v="0"/>
    <d v="2014-10-09T00:00:00"/>
    <d v="2014-10-09T00:00:00"/>
    <d v="2014-10-09T00:00:00"/>
    <n v="1"/>
    <n v="7240"/>
    <s v="KG"/>
    <n v="106155.9"/>
    <s v="PF05S000002"/>
    <s v="Rond Ø280 pour Pamiers"/>
    <x v="2"/>
  </r>
  <r>
    <x v="1"/>
    <x v="1"/>
    <s v="0100"/>
    <x v="0"/>
    <x v="0"/>
    <s v="5000007662"/>
    <s v=""/>
    <s v="AAVU"/>
    <s v="1"/>
    <x v="0"/>
    <d v="2014-10-09T00:00:00"/>
    <d v="2014-10-09T00:00:00"/>
    <d v="2014-10-09T00:00:00"/>
    <n v="1"/>
    <n v="7250"/>
    <s v="KG"/>
    <n v="106302.52"/>
    <s v="PF05S000002"/>
    <s v="Rond Ø280 pour Pamiers"/>
    <x v="2"/>
  </r>
  <r>
    <x v="1"/>
    <x v="1"/>
    <s v="0100"/>
    <x v="0"/>
    <x v="0"/>
    <s v="5000007663"/>
    <s v=""/>
    <s v="AAVV"/>
    <s v="1"/>
    <x v="0"/>
    <d v="2014-10-09T00:00:00"/>
    <d v="2014-10-09T00:00:00"/>
    <d v="2014-10-09T00:00:00"/>
    <n v="1"/>
    <n v="7220"/>
    <s v="KG"/>
    <n v="105862.65"/>
    <s v="PF05S000002"/>
    <s v="Rond Ø280 pour Pamiers"/>
    <x v="2"/>
  </r>
  <r>
    <x v="1"/>
    <x v="1"/>
    <s v="0100"/>
    <x v="0"/>
    <x v="0"/>
    <s v="5000007664"/>
    <s v=""/>
    <s v="AAVW"/>
    <s v="1"/>
    <x v="0"/>
    <d v="2014-10-09T00:00:00"/>
    <d v="2014-10-09T00:00:00"/>
    <d v="2014-10-09T00:00:00"/>
    <n v="1"/>
    <n v="7210"/>
    <s v="KG"/>
    <n v="105716.03"/>
    <s v="PF05S000001"/>
    <s v="Rond Ø330 pour Pamiers"/>
    <x v="2"/>
  </r>
  <r>
    <x v="1"/>
    <x v="1"/>
    <s v="0100"/>
    <x v="0"/>
    <x v="0"/>
    <s v="5000007665"/>
    <s v=""/>
    <s v="AAVR"/>
    <s v="1"/>
    <x v="0"/>
    <d v="2014-10-09T00:00:00"/>
    <d v="2014-10-09T00:00:00"/>
    <d v="2014-10-09T00:00:00"/>
    <n v="1"/>
    <n v="7210"/>
    <s v="KG"/>
    <n v="105716.03"/>
    <s v="PF05S000001"/>
    <s v="Rond Ø330 pour Pamiers"/>
    <x v="2"/>
  </r>
  <r>
    <x v="1"/>
    <x v="1"/>
    <s v="0100"/>
    <x v="0"/>
    <x v="0"/>
    <s v="5000007666"/>
    <s v=""/>
    <s v="AAVS"/>
    <s v="1"/>
    <x v="0"/>
    <d v="2014-10-09T00:00:00"/>
    <d v="2014-10-09T00:00:00"/>
    <d v="2014-10-09T00:00:00"/>
    <n v="1"/>
    <n v="7210"/>
    <s v="KG"/>
    <n v="105716.03"/>
    <s v="PF05S000001"/>
    <s v="Rond Ø330 pour Pamiers"/>
    <x v="2"/>
  </r>
  <r>
    <x v="1"/>
    <x v="1"/>
    <s v="0100"/>
    <x v="0"/>
    <x v="0"/>
    <s v="5000007667"/>
    <s v=""/>
    <s v="AAVT"/>
    <s v="1"/>
    <x v="0"/>
    <d v="2014-10-09T00:00:00"/>
    <d v="2014-10-09T00:00:00"/>
    <d v="2014-10-09T00:00:00"/>
    <n v="1"/>
    <n v="7230"/>
    <s v="KG"/>
    <n v="106009.28"/>
    <s v="PF05S000001"/>
    <s v="Rond Ø330 pour Pamiers"/>
    <x v="2"/>
  </r>
  <r>
    <x v="1"/>
    <x v="1"/>
    <s v="0100"/>
    <x v="0"/>
    <x v="0"/>
    <s v="5000007744"/>
    <s v=""/>
    <s v="AAVY"/>
    <s v="1"/>
    <x v="0"/>
    <d v="2014-10-14T00:00:00"/>
    <d v="2014-10-14T00:00:00"/>
    <d v="2014-10-14T00:00:00"/>
    <n v="1"/>
    <n v="7210"/>
    <s v="KG"/>
    <n v="105716.03"/>
    <s v="DP05S000010"/>
    <s v="Carré 270 pour Ronds Forgé AIRBUS"/>
    <x v="1"/>
  </r>
  <r>
    <x v="1"/>
    <x v="1"/>
    <s v="0100"/>
    <x v="0"/>
    <x v="0"/>
    <s v="5000007760"/>
    <s v=""/>
    <s v="AAVZ"/>
    <s v="1"/>
    <x v="0"/>
    <d v="2014-10-15T00:00:00"/>
    <d v="2014-10-15T00:00:00"/>
    <d v="2014-10-15T00:00:00"/>
    <n v="1"/>
    <n v="7240"/>
    <s v="KG"/>
    <n v="106155.9"/>
    <s v="PF05S000003"/>
    <s v="Rond Ø240 pour Pamiers"/>
    <x v="2"/>
  </r>
  <r>
    <x v="1"/>
    <x v="1"/>
    <s v="0100"/>
    <x v="0"/>
    <x v="0"/>
    <s v="5000007761"/>
    <s v=""/>
    <s v="AAWA"/>
    <s v="1"/>
    <x v="0"/>
    <d v="2014-10-15T00:00:00"/>
    <d v="2014-10-15T00:00:00"/>
    <d v="2014-10-15T00:00:00"/>
    <n v="1"/>
    <n v="7250"/>
    <s v="KG"/>
    <n v="106302.52"/>
    <s v="PF05S000003"/>
    <s v="Rond Ø240 pour Pamiers"/>
    <x v="2"/>
  </r>
  <r>
    <x v="1"/>
    <x v="1"/>
    <s v="0100"/>
    <x v="0"/>
    <x v="0"/>
    <s v="5000007762"/>
    <s v=""/>
    <s v="AAWB"/>
    <s v="1"/>
    <x v="0"/>
    <d v="2014-10-15T00:00:00"/>
    <d v="2014-10-15T00:00:00"/>
    <d v="2014-10-15T00:00:00"/>
    <n v="1"/>
    <n v="7240"/>
    <s v="KG"/>
    <n v="106155.9"/>
    <s v="PF05S000003"/>
    <s v="Rond Ø240 pour Pamiers"/>
    <x v="2"/>
  </r>
  <r>
    <x v="1"/>
    <x v="1"/>
    <s v="0100"/>
    <x v="0"/>
    <x v="0"/>
    <s v="5000007769"/>
    <s v=""/>
    <s v="AAWC"/>
    <s v="1"/>
    <x v="0"/>
    <d v="2014-10-15T00:00:00"/>
    <d v="2014-10-15T00:00:00"/>
    <d v="2014-10-15T00:00:00"/>
    <n v="1"/>
    <n v="7240"/>
    <s v="KG"/>
    <n v="106155.9"/>
    <s v="PF05S000003"/>
    <s v="Rond Ø240 pour Pamiers"/>
    <x v="2"/>
  </r>
  <r>
    <x v="1"/>
    <x v="1"/>
    <s v="0100"/>
    <x v="0"/>
    <x v="0"/>
    <s v="5000007770"/>
    <s v=""/>
    <s v="AAWD"/>
    <s v="1"/>
    <x v="0"/>
    <d v="2014-10-15T00:00:00"/>
    <d v="2014-10-15T00:00:00"/>
    <d v="2014-10-15T00:00:00"/>
    <n v="1"/>
    <n v="7250"/>
    <s v="KG"/>
    <n v="106302.52"/>
    <s v="PF05S000002"/>
    <s v="Rond Ø280 pour Pamiers"/>
    <x v="2"/>
  </r>
  <r>
    <x v="1"/>
    <x v="1"/>
    <s v="0100"/>
    <x v="0"/>
    <x v="0"/>
    <s v="5000007771"/>
    <s v=""/>
    <s v="AAWE"/>
    <s v="1"/>
    <x v="0"/>
    <d v="2014-10-15T00:00:00"/>
    <d v="2014-10-15T00:00:00"/>
    <d v="2014-10-15T00:00:00"/>
    <n v="1"/>
    <n v="7240"/>
    <s v="KG"/>
    <n v="106155.9"/>
    <s v="PF05S000001"/>
    <s v="Rond Ø330 pour Pamiers"/>
    <x v="2"/>
  </r>
  <r>
    <x v="1"/>
    <x v="1"/>
    <s v="0100"/>
    <x v="0"/>
    <x v="0"/>
    <s v="5000007773"/>
    <s v=""/>
    <s v="AAWF"/>
    <s v="1"/>
    <x v="0"/>
    <d v="2014-10-16T00:00:00"/>
    <d v="2014-10-16T00:00:00"/>
    <d v="2014-10-16T00:00:00"/>
    <n v="1"/>
    <n v="7210"/>
    <s v="KG"/>
    <n v="105716.03"/>
    <s v="PF05S000001"/>
    <s v="Rond Ø330 pour Pamiers"/>
    <x v="2"/>
  </r>
  <r>
    <x v="1"/>
    <x v="1"/>
    <s v="0100"/>
    <x v="0"/>
    <x v="0"/>
    <s v="5000007774"/>
    <s v=""/>
    <s v="AAWG"/>
    <s v="1"/>
    <x v="0"/>
    <d v="2014-10-16T00:00:00"/>
    <d v="2014-10-16T00:00:00"/>
    <d v="2014-10-16T00:00:00"/>
    <n v="1"/>
    <n v="7220"/>
    <s v="KG"/>
    <n v="105862.65"/>
    <s v="PF05S000001"/>
    <s v="Rond Ø330 pour Pamiers"/>
    <x v="2"/>
  </r>
  <r>
    <x v="1"/>
    <x v="1"/>
    <s v="0100"/>
    <x v="0"/>
    <x v="0"/>
    <s v="5000007775"/>
    <s v=""/>
    <s v="AAWH"/>
    <s v="1"/>
    <x v="0"/>
    <d v="2014-10-16T00:00:00"/>
    <d v="2014-10-16T00:00:00"/>
    <d v="2014-10-16T00:00:00"/>
    <n v="1"/>
    <n v="7240"/>
    <s v="KG"/>
    <n v="106155.9"/>
    <s v="PF05S000001"/>
    <s v="Rond Ø330 pour Pamiers"/>
    <x v="2"/>
  </r>
  <r>
    <x v="1"/>
    <x v="1"/>
    <s v="0100"/>
    <x v="0"/>
    <x v="0"/>
    <s v="5000007844"/>
    <s v=""/>
    <s v="AAWI"/>
    <s v="1"/>
    <x v="0"/>
    <d v="2014-10-22T00:00:00"/>
    <d v="2014-10-22T00:00:00"/>
    <d v="2014-10-22T00:00:00"/>
    <n v="1"/>
    <n v="7200"/>
    <s v="KG"/>
    <n v="105569.4"/>
    <s v="PF05S000001"/>
    <s v="Rond Ø330 pour Pamiers"/>
    <x v="2"/>
  </r>
  <r>
    <x v="1"/>
    <x v="1"/>
    <s v="0100"/>
    <x v="0"/>
    <x v="0"/>
    <s v="5000007845"/>
    <s v=""/>
    <s v="AAWN"/>
    <s v="1"/>
    <x v="0"/>
    <d v="2014-10-22T00:00:00"/>
    <d v="2014-10-22T00:00:00"/>
    <d v="2014-10-22T00:00:00"/>
    <n v="1"/>
    <n v="7240"/>
    <s v="KG"/>
    <n v="106155.9"/>
    <s v="PF05S000003"/>
    <s v="Rond Ø240 pour Pamiers"/>
    <x v="2"/>
  </r>
  <r>
    <x v="1"/>
    <x v="1"/>
    <s v="0100"/>
    <x v="0"/>
    <x v="0"/>
    <s v="5000007846"/>
    <s v=""/>
    <s v="AAWO"/>
    <s v="1"/>
    <x v="0"/>
    <d v="2014-10-22T00:00:00"/>
    <d v="2014-10-22T00:00:00"/>
    <d v="2014-10-22T00:00:00"/>
    <n v="1"/>
    <n v="7250"/>
    <s v="KG"/>
    <n v="106302.52"/>
    <s v="PF05S000003"/>
    <s v="Rond Ø240 pour Pamiers"/>
    <x v="2"/>
  </r>
  <r>
    <x v="1"/>
    <x v="1"/>
    <s v="0100"/>
    <x v="0"/>
    <x v="0"/>
    <s v="5000007852"/>
    <s v=""/>
    <s v="AAWQ"/>
    <s v="1"/>
    <x v="0"/>
    <d v="2014-10-22T00:00:00"/>
    <d v="2014-10-22T00:00:00"/>
    <d v="2014-10-22T00:00:00"/>
    <n v="1"/>
    <n v="7210"/>
    <s v="KG"/>
    <n v="105716.03"/>
    <s v="PF05S000001"/>
    <s v="Rond Ø330 pour Pamiers"/>
    <x v="2"/>
  </r>
  <r>
    <x v="1"/>
    <x v="1"/>
    <s v="0100"/>
    <x v="0"/>
    <x v="0"/>
    <s v="5000007854"/>
    <s v=""/>
    <s v="AAWP"/>
    <s v="1"/>
    <x v="0"/>
    <d v="2014-10-22T00:00:00"/>
    <d v="2014-10-22T00:00:00"/>
    <d v="2014-10-22T00:00:00"/>
    <n v="1"/>
    <n v="7200"/>
    <s v="KG"/>
    <n v="105569.4"/>
    <s v="PF05S000001"/>
    <s v="Rond Ø330 pour Pamiers"/>
    <x v="2"/>
  </r>
  <r>
    <x v="1"/>
    <x v="1"/>
    <s v="0100"/>
    <x v="0"/>
    <x v="0"/>
    <s v="5000007857"/>
    <s v=""/>
    <s v="AAWR"/>
    <s v="1"/>
    <x v="0"/>
    <d v="2014-10-22T00:00:00"/>
    <d v="2014-10-22T00:00:00"/>
    <d v="2014-10-22T00:00:00"/>
    <n v="1"/>
    <n v="7200"/>
    <s v="KG"/>
    <n v="105569.4"/>
    <s v="PF05S000001"/>
    <s v="Rond Ø330 pour Pamiers"/>
    <x v="2"/>
  </r>
  <r>
    <x v="1"/>
    <x v="1"/>
    <s v="0100"/>
    <x v="0"/>
    <x v="0"/>
    <s v="5000007858"/>
    <s v=""/>
    <s v="AAWS"/>
    <s v="1"/>
    <x v="0"/>
    <d v="2014-10-22T00:00:00"/>
    <d v="2014-10-22T00:00:00"/>
    <d v="2014-10-22T00:00:00"/>
    <n v="1"/>
    <n v="7240"/>
    <s v="KG"/>
    <n v="106155.9"/>
    <s v="PF05S000002"/>
    <s v="Rond Ø280 pour Pamiers"/>
    <x v="2"/>
  </r>
  <r>
    <x v="1"/>
    <x v="1"/>
    <s v="0100"/>
    <x v="0"/>
    <x v="0"/>
    <s v="5000007859"/>
    <s v=""/>
    <s v="AAWT"/>
    <s v="1"/>
    <x v="0"/>
    <d v="2014-10-22T00:00:00"/>
    <d v="2014-10-22T00:00:00"/>
    <d v="2014-10-22T00:00:00"/>
    <n v="1"/>
    <n v="7230"/>
    <s v="KG"/>
    <n v="106009.28"/>
    <s v="PF05S000003"/>
    <s v="Rond Ø240 pour Pamiers"/>
    <x v="2"/>
  </r>
  <r>
    <x v="1"/>
    <x v="1"/>
    <s v="0100"/>
    <x v="0"/>
    <x v="0"/>
    <s v="5000007861"/>
    <s v=""/>
    <s v="AAWU"/>
    <s v="1"/>
    <x v="0"/>
    <d v="2014-10-22T00:00:00"/>
    <d v="2014-10-22T00:00:00"/>
    <d v="2014-10-22T00:00:00"/>
    <n v="1"/>
    <n v="7230"/>
    <s v="KG"/>
    <n v="106009.28"/>
    <s v="DP05S000010"/>
    <s v="Carré 270 pour Ronds Forgé AIRBUS"/>
    <x v="1"/>
  </r>
  <r>
    <x v="1"/>
    <x v="1"/>
    <s v="0100"/>
    <x v="0"/>
    <x v="0"/>
    <s v="5000007959"/>
    <s v=""/>
    <s v="AAZE"/>
    <s v="1"/>
    <x v="0"/>
    <d v="2014-10-30T00:00:00"/>
    <d v="2014-10-30T00:00:00"/>
    <d v="2014-10-30T00:00:00"/>
    <n v="1"/>
    <n v="7250"/>
    <s v="KG"/>
    <n v="106302.52"/>
    <s v="PF05S000003"/>
    <s v="Rond Ø240 pour Pamiers"/>
    <x v="2"/>
  </r>
  <r>
    <x v="1"/>
    <x v="1"/>
    <s v="0100"/>
    <x v="0"/>
    <x v="0"/>
    <s v="5000007960"/>
    <s v=""/>
    <s v="AAZF"/>
    <s v="1"/>
    <x v="0"/>
    <d v="2014-10-30T00:00:00"/>
    <d v="2014-10-30T00:00:00"/>
    <d v="2014-10-30T00:00:00"/>
    <n v="1"/>
    <n v="7220"/>
    <s v="KG"/>
    <n v="105862.65"/>
    <s v="PF05S000002"/>
    <s v="Rond Ø280 pour Pamiers"/>
    <x v="2"/>
  </r>
  <r>
    <x v="1"/>
    <x v="1"/>
    <s v="0100"/>
    <x v="0"/>
    <x v="0"/>
    <s v="5000007961"/>
    <s v=""/>
    <s v="AAZG"/>
    <s v="1"/>
    <x v="0"/>
    <d v="2014-10-30T00:00:00"/>
    <d v="2014-10-30T00:00:00"/>
    <d v="2014-10-30T00:00:00"/>
    <n v="1"/>
    <n v="7220"/>
    <s v="KG"/>
    <n v="105862.65"/>
    <s v="PF05S000001"/>
    <s v="Rond Ø330 pour Pamiers"/>
    <x v="2"/>
  </r>
  <r>
    <x v="1"/>
    <x v="1"/>
    <s v="0100"/>
    <x v="0"/>
    <x v="0"/>
    <s v="5000007962"/>
    <s v=""/>
    <s v="AAZB"/>
    <s v="1"/>
    <x v="0"/>
    <d v="2014-10-30T00:00:00"/>
    <d v="2014-10-30T00:00:00"/>
    <d v="2014-10-30T00:00:00"/>
    <n v="1"/>
    <n v="7220"/>
    <s v="KG"/>
    <n v="105862.65"/>
    <s v="PF05S000004"/>
    <s v="Rond Ø220 pour Pamiers"/>
    <x v="2"/>
  </r>
  <r>
    <x v="1"/>
    <x v="1"/>
    <s v="0100"/>
    <x v="0"/>
    <x v="0"/>
    <s v="5000007963"/>
    <s v=""/>
    <s v="AAZC"/>
    <s v="1"/>
    <x v="0"/>
    <d v="2014-10-30T00:00:00"/>
    <d v="2014-10-30T00:00:00"/>
    <d v="2014-10-30T00:00:00"/>
    <n v="1"/>
    <n v="7220"/>
    <s v="KG"/>
    <n v="105862.65"/>
    <s v="PF05S000003"/>
    <s v="Rond Ø240 pour Pamiers"/>
    <x v="2"/>
  </r>
  <r>
    <x v="1"/>
    <x v="1"/>
    <s v="0100"/>
    <x v="0"/>
    <x v="0"/>
    <s v="5000007964"/>
    <s v=""/>
    <s v="AAZD"/>
    <s v="1"/>
    <x v="0"/>
    <d v="2014-10-30T00:00:00"/>
    <d v="2014-10-30T00:00:00"/>
    <d v="2014-10-30T00:00:00"/>
    <n v="1"/>
    <n v="7240"/>
    <s v="KG"/>
    <n v="106155.9"/>
    <s v="PF05S000003"/>
    <s v="Rond Ø240 pour Pamiers"/>
    <x v="2"/>
  </r>
  <r>
    <x v="1"/>
    <x v="1"/>
    <s v="0100"/>
    <x v="0"/>
    <x v="0"/>
    <s v="5000007967"/>
    <s v=""/>
    <s v="AAZA"/>
    <s v="1"/>
    <x v="0"/>
    <d v="2014-10-30T00:00:00"/>
    <d v="2014-10-30T00:00:00"/>
    <d v="2014-10-30T00:00:00"/>
    <n v="1"/>
    <n v="7290"/>
    <s v="KG"/>
    <n v="106889.02"/>
    <s v="PF05S000005"/>
    <s v="Rond Ø200 pour Pamiers"/>
    <x v="2"/>
  </r>
  <r>
    <x v="1"/>
    <x v="1"/>
    <s v="0100"/>
    <x v="0"/>
    <x v="0"/>
    <s v="5000008084"/>
    <s v=""/>
    <s v="AAZH"/>
    <s v="1"/>
    <x v="0"/>
    <d v="2014-11-04T00:00:00"/>
    <d v="2014-11-04T00:00:00"/>
    <d v="2014-11-04T00:00:00"/>
    <n v="1"/>
    <n v="7200"/>
    <s v="KG"/>
    <n v="107884.73"/>
    <s v="PF05S000003"/>
    <s v="Rond Ø240 pour Pamiers"/>
    <x v="2"/>
  </r>
  <r>
    <x v="1"/>
    <x v="1"/>
    <s v="0100"/>
    <x v="0"/>
    <x v="0"/>
    <s v="5000008085"/>
    <s v=""/>
    <s v="AAZJ"/>
    <s v="1"/>
    <x v="0"/>
    <d v="2014-11-04T00:00:00"/>
    <d v="2014-11-04T00:00:00"/>
    <d v="2014-11-04T00:00:00"/>
    <n v="1"/>
    <n v="7240"/>
    <s v="KG"/>
    <n v="108484.09"/>
    <s v="PF05S000003"/>
    <s v="Rond Ø240 pour Pamiers"/>
    <x v="2"/>
  </r>
  <r>
    <x v="1"/>
    <x v="1"/>
    <s v="0100"/>
    <x v="0"/>
    <x v="0"/>
    <s v="5000008086"/>
    <s v=""/>
    <s v="AAZM"/>
    <s v="1"/>
    <x v="0"/>
    <d v="2014-11-04T00:00:00"/>
    <d v="2014-11-04T00:00:00"/>
    <d v="2014-11-04T00:00:00"/>
    <n v="1"/>
    <n v="7260"/>
    <s v="KG"/>
    <n v="108783.77"/>
    <s v="PF05S000003"/>
    <s v="Rond Ø240 pour Pamiers"/>
    <x v="2"/>
  </r>
  <r>
    <x v="1"/>
    <x v="1"/>
    <s v="0100"/>
    <x v="0"/>
    <x v="0"/>
    <s v="5000008131"/>
    <s v=""/>
    <s v="AAZI"/>
    <s v="1"/>
    <x v="0"/>
    <d v="2014-11-05T00:00:00"/>
    <d v="2014-11-05T00:00:00"/>
    <d v="2014-11-05T00:00:00"/>
    <n v="1"/>
    <n v="7220"/>
    <s v="KG"/>
    <n v="108184.41"/>
    <s v="PF05S000003"/>
    <s v="Rond Ø240 pour Pamiers"/>
    <x v="2"/>
  </r>
  <r>
    <x v="1"/>
    <x v="1"/>
    <s v="0100"/>
    <x v="0"/>
    <x v="0"/>
    <s v="5000008132"/>
    <s v=""/>
    <s v="AAZK"/>
    <s v="1"/>
    <x v="0"/>
    <d v="2014-11-05T00:00:00"/>
    <d v="2014-11-05T00:00:00"/>
    <d v="2014-11-05T00:00:00"/>
    <n v="1"/>
    <n v="7200"/>
    <s v="KG"/>
    <n v="107884.73"/>
    <s v="PF05S000003"/>
    <s v="Rond Ø240 pour Pamiers"/>
    <x v="2"/>
  </r>
  <r>
    <x v="0"/>
    <x v="0"/>
    <s v="0100"/>
    <x v="0"/>
    <x v="0"/>
    <s v="5000007321"/>
    <s v=""/>
    <s v="AASY"/>
    <s v="1"/>
    <x v="0"/>
    <d v="2014-09-12T00:00:00"/>
    <d v="2014-09-12T00:00:00"/>
    <d v="2014-09-12T00:00:00"/>
    <n v="1"/>
    <n v="7290"/>
    <s v="KG"/>
    <n v="101036.85"/>
    <s v="DP23A000001"/>
    <s v="Carré 370 Aval UKAD"/>
    <x v="0"/>
  </r>
  <r>
    <x v="1"/>
    <x v="1"/>
    <s v="0100"/>
    <x v="0"/>
    <x v="0"/>
    <s v="5000008135"/>
    <s v=""/>
    <s v="AAZP"/>
    <s v="1"/>
    <x v="0"/>
    <d v="2014-11-05T00:00:00"/>
    <d v="2014-11-05T00:00:00"/>
    <d v="2014-11-05T00:00:00"/>
    <n v="1"/>
    <n v="7230"/>
    <s v="KG"/>
    <n v="108334.25"/>
    <s v="PF05S000004"/>
    <s v="Rond Ø220 pour Pamiers"/>
    <x v="2"/>
  </r>
  <r>
    <x v="1"/>
    <x v="1"/>
    <s v="0100"/>
    <x v="0"/>
    <x v="0"/>
    <s v="5000008136"/>
    <s v=""/>
    <s v="AAZQ"/>
    <s v="1"/>
    <x v="0"/>
    <d v="2014-11-05T00:00:00"/>
    <d v="2014-11-05T00:00:00"/>
    <d v="2014-11-05T00:00:00"/>
    <n v="1"/>
    <n v="7260"/>
    <s v="KG"/>
    <n v="108783.77"/>
    <s v="PF05S000004"/>
    <s v="Rond Ø220 pour Pamiers"/>
    <x v="2"/>
  </r>
  <r>
    <x v="1"/>
    <x v="1"/>
    <s v="0100"/>
    <x v="0"/>
    <x v="0"/>
    <s v="5000008194"/>
    <s v=""/>
    <s v="AAZR"/>
    <s v="1"/>
    <x v="0"/>
    <d v="2014-11-12T00:00:00"/>
    <d v="2014-11-12T00:00:00"/>
    <d v="2014-11-12T00:00:00"/>
    <n v="1"/>
    <n v="7230"/>
    <s v="KG"/>
    <n v="108334.25"/>
    <s v="DP05S000010"/>
    <s v="Carré 270 pour Ronds Forgé AIRBUS"/>
    <x v="1"/>
  </r>
  <r>
    <x v="1"/>
    <x v="1"/>
    <s v="0100"/>
    <x v="0"/>
    <x v="0"/>
    <s v="5000008195"/>
    <s v=""/>
    <s v="AAZS"/>
    <s v="1"/>
    <x v="0"/>
    <d v="2014-11-12T00:00:00"/>
    <d v="2014-11-12T00:00:00"/>
    <d v="2014-11-12T00:00:00"/>
    <n v="1"/>
    <n v="7200"/>
    <s v="KG"/>
    <n v="107884.73"/>
    <s v="PF05S000005"/>
    <s v="Rond Ø200 pour Pamiers"/>
    <x v="2"/>
  </r>
  <r>
    <x v="1"/>
    <x v="1"/>
    <s v="0100"/>
    <x v="0"/>
    <x v="0"/>
    <s v="5000008312"/>
    <s v=""/>
    <s v="AAZU"/>
    <s v="1"/>
    <x v="0"/>
    <d v="2014-11-18T00:00:00"/>
    <d v="2014-11-18T00:00:00"/>
    <d v="2014-11-18T00:00:00"/>
    <n v="1"/>
    <n v="7230"/>
    <s v="KG"/>
    <n v="108334.25"/>
    <s v="PF05S000001"/>
    <s v="Rond Ø330 pour Pamiers"/>
    <x v="2"/>
  </r>
  <r>
    <x v="1"/>
    <x v="1"/>
    <s v="0100"/>
    <x v="0"/>
    <x v="0"/>
    <s v="5000008313"/>
    <s v=""/>
    <s v="AAZV"/>
    <s v="1"/>
    <x v="0"/>
    <d v="2014-11-18T00:00:00"/>
    <d v="2014-11-18T00:00:00"/>
    <d v="2014-11-18T00:00:00"/>
    <n v="1"/>
    <n v="7230"/>
    <s v="KG"/>
    <n v="108334.25"/>
    <s v="PF05S000001"/>
    <s v="Rond Ø330 pour Pamiers"/>
    <x v="2"/>
  </r>
  <r>
    <x v="1"/>
    <x v="1"/>
    <s v="0100"/>
    <x v="0"/>
    <x v="0"/>
    <s v="5000008314"/>
    <s v=""/>
    <s v="AAZW"/>
    <s v="1"/>
    <x v="0"/>
    <d v="2014-11-18T00:00:00"/>
    <d v="2014-11-18T00:00:00"/>
    <d v="2014-11-18T00:00:00"/>
    <n v="1"/>
    <n v="7250"/>
    <s v="KG"/>
    <n v="108633.93"/>
    <s v="PF05S000001"/>
    <s v="Rond Ø330 pour Pamiers"/>
    <x v="2"/>
  </r>
  <r>
    <x v="1"/>
    <x v="1"/>
    <s v="0100"/>
    <x v="0"/>
    <x v="0"/>
    <s v="5000008343"/>
    <s v=""/>
    <s v="ABAX"/>
    <s v="1"/>
    <x v="0"/>
    <d v="2014-11-20T00:00:00"/>
    <d v="2014-11-20T00:00:00"/>
    <d v="2014-11-20T00:00:00"/>
    <n v="1"/>
    <n v="7230"/>
    <s v="KG"/>
    <n v="108334.25"/>
    <s v="PF05S000003"/>
    <s v="Rond Ø240 pour Pamiers"/>
    <x v="2"/>
  </r>
  <r>
    <x v="1"/>
    <x v="1"/>
    <s v="0100"/>
    <x v="0"/>
    <x v="0"/>
    <s v="5000008344"/>
    <s v=""/>
    <s v="ABAY"/>
    <s v="1"/>
    <x v="0"/>
    <d v="2014-11-20T00:00:00"/>
    <d v="2014-11-20T00:00:00"/>
    <d v="2014-11-20T00:00:00"/>
    <n v="1"/>
    <n v="7250"/>
    <s v="KG"/>
    <n v="108633.93"/>
    <s v="PF05S000003"/>
    <s v="Rond Ø240 pour Pamiers"/>
    <x v="2"/>
  </r>
  <r>
    <x v="1"/>
    <x v="1"/>
    <s v="0100"/>
    <x v="0"/>
    <x v="0"/>
    <s v="5000008356"/>
    <s v=""/>
    <s v="ABAK"/>
    <s v="1"/>
    <x v="0"/>
    <d v="2014-11-21T00:00:00"/>
    <d v="2014-11-21T00:00:00"/>
    <d v="2014-11-21T00:00:00"/>
    <n v="1"/>
    <n v="7290"/>
    <s v="KG"/>
    <n v="109233.29"/>
    <s v="PF05S000002"/>
    <s v="Rond Ø280 pour Pamiers"/>
    <x v="2"/>
  </r>
  <r>
    <x v="1"/>
    <x v="1"/>
    <s v="0100"/>
    <x v="0"/>
    <x v="0"/>
    <s v="5000008357"/>
    <s v=""/>
    <s v="AAZT"/>
    <s v="1"/>
    <x v="0"/>
    <d v="2014-11-21T00:00:00"/>
    <d v="2014-11-21T00:00:00"/>
    <d v="2014-11-21T00:00:00"/>
    <n v="1"/>
    <n v="7240"/>
    <s v="KG"/>
    <n v="108484.09"/>
    <s v="PF05S000001"/>
    <s v="Rond Ø330 pour Pamiers"/>
    <x v="2"/>
  </r>
  <r>
    <x v="1"/>
    <x v="1"/>
    <s v="0100"/>
    <x v="0"/>
    <x v="0"/>
    <s v="5000008358"/>
    <s v=""/>
    <s v="ABAJ"/>
    <s v="1"/>
    <x v="0"/>
    <d v="2014-11-21T00:00:00"/>
    <d v="2014-11-21T00:00:00"/>
    <d v="2014-11-21T00:00:00"/>
    <n v="1"/>
    <n v="7210"/>
    <s v="KG"/>
    <n v="108034.57"/>
    <s v="PF05S000001"/>
    <s v="Rond Ø330 pour Pamiers"/>
    <x v="2"/>
  </r>
  <r>
    <x v="1"/>
    <x v="1"/>
    <s v="0100"/>
    <x v="0"/>
    <x v="0"/>
    <s v="5000008400"/>
    <s v=""/>
    <s v="ABAR"/>
    <s v="1"/>
    <x v="0"/>
    <d v="2014-11-26T00:00:00"/>
    <d v="2014-11-26T00:00:00"/>
    <d v="2014-11-26T00:00:00"/>
    <n v="1"/>
    <n v="7280"/>
    <s v="KG"/>
    <n v="109083.45"/>
    <s v="PF05F000010"/>
    <s v="RCS 9&quot; DYNAMET"/>
    <x v="6"/>
  </r>
  <r>
    <x v="1"/>
    <x v="1"/>
    <s v="0100"/>
    <x v="0"/>
    <x v="0"/>
    <s v="5000008408"/>
    <s v=""/>
    <s v="ABAO"/>
    <s v="1"/>
    <x v="0"/>
    <d v="2014-11-26T00:00:00"/>
    <d v="2014-11-26T00:00:00"/>
    <d v="2014-11-26T00:00:00"/>
    <n v="1"/>
    <n v="7230"/>
    <s v="KG"/>
    <n v="108334.25"/>
    <s v="DP05S000010"/>
    <s v="Carré 270 pour Ronds Forgé AIRBUS"/>
    <x v="1"/>
  </r>
  <r>
    <x v="1"/>
    <x v="1"/>
    <s v="0100"/>
    <x v="0"/>
    <x v="0"/>
    <s v="5000008409"/>
    <s v=""/>
    <s v="ABAP"/>
    <s v="1"/>
    <x v="0"/>
    <d v="2014-11-26T00:00:00"/>
    <d v="2014-11-26T00:00:00"/>
    <d v="2014-11-26T00:00:00"/>
    <n v="1"/>
    <n v="7250"/>
    <s v="KG"/>
    <n v="108633.93"/>
    <s v="DP05S000010"/>
    <s v="Carré 270 pour Ronds Forgé AIRBUS"/>
    <x v="1"/>
  </r>
  <r>
    <x v="1"/>
    <x v="1"/>
    <s v="0100"/>
    <x v="0"/>
    <x v="0"/>
    <s v="5000008410"/>
    <s v=""/>
    <s v="ABAQ"/>
    <s v="1"/>
    <x v="0"/>
    <d v="2014-11-26T00:00:00"/>
    <d v="2014-11-26T00:00:00"/>
    <d v="2014-11-26T00:00:00"/>
    <n v="1"/>
    <n v="7240"/>
    <s v="KG"/>
    <n v="108484.09"/>
    <s v="PF05S000005"/>
    <s v="Rond Ø200 pour Pamiers"/>
    <x v="2"/>
  </r>
  <r>
    <x v="1"/>
    <x v="1"/>
    <s v="0100"/>
    <x v="0"/>
    <x v="0"/>
    <s v="5000008411"/>
    <s v=""/>
    <s v="ABAL"/>
    <s v="1"/>
    <x v="0"/>
    <d v="2014-11-26T00:00:00"/>
    <d v="2014-11-26T00:00:00"/>
    <d v="2014-11-26T00:00:00"/>
    <n v="1"/>
    <n v="7270"/>
    <s v="KG"/>
    <n v="108933.61"/>
    <s v="PF05S000003"/>
    <s v="Rond Ø240 pour Pamiers"/>
    <x v="2"/>
  </r>
  <r>
    <x v="1"/>
    <x v="1"/>
    <s v="0100"/>
    <x v="0"/>
    <x v="0"/>
    <s v="5000008412"/>
    <s v=""/>
    <s v="ABAM"/>
    <s v="1"/>
    <x v="0"/>
    <d v="2014-11-26T00:00:00"/>
    <d v="2014-11-26T00:00:00"/>
    <d v="2014-11-26T00:00:00"/>
    <n v="1"/>
    <n v="7210"/>
    <s v="KG"/>
    <n v="108034.57"/>
    <s v="PF05S000003"/>
    <s v="Rond Ø240 pour Pamiers"/>
    <x v="2"/>
  </r>
  <r>
    <x v="1"/>
    <x v="1"/>
    <s v="0100"/>
    <x v="0"/>
    <x v="0"/>
    <s v="5000008413"/>
    <s v=""/>
    <s v="ABAN"/>
    <s v="1"/>
    <x v="0"/>
    <d v="2014-11-26T00:00:00"/>
    <d v="2014-11-26T00:00:00"/>
    <d v="2014-11-26T00:00:00"/>
    <n v="1"/>
    <n v="7230"/>
    <s v="KG"/>
    <n v="108334.25"/>
    <s v="PF05S000001"/>
    <s v="Rond Ø330 pour Pamiers"/>
    <x v="2"/>
  </r>
  <r>
    <x v="1"/>
    <x v="1"/>
    <s v="0100"/>
    <x v="0"/>
    <x v="0"/>
    <s v="5000008462"/>
    <s v=""/>
    <s v="ABBA"/>
    <s v="1"/>
    <x v="0"/>
    <d v="2014-12-01T00:00:00"/>
    <d v="2014-12-01T00:00:00"/>
    <d v="2014-12-01T00:00:00"/>
    <n v="1"/>
    <n v="7210"/>
    <s v="KG"/>
    <n v="109698.19"/>
    <s v="DP05S000003"/>
    <s v="Demi produit Ø220-Ø125 Pamiers"/>
    <x v="1"/>
  </r>
  <r>
    <x v="1"/>
    <x v="1"/>
    <s v="0100"/>
    <x v="0"/>
    <x v="0"/>
    <s v="5000008463"/>
    <s v=""/>
    <s v="ABBC"/>
    <s v="1"/>
    <x v="0"/>
    <d v="2014-12-01T00:00:00"/>
    <d v="2014-12-01T00:00:00"/>
    <d v="2014-12-01T00:00:00"/>
    <n v="1"/>
    <n v="7220"/>
    <s v="KG"/>
    <n v="109850.34"/>
    <s v="PF05S000004"/>
    <s v="Rond Ø220 pour Pamiers"/>
    <x v="2"/>
  </r>
  <r>
    <x v="1"/>
    <x v="1"/>
    <s v="0100"/>
    <x v="0"/>
    <x v="0"/>
    <s v="5000008498"/>
    <s v=""/>
    <s v="ABAZ"/>
    <s v="1"/>
    <x v="0"/>
    <d v="2014-12-03T00:00:00"/>
    <d v="2014-12-03T00:00:00"/>
    <d v="2014-12-03T00:00:00"/>
    <n v="1"/>
    <n v="7250"/>
    <s v="KG"/>
    <n v="110306.78"/>
    <s v="PF05S000003"/>
    <s v="Rond Ø240 pour Pamiers"/>
    <x v="2"/>
  </r>
  <r>
    <x v="1"/>
    <x v="1"/>
    <s v="0100"/>
    <x v="0"/>
    <x v="0"/>
    <s v="5000008499"/>
    <s v=""/>
    <s v="ABBB"/>
    <s v="1"/>
    <x v="0"/>
    <d v="2014-12-03T00:00:00"/>
    <d v="2014-12-03T00:00:00"/>
    <d v="2014-12-03T00:00:00"/>
    <n v="1"/>
    <n v="7210"/>
    <s v="KG"/>
    <n v="109698.19"/>
    <s v="PF05S000001"/>
    <s v="Rond Ø330 pour Pamiers"/>
    <x v="2"/>
  </r>
  <r>
    <x v="1"/>
    <x v="1"/>
    <s v="0100"/>
    <x v="0"/>
    <x v="0"/>
    <s v="5000008501"/>
    <s v=""/>
    <s v="ABBD"/>
    <s v="1"/>
    <x v="0"/>
    <d v="2014-12-03T00:00:00"/>
    <d v="2014-12-03T00:00:00"/>
    <d v="2014-12-03T00:00:00"/>
    <n v="1"/>
    <n v="7220"/>
    <s v="KG"/>
    <n v="109850.33"/>
    <s v="PF05S000001"/>
    <s v="Rond Ø330 pour Pamiers"/>
    <x v="2"/>
  </r>
  <r>
    <x v="1"/>
    <x v="1"/>
    <s v="0100"/>
    <x v="0"/>
    <x v="0"/>
    <s v="5000008502"/>
    <s v=""/>
    <s v="ABBE"/>
    <s v="1"/>
    <x v="0"/>
    <d v="2014-12-03T00:00:00"/>
    <d v="2014-12-03T00:00:00"/>
    <d v="2014-12-03T00:00:00"/>
    <n v="1"/>
    <n v="7250"/>
    <s v="KG"/>
    <n v="110306.78"/>
    <s v="PF05S000001"/>
    <s v="Rond Ø330 pour Pamiers"/>
    <x v="2"/>
  </r>
  <r>
    <x v="1"/>
    <x v="1"/>
    <s v="0100"/>
    <x v="0"/>
    <x v="0"/>
    <s v="5000008503"/>
    <s v=""/>
    <s v="ABBF"/>
    <s v="1"/>
    <x v="0"/>
    <d v="2014-12-03T00:00:00"/>
    <d v="2014-12-03T00:00:00"/>
    <d v="2014-12-03T00:00:00"/>
    <n v="1"/>
    <n v="7240"/>
    <s v="KG"/>
    <n v="110154.63"/>
    <s v="PF05S000001"/>
    <s v="Rond Ø330 pour Pamiers"/>
    <x v="2"/>
  </r>
  <r>
    <x v="1"/>
    <x v="1"/>
    <s v="0100"/>
    <x v="0"/>
    <x v="0"/>
    <s v="5000008504"/>
    <s v=""/>
    <s v="ABBG"/>
    <s v="1"/>
    <x v="0"/>
    <d v="2014-12-03T00:00:00"/>
    <d v="2014-12-03T00:00:00"/>
    <d v="2014-12-03T00:00:00"/>
    <n v="1"/>
    <n v="7220"/>
    <s v="KG"/>
    <n v="109850.33"/>
    <s v="PF05S000003"/>
    <s v="Rond Ø240 pour Pamiers"/>
    <x v="2"/>
  </r>
  <r>
    <x v="1"/>
    <x v="1"/>
    <s v="0100"/>
    <x v="0"/>
    <x v="0"/>
    <s v="5000008590"/>
    <s v=""/>
    <s v="ABBN"/>
    <s v="1"/>
    <x v="0"/>
    <d v="2014-12-08T00:00:00"/>
    <d v="2014-12-08T00:00:00"/>
    <d v="2014-12-08T00:00:00"/>
    <n v="1"/>
    <n v="7270"/>
    <s v="KG"/>
    <n v="110611.07"/>
    <s v="PF05S000002"/>
    <s v="Rond Ø280 pour Pamiers"/>
    <x v="2"/>
  </r>
  <r>
    <x v="1"/>
    <x v="1"/>
    <s v="0100"/>
    <x v="0"/>
    <x v="0"/>
    <s v="5000008591"/>
    <s v=""/>
    <s v="ABBO"/>
    <s v="1"/>
    <x v="0"/>
    <d v="2014-12-08T00:00:00"/>
    <d v="2014-12-08T00:00:00"/>
    <d v="2014-12-08T00:00:00"/>
    <n v="1"/>
    <n v="7250"/>
    <s v="KG"/>
    <n v="110306.78"/>
    <s v="PF05S000004"/>
    <s v="Rond Ø220 pour Pamiers"/>
    <x v="2"/>
  </r>
  <r>
    <x v="1"/>
    <x v="1"/>
    <s v="0100"/>
    <x v="0"/>
    <x v="0"/>
    <s v="5000008592"/>
    <s v=""/>
    <s v="ABBP"/>
    <s v="1"/>
    <x v="0"/>
    <d v="2014-12-08T00:00:00"/>
    <d v="2014-12-08T00:00:00"/>
    <d v="2014-12-08T00:00:00"/>
    <n v="1"/>
    <n v="7220"/>
    <s v="KG"/>
    <n v="127195.12"/>
    <s v="PF05S000002"/>
    <s v="Rond Ø280 pour Pamiers"/>
    <x v="2"/>
  </r>
  <r>
    <x v="0"/>
    <x v="0"/>
    <s v="0100"/>
    <x v="1"/>
    <x v="0"/>
    <s v="5000007320"/>
    <s v=""/>
    <s v="AASY"/>
    <s v="1"/>
    <x v="0"/>
    <d v="2014-09-03T00:00:00"/>
    <d v="2014-09-03T00:00:00"/>
    <d v="2014-09-12T00:00:00"/>
    <n v="-1"/>
    <n v="-7290"/>
    <s v="KG"/>
    <n v="-111959.75"/>
    <s v="DP23A000001"/>
    <s v="Carré 370 Aval UKAD"/>
    <x v="0"/>
  </r>
  <r>
    <x v="1"/>
    <x v="1"/>
    <s v="0100"/>
    <x v="0"/>
    <x v="0"/>
    <s v="5000008643"/>
    <s v=""/>
    <s v="ABBV"/>
    <s v="1"/>
    <x v="0"/>
    <d v="2014-12-09T00:00:00"/>
    <d v="2014-12-09T00:00:00"/>
    <d v="2014-12-09T00:00:00"/>
    <n v="1"/>
    <n v="7240"/>
    <s v="KG"/>
    <n v="127547.47"/>
    <s v="PF05S000001"/>
    <s v="Rond Ø330 pour Pamiers"/>
    <x v="2"/>
  </r>
  <r>
    <x v="1"/>
    <x v="1"/>
    <s v="0100"/>
    <x v="0"/>
    <x v="0"/>
    <s v="5000008826"/>
    <s v=""/>
    <s v="ABCH"/>
    <s v="1"/>
    <x v="0"/>
    <d v="2014-12-19T00:00:00"/>
    <d v="2014-12-19T00:00:00"/>
    <d v="2014-12-19T00:00:00"/>
    <n v="1"/>
    <n v="7240"/>
    <s v="KG"/>
    <n v="110154.63"/>
    <s v="PF05S000002"/>
    <s v="Rond Ø280 pour Pamiers"/>
    <x v="2"/>
  </r>
  <r>
    <x v="6"/>
    <x v="6"/>
    <s v="0100"/>
    <x v="0"/>
    <x v="0"/>
    <s v="5000007151"/>
    <s v=""/>
    <s v="AATA"/>
    <s v="1"/>
    <x v="0"/>
    <d v="2014-09-02T00:00:00"/>
    <d v="2014-09-02T00:00:00"/>
    <d v="2014-09-02T00:00:00"/>
    <n v="1"/>
    <n v="7260"/>
    <s v="KG"/>
    <n v="119657.48"/>
    <s v="DP05S000003"/>
    <s v="Demi produit Ø220-Ø125 Pamiers"/>
    <x v="1"/>
  </r>
  <r>
    <x v="1"/>
    <x v="1"/>
    <s v="0100"/>
    <x v="0"/>
    <x v="0"/>
    <s v="5000007258"/>
    <s v=""/>
    <s v="AATG"/>
    <s v="1"/>
    <x v="0"/>
    <d v="2014-09-09T00:00:00"/>
    <d v="2014-09-09T00:00:00"/>
    <d v="2014-09-09T00:00:00"/>
    <n v="1"/>
    <n v="7270"/>
    <s v="KG"/>
    <n v="119822.3"/>
    <s v="PF05S000003"/>
    <s v="Rond Ø240 pour Pamiers"/>
    <x v="2"/>
  </r>
  <r>
    <x v="1"/>
    <x v="1"/>
    <s v="0100"/>
    <x v="0"/>
    <x v="0"/>
    <s v="5000007259"/>
    <s v=""/>
    <s v="AATH"/>
    <s v="1"/>
    <x v="0"/>
    <d v="2014-09-09T00:00:00"/>
    <d v="2014-09-09T00:00:00"/>
    <d v="2014-09-09T00:00:00"/>
    <n v="1"/>
    <n v="7240"/>
    <s v="KG"/>
    <n v="119327.84"/>
    <s v="PF05S000003"/>
    <s v="Rond Ø240 pour Pamiers"/>
    <x v="2"/>
  </r>
  <r>
    <x v="1"/>
    <x v="1"/>
    <s v="0100"/>
    <x v="0"/>
    <x v="0"/>
    <s v="5000008133"/>
    <s v=""/>
    <s v="AAZL"/>
    <s v="1"/>
    <x v="0"/>
    <d v="2014-11-05T00:00:00"/>
    <d v="2014-11-05T00:00:00"/>
    <d v="2014-11-05T00:00:00"/>
    <n v="1"/>
    <n v="7230"/>
    <s v="KG"/>
    <n v="108334.25"/>
    <s v="DP05S000003"/>
    <s v="Demi produit Ø220-Ø125 Pamiers"/>
    <x v="1"/>
  </r>
  <r>
    <x v="7"/>
    <x v="7"/>
    <s v="0100"/>
    <x v="0"/>
    <x v="0"/>
    <s v="5000008776"/>
    <s v=""/>
    <s v="ABBL"/>
    <s v="1"/>
    <x v="0"/>
    <d v="2014-12-17T00:00:00"/>
    <d v="2014-12-17T00:00:00"/>
    <d v="2014-12-17T00:00:00"/>
    <n v="1"/>
    <n v="5635"/>
    <s v="KG"/>
    <n v="26090.05"/>
    <s v="lingot pam"/>
    <s v="lingot pam"/>
    <x v="8"/>
  </r>
  <r>
    <x v="7"/>
    <x v="7"/>
    <s v="0100"/>
    <x v="0"/>
    <x v="0"/>
    <s v="5000008777"/>
    <s v=""/>
    <s v="ABBM"/>
    <s v="1"/>
    <x v="0"/>
    <d v="2014-12-17T00:00:00"/>
    <d v="2014-12-17T00:00:00"/>
    <d v="2014-12-17T00:00:00"/>
    <n v="1"/>
    <n v="5650"/>
    <s v="KG"/>
    <n v="26159.5"/>
    <s v="lingot pam"/>
    <s v="lingot pam"/>
    <x v="8"/>
  </r>
  <r>
    <x v="1"/>
    <x v="1"/>
    <s v="0100"/>
    <x v="0"/>
    <x v="0"/>
    <s v="5000008642"/>
    <s v=""/>
    <s v="ABBU"/>
    <s v="1"/>
    <x v="0"/>
    <d v="2014-12-09T00:00:00"/>
    <d v="2014-12-09T00:00:00"/>
    <d v="2014-12-09T00:00:00"/>
    <n v="1"/>
    <n v="7230"/>
    <s v="KG"/>
    <n v="127371.29"/>
    <s v="PF05S000003"/>
    <s v="Rond Ø240 pour Pamiers"/>
    <x v="2"/>
  </r>
  <r>
    <x v="1"/>
    <x v="1"/>
    <s v="0100"/>
    <x v="0"/>
    <x v="0"/>
    <s v="5000008845"/>
    <s v=""/>
    <s v="ABCP"/>
    <s v="1"/>
    <x v="0"/>
    <d v="2014-12-22T00:00:00"/>
    <d v="2014-12-22T00:00:00"/>
    <d v="2014-12-22T00:00:00"/>
    <n v="1"/>
    <n v="7270"/>
    <s v="KG"/>
    <n v="133897.60999999999"/>
    <s v="utexam"/>
    <s v="UTEXAM"/>
    <x v="9"/>
  </r>
  <r>
    <x v="1"/>
    <x v="1"/>
    <s v="0100"/>
    <x v="0"/>
    <x v="0"/>
    <s v="5000008846"/>
    <s v=""/>
    <s v="ABCQ"/>
    <s v="1"/>
    <x v="0"/>
    <d v="2014-12-22T00:00:00"/>
    <d v="2014-12-22T00:00:00"/>
    <d v="2014-12-22T00:00:00"/>
    <n v="1"/>
    <n v="7240"/>
    <s v="KG"/>
    <n v="133345.07999999999"/>
    <s v="utexam"/>
    <s v="UTEXAM"/>
    <x v="9"/>
  </r>
  <r>
    <x v="1"/>
    <x v="1"/>
    <s v="0100"/>
    <x v="0"/>
    <x v="0"/>
    <s v="5000008847"/>
    <s v=""/>
    <s v="ABCR"/>
    <s v="1"/>
    <x v="0"/>
    <d v="2014-12-22T00:00:00"/>
    <d v="2014-12-22T00:00:00"/>
    <d v="2014-12-22T00:00:00"/>
    <n v="1"/>
    <n v="7240"/>
    <s v="KG"/>
    <n v="133345.07999999999"/>
    <s v="utexam"/>
    <s v="UTEXAM"/>
    <x v="9"/>
  </r>
  <r>
    <x v="1"/>
    <x v="1"/>
    <s v="0100"/>
    <x v="0"/>
    <x v="0"/>
    <s v="5000008850"/>
    <s v=""/>
    <s v="ABCS"/>
    <s v="1"/>
    <x v="0"/>
    <d v="2014-12-22T00:00:00"/>
    <d v="2014-12-22T00:00:00"/>
    <d v="2014-12-22T00:00:00"/>
    <n v="1"/>
    <n v="7260"/>
    <s v="KG"/>
    <n v="133713.43"/>
    <s v="utexam"/>
    <s v="UTEXAM"/>
    <x v="9"/>
  </r>
  <r>
    <x v="1"/>
    <x v="1"/>
    <s v="0100"/>
    <x v="0"/>
    <x v="0"/>
    <s v="5000008852"/>
    <s v=""/>
    <s v="ABCT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53"/>
    <s v=""/>
    <s v="ABCU"/>
    <s v="1"/>
    <x v="0"/>
    <d v="2014-12-22T00:00:00"/>
    <d v="2014-12-22T00:00:00"/>
    <d v="2014-12-22T00:00:00"/>
    <n v="1"/>
    <n v="7260"/>
    <s v="KG"/>
    <n v="133713.43"/>
    <s v="utexam"/>
    <s v="UTEXAM"/>
    <x v="9"/>
  </r>
  <r>
    <x v="1"/>
    <x v="1"/>
    <s v="0100"/>
    <x v="0"/>
    <x v="0"/>
    <s v="5000008854"/>
    <s v=""/>
    <s v="ABCV"/>
    <s v="1"/>
    <x v="0"/>
    <d v="2014-12-22T00:00:00"/>
    <d v="2014-12-22T00:00:00"/>
    <d v="2014-12-22T00:00:00"/>
    <n v="1"/>
    <n v="7260"/>
    <s v="KG"/>
    <n v="133713.43"/>
    <s v="utexam"/>
    <s v="UTEXAM"/>
    <x v="9"/>
  </r>
  <r>
    <x v="1"/>
    <x v="1"/>
    <s v="0100"/>
    <x v="0"/>
    <x v="0"/>
    <s v="5000008855"/>
    <s v=""/>
    <s v="ABCW"/>
    <s v="1"/>
    <x v="0"/>
    <d v="2014-12-22T00:00:00"/>
    <d v="2014-12-22T00:00:00"/>
    <d v="2014-12-22T00:00:00"/>
    <n v="1"/>
    <n v="7240"/>
    <s v="KG"/>
    <n v="133345.07999999999"/>
    <s v="utexam"/>
    <s v="UTEXAM"/>
    <x v="9"/>
  </r>
  <r>
    <x v="1"/>
    <x v="1"/>
    <s v="0100"/>
    <x v="0"/>
    <x v="0"/>
    <s v="5000008856"/>
    <s v=""/>
    <s v="ABCX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57"/>
    <s v=""/>
    <s v="ABCY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58"/>
    <s v=""/>
    <s v="ABCZ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59"/>
    <s v=""/>
    <s v="ABDA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60"/>
    <s v=""/>
    <s v="ABDB"/>
    <s v="1"/>
    <x v="0"/>
    <d v="2014-12-22T00:00:00"/>
    <d v="2014-12-22T00:00:00"/>
    <d v="2014-12-22T00:00:00"/>
    <n v="1"/>
    <n v="7210"/>
    <s v="KG"/>
    <n v="132792.54"/>
    <s v="utexam"/>
    <s v="UTEXAM"/>
    <x v="9"/>
  </r>
  <r>
    <x v="1"/>
    <x v="1"/>
    <s v="0100"/>
    <x v="0"/>
    <x v="0"/>
    <s v="5000008861"/>
    <s v=""/>
    <s v="ABDC"/>
    <s v="1"/>
    <x v="0"/>
    <d v="2014-12-22T00:00:00"/>
    <d v="2014-12-22T00:00:00"/>
    <d v="2014-12-22T00:00:00"/>
    <n v="1"/>
    <n v="7230"/>
    <s v="KG"/>
    <n v="133160.9"/>
    <s v="utexam"/>
    <s v="UTEXAM"/>
    <x v="9"/>
  </r>
  <r>
    <x v="1"/>
    <x v="1"/>
    <s v="0100"/>
    <x v="0"/>
    <x v="0"/>
    <s v="5000008862"/>
    <s v=""/>
    <s v="ABDD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8863"/>
    <s v=""/>
    <s v="ABDE"/>
    <s v="1"/>
    <x v="0"/>
    <d v="2014-12-22T00:00:00"/>
    <d v="2014-12-22T00:00:00"/>
    <d v="2014-12-22T00:00:00"/>
    <n v="1"/>
    <n v="7230"/>
    <s v="KG"/>
    <n v="133160.9"/>
    <s v="utexam"/>
    <s v="UTEXAM"/>
    <x v="9"/>
  </r>
  <r>
    <x v="1"/>
    <x v="1"/>
    <s v="0100"/>
    <x v="0"/>
    <x v="0"/>
    <s v="5000008864"/>
    <s v=""/>
    <s v="ABDF"/>
    <s v="1"/>
    <x v="0"/>
    <d v="2014-12-22T00:00:00"/>
    <d v="2014-12-22T00:00:00"/>
    <d v="2014-12-22T00:00:00"/>
    <n v="1"/>
    <n v="7260"/>
    <s v="KG"/>
    <n v="133713.43"/>
    <s v="utexam"/>
    <s v="UTEXAM"/>
    <x v="9"/>
  </r>
  <r>
    <x v="1"/>
    <x v="1"/>
    <s v="0100"/>
    <x v="0"/>
    <x v="0"/>
    <s v="5000008865"/>
    <s v=""/>
    <s v="ABDG"/>
    <s v="1"/>
    <x v="0"/>
    <d v="2014-12-22T00:00:00"/>
    <d v="2014-12-22T00:00:00"/>
    <d v="2014-12-22T00:00:00"/>
    <n v="1"/>
    <n v="7200"/>
    <s v="KG"/>
    <n v="132608.35999999999"/>
    <s v="utexam"/>
    <s v="UTEXAM"/>
    <x v="9"/>
  </r>
  <r>
    <x v="1"/>
    <x v="1"/>
    <s v="0100"/>
    <x v="0"/>
    <x v="0"/>
    <s v="5000008866"/>
    <s v=""/>
    <s v="ABDH"/>
    <s v="1"/>
    <x v="0"/>
    <d v="2014-12-22T00:00:00"/>
    <d v="2014-12-22T00:00:00"/>
    <d v="2014-12-22T00:00:00"/>
    <n v="1"/>
    <n v="7200"/>
    <s v="KG"/>
    <n v="132608.35999999999"/>
    <s v="utexam"/>
    <s v="UTEXAM"/>
    <x v="9"/>
  </r>
  <r>
    <x v="1"/>
    <x v="1"/>
    <s v="0100"/>
    <x v="0"/>
    <x v="0"/>
    <s v="5000008867"/>
    <s v=""/>
    <s v="ABDI"/>
    <s v="1"/>
    <x v="0"/>
    <d v="2014-12-22T00:00:00"/>
    <d v="2014-12-22T00:00:00"/>
    <d v="2014-12-22T00:00:00"/>
    <n v="1"/>
    <n v="7230"/>
    <s v="KG"/>
    <n v="133160.9"/>
    <s v="utexam"/>
    <s v="UTEXAM"/>
    <x v="9"/>
  </r>
  <r>
    <x v="1"/>
    <x v="1"/>
    <s v="0100"/>
    <x v="0"/>
    <x v="0"/>
    <s v="5000008868"/>
    <s v=""/>
    <s v="ABDJ"/>
    <s v="1"/>
    <x v="0"/>
    <d v="2014-12-22T00:00:00"/>
    <d v="2014-12-22T00:00:00"/>
    <d v="2014-12-22T00:00:00"/>
    <n v="1"/>
    <n v="7240"/>
    <s v="KG"/>
    <n v="133345.07999999999"/>
    <s v="utexam"/>
    <s v="UTEXAM"/>
    <x v="9"/>
  </r>
  <r>
    <x v="1"/>
    <x v="1"/>
    <s v="0100"/>
    <x v="0"/>
    <x v="0"/>
    <s v="5000008877"/>
    <s v=""/>
    <s v="ABCI"/>
    <s v="1"/>
    <x v="0"/>
    <d v="2014-12-22T00:00:00"/>
    <d v="2014-12-22T00:00:00"/>
    <d v="2014-12-22T00:00:00"/>
    <n v="1"/>
    <n v="7240"/>
    <s v="KG"/>
    <n v="110154.63"/>
    <s v="PF05S000001"/>
    <s v="Rond Ø330 pour Pamiers"/>
    <x v="2"/>
  </r>
  <r>
    <x v="1"/>
    <x v="1"/>
    <s v="0100"/>
    <x v="0"/>
    <x v="0"/>
    <s v="5000008878"/>
    <s v=""/>
    <s v="ABCJ"/>
    <s v="1"/>
    <x v="0"/>
    <d v="2014-12-22T00:00:00"/>
    <d v="2014-12-22T00:00:00"/>
    <d v="2014-12-22T00:00:00"/>
    <n v="1"/>
    <n v="7240"/>
    <s v="KG"/>
    <n v="110154.63"/>
    <s v="PF05S000001"/>
    <s v="Rond Ø330 pour Pamiers"/>
    <x v="2"/>
  </r>
  <r>
    <x v="1"/>
    <x v="1"/>
    <s v="0100"/>
    <x v="0"/>
    <x v="0"/>
    <s v="5000008879"/>
    <s v=""/>
    <s v="ABCK"/>
    <s v="1"/>
    <x v="0"/>
    <d v="2014-12-22T00:00:00"/>
    <d v="2014-12-22T00:00:00"/>
    <d v="2014-12-22T00:00:00"/>
    <n v="1"/>
    <n v="7230"/>
    <s v="KG"/>
    <n v="110002.48"/>
    <s v="PF05S000005"/>
    <s v="Rond Ø200 pour Pamiers"/>
    <x v="2"/>
  </r>
  <r>
    <x v="1"/>
    <x v="1"/>
    <s v="0100"/>
    <x v="0"/>
    <x v="0"/>
    <s v="5000008900"/>
    <s v=""/>
    <s v="ABCL"/>
    <s v="1"/>
    <x v="0"/>
    <d v="2014-12-23T00:00:00"/>
    <d v="2014-12-23T00:00:00"/>
    <d v="2014-12-23T00:00:00"/>
    <n v="1"/>
    <n v="7210"/>
    <s v="KG"/>
    <n v="109698.19"/>
    <s v="PF05S000005"/>
    <s v="Rond Ø200 pour Pamiers"/>
    <x v="2"/>
  </r>
  <r>
    <x v="1"/>
    <x v="1"/>
    <s v="0100"/>
    <x v="0"/>
    <x v="0"/>
    <s v="5000008901"/>
    <s v=""/>
    <s v="ABCM"/>
    <s v="1"/>
    <x v="0"/>
    <d v="2014-12-23T00:00:00"/>
    <d v="2014-12-23T00:00:00"/>
    <d v="2014-12-23T00:00:00"/>
    <n v="1"/>
    <n v="7240"/>
    <s v="KG"/>
    <n v="110154.63"/>
    <s v="PF05S000004"/>
    <s v="Rond Ø220 pour Pamiers"/>
    <x v="2"/>
  </r>
  <r>
    <x v="1"/>
    <x v="1"/>
    <s v="0100"/>
    <x v="0"/>
    <x v="0"/>
    <s v="5000008902"/>
    <s v=""/>
    <s v="ABCN"/>
    <s v="1"/>
    <x v="0"/>
    <d v="2014-12-23T00:00:00"/>
    <d v="2014-12-23T00:00:00"/>
    <d v="2014-12-23T00:00:00"/>
    <n v="1"/>
    <n v="7230"/>
    <s v="KG"/>
    <n v="110002.48"/>
    <s v="PF05S000002"/>
    <s v="Rond Ø280 pour Pamiers"/>
    <x v="2"/>
  </r>
  <r>
    <x v="1"/>
    <x v="1"/>
    <s v="0100"/>
    <x v="0"/>
    <x v="0"/>
    <s v="5000009023"/>
    <s v=""/>
    <s v="ABEA"/>
    <s v="1"/>
    <x v="1"/>
    <d v="2015-01-07T00:00:00"/>
    <d v="2015-01-07T00:00:00"/>
    <d v="2015-01-07T00:00:00"/>
    <n v="1"/>
    <n v="7230"/>
    <s v="KG"/>
    <n v="111121"/>
    <s v="PF05S000003"/>
    <s v="Rond Ø240 pour Pamiers"/>
    <x v="2"/>
  </r>
  <r>
    <x v="1"/>
    <x v="1"/>
    <s v="0100"/>
    <x v="0"/>
    <x v="0"/>
    <s v="5000009024"/>
    <s v=""/>
    <s v="ABEC"/>
    <s v="1"/>
    <x v="1"/>
    <d v="2015-01-07T00:00:00"/>
    <d v="2015-01-07T00:00:00"/>
    <d v="2015-01-07T00:00:00"/>
    <n v="1"/>
    <n v="7260"/>
    <s v="KG"/>
    <n v="111582.08"/>
    <s v="PF05S000001"/>
    <s v="Rond Ø330 pour Pamiers"/>
    <x v="2"/>
  </r>
  <r>
    <x v="1"/>
    <x v="1"/>
    <s v="0100"/>
    <x v="0"/>
    <x v="0"/>
    <s v="5000009025"/>
    <s v=""/>
    <s v="ABDX"/>
    <s v="1"/>
    <x v="1"/>
    <d v="2015-01-07T00:00:00"/>
    <d v="2015-01-07T00:00:00"/>
    <d v="2015-01-07T00:00:00"/>
    <n v="1"/>
    <n v="7270"/>
    <s v="KG"/>
    <n v="111735.78"/>
    <s v="PF05S000004"/>
    <s v="Rond Ø220 pour Pamiers"/>
    <x v="2"/>
  </r>
  <r>
    <x v="1"/>
    <x v="1"/>
    <s v="0100"/>
    <x v="0"/>
    <x v="0"/>
    <s v="5000009026"/>
    <s v=""/>
    <s v="ABDY"/>
    <s v="1"/>
    <x v="1"/>
    <d v="2015-01-07T00:00:00"/>
    <d v="2015-01-07T00:00:00"/>
    <d v="2015-01-07T00:00:00"/>
    <n v="1"/>
    <n v="7240"/>
    <s v="KG"/>
    <n v="111274.69"/>
    <s v="PF05S000003"/>
    <s v="Rond Ø240 pour Pamiers"/>
    <x v="2"/>
  </r>
  <r>
    <x v="1"/>
    <x v="1"/>
    <s v="0100"/>
    <x v="0"/>
    <x v="0"/>
    <s v="5000009027"/>
    <s v=""/>
    <s v="ABEH"/>
    <s v="1"/>
    <x v="1"/>
    <d v="2015-01-07T00:00:00"/>
    <d v="2015-01-07T00:00:00"/>
    <d v="2015-01-07T00:00:00"/>
    <n v="1"/>
    <n v="7270"/>
    <s v="KG"/>
    <n v="111735.78"/>
    <s v="DP05S000010"/>
    <s v="Carré 270 pour Ronds Forgé AIRBUS"/>
    <x v="1"/>
  </r>
  <r>
    <x v="1"/>
    <x v="1"/>
    <s v="0100"/>
    <x v="0"/>
    <x v="0"/>
    <s v="5000009029"/>
    <s v=""/>
    <s v="ABDZ"/>
    <s v="1"/>
    <x v="1"/>
    <d v="2015-01-07T00:00:00"/>
    <d v="2015-01-07T00:00:00"/>
    <d v="2015-01-07T00:00:00"/>
    <n v="1"/>
    <n v="7250"/>
    <s v="KG"/>
    <n v="111428.39"/>
    <s v="PF05S000003"/>
    <s v="Rond Ø240 pour Pamiers"/>
    <x v="2"/>
  </r>
  <r>
    <x v="1"/>
    <x v="1"/>
    <s v="0100"/>
    <x v="0"/>
    <x v="0"/>
    <s v="5000009030"/>
    <s v=""/>
    <s v="ABEE"/>
    <s v="1"/>
    <x v="1"/>
    <d v="2015-01-07T00:00:00"/>
    <d v="2015-01-07T00:00:00"/>
    <d v="2015-01-07T00:00:00"/>
    <n v="1"/>
    <n v="7250"/>
    <s v="KG"/>
    <n v="111428.39"/>
    <s v="PF05S000001"/>
    <s v="Rond Ø330 pour Pamiers"/>
    <x v="2"/>
  </r>
  <r>
    <x v="1"/>
    <x v="1"/>
    <s v="0100"/>
    <x v="0"/>
    <x v="0"/>
    <s v="5000009031"/>
    <s v=""/>
    <s v="ABEG"/>
    <s v="1"/>
    <x v="1"/>
    <d v="2015-01-07T00:00:00"/>
    <d v="2015-01-07T00:00:00"/>
    <d v="2015-01-07T00:00:00"/>
    <n v="1"/>
    <n v="7230"/>
    <s v="KG"/>
    <n v="111121"/>
    <s v="PF05S000001"/>
    <s v="Rond Ø330 pour Pamiers"/>
    <x v="2"/>
  </r>
  <r>
    <x v="1"/>
    <x v="1"/>
    <s v="0100"/>
    <x v="0"/>
    <x v="0"/>
    <s v="5000009140"/>
    <s v=""/>
    <s v="ABEB"/>
    <s v="1"/>
    <x v="1"/>
    <d v="2015-01-12T00:00:00"/>
    <d v="2015-01-12T00:00:00"/>
    <d v="2015-01-12T00:00:00"/>
    <n v="1"/>
    <n v="7270"/>
    <s v="KG"/>
    <n v="111735.78"/>
    <s v="PF05S000002"/>
    <s v="Rond Ø280 pour Pamiers"/>
    <x v="2"/>
  </r>
  <r>
    <x v="1"/>
    <x v="1"/>
    <s v="0100"/>
    <x v="0"/>
    <x v="0"/>
    <s v="5000009141"/>
    <s v=""/>
    <s v="ABED"/>
    <s v="1"/>
    <x v="1"/>
    <d v="2015-01-12T00:00:00"/>
    <d v="2015-01-12T00:00:00"/>
    <d v="2015-01-12T00:00:00"/>
    <n v="1"/>
    <n v="7260"/>
    <s v="KG"/>
    <n v="111582.08"/>
    <s v="PF05S000002"/>
    <s v="Rond Ø280 pour Pamiers"/>
    <x v="2"/>
  </r>
  <r>
    <x v="1"/>
    <x v="1"/>
    <s v="0100"/>
    <x v="0"/>
    <x v="0"/>
    <s v="5000009142"/>
    <s v=""/>
    <s v="ABEF"/>
    <s v="1"/>
    <x v="1"/>
    <d v="2015-01-12T00:00:00"/>
    <d v="2015-01-12T00:00:00"/>
    <d v="2015-01-12T00:00:00"/>
    <n v="1"/>
    <n v="7200"/>
    <s v="KG"/>
    <n v="110659.91"/>
    <s v="PF05S000002"/>
    <s v="Rond Ø280 pour Pamiers"/>
    <x v="2"/>
  </r>
  <r>
    <x v="1"/>
    <x v="1"/>
    <s v="0100"/>
    <x v="0"/>
    <x v="0"/>
    <s v="5000009155"/>
    <s v=""/>
    <s v="ABEJ"/>
    <s v="1"/>
    <x v="1"/>
    <d v="2015-01-13T00:00:00"/>
    <d v="2015-01-13T00:00:00"/>
    <d v="2015-01-13T00:00:00"/>
    <n v="1"/>
    <n v="7260"/>
    <s v="KG"/>
    <n v="111582.08"/>
    <s v="DP05S000010"/>
    <s v="Carré 270 pour Ronds Forgé AIRBUS"/>
    <x v="1"/>
  </r>
  <r>
    <x v="1"/>
    <x v="1"/>
    <s v="0100"/>
    <x v="0"/>
    <x v="0"/>
    <s v="5000009156"/>
    <s v=""/>
    <s v="ABEK"/>
    <s v="1"/>
    <x v="1"/>
    <d v="2015-01-13T00:00:00"/>
    <d v="2015-01-13T00:00:00"/>
    <d v="2015-01-13T00:00:00"/>
    <n v="1"/>
    <n v="7260"/>
    <s v="KG"/>
    <n v="111582.08"/>
    <s v="PF05S000005"/>
    <s v="Rond Ø200 pour Pamiers"/>
    <x v="2"/>
  </r>
  <r>
    <x v="1"/>
    <x v="1"/>
    <s v="0100"/>
    <x v="0"/>
    <x v="0"/>
    <s v="5000008869"/>
    <s v=""/>
    <s v="ABDK"/>
    <s v="1"/>
    <x v="0"/>
    <d v="2014-12-22T00:00:00"/>
    <d v="2014-12-22T00:00:00"/>
    <d v="2014-12-22T00:00:00"/>
    <n v="1"/>
    <n v="7230"/>
    <s v="KG"/>
    <n v="133160.9"/>
    <s v="utexam"/>
    <s v="UTEXAM"/>
    <x v="9"/>
  </r>
  <r>
    <x v="1"/>
    <x v="1"/>
    <s v="0100"/>
    <x v="0"/>
    <x v="0"/>
    <s v="5000009326"/>
    <s v=""/>
    <s v="ABEU"/>
    <s v="1"/>
    <x v="1"/>
    <d v="2015-01-20T00:00:00"/>
    <d v="2015-01-20T00:00:00"/>
    <d v="2015-01-20T00:00:00"/>
    <n v="1"/>
    <n v="7240"/>
    <s v="KG"/>
    <n v="111274.69"/>
    <s v="PF05S000001"/>
    <s v="Rond Ø330 pour Pamiers"/>
    <x v="2"/>
  </r>
  <r>
    <x v="1"/>
    <x v="1"/>
    <s v="0100"/>
    <x v="0"/>
    <x v="0"/>
    <s v="5000009327"/>
    <s v=""/>
    <s v="ABEV"/>
    <s v="1"/>
    <x v="1"/>
    <d v="2015-01-20T00:00:00"/>
    <d v="2015-01-20T00:00:00"/>
    <d v="2015-01-20T00:00:00"/>
    <n v="1"/>
    <n v="7250"/>
    <s v="KG"/>
    <n v="111428.39"/>
    <s v="PF05S000001"/>
    <s v="Rond Ø330 pour Pamiers"/>
    <x v="2"/>
  </r>
  <r>
    <x v="1"/>
    <x v="1"/>
    <s v="0100"/>
    <x v="0"/>
    <x v="0"/>
    <s v="5000009328"/>
    <s v=""/>
    <s v="ABEW"/>
    <s v="1"/>
    <x v="1"/>
    <d v="2015-01-20T00:00:00"/>
    <d v="2015-01-20T00:00:00"/>
    <d v="2015-01-20T00:00:00"/>
    <n v="1"/>
    <n v="7270"/>
    <s v="KG"/>
    <n v="111735.78"/>
    <s v="PF05S000001"/>
    <s v="Rond Ø330 pour Pamiers"/>
    <x v="2"/>
  </r>
  <r>
    <x v="1"/>
    <x v="1"/>
    <s v="0100"/>
    <x v="0"/>
    <x v="0"/>
    <s v="5000009329"/>
    <s v=""/>
    <s v="ABEX"/>
    <s v="1"/>
    <x v="1"/>
    <d v="2015-01-20T00:00:00"/>
    <d v="2015-01-20T00:00:00"/>
    <d v="2015-01-20T00:00:00"/>
    <n v="1"/>
    <n v="7230"/>
    <s v="KG"/>
    <n v="111121"/>
    <s v="PF05S000001"/>
    <s v="Rond Ø330 pour Pamiers"/>
    <x v="2"/>
  </r>
  <r>
    <x v="1"/>
    <x v="1"/>
    <s v="0100"/>
    <x v="0"/>
    <x v="0"/>
    <s v="5000009347"/>
    <s v=""/>
    <s v="ABEZ"/>
    <s v="1"/>
    <x v="1"/>
    <d v="2015-01-21T00:00:00"/>
    <d v="2015-01-21T00:00:00"/>
    <d v="2015-01-21T00:00:00"/>
    <n v="1"/>
    <n v="7260"/>
    <s v="KG"/>
    <n v="111582.08"/>
    <s v="PF05S000006"/>
    <s v="Rond Ø180 pour Pamiers"/>
    <x v="2"/>
  </r>
  <r>
    <x v="1"/>
    <x v="1"/>
    <s v="0100"/>
    <x v="0"/>
    <x v="0"/>
    <s v="5000009348"/>
    <s v=""/>
    <s v="ABEY"/>
    <s v="1"/>
    <x v="1"/>
    <d v="2015-01-21T00:00:00"/>
    <d v="2015-01-21T00:00:00"/>
    <d v="2015-01-21T00:00:00"/>
    <n v="1"/>
    <n v="7230"/>
    <s v="KG"/>
    <n v="111121"/>
    <s v="PF05S000001"/>
    <s v="Rond Ø330 pour Pamiers"/>
    <x v="2"/>
  </r>
  <r>
    <x v="1"/>
    <x v="1"/>
    <s v="0100"/>
    <x v="0"/>
    <x v="0"/>
    <s v="5000009349"/>
    <s v=""/>
    <s v="ABFA"/>
    <s v="1"/>
    <x v="1"/>
    <d v="2015-01-21T00:00:00"/>
    <d v="2015-01-21T00:00:00"/>
    <d v="2015-01-21T00:00:00"/>
    <n v="1"/>
    <n v="7250"/>
    <s v="KG"/>
    <n v="111428.39"/>
    <s v="PF05S000006"/>
    <s v="Rond Ø180 pour Pamiers"/>
    <x v="2"/>
  </r>
  <r>
    <x v="1"/>
    <x v="1"/>
    <s v="0100"/>
    <x v="0"/>
    <x v="0"/>
    <s v="5000009424"/>
    <s v=""/>
    <s v="ABFG"/>
    <s v="1"/>
    <x v="1"/>
    <d v="2015-01-27T00:00:00"/>
    <d v="2015-01-27T00:00:00"/>
    <d v="2015-01-27T00:00:00"/>
    <n v="1"/>
    <n v="7250"/>
    <s v="KG"/>
    <n v="111428.39"/>
    <s v="DP05S000011"/>
    <s v="C680 pour R400-430 Pamiers"/>
    <x v="1"/>
  </r>
  <r>
    <x v="1"/>
    <x v="1"/>
    <s v="0100"/>
    <x v="0"/>
    <x v="0"/>
    <s v="5000009425"/>
    <s v=""/>
    <s v="ABFE"/>
    <s v="1"/>
    <x v="1"/>
    <d v="2015-01-27T00:00:00"/>
    <d v="2015-01-27T00:00:00"/>
    <d v="2015-01-27T00:00:00"/>
    <n v="1"/>
    <n v="7240"/>
    <s v="KG"/>
    <n v="111274.69"/>
    <s v="PF05S000006"/>
    <s v="Rond Ø180 pour Pamiers"/>
    <x v="2"/>
  </r>
  <r>
    <x v="1"/>
    <x v="1"/>
    <s v="0100"/>
    <x v="0"/>
    <x v="0"/>
    <s v="5000009426"/>
    <s v=""/>
    <s v="ABFF"/>
    <s v="1"/>
    <x v="1"/>
    <d v="2015-01-27T00:00:00"/>
    <d v="2015-01-27T00:00:00"/>
    <d v="2015-01-27T00:00:00"/>
    <n v="1"/>
    <n v="7260"/>
    <s v="KG"/>
    <n v="111582.08"/>
    <s v="PF05S000006"/>
    <s v="Rond Ø180 pour Pamiers"/>
    <x v="2"/>
  </r>
  <r>
    <x v="1"/>
    <x v="1"/>
    <s v="0100"/>
    <x v="0"/>
    <x v="0"/>
    <s v="5000008870"/>
    <s v=""/>
    <s v="ABDL"/>
    <s v="1"/>
    <x v="0"/>
    <d v="2014-12-22T00:00:00"/>
    <d v="2014-12-22T00:00:00"/>
    <d v="2014-12-22T00:00:00"/>
    <n v="1"/>
    <n v="7250"/>
    <s v="KG"/>
    <n v="133529.26"/>
    <s v="utexam"/>
    <s v="UTEXAM"/>
    <x v="9"/>
  </r>
  <r>
    <x v="1"/>
    <x v="1"/>
    <s v="0100"/>
    <x v="0"/>
    <x v="0"/>
    <s v="5000009429"/>
    <s v=""/>
    <s v="ABFK"/>
    <s v="1"/>
    <x v="1"/>
    <d v="2015-01-28T00:00:00"/>
    <d v="2015-01-28T00:00:00"/>
    <d v="2015-01-28T00:00:00"/>
    <n v="1"/>
    <n v="7270"/>
    <s v="KG"/>
    <n v="111735.78"/>
    <s v="PF05S000022"/>
    <s v="Plat 650x305 pour Pamiers"/>
    <x v="2"/>
  </r>
  <r>
    <x v="1"/>
    <x v="1"/>
    <s v="0100"/>
    <x v="0"/>
    <x v="0"/>
    <s v="5000009430"/>
    <s v=""/>
    <s v="ABFL"/>
    <s v="1"/>
    <x v="1"/>
    <d v="2015-01-28T00:00:00"/>
    <d v="2015-01-28T00:00:00"/>
    <d v="2015-01-28T00:00:00"/>
    <n v="1"/>
    <n v="7220"/>
    <s v="KG"/>
    <n v="110967.3"/>
    <s v="PF05S000022"/>
    <s v="Plat 650x305 pour Pamiers"/>
    <x v="2"/>
  </r>
  <r>
    <x v="1"/>
    <x v="1"/>
    <s v="0100"/>
    <x v="0"/>
    <x v="0"/>
    <s v="5000009431"/>
    <s v=""/>
    <s v="ABFD"/>
    <s v="1"/>
    <x v="1"/>
    <d v="2015-01-28T00:00:00"/>
    <d v="2015-01-28T00:00:00"/>
    <d v="2015-01-28T00:00:00"/>
    <n v="1"/>
    <n v="7270"/>
    <s v="KG"/>
    <n v="111735.78"/>
    <s v="PF05S000003"/>
    <s v="Rond Ø240 pour Pamiers"/>
    <x v="2"/>
  </r>
  <r>
    <x v="1"/>
    <x v="1"/>
    <s v="0100"/>
    <x v="0"/>
    <x v="0"/>
    <s v="5000009432"/>
    <s v=""/>
    <s v="ABFH"/>
    <s v="1"/>
    <x v="1"/>
    <d v="2015-01-28T00:00:00"/>
    <d v="2015-01-28T00:00:00"/>
    <d v="2015-01-28T00:00:00"/>
    <n v="1"/>
    <n v="7240"/>
    <s v="KG"/>
    <n v="111274.69"/>
    <s v="PF05S000003"/>
    <s v="Rond Ø240 pour Pamiers"/>
    <x v="2"/>
  </r>
  <r>
    <x v="1"/>
    <x v="1"/>
    <s v="0100"/>
    <x v="0"/>
    <x v="0"/>
    <s v="5000009433"/>
    <s v=""/>
    <s v="ABFI"/>
    <s v="1"/>
    <x v="1"/>
    <d v="2015-01-28T00:00:00"/>
    <d v="2015-01-28T00:00:00"/>
    <d v="2015-01-28T00:00:00"/>
    <n v="1"/>
    <n v="7230"/>
    <s v="KG"/>
    <n v="111121"/>
    <s v="PF05S000003"/>
    <s v="Rond Ø240 pour Pamiers"/>
    <x v="2"/>
  </r>
  <r>
    <x v="1"/>
    <x v="1"/>
    <s v="0100"/>
    <x v="0"/>
    <x v="0"/>
    <s v="5000009496"/>
    <s v=""/>
    <s v="ABFN"/>
    <s v="1"/>
    <x v="1"/>
    <d v="2015-02-04T00:00:00"/>
    <d v="2015-02-04T00:00:00"/>
    <d v="2015-02-04T00:00:00"/>
    <n v="1"/>
    <n v="7230"/>
    <s v="KG"/>
    <n v="116918.6"/>
    <s v="PF05S000022"/>
    <s v="Plat 650x305 pour Pamiers"/>
    <x v="2"/>
  </r>
  <r>
    <x v="1"/>
    <x v="1"/>
    <s v="0100"/>
    <x v="0"/>
    <x v="0"/>
    <s v="5000009497"/>
    <s v=""/>
    <s v="ABFO"/>
    <s v="1"/>
    <x v="1"/>
    <d v="2015-02-04T00:00:00"/>
    <d v="2015-02-04T00:00:00"/>
    <d v="2015-02-04T00:00:00"/>
    <n v="1"/>
    <n v="7230"/>
    <s v="KG"/>
    <n v="116918.6"/>
    <s v="DP05S000001"/>
    <s v="Demi produit Ø280-Ø240 Pamiers"/>
    <x v="1"/>
  </r>
  <r>
    <x v="1"/>
    <x v="1"/>
    <s v="0100"/>
    <x v="0"/>
    <x v="0"/>
    <s v="5000009498"/>
    <s v=""/>
    <s v="ABFP"/>
    <s v="1"/>
    <x v="1"/>
    <d v="2015-02-04T00:00:00"/>
    <d v="2015-02-04T00:00:00"/>
    <d v="2015-02-04T00:00:00"/>
    <n v="1"/>
    <n v="7260"/>
    <s v="KG"/>
    <n v="117403.74"/>
    <s v="DP05S000001"/>
    <s v="Demi produit Ø280-Ø240 Pamiers"/>
    <x v="1"/>
  </r>
  <r>
    <x v="1"/>
    <x v="1"/>
    <s v="0100"/>
    <x v="0"/>
    <x v="0"/>
    <s v="5000009499"/>
    <s v=""/>
    <s v="ABFQ"/>
    <s v="1"/>
    <x v="1"/>
    <d v="2015-02-04T00:00:00"/>
    <d v="2015-02-04T00:00:00"/>
    <d v="2015-02-04T00:00:00"/>
    <n v="1"/>
    <n v="7250"/>
    <s v="KG"/>
    <n v="117242.02"/>
    <s v="DP05S000001"/>
    <s v="Demi produit Ø280-Ø240 Pamiers"/>
    <x v="1"/>
  </r>
  <r>
    <x v="1"/>
    <x v="1"/>
    <s v="0100"/>
    <x v="0"/>
    <x v="0"/>
    <s v="5000009500"/>
    <s v=""/>
    <s v="ABFR"/>
    <s v="1"/>
    <x v="1"/>
    <d v="2015-02-04T00:00:00"/>
    <d v="2015-02-04T00:00:00"/>
    <d v="2015-02-04T00:00:00"/>
    <n v="1"/>
    <n v="7280"/>
    <s v="KG"/>
    <n v="117727.16"/>
    <s v="DP05S000010"/>
    <s v="Carré 270 pour Ronds Forgé AIRBUS"/>
    <x v="1"/>
  </r>
  <r>
    <x v="1"/>
    <x v="1"/>
    <s v="0100"/>
    <x v="0"/>
    <x v="0"/>
    <s v="5000009501"/>
    <s v=""/>
    <s v="ABFS"/>
    <s v="1"/>
    <x v="1"/>
    <d v="2015-02-04T00:00:00"/>
    <d v="2015-02-04T00:00:00"/>
    <d v="2015-02-04T00:00:00"/>
    <n v="1"/>
    <n v="7320"/>
    <s v="KG"/>
    <n v="118374.02"/>
    <s v="DP05S000010"/>
    <s v="Carré 270 pour Ronds Forgé AIRBUS"/>
    <x v="1"/>
  </r>
  <r>
    <x v="1"/>
    <x v="1"/>
    <s v="0100"/>
    <x v="0"/>
    <x v="0"/>
    <s v="5000009588"/>
    <s v=""/>
    <s v="ABFZ"/>
    <s v="1"/>
    <x v="1"/>
    <d v="2015-02-10T00:00:00"/>
    <d v="2015-02-10T00:00:00"/>
    <d v="2015-02-10T00:00:00"/>
    <n v="1"/>
    <n v="7250"/>
    <s v="KG"/>
    <n v="117242.02"/>
    <s v="PF05S000006"/>
    <s v="Rond Ø180 pour Pamiers"/>
    <x v="2"/>
  </r>
  <r>
    <x v="1"/>
    <x v="1"/>
    <s v="0100"/>
    <x v="0"/>
    <x v="0"/>
    <s v="5000009589"/>
    <s v=""/>
    <s v="ABGA"/>
    <s v="1"/>
    <x v="1"/>
    <d v="2015-02-10T00:00:00"/>
    <d v="2015-02-10T00:00:00"/>
    <d v="2015-02-10T00:00:00"/>
    <n v="1"/>
    <n v="7230"/>
    <s v="KG"/>
    <n v="116918.6"/>
    <s v="PF05S000006"/>
    <s v="Rond Ø180 pour Pamiers"/>
    <x v="2"/>
  </r>
  <r>
    <x v="1"/>
    <x v="1"/>
    <s v="0100"/>
    <x v="0"/>
    <x v="0"/>
    <s v="5000009590"/>
    <s v=""/>
    <s v="ABGB"/>
    <s v="1"/>
    <x v="1"/>
    <d v="2015-02-10T00:00:00"/>
    <d v="2015-02-10T00:00:00"/>
    <d v="2015-02-10T00:00:00"/>
    <n v="1"/>
    <n v="7230"/>
    <s v="KG"/>
    <n v="116918.6"/>
    <s v="PF05S000006"/>
    <s v="Rond Ø180 pour Pamiers"/>
    <x v="2"/>
  </r>
  <r>
    <x v="1"/>
    <x v="1"/>
    <s v="0100"/>
    <x v="0"/>
    <x v="0"/>
    <s v="5000009941"/>
    <s v=""/>
    <s v="ABGP"/>
    <s v="1"/>
    <x v="1"/>
    <d v="2015-03-04T00:00:00"/>
    <d v="2015-03-04T00:00:00"/>
    <d v="2015-03-04T00:00:00"/>
    <n v="1"/>
    <n v="7240"/>
    <s v="KG"/>
    <n v="121154.47"/>
    <s v="DP05S000012"/>
    <s v="Demi produit Ø250 OTTO FUCHS - C610"/>
    <x v="10"/>
  </r>
  <r>
    <x v="1"/>
    <x v="1"/>
    <s v="0100"/>
    <x v="0"/>
    <x v="0"/>
    <s v="5000009942"/>
    <s v=""/>
    <s v="ABGQ"/>
    <s v="1"/>
    <x v="1"/>
    <d v="2015-03-04T00:00:00"/>
    <d v="2015-03-04T00:00:00"/>
    <d v="2015-03-04T00:00:00"/>
    <n v="1"/>
    <n v="7210"/>
    <s v="KG"/>
    <n v="120652.45"/>
    <s v="PF05S000002"/>
    <s v="Rond Ø280 pour Pamiers"/>
    <x v="2"/>
  </r>
  <r>
    <x v="1"/>
    <x v="1"/>
    <s v="0100"/>
    <x v="0"/>
    <x v="0"/>
    <s v="5000009944"/>
    <s v=""/>
    <s v="ABGO"/>
    <s v="1"/>
    <x v="1"/>
    <d v="2015-03-04T00:00:00"/>
    <d v="2015-03-04T00:00:00"/>
    <d v="2015-03-04T00:00:00"/>
    <n v="1"/>
    <n v="7220"/>
    <s v="KG"/>
    <n v="120819.79"/>
    <s v="DP05S000012"/>
    <s v="Demi produit Ø250 OTTO FUCHS - C610"/>
    <x v="10"/>
  </r>
  <r>
    <x v="1"/>
    <x v="1"/>
    <s v="0100"/>
    <x v="0"/>
    <x v="0"/>
    <s v="5000009947"/>
    <s v=""/>
    <s v="ABGU"/>
    <s v="1"/>
    <x v="1"/>
    <d v="2015-03-04T00:00:00"/>
    <d v="2015-03-04T00:00:00"/>
    <d v="2015-03-04T00:00:00"/>
    <n v="1"/>
    <n v="7270"/>
    <s v="KG"/>
    <n v="121656.49"/>
    <s v="PF05S000007"/>
    <s v="Rond Ø160 pour Pamiers"/>
    <x v="2"/>
  </r>
  <r>
    <x v="1"/>
    <x v="1"/>
    <s v="0100"/>
    <x v="0"/>
    <x v="0"/>
    <s v="5000009948"/>
    <s v=""/>
    <s v="ABGV"/>
    <s v="1"/>
    <x v="1"/>
    <d v="2015-03-04T00:00:00"/>
    <d v="2015-03-04T00:00:00"/>
    <d v="2015-03-04T00:00:00"/>
    <n v="1"/>
    <n v="7240"/>
    <s v="KG"/>
    <n v="121154.47"/>
    <s v="PF05S000005"/>
    <s v="Rond Ø200 pour Pamiers"/>
    <x v="2"/>
  </r>
  <r>
    <x v="1"/>
    <x v="1"/>
    <s v="0100"/>
    <x v="0"/>
    <x v="0"/>
    <s v="5000009949"/>
    <s v=""/>
    <s v="ABGW"/>
    <s v="1"/>
    <x v="1"/>
    <d v="2015-03-04T00:00:00"/>
    <d v="2015-03-04T00:00:00"/>
    <d v="2015-03-04T00:00:00"/>
    <n v="1"/>
    <n v="7260"/>
    <s v="KG"/>
    <n v="121489.15"/>
    <s v="PF05S000040"/>
    <s v="Rond Ø330 Pamiers Astrium"/>
    <x v="2"/>
  </r>
  <r>
    <x v="1"/>
    <x v="1"/>
    <s v="0100"/>
    <x v="0"/>
    <x v="0"/>
    <s v="5000010022"/>
    <s v=""/>
    <s v="ABHA"/>
    <s v="1"/>
    <x v="1"/>
    <d v="2015-03-09T00:00:00"/>
    <d v="2015-03-09T00:00:00"/>
    <d v="2015-03-09T00:00:00"/>
    <n v="1"/>
    <n v="7230"/>
    <s v="KG"/>
    <n v="120987.13"/>
    <s v="PF05S000001"/>
    <s v="Rond Ø330 pour Pamiers"/>
    <x v="2"/>
  </r>
  <r>
    <x v="1"/>
    <x v="1"/>
    <s v="0100"/>
    <x v="0"/>
    <x v="0"/>
    <s v="5000010023"/>
    <s v=""/>
    <s v="ABHE"/>
    <s v="1"/>
    <x v="1"/>
    <d v="2015-03-09T00:00:00"/>
    <d v="2015-03-09T00:00:00"/>
    <d v="2015-03-09T00:00:00"/>
    <n v="1"/>
    <n v="7220"/>
    <s v="KG"/>
    <n v="120819.79"/>
    <s v="PF05S000009"/>
    <s v="Rond Ø125 pour Pamiers"/>
    <x v="2"/>
  </r>
  <r>
    <x v="1"/>
    <x v="1"/>
    <s v="0100"/>
    <x v="0"/>
    <x v="0"/>
    <s v="5000010024"/>
    <s v=""/>
    <s v="ABHB"/>
    <s v="1"/>
    <x v="1"/>
    <d v="2015-03-09T00:00:00"/>
    <d v="2015-03-09T00:00:00"/>
    <d v="2015-03-09T00:00:00"/>
    <n v="1"/>
    <n v="7260"/>
    <s v="KG"/>
    <n v="121489.15"/>
    <s v="PF05S000001"/>
    <s v="Rond Ø330 pour Pamiers"/>
    <x v="2"/>
  </r>
  <r>
    <x v="1"/>
    <x v="1"/>
    <s v="0100"/>
    <x v="0"/>
    <x v="0"/>
    <s v="5000010036"/>
    <s v=""/>
    <s v="ABGX"/>
    <s v="1"/>
    <x v="1"/>
    <d v="2015-03-11T00:00:00"/>
    <d v="2015-03-11T00:00:00"/>
    <d v="2015-03-11T00:00:00"/>
    <n v="1"/>
    <n v="7240"/>
    <s v="KG"/>
    <n v="121154.47"/>
    <s v="PF05S000005"/>
    <s v="Rond Ø200 pour Pamiers"/>
    <x v="2"/>
  </r>
  <r>
    <x v="1"/>
    <x v="1"/>
    <s v="0100"/>
    <x v="0"/>
    <x v="0"/>
    <s v="5000010037"/>
    <s v=""/>
    <s v="ABGY"/>
    <s v="1"/>
    <x v="1"/>
    <d v="2015-03-11T00:00:00"/>
    <d v="2015-03-11T00:00:00"/>
    <d v="2015-03-11T00:00:00"/>
    <n v="1"/>
    <n v="7280"/>
    <s v="KG"/>
    <n v="121823.83"/>
    <s v="PF05S000001"/>
    <s v="Rond Ø330 pour Pamiers"/>
    <x v="2"/>
  </r>
  <r>
    <x v="1"/>
    <x v="1"/>
    <s v="0100"/>
    <x v="0"/>
    <x v="0"/>
    <s v="5000010038"/>
    <s v=""/>
    <s v="ABGZ"/>
    <s v="1"/>
    <x v="1"/>
    <d v="2015-03-11T00:00:00"/>
    <d v="2015-03-11T00:00:00"/>
    <d v="2015-03-11T00:00:00"/>
    <n v="1"/>
    <n v="7270"/>
    <s v="KG"/>
    <n v="121656.49"/>
    <s v="PF05S000001"/>
    <s v="Rond Ø330 pour Pamiers"/>
    <x v="2"/>
  </r>
  <r>
    <x v="1"/>
    <x v="1"/>
    <s v="0100"/>
    <x v="0"/>
    <x v="0"/>
    <s v="5000010053"/>
    <s v=""/>
    <s v="ABHC"/>
    <s v="1"/>
    <x v="1"/>
    <d v="2015-03-11T00:00:00"/>
    <d v="2015-03-11T00:00:00"/>
    <d v="2015-03-11T00:00:00"/>
    <n v="1"/>
    <n v="7260"/>
    <s v="KG"/>
    <n v="121489.15"/>
    <s v="PF05S000001"/>
    <s v="Rond Ø330 pour Pamiers"/>
    <x v="2"/>
  </r>
  <r>
    <x v="1"/>
    <x v="1"/>
    <s v="0100"/>
    <x v="0"/>
    <x v="0"/>
    <s v="5000010056"/>
    <s v=""/>
    <s v="ABHD"/>
    <s v="1"/>
    <x v="1"/>
    <d v="2015-03-11T00:00:00"/>
    <d v="2015-03-11T00:00:00"/>
    <d v="2015-03-11T00:00:00"/>
    <n v="1"/>
    <n v="7250"/>
    <s v="KG"/>
    <n v="121321.81"/>
    <s v="PF05S000001"/>
    <s v="Rond Ø330 pour Pamiers"/>
    <x v="2"/>
  </r>
  <r>
    <x v="1"/>
    <x v="1"/>
    <s v="0100"/>
    <x v="0"/>
    <x v="0"/>
    <s v="5000010129"/>
    <s v=""/>
    <s v="ABHO"/>
    <s v="1"/>
    <x v="1"/>
    <d v="2015-03-16T00:00:00"/>
    <d v="2015-03-16T00:00:00"/>
    <d v="2015-03-16T00:00:00"/>
    <n v="1"/>
    <n v="7240"/>
    <s v="KG"/>
    <n v="121154.47"/>
    <s v="PF05S000080"/>
    <s v="Rond Ø250 ALCOA"/>
    <x v="11"/>
  </r>
  <r>
    <x v="1"/>
    <x v="1"/>
    <s v="0100"/>
    <x v="0"/>
    <x v="0"/>
    <s v="5000010171"/>
    <s v=""/>
    <s v="ABHM"/>
    <s v="1"/>
    <x v="1"/>
    <d v="2015-03-18T00:00:00"/>
    <d v="2015-03-18T00:00:00"/>
    <d v="2015-03-18T00:00:00"/>
    <n v="1"/>
    <n v="7260"/>
    <s v="KG"/>
    <n v="121489.15"/>
    <s v="PF05S000071"/>
    <s v="Rond Ø250 pour FdB"/>
    <x v="12"/>
  </r>
  <r>
    <x v="1"/>
    <x v="1"/>
    <s v="0100"/>
    <x v="0"/>
    <x v="0"/>
    <s v="5000010172"/>
    <s v=""/>
    <s v="ABHN"/>
    <s v="1"/>
    <x v="1"/>
    <d v="2015-03-18T00:00:00"/>
    <d v="2015-03-18T00:00:00"/>
    <d v="2015-03-18T00:00:00"/>
    <n v="1"/>
    <n v="7210"/>
    <s v="KG"/>
    <n v="120652.45"/>
    <s v="PF05S000071"/>
    <s v="Rond Ø250 pour FdB"/>
    <x v="12"/>
  </r>
  <r>
    <x v="1"/>
    <x v="1"/>
    <s v="0100"/>
    <x v="0"/>
    <x v="0"/>
    <s v="5000010173"/>
    <s v=""/>
    <s v="ABHJ"/>
    <s v="1"/>
    <x v="1"/>
    <d v="2015-03-18T00:00:00"/>
    <d v="2015-03-18T00:00:00"/>
    <d v="2015-03-18T00:00:00"/>
    <n v="1"/>
    <n v="7220"/>
    <s v="KG"/>
    <n v="120819.79"/>
    <s v="PF05S000060"/>
    <s v="Rond Ø152 Bohler"/>
    <x v="13"/>
  </r>
  <r>
    <x v="1"/>
    <x v="1"/>
    <s v="0100"/>
    <x v="0"/>
    <x v="0"/>
    <s v="5000010174"/>
    <s v=""/>
    <s v="ABHK"/>
    <s v="1"/>
    <x v="1"/>
    <d v="2015-03-18T00:00:00"/>
    <d v="2015-03-18T00:00:00"/>
    <d v="2015-03-18T00:00:00"/>
    <n v="1"/>
    <n v="7210"/>
    <s v="KG"/>
    <n v="120652.45"/>
    <s v="PF05S000001"/>
    <s v="Rond Ø330 pour Pamiers"/>
    <x v="2"/>
  </r>
  <r>
    <x v="1"/>
    <x v="1"/>
    <s v="0100"/>
    <x v="0"/>
    <x v="0"/>
    <s v="5000010175"/>
    <s v=""/>
    <s v="ABHL"/>
    <s v="1"/>
    <x v="1"/>
    <d v="2015-03-18T00:00:00"/>
    <d v="2015-03-18T00:00:00"/>
    <d v="2015-03-18T00:00:00"/>
    <n v="1"/>
    <n v="7260"/>
    <s v="KG"/>
    <n v="121489.15"/>
    <s v="PF05S000001"/>
    <s v="Rond Ø330 pour Pamiers"/>
    <x v="2"/>
  </r>
  <r>
    <x v="1"/>
    <x v="1"/>
    <s v="0100"/>
    <x v="0"/>
    <x v="0"/>
    <s v="5000010273"/>
    <s v=""/>
    <s v="ABHS"/>
    <s v="1"/>
    <x v="1"/>
    <d v="2015-03-25T00:00:00"/>
    <d v="2015-03-25T00:00:00"/>
    <d v="2015-03-25T00:00:00"/>
    <n v="1"/>
    <n v="7250"/>
    <s v="KG"/>
    <n v="121321.81"/>
    <s v="PF05S000003"/>
    <s v="Rond Ø240 pour Pamiers"/>
    <x v="2"/>
  </r>
  <r>
    <x v="1"/>
    <x v="1"/>
    <s v="0100"/>
    <x v="0"/>
    <x v="0"/>
    <s v="5000010274"/>
    <s v=""/>
    <s v="ABHT"/>
    <s v="1"/>
    <x v="1"/>
    <d v="2015-03-25T00:00:00"/>
    <d v="2015-03-25T00:00:00"/>
    <d v="2015-03-25T00:00:00"/>
    <n v="1"/>
    <n v="7280"/>
    <s v="KG"/>
    <n v="121823.83"/>
    <s v="PF05S000003"/>
    <s v="Rond Ø240 pour Pamiers"/>
    <x v="2"/>
  </r>
  <r>
    <x v="1"/>
    <x v="1"/>
    <s v="0100"/>
    <x v="0"/>
    <x v="0"/>
    <s v="5000010275"/>
    <s v=""/>
    <s v="ABHU"/>
    <s v="1"/>
    <x v="1"/>
    <d v="2015-03-25T00:00:00"/>
    <d v="2015-03-25T00:00:00"/>
    <d v="2015-03-25T00:00:00"/>
    <n v="1"/>
    <n v="7230"/>
    <s v="KG"/>
    <n v="120987.13"/>
    <s v="PF05S000003"/>
    <s v="Rond Ø240 pour Pamiers"/>
    <x v="2"/>
  </r>
  <r>
    <x v="1"/>
    <x v="1"/>
    <s v="0100"/>
    <x v="0"/>
    <x v="0"/>
    <s v="5000010288"/>
    <s v=""/>
    <s v="ABHV"/>
    <s v="1"/>
    <x v="1"/>
    <d v="2015-03-25T00:00:00"/>
    <d v="2015-03-25T00:00:00"/>
    <d v="2015-03-25T00:00:00"/>
    <n v="1"/>
    <n v="7250"/>
    <s v="KG"/>
    <n v="121321.81"/>
    <s v="PF05S000001"/>
    <s v="Rond Ø330 pour Pamiers"/>
    <x v="2"/>
  </r>
  <r>
    <x v="1"/>
    <x v="1"/>
    <s v="0100"/>
    <x v="0"/>
    <x v="0"/>
    <s v="5000010289"/>
    <s v=""/>
    <s v="ABHW"/>
    <s v="1"/>
    <x v="1"/>
    <d v="2015-03-25T00:00:00"/>
    <d v="2015-03-25T00:00:00"/>
    <d v="2015-03-25T00:00:00"/>
    <n v="1"/>
    <n v="7250"/>
    <s v="KG"/>
    <n v="121321.81"/>
    <s v="PF05S000001"/>
    <s v="Rond Ø330 pour Pamiers"/>
    <x v="2"/>
  </r>
  <r>
    <x v="1"/>
    <x v="1"/>
    <s v="0100"/>
    <x v="0"/>
    <x v="0"/>
    <s v="5000010290"/>
    <s v=""/>
    <s v="ABHX"/>
    <s v="1"/>
    <x v="1"/>
    <d v="2015-03-25T00:00:00"/>
    <d v="2015-03-25T00:00:00"/>
    <d v="2015-03-25T00:00:00"/>
    <n v="1"/>
    <n v="7230"/>
    <s v="KG"/>
    <n v="120987.13"/>
    <s v="PF05S000001"/>
    <s v="Rond Ø330 pour Pamiers"/>
    <x v="2"/>
  </r>
  <r>
    <x v="1"/>
    <x v="1"/>
    <s v="0100"/>
    <x v="0"/>
    <x v="0"/>
    <s v="5000010291"/>
    <s v=""/>
    <s v="ABHY"/>
    <s v="1"/>
    <x v="1"/>
    <d v="2015-03-25T00:00:00"/>
    <d v="2015-03-25T00:00:00"/>
    <d v="2015-03-25T00:00:00"/>
    <n v="1"/>
    <n v="7230"/>
    <s v="KG"/>
    <n v="120987.13"/>
    <s v="PF05S000002"/>
    <s v="Rond Ø280 pour Pamiers"/>
    <x v="2"/>
  </r>
  <r>
    <x v="1"/>
    <x v="1"/>
    <s v="0100"/>
    <x v="0"/>
    <x v="0"/>
    <s v="5000010292"/>
    <s v=""/>
    <s v="ABHZ"/>
    <s v="1"/>
    <x v="1"/>
    <d v="2015-03-25T00:00:00"/>
    <d v="2015-03-25T00:00:00"/>
    <d v="2015-03-25T00:00:00"/>
    <n v="1"/>
    <n v="7220"/>
    <s v="KG"/>
    <n v="120819.79"/>
    <s v="PF05S000002"/>
    <s v="Rond Ø280 pour Pamiers"/>
    <x v="2"/>
  </r>
  <r>
    <x v="1"/>
    <x v="1"/>
    <s v="0100"/>
    <x v="0"/>
    <x v="0"/>
    <s v="5000010293"/>
    <s v=""/>
    <s v="ABIA"/>
    <s v="1"/>
    <x v="1"/>
    <d v="2015-03-25T00:00:00"/>
    <d v="2015-03-25T00:00:00"/>
    <d v="2015-03-25T00:00:00"/>
    <n v="1"/>
    <n v="7220"/>
    <s v="KG"/>
    <n v="120819.79"/>
    <s v="PF05S000002"/>
    <s v="Rond Ø280 pour Pamiers"/>
    <x v="2"/>
  </r>
  <r>
    <x v="1"/>
    <x v="1"/>
    <s v="0100"/>
    <x v="0"/>
    <x v="0"/>
    <s v="5000010391"/>
    <s v=""/>
    <s v="ABIB"/>
    <s v="1"/>
    <x v="1"/>
    <d v="2015-03-27T00:00:00"/>
    <d v="2015-03-27T00:00:00"/>
    <d v="2015-03-27T00:00:00"/>
    <n v="1"/>
    <n v="7280"/>
    <s v="KG"/>
    <n v="121823.83"/>
    <s v="PF05S000001"/>
    <s v="Rond Ø330 pour Pamiers"/>
    <x v="2"/>
  </r>
  <r>
    <x v="1"/>
    <x v="1"/>
    <s v="0100"/>
    <x v="0"/>
    <x v="0"/>
    <s v="5000010392"/>
    <s v=""/>
    <s v="ABIC"/>
    <s v="1"/>
    <x v="1"/>
    <d v="2015-03-27T00:00:00"/>
    <d v="2015-03-27T00:00:00"/>
    <d v="2015-03-27T00:00:00"/>
    <n v="1"/>
    <n v="7280"/>
    <s v="KG"/>
    <n v="121823.83"/>
    <s v="PF05S000001"/>
    <s v="Rond Ø330 pour Pamiers"/>
    <x v="2"/>
  </r>
  <r>
    <x v="1"/>
    <x v="1"/>
    <s v="0100"/>
    <x v="0"/>
    <x v="0"/>
    <s v="5000010453"/>
    <s v=""/>
    <s v="ABIH"/>
    <s v="1"/>
    <x v="1"/>
    <d v="2015-04-01T00:00:00"/>
    <d v="2015-04-01T00:00:00"/>
    <d v="2015-04-01T00:00:00"/>
    <n v="1"/>
    <n v="7300"/>
    <s v="KG"/>
    <n v="122158.52"/>
    <s v="PF05S000001"/>
    <s v="Rond Ø330 pour Pamiers"/>
    <x v="2"/>
  </r>
  <r>
    <x v="1"/>
    <x v="1"/>
    <s v="0100"/>
    <x v="0"/>
    <x v="0"/>
    <s v="5000010454"/>
    <s v=""/>
    <s v="ABIK"/>
    <s v="1"/>
    <x v="1"/>
    <d v="2015-04-01T00:00:00"/>
    <d v="2015-04-01T00:00:00"/>
    <d v="2015-04-01T00:00:00"/>
    <n v="1"/>
    <n v="7230"/>
    <s v="KG"/>
    <n v="120987.13"/>
    <s v="PF05S000080"/>
    <s v="Rond Ø250 ALCOA"/>
    <x v="11"/>
  </r>
  <r>
    <x v="1"/>
    <x v="1"/>
    <s v="0100"/>
    <x v="0"/>
    <x v="0"/>
    <s v="5000010457"/>
    <s v=""/>
    <s v="ABII"/>
    <s v="1"/>
    <x v="1"/>
    <d v="2015-04-01T00:00:00"/>
    <d v="2015-04-01T00:00:00"/>
    <d v="2015-04-01T00:00:00"/>
    <n v="1"/>
    <n v="7260"/>
    <s v="KG"/>
    <n v="126577.17"/>
    <s v="PF05S000071"/>
    <s v="Rond Ø250 pour FdB"/>
    <x v="12"/>
  </r>
  <r>
    <x v="1"/>
    <x v="1"/>
    <s v="0100"/>
    <x v="0"/>
    <x v="0"/>
    <s v="5000010458"/>
    <s v=""/>
    <s v="ABIJ"/>
    <s v="1"/>
    <x v="1"/>
    <d v="2015-04-01T00:00:00"/>
    <d v="2015-04-01T00:00:00"/>
    <d v="2015-04-01T00:00:00"/>
    <n v="1"/>
    <n v="7240"/>
    <s v="KG"/>
    <n v="126228.47"/>
    <s v="PF05S000060"/>
    <s v="Rond Ø152 Bohler"/>
    <x v="13"/>
  </r>
  <r>
    <x v="1"/>
    <x v="1"/>
    <s v="0100"/>
    <x v="0"/>
    <x v="0"/>
    <s v="5000010575"/>
    <s v=""/>
    <s v="ABIT"/>
    <s v="1"/>
    <x v="1"/>
    <d v="2015-04-08T00:00:00"/>
    <d v="2015-04-08T00:00:00"/>
    <d v="2015-04-08T00:00:00"/>
    <n v="1"/>
    <n v="7290"/>
    <s v="KG"/>
    <n v="127100.21"/>
    <s v="PF05S000001"/>
    <s v="Rond Ø330 pour Pamiers"/>
    <x v="2"/>
  </r>
  <r>
    <x v="1"/>
    <x v="1"/>
    <s v="0100"/>
    <x v="0"/>
    <x v="0"/>
    <s v="5000010576"/>
    <s v=""/>
    <s v="ABIW"/>
    <s v="1"/>
    <x v="1"/>
    <d v="2015-04-08T00:00:00"/>
    <d v="2015-04-08T00:00:00"/>
    <d v="2015-04-08T00:00:00"/>
    <n v="1"/>
    <n v="7230"/>
    <s v="KG"/>
    <n v="126054.12"/>
    <s v="PF05S000004"/>
    <s v="Rond Ø220 pour Pamiers"/>
    <x v="2"/>
  </r>
  <r>
    <x v="1"/>
    <x v="1"/>
    <s v="0100"/>
    <x v="0"/>
    <x v="0"/>
    <s v="5000010577"/>
    <s v=""/>
    <s v="ABIX"/>
    <s v="1"/>
    <x v="1"/>
    <d v="2015-04-08T00:00:00"/>
    <d v="2015-04-08T00:00:00"/>
    <d v="2015-04-08T00:00:00"/>
    <n v="1"/>
    <n v="7220"/>
    <s v="KG"/>
    <n v="125879.77"/>
    <s v="PF05S000005"/>
    <s v="Rond Ø200 pour Pamiers"/>
    <x v="2"/>
  </r>
  <r>
    <x v="1"/>
    <x v="1"/>
    <s v="0100"/>
    <x v="0"/>
    <x v="0"/>
    <s v="5000010578"/>
    <s v=""/>
    <s v="ABJB"/>
    <s v="1"/>
    <x v="1"/>
    <d v="2015-04-08T00:00:00"/>
    <d v="2015-04-08T00:00:00"/>
    <d v="2015-04-08T00:00:00"/>
    <n v="1"/>
    <n v="7250"/>
    <s v="KG"/>
    <n v="126402.82"/>
    <s v="PF05F000010"/>
    <s v="RCS 9&quot; DYNAMET"/>
    <x v="6"/>
  </r>
  <r>
    <x v="1"/>
    <x v="1"/>
    <s v="0100"/>
    <x v="0"/>
    <x v="0"/>
    <s v="5000010579"/>
    <s v=""/>
    <s v="ABJC"/>
    <s v="1"/>
    <x v="1"/>
    <d v="2015-04-08T00:00:00"/>
    <d v="2015-04-08T00:00:00"/>
    <d v="2015-04-08T00:00:00"/>
    <n v="1"/>
    <n v="7220"/>
    <s v="KG"/>
    <n v="125879.77"/>
    <s v="PF05F000010"/>
    <s v="RCS 9&quot; DYNAMET"/>
    <x v="6"/>
  </r>
  <r>
    <x v="1"/>
    <x v="1"/>
    <s v="0100"/>
    <x v="0"/>
    <x v="0"/>
    <s v="5000010580"/>
    <s v=""/>
    <s v="ABJD"/>
    <s v="1"/>
    <x v="1"/>
    <d v="2015-04-08T00:00:00"/>
    <d v="2015-04-08T00:00:00"/>
    <d v="2015-04-08T00:00:00"/>
    <n v="1"/>
    <n v="7270"/>
    <s v="KG"/>
    <n v="126751.52"/>
    <s v="PF05F000010"/>
    <s v="RCS 9&quot; DYNAMET"/>
    <x v="6"/>
  </r>
  <r>
    <x v="1"/>
    <x v="1"/>
    <s v="0100"/>
    <x v="0"/>
    <x v="0"/>
    <s v="5000010588"/>
    <s v=""/>
    <s v="ABIU"/>
    <s v="1"/>
    <x v="1"/>
    <d v="2015-04-08T00:00:00"/>
    <d v="2015-04-08T00:00:00"/>
    <d v="2015-04-08T00:00:00"/>
    <n v="1"/>
    <n v="7220"/>
    <s v="KG"/>
    <n v="125879.77"/>
    <s v="PF05S000001"/>
    <s v="Rond Ø330 pour Pamiers"/>
    <x v="2"/>
  </r>
  <r>
    <x v="1"/>
    <x v="1"/>
    <s v="0100"/>
    <x v="0"/>
    <x v="0"/>
    <s v="5000010589"/>
    <s v=""/>
    <s v="ABIV"/>
    <s v="1"/>
    <x v="1"/>
    <d v="2015-04-08T00:00:00"/>
    <d v="2015-04-08T00:00:00"/>
    <d v="2015-04-08T00:00:00"/>
    <n v="1"/>
    <n v="7240"/>
    <s v="KG"/>
    <n v="126228.47"/>
    <s v="PF05S000001"/>
    <s v="Rond Ø330 pour Pamiers"/>
    <x v="2"/>
  </r>
  <r>
    <x v="1"/>
    <x v="1"/>
    <s v="0100"/>
    <x v="0"/>
    <x v="0"/>
    <s v="5000010669"/>
    <s v=""/>
    <s v="ABIY"/>
    <s v="1"/>
    <x v="1"/>
    <d v="2015-04-10T00:00:00"/>
    <d v="2015-04-10T00:00:00"/>
    <d v="2015-04-10T00:00:00"/>
    <n v="1"/>
    <n v="7210"/>
    <s v="KG"/>
    <n v="125705.42"/>
    <s v="PF05S000005"/>
    <s v="Rond Ø200 pour Pamiers"/>
    <x v="2"/>
  </r>
  <r>
    <x v="1"/>
    <x v="1"/>
    <s v="0100"/>
    <x v="0"/>
    <x v="0"/>
    <s v="5000010670"/>
    <s v=""/>
    <s v="ABIZ"/>
    <s v="1"/>
    <x v="1"/>
    <d v="2015-04-10T00:00:00"/>
    <d v="2015-04-10T00:00:00"/>
    <d v="2015-04-10T00:00:00"/>
    <n v="1"/>
    <n v="7280"/>
    <s v="KG"/>
    <n v="126925.87"/>
    <s v="PF05S000005"/>
    <s v="Rond Ø200 pour Pamiers"/>
    <x v="2"/>
  </r>
  <r>
    <x v="1"/>
    <x v="1"/>
    <s v="0100"/>
    <x v="0"/>
    <x v="0"/>
    <s v="5000010671"/>
    <s v=""/>
    <s v="ABJA"/>
    <s v="1"/>
    <x v="1"/>
    <d v="2015-04-10T00:00:00"/>
    <d v="2015-04-10T00:00:00"/>
    <d v="2015-04-10T00:00:00"/>
    <n v="1"/>
    <n v="7240"/>
    <s v="KG"/>
    <n v="126228.47"/>
    <s v="PF05S000005"/>
    <s v="Rond Ø200 pour Pamiers"/>
    <x v="2"/>
  </r>
  <r>
    <x v="1"/>
    <x v="1"/>
    <s v="0100"/>
    <x v="0"/>
    <x v="0"/>
    <s v="5000010723"/>
    <s v=""/>
    <s v="ABJK"/>
    <s v="1"/>
    <x v="1"/>
    <d v="2015-04-14T00:00:00"/>
    <d v="2015-04-14T00:00:00"/>
    <d v="2015-04-14T00:00:00"/>
    <n v="1"/>
    <n v="7230"/>
    <s v="KG"/>
    <n v="126054.12"/>
    <s v="PF05S000001"/>
    <s v="Rond Ø330 pour Pamiers"/>
    <x v="2"/>
  </r>
  <r>
    <x v="1"/>
    <x v="1"/>
    <s v="0100"/>
    <x v="0"/>
    <x v="0"/>
    <s v="5000010724"/>
    <s v=""/>
    <s v="ABJL"/>
    <s v="1"/>
    <x v="1"/>
    <d v="2015-04-14T00:00:00"/>
    <d v="2015-04-14T00:00:00"/>
    <d v="2015-04-14T00:00:00"/>
    <n v="1"/>
    <n v="7250"/>
    <s v="KG"/>
    <n v="126402.82"/>
    <s v="PF05S000001"/>
    <s v="Rond Ø330 pour Pamiers"/>
    <x v="2"/>
  </r>
  <r>
    <x v="1"/>
    <x v="1"/>
    <s v="0100"/>
    <x v="0"/>
    <x v="0"/>
    <s v="5000010725"/>
    <s v=""/>
    <s v="ABJJ"/>
    <s v="1"/>
    <x v="1"/>
    <d v="2015-04-14T00:00:00"/>
    <d v="2015-04-14T00:00:00"/>
    <d v="2015-04-14T00:00:00"/>
    <n v="1"/>
    <n v="7240"/>
    <s v="KG"/>
    <n v="126228.47"/>
    <s v="PF05S000001"/>
    <s v="Rond Ø330 pour Pamiers"/>
    <x v="2"/>
  </r>
  <r>
    <x v="1"/>
    <x v="1"/>
    <s v="0100"/>
    <x v="0"/>
    <x v="0"/>
    <s v="5000010726"/>
    <s v=""/>
    <s v="ABJM"/>
    <s v="1"/>
    <x v="1"/>
    <d v="2015-04-14T00:00:00"/>
    <d v="2015-04-14T00:00:00"/>
    <d v="2015-04-14T00:00:00"/>
    <n v="1"/>
    <n v="7220"/>
    <s v="KG"/>
    <n v="125879.77"/>
    <s v="PF05S000005"/>
    <s v="Rond Ø200 pour Pamiers"/>
    <x v="2"/>
  </r>
  <r>
    <x v="1"/>
    <x v="1"/>
    <s v="0100"/>
    <x v="0"/>
    <x v="0"/>
    <s v="5000010727"/>
    <s v=""/>
    <s v="ABJN"/>
    <s v="1"/>
    <x v="1"/>
    <d v="2015-04-14T00:00:00"/>
    <d v="2015-04-14T00:00:00"/>
    <d v="2015-04-14T00:00:00"/>
    <n v="1"/>
    <n v="7260"/>
    <s v="KG"/>
    <n v="126577.17"/>
    <s v="PF05S000005"/>
    <s v="Rond Ø200 pour Pamiers"/>
    <x v="2"/>
  </r>
  <r>
    <x v="1"/>
    <x v="1"/>
    <s v="0100"/>
    <x v="0"/>
    <x v="0"/>
    <s v="5000010793"/>
    <s v=""/>
    <s v="ABJS"/>
    <s v="1"/>
    <x v="1"/>
    <d v="2015-04-21T00:00:00"/>
    <d v="2015-04-21T00:00:00"/>
    <d v="2015-04-21T00:00:00"/>
    <n v="1"/>
    <n v="7250"/>
    <s v="KG"/>
    <n v="126402.82"/>
    <s v="PF05S000061"/>
    <s v="Rond Ø228 Bohler"/>
    <x v="13"/>
  </r>
  <r>
    <x v="1"/>
    <x v="1"/>
    <s v="0100"/>
    <x v="0"/>
    <x v="0"/>
    <s v="5000010794"/>
    <s v=""/>
    <s v="ABJT"/>
    <s v="1"/>
    <x v="1"/>
    <d v="2015-04-21T00:00:00"/>
    <d v="2015-04-21T00:00:00"/>
    <d v="2015-04-21T00:00:00"/>
    <n v="1"/>
    <n v="7230"/>
    <s v="KG"/>
    <n v="126054.12"/>
    <s v="PF05S000005"/>
    <s v="Rond Ø200 pour Pamiers"/>
    <x v="2"/>
  </r>
  <r>
    <x v="1"/>
    <x v="1"/>
    <s v="0100"/>
    <x v="0"/>
    <x v="0"/>
    <s v="5000008871"/>
    <s v=""/>
    <s v="ABDM"/>
    <s v="1"/>
    <x v="0"/>
    <d v="2014-12-22T00:00:00"/>
    <d v="2014-12-22T00:00:00"/>
    <d v="2014-12-22T00:00:00"/>
    <n v="1"/>
    <n v="7230"/>
    <s v="KG"/>
    <n v="133160.9"/>
    <s v="utexam"/>
    <s v="UTEXAM"/>
    <x v="9"/>
  </r>
  <r>
    <x v="1"/>
    <x v="1"/>
    <s v="0100"/>
    <x v="0"/>
    <x v="0"/>
    <s v="5000011213"/>
    <s v=""/>
    <s v="ABKK"/>
    <s v="1"/>
    <x v="1"/>
    <d v="2015-05-11T00:00:00"/>
    <d v="2015-05-11T00:00:00"/>
    <d v="2015-05-11T00:00:00"/>
    <n v="1"/>
    <n v="7240"/>
    <s v="KG"/>
    <n v="127894.98"/>
    <s v="PF05S000005"/>
    <s v="Rond Ø200 pour Pamiers"/>
    <x v="2"/>
  </r>
  <r>
    <x v="1"/>
    <x v="1"/>
    <s v="0100"/>
    <x v="0"/>
    <x v="0"/>
    <s v="5000011214"/>
    <s v=""/>
    <s v="ABKL"/>
    <s v="1"/>
    <x v="1"/>
    <d v="2015-05-11T00:00:00"/>
    <d v="2015-05-11T00:00:00"/>
    <d v="2015-05-11T00:00:00"/>
    <n v="1"/>
    <n v="7240"/>
    <s v="KG"/>
    <n v="127894.98"/>
    <s v="PF05S000005"/>
    <s v="Rond Ø200 pour Pamiers"/>
    <x v="2"/>
  </r>
  <r>
    <x v="1"/>
    <x v="1"/>
    <s v="0100"/>
    <x v="0"/>
    <x v="0"/>
    <s v="5000011295"/>
    <s v=""/>
    <s v="ABKF"/>
    <s v="1"/>
    <x v="1"/>
    <d v="2015-05-13T00:00:00"/>
    <d v="2015-05-13T00:00:00"/>
    <d v="2015-05-13T00:00:00"/>
    <n v="1"/>
    <n v="7250"/>
    <s v="KG"/>
    <n v="128071.63"/>
    <s v="PF05S000001"/>
    <s v="Rond Ø330 pour Pamiers"/>
    <x v="2"/>
  </r>
  <r>
    <x v="1"/>
    <x v="1"/>
    <s v="0100"/>
    <x v="0"/>
    <x v="0"/>
    <s v="5000011296"/>
    <s v=""/>
    <s v="ABKE"/>
    <s v="1"/>
    <x v="1"/>
    <d v="2015-05-13T00:00:00"/>
    <d v="2015-05-13T00:00:00"/>
    <d v="2015-05-13T00:00:00"/>
    <n v="1"/>
    <n v="7240"/>
    <s v="KG"/>
    <n v="127894.98"/>
    <s v="PF05S000001"/>
    <s v="Rond Ø330 pour Pamiers"/>
    <x v="2"/>
  </r>
  <r>
    <x v="1"/>
    <x v="1"/>
    <s v="0100"/>
    <x v="0"/>
    <x v="0"/>
    <s v="5000011297"/>
    <s v=""/>
    <s v="ABJV"/>
    <s v="1"/>
    <x v="1"/>
    <d v="2015-05-13T00:00:00"/>
    <d v="2015-05-13T00:00:00"/>
    <d v="2015-05-13T00:00:00"/>
    <n v="1"/>
    <n v="7220"/>
    <s v="KG"/>
    <n v="127541.68"/>
    <s v="PF05S000001"/>
    <s v="Rond Ø330 pour Pamiers"/>
    <x v="2"/>
  </r>
  <r>
    <x v="1"/>
    <x v="1"/>
    <s v="0100"/>
    <x v="0"/>
    <x v="0"/>
    <s v="5000011383"/>
    <s v=""/>
    <s v="ABKQ"/>
    <s v="1"/>
    <x v="1"/>
    <d v="2015-05-20T00:00:00"/>
    <d v="2015-05-20T00:00:00"/>
    <d v="2015-05-20T00:00:00"/>
    <n v="1"/>
    <n v="7280"/>
    <s v="KG"/>
    <n v="128601.58"/>
    <s v="PF05S000022"/>
    <s v="Plat 650x305 pour Pamiers"/>
    <x v="2"/>
  </r>
  <r>
    <x v="1"/>
    <x v="1"/>
    <s v="0100"/>
    <x v="0"/>
    <x v="0"/>
    <s v="5000011384"/>
    <s v=""/>
    <s v="ABKR"/>
    <s v="1"/>
    <x v="1"/>
    <d v="2015-05-20T00:00:00"/>
    <d v="2015-05-20T00:00:00"/>
    <d v="2015-05-20T00:00:00"/>
    <n v="1"/>
    <n v="7240"/>
    <s v="KG"/>
    <n v="127894.98"/>
    <s v="PF05S000033"/>
    <s v="Rond Ø240 Pamiers BOMBARDIER"/>
    <x v="14"/>
  </r>
  <r>
    <x v="1"/>
    <x v="1"/>
    <s v="0100"/>
    <x v="0"/>
    <x v="0"/>
    <s v="5000011415"/>
    <s v=""/>
    <s v="ABKV"/>
    <s v="1"/>
    <x v="1"/>
    <d v="2015-05-20T00:00:00"/>
    <d v="2015-05-20T00:00:00"/>
    <d v="2015-05-20T00:00:00"/>
    <n v="1"/>
    <n v="7220"/>
    <s v="KG"/>
    <n v="127541.68"/>
    <s v="PF05S000003"/>
    <s v="Rond Ø240 pour Pamiers"/>
    <x v="2"/>
  </r>
  <r>
    <x v="1"/>
    <x v="1"/>
    <s v="0100"/>
    <x v="0"/>
    <x v="0"/>
    <s v="5000011416"/>
    <s v=""/>
    <s v="ABKW"/>
    <s v="1"/>
    <x v="1"/>
    <d v="2015-05-20T00:00:00"/>
    <d v="2015-05-20T00:00:00"/>
    <d v="2015-05-20T00:00:00"/>
    <n v="1"/>
    <n v="7260"/>
    <s v="KG"/>
    <n v="128248.28"/>
    <s v="PF05S000003"/>
    <s v="Rond Ø240 pour Pamiers"/>
    <x v="2"/>
  </r>
  <r>
    <x v="1"/>
    <x v="1"/>
    <s v="0100"/>
    <x v="0"/>
    <x v="1"/>
    <s v="5000011480"/>
    <s v=""/>
    <s v="ABKY"/>
    <s v="1"/>
    <x v="1"/>
    <d v="2015-05-22T00:00:00"/>
    <d v="2015-05-22T00:00:00"/>
    <d v="2015-05-22T00:00:00"/>
    <n v="1"/>
    <n v="7270"/>
    <s v="KG"/>
    <n v="0"/>
    <m/>
    <m/>
    <x v="3"/>
  </r>
  <r>
    <x v="1"/>
    <x v="1"/>
    <s v="0100"/>
    <x v="0"/>
    <x v="1"/>
    <s v="5000011481"/>
    <s v=""/>
    <s v="ABKZ"/>
    <s v="1"/>
    <x v="1"/>
    <d v="2015-05-22T00:00:00"/>
    <d v="2015-05-22T00:00:00"/>
    <d v="2015-05-22T00:00:00"/>
    <n v="1"/>
    <n v="7240"/>
    <s v="KG"/>
    <n v="0"/>
    <m/>
    <m/>
    <x v="3"/>
  </r>
  <r>
    <x v="1"/>
    <x v="1"/>
    <s v="0100"/>
    <x v="0"/>
    <x v="1"/>
    <s v="5000011482"/>
    <s v=""/>
    <s v="ABLA"/>
    <s v="1"/>
    <x v="1"/>
    <d v="2015-05-22T00:00:00"/>
    <d v="2015-05-22T00:00:00"/>
    <d v="2015-05-22T00:00:00"/>
    <n v="1"/>
    <n v="7250"/>
    <s v="KG"/>
    <n v="0"/>
    <m/>
    <m/>
    <x v="3"/>
  </r>
  <r>
    <x v="1"/>
    <x v="1"/>
    <s v="0100"/>
    <x v="0"/>
    <x v="1"/>
    <s v="5000011483"/>
    <s v=""/>
    <s v="ABLB"/>
    <s v="1"/>
    <x v="1"/>
    <d v="2015-05-22T00:00:00"/>
    <d v="2015-05-22T00:00:00"/>
    <d v="2015-05-22T00:00:00"/>
    <n v="1"/>
    <n v="7260"/>
    <s v="KG"/>
    <n v="0"/>
    <m/>
    <m/>
    <x v="3"/>
  </r>
  <r>
    <x v="1"/>
    <x v="1"/>
    <s v="0100"/>
    <x v="0"/>
    <x v="1"/>
    <s v="5000011484"/>
    <s v=""/>
    <s v="ABLC"/>
    <s v="1"/>
    <x v="1"/>
    <d v="2015-05-22T00:00:00"/>
    <d v="2015-05-22T00:00:00"/>
    <d v="2015-05-22T00:00:00"/>
    <n v="1"/>
    <n v="7220"/>
    <s v="KG"/>
    <n v="0"/>
    <m/>
    <m/>
    <x v="3"/>
  </r>
  <r>
    <x v="1"/>
    <x v="1"/>
    <s v="0100"/>
    <x v="0"/>
    <x v="1"/>
    <s v="5000011485"/>
    <s v=""/>
    <s v="ABLD"/>
    <s v="1"/>
    <x v="1"/>
    <d v="2015-05-22T00:00:00"/>
    <d v="2015-05-22T00:00:00"/>
    <d v="2015-05-22T00:00:00"/>
    <n v="1"/>
    <n v="7200"/>
    <s v="KG"/>
    <n v="0"/>
    <m/>
    <m/>
    <x v="3"/>
  </r>
  <r>
    <x v="1"/>
    <x v="1"/>
    <s v="0100"/>
    <x v="0"/>
    <x v="1"/>
    <s v="5000011490"/>
    <s v=""/>
    <s v="ABLI"/>
    <s v="1"/>
    <x v="1"/>
    <d v="2015-05-22T00:00:00"/>
    <d v="2015-05-22T00:00:00"/>
    <d v="2015-05-22T00:00:00"/>
    <n v="1"/>
    <n v="7240"/>
    <s v="KG"/>
    <n v="0"/>
    <m/>
    <m/>
    <x v="3"/>
  </r>
  <r>
    <x v="1"/>
    <x v="1"/>
    <s v="0100"/>
    <x v="0"/>
    <x v="1"/>
    <s v="5000011491"/>
    <s v=""/>
    <s v="ABLJ"/>
    <s v="1"/>
    <x v="1"/>
    <d v="2015-05-22T00:00:00"/>
    <d v="2015-05-22T00:00:00"/>
    <d v="2015-05-22T00:00:00"/>
    <n v="1"/>
    <n v="7230"/>
    <s v="KG"/>
    <n v="0"/>
    <m/>
    <m/>
    <x v="3"/>
  </r>
  <r>
    <x v="1"/>
    <x v="1"/>
    <s v="0100"/>
    <x v="0"/>
    <x v="1"/>
    <s v="5000011540"/>
    <s v=""/>
    <s v="ABLP"/>
    <s v="1"/>
    <x v="1"/>
    <d v="2015-05-29T00:00:00"/>
    <d v="2015-05-29T00:00:00"/>
    <d v="2015-05-29T00:00:00"/>
    <n v="1"/>
    <n v="7250"/>
    <s v="KG"/>
    <n v="0"/>
    <m/>
    <m/>
    <x v="3"/>
  </r>
  <r>
    <x v="1"/>
    <x v="1"/>
    <s v="0100"/>
    <x v="0"/>
    <x v="1"/>
    <s v="5000011548"/>
    <s v=""/>
    <s v="ABLR"/>
    <s v="1"/>
    <x v="1"/>
    <d v="2015-05-29T00:00:00"/>
    <d v="2015-05-29T00:00:00"/>
    <d v="2015-05-29T00:00:00"/>
    <n v="1"/>
    <n v="7220"/>
    <s v="KG"/>
    <n v="0"/>
    <m/>
    <m/>
    <x v="3"/>
  </r>
  <r>
    <x v="1"/>
    <x v="1"/>
    <s v="0100"/>
    <x v="0"/>
    <x v="1"/>
    <s v="5000011550"/>
    <s v=""/>
    <s v="ABLS"/>
    <s v="1"/>
    <x v="1"/>
    <d v="2015-05-29T00:00:00"/>
    <d v="2015-05-29T00:00:00"/>
    <d v="2015-05-29T00:00:00"/>
    <n v="1"/>
    <n v="7240"/>
    <s v="KG"/>
    <n v="0"/>
    <m/>
    <m/>
    <x v="3"/>
  </r>
  <r>
    <x v="1"/>
    <x v="1"/>
    <s v="0100"/>
    <x v="0"/>
    <x v="0"/>
    <s v="5000011565"/>
    <s v=""/>
    <s v="ABLT"/>
    <s v="1"/>
    <x v="1"/>
    <d v="2015-06-01T00:00:00"/>
    <d v="2015-06-01T00:00:00"/>
    <d v="2015-06-01T00:00:00"/>
    <n v="1"/>
    <n v="7280"/>
    <s v="KG"/>
    <n v="123870.51"/>
    <s v="PF05S000003"/>
    <s v="Rond Ø240 pour Pamiers"/>
    <x v="2"/>
  </r>
  <r>
    <x v="1"/>
    <x v="1"/>
    <s v="0100"/>
    <x v="0"/>
    <x v="0"/>
    <s v="5000011566"/>
    <s v=""/>
    <s v="ABLU"/>
    <s v="1"/>
    <x v="1"/>
    <d v="2015-06-01T00:00:00"/>
    <d v="2015-06-01T00:00:00"/>
    <d v="2015-06-01T00:00:00"/>
    <n v="1"/>
    <n v="7210"/>
    <s v="KG"/>
    <n v="122679.44"/>
    <s v="PF05S000003"/>
    <s v="Rond Ø240 pour Pamiers"/>
    <x v="2"/>
  </r>
  <r>
    <x v="1"/>
    <x v="1"/>
    <s v="0100"/>
    <x v="0"/>
    <x v="0"/>
    <s v="5000011567"/>
    <s v=""/>
    <s v="ABLV"/>
    <s v="1"/>
    <x v="1"/>
    <d v="2015-06-01T00:00:00"/>
    <d v="2015-06-01T00:00:00"/>
    <d v="2015-06-01T00:00:00"/>
    <n v="1"/>
    <n v="7240"/>
    <s v="KG"/>
    <n v="123189.9"/>
    <s v="PF05S000033"/>
    <s v="Rond Ø240 Pamiers BOMBARDIER"/>
    <x v="14"/>
  </r>
  <r>
    <x v="1"/>
    <x v="1"/>
    <s v="0100"/>
    <x v="0"/>
    <x v="1"/>
    <s v="5000011611"/>
    <s v=""/>
    <s v="ABLX"/>
    <s v="1"/>
    <x v="1"/>
    <d v="2015-06-02T00:00:00"/>
    <d v="2015-06-02T00:00:00"/>
    <d v="2015-06-02T00:00:00"/>
    <n v="1"/>
    <n v="7220"/>
    <s v="KG"/>
    <n v="0"/>
    <m/>
    <m/>
    <x v="3"/>
  </r>
  <r>
    <x v="1"/>
    <x v="1"/>
    <s v="0100"/>
    <x v="0"/>
    <x v="1"/>
    <s v="5000011612"/>
    <s v=""/>
    <s v="ABLY"/>
    <s v="1"/>
    <x v="1"/>
    <d v="2015-06-02T00:00:00"/>
    <d v="2015-06-02T00:00:00"/>
    <d v="2015-06-02T00:00:00"/>
    <n v="1"/>
    <n v="7250"/>
    <s v="KG"/>
    <n v="0"/>
    <m/>
    <m/>
    <x v="3"/>
  </r>
  <r>
    <x v="1"/>
    <x v="1"/>
    <s v="0100"/>
    <x v="0"/>
    <x v="1"/>
    <s v="5000011745"/>
    <s v=""/>
    <s v="ABMH"/>
    <s v="1"/>
    <x v="1"/>
    <d v="2015-06-09T00:00:00"/>
    <d v="2015-06-09T00:00:00"/>
    <d v="2015-06-09T00:00:00"/>
    <n v="1"/>
    <n v="7260"/>
    <s v="KG"/>
    <n v="0"/>
    <m/>
    <m/>
    <x v="3"/>
  </r>
  <r>
    <x v="1"/>
    <x v="1"/>
    <s v="0100"/>
    <x v="0"/>
    <x v="0"/>
    <s v="5000011900"/>
    <s v=""/>
    <s v="ABMI"/>
    <s v="1"/>
    <x v="1"/>
    <d v="2015-06-17T00:00:00"/>
    <d v="2015-06-17T00:00:00"/>
    <d v="2015-06-17T00:00:00"/>
    <n v="1"/>
    <n v="7260"/>
    <s v="KG"/>
    <n v="123530.2"/>
    <s v="PF05S000001"/>
    <s v="Rond Ø330 pour Pamiers"/>
    <x v="2"/>
  </r>
  <r>
    <x v="1"/>
    <x v="1"/>
    <s v="0100"/>
    <x v="0"/>
    <x v="0"/>
    <s v="5000011901"/>
    <s v=""/>
    <s v="ABMJ"/>
    <s v="1"/>
    <x v="1"/>
    <d v="2015-06-17T00:00:00"/>
    <d v="2015-06-17T00:00:00"/>
    <d v="2015-06-17T00:00:00"/>
    <n v="1"/>
    <n v="7220"/>
    <s v="KG"/>
    <n v="122849.59"/>
    <s v="PF05S000001"/>
    <s v="Rond Ø330 pour Pamiers"/>
    <x v="2"/>
  </r>
  <r>
    <x v="1"/>
    <x v="1"/>
    <s v="0100"/>
    <x v="0"/>
    <x v="0"/>
    <s v="5000011903"/>
    <s v=""/>
    <s v="ABML"/>
    <s v="1"/>
    <x v="1"/>
    <d v="2015-06-17T00:00:00"/>
    <d v="2015-06-17T00:00:00"/>
    <d v="2015-06-17T00:00:00"/>
    <n v="1"/>
    <n v="7220"/>
    <s v="KG"/>
    <n v="122849.59"/>
    <s v="PF05S000022"/>
    <s v="Plat 650x305 pour Pamiers"/>
    <x v="2"/>
  </r>
  <r>
    <x v="1"/>
    <x v="1"/>
    <s v="0100"/>
    <x v="0"/>
    <x v="0"/>
    <s v="5000011910"/>
    <s v=""/>
    <s v="ABMK"/>
    <s v="1"/>
    <x v="1"/>
    <d v="2015-06-17T00:00:00"/>
    <d v="2015-06-17T00:00:00"/>
    <d v="2015-06-17T00:00:00"/>
    <n v="1"/>
    <n v="7230"/>
    <s v="KG"/>
    <n v="123019.75"/>
    <s v="PF05S000022"/>
    <s v="Plat 650x305 pour Pamiers"/>
    <x v="2"/>
  </r>
  <r>
    <x v="1"/>
    <x v="1"/>
    <s v="0100"/>
    <x v="0"/>
    <x v="0"/>
    <s v="5000011911"/>
    <s v=""/>
    <s v="ABMM"/>
    <s v="1"/>
    <x v="1"/>
    <d v="2015-06-17T00:00:00"/>
    <d v="2015-06-17T00:00:00"/>
    <d v="2015-06-17T00:00:00"/>
    <n v="1"/>
    <n v="7230"/>
    <s v="KG"/>
    <n v="123019.75"/>
    <s v="PF05S000035"/>
    <s v="Rond Ø260 Pamiers B"/>
    <x v="14"/>
  </r>
  <r>
    <x v="1"/>
    <x v="1"/>
    <s v="0100"/>
    <x v="0"/>
    <x v="1"/>
    <s v="5000011912"/>
    <s v=""/>
    <s v="ABMN"/>
    <s v="1"/>
    <x v="1"/>
    <d v="2015-06-17T00:00:00"/>
    <d v="2015-06-17T00:00:00"/>
    <d v="2015-06-17T00:00:00"/>
    <n v="1"/>
    <n v="7240"/>
    <s v="KG"/>
    <n v="0"/>
    <m/>
    <m/>
    <x v="3"/>
  </r>
  <r>
    <x v="1"/>
    <x v="1"/>
    <s v="0100"/>
    <x v="0"/>
    <x v="0"/>
    <s v="5000012054"/>
    <s v=""/>
    <s v="ABMQ"/>
    <s v="1"/>
    <x v="1"/>
    <d v="2015-06-23T00:00:00"/>
    <d v="2015-06-23T00:00:00"/>
    <d v="2015-06-23T00:00:00"/>
    <n v="1"/>
    <n v="7310"/>
    <s v="KG"/>
    <n v="124380.96"/>
    <s v="PF05S000001"/>
    <s v="Rond Ø330 pour Pamiers"/>
    <x v="2"/>
  </r>
  <r>
    <x v="1"/>
    <x v="1"/>
    <s v="0100"/>
    <x v="0"/>
    <x v="0"/>
    <s v="5000012055"/>
    <s v=""/>
    <s v="ABMS"/>
    <s v="1"/>
    <x v="1"/>
    <d v="2015-06-23T00:00:00"/>
    <d v="2015-06-23T00:00:00"/>
    <d v="2015-06-23T00:00:00"/>
    <n v="1"/>
    <n v="7270"/>
    <s v="KG"/>
    <n v="123700.35"/>
    <s v="PF05S000003"/>
    <s v="Rond Ø240 pour Pamiers"/>
    <x v="2"/>
  </r>
  <r>
    <x v="1"/>
    <x v="1"/>
    <s v="0100"/>
    <x v="0"/>
    <x v="0"/>
    <s v="5000012056"/>
    <s v=""/>
    <s v="ABMT"/>
    <s v="1"/>
    <x v="1"/>
    <d v="2015-06-23T00:00:00"/>
    <d v="2015-06-23T00:00:00"/>
    <d v="2015-06-23T00:00:00"/>
    <n v="1"/>
    <n v="7260"/>
    <s v="KG"/>
    <n v="123530.2"/>
    <s v="PF05S000008"/>
    <s v="Rond Ø150 PAMIERS"/>
    <x v="2"/>
  </r>
  <r>
    <x v="1"/>
    <x v="1"/>
    <s v="0100"/>
    <x v="0"/>
    <x v="0"/>
    <s v="5000012057"/>
    <s v=""/>
    <s v="ABMO"/>
    <s v="1"/>
    <x v="1"/>
    <d v="2015-06-23T00:00:00"/>
    <d v="2015-06-23T00:00:00"/>
    <d v="2015-06-23T00:00:00"/>
    <n v="1"/>
    <n v="7290"/>
    <s v="KG"/>
    <n v="124040.66"/>
    <s v="PF05S000001"/>
    <s v="Rond Ø330 pour Pamiers"/>
    <x v="2"/>
  </r>
  <r>
    <x v="1"/>
    <x v="1"/>
    <s v="0100"/>
    <x v="0"/>
    <x v="0"/>
    <s v="5000012058"/>
    <s v=""/>
    <s v="ABMP"/>
    <s v="1"/>
    <x v="1"/>
    <d v="2015-06-23T00:00:00"/>
    <d v="2015-06-23T00:00:00"/>
    <d v="2015-06-23T00:00:00"/>
    <n v="1"/>
    <n v="7260"/>
    <s v="KG"/>
    <n v="123530.2"/>
    <s v="PF05S000001"/>
    <s v="Rond Ø330 pour Pamiers"/>
    <x v="2"/>
  </r>
  <r>
    <x v="1"/>
    <x v="1"/>
    <s v="0100"/>
    <x v="0"/>
    <x v="0"/>
    <s v="5000008872"/>
    <s v=""/>
    <s v="ABDN"/>
    <s v="1"/>
    <x v="0"/>
    <d v="2014-12-22T00:00:00"/>
    <d v="2014-12-22T00:00:00"/>
    <d v="2014-12-22T00:00:00"/>
    <n v="1"/>
    <n v="7240"/>
    <s v="KG"/>
    <n v="133345.07999999999"/>
    <s v="utexam"/>
    <s v="UTEXAM"/>
    <x v="9"/>
  </r>
  <r>
    <x v="1"/>
    <x v="1"/>
    <s v="0100"/>
    <x v="0"/>
    <x v="1"/>
    <s v="5000012086"/>
    <s v=""/>
    <s v="ABMU"/>
    <s v="1"/>
    <x v="1"/>
    <d v="2015-06-24T00:00:00"/>
    <d v="2015-06-24T00:00:00"/>
    <d v="2015-06-24T00:00:00"/>
    <n v="1"/>
    <n v="7220"/>
    <s v="KG"/>
    <n v="0"/>
    <m/>
    <m/>
    <x v="3"/>
  </r>
  <r>
    <x v="1"/>
    <x v="1"/>
    <s v="0100"/>
    <x v="0"/>
    <x v="1"/>
    <s v="5000012087"/>
    <s v=""/>
    <s v="ABMV"/>
    <s v="1"/>
    <x v="1"/>
    <d v="2015-06-24T00:00:00"/>
    <d v="2015-06-24T00:00:00"/>
    <d v="2015-06-24T00:00:00"/>
    <n v="1"/>
    <n v="7230"/>
    <s v="KG"/>
    <n v="0"/>
    <m/>
    <m/>
    <x v="3"/>
  </r>
  <r>
    <x v="1"/>
    <x v="1"/>
    <s v="0100"/>
    <x v="0"/>
    <x v="1"/>
    <s v="5000012088"/>
    <s v=""/>
    <s v="ABMW"/>
    <s v="1"/>
    <x v="1"/>
    <d v="2015-06-24T00:00:00"/>
    <d v="2015-06-24T00:00:00"/>
    <d v="2015-06-24T00:00:00"/>
    <n v="1"/>
    <n v="7250"/>
    <s v="KG"/>
    <n v="0"/>
    <m/>
    <m/>
    <x v="3"/>
  </r>
  <r>
    <x v="1"/>
    <x v="1"/>
    <s v="0100"/>
    <x v="0"/>
    <x v="1"/>
    <s v="5000012237"/>
    <s v=""/>
    <s v="ABMY"/>
    <s v="1"/>
    <x v="1"/>
    <d v="2015-06-30T00:00:00"/>
    <d v="2015-06-30T00:00:00"/>
    <d v="2015-06-30T00:00:00"/>
    <n v="1"/>
    <n v="7220"/>
    <s v="KG"/>
    <n v="0"/>
    <m/>
    <m/>
    <x v="3"/>
  </r>
  <r>
    <x v="1"/>
    <x v="1"/>
    <s v="0100"/>
    <x v="0"/>
    <x v="0"/>
    <s v="5000012239"/>
    <s v=""/>
    <s v="ABMX"/>
    <s v="1"/>
    <x v="1"/>
    <d v="2015-06-30T00:00:00"/>
    <d v="2015-06-30T00:00:00"/>
    <d v="2015-06-30T00:00:00"/>
    <n v="1"/>
    <n v="7240"/>
    <s v="KG"/>
    <n v="123189.9"/>
    <s v="PF05S000001"/>
    <s v="Rond Ø330 pour Pamiers"/>
    <x v="2"/>
  </r>
  <r>
    <x v="1"/>
    <x v="1"/>
    <s v="0100"/>
    <x v="0"/>
    <x v="0"/>
    <s v="5000012405"/>
    <s v=""/>
    <s v="ABNA"/>
    <s v="1"/>
    <x v="1"/>
    <d v="2015-07-07T00:00:00"/>
    <d v="2015-07-07T00:00:00"/>
    <d v="2015-07-07T00:00:00"/>
    <n v="1"/>
    <n v="7220"/>
    <s v="KG"/>
    <n v="122610.23"/>
    <s v="PF05S000001"/>
    <s v="Rond Ø330 pour Pamiers"/>
    <x v="2"/>
  </r>
  <r>
    <x v="1"/>
    <x v="1"/>
    <s v="0100"/>
    <x v="0"/>
    <x v="0"/>
    <s v="5000012406"/>
    <s v=""/>
    <s v="ABNB"/>
    <s v="1"/>
    <x v="1"/>
    <d v="2015-07-07T00:00:00"/>
    <d v="2015-07-07T00:00:00"/>
    <d v="2015-07-07T00:00:00"/>
    <n v="1"/>
    <n v="7200"/>
    <s v="KG"/>
    <n v="122270.59"/>
    <s v="PF05S000001"/>
    <s v="Rond Ø330 pour Pamiers"/>
    <x v="2"/>
  </r>
  <r>
    <x v="1"/>
    <x v="1"/>
    <s v="0100"/>
    <x v="0"/>
    <x v="0"/>
    <s v="5000012407"/>
    <s v=""/>
    <s v="ABNC"/>
    <s v="1"/>
    <x v="1"/>
    <d v="2015-07-07T00:00:00"/>
    <d v="2015-07-07T00:00:00"/>
    <d v="2015-07-07T00:00:00"/>
    <n v="1"/>
    <n v="7230"/>
    <s v="KG"/>
    <n v="122780.05"/>
    <s v="DP05S000010"/>
    <s v="Carré 270 pour Ronds Forgé AIRBUS"/>
    <x v="1"/>
  </r>
  <r>
    <x v="1"/>
    <x v="1"/>
    <s v="0100"/>
    <x v="0"/>
    <x v="1"/>
    <s v="5000012476"/>
    <s v=""/>
    <s v="ABND"/>
    <s v="1"/>
    <x v="1"/>
    <d v="2015-07-09T00:00:00"/>
    <d v="2015-07-09T00:00:00"/>
    <d v="2015-07-09T00:00:00"/>
    <n v="1"/>
    <n v="7220"/>
    <s v="KG"/>
    <n v="0"/>
    <m/>
    <m/>
    <x v="3"/>
  </r>
  <r>
    <x v="1"/>
    <x v="1"/>
    <s v="0100"/>
    <x v="0"/>
    <x v="1"/>
    <s v="5000012477"/>
    <s v=""/>
    <s v="ABNE"/>
    <s v="1"/>
    <x v="1"/>
    <d v="2015-07-09T00:00:00"/>
    <d v="2015-07-09T00:00:00"/>
    <d v="2015-07-09T00:00:00"/>
    <n v="1"/>
    <n v="7210"/>
    <s v="KG"/>
    <n v="0"/>
    <m/>
    <m/>
    <x v="3"/>
  </r>
  <r>
    <x v="1"/>
    <x v="1"/>
    <s v="0100"/>
    <x v="0"/>
    <x v="1"/>
    <s v="5000012478"/>
    <s v=""/>
    <s v="ABNF"/>
    <s v="1"/>
    <x v="1"/>
    <d v="2015-07-09T00:00:00"/>
    <d v="2015-07-09T00:00:00"/>
    <d v="2015-07-09T00:00:00"/>
    <n v="1"/>
    <n v="7280"/>
    <s v="KG"/>
    <n v="0"/>
    <m/>
    <m/>
    <x v="3"/>
  </r>
  <r>
    <x v="1"/>
    <x v="1"/>
    <s v="0100"/>
    <x v="0"/>
    <x v="1"/>
    <s v="5000012479"/>
    <s v=""/>
    <s v="ABNG"/>
    <s v="1"/>
    <x v="1"/>
    <d v="2015-07-09T00:00:00"/>
    <d v="2015-07-09T00:00:00"/>
    <d v="2015-07-09T00:00:00"/>
    <n v="1"/>
    <n v="7260"/>
    <s v="KG"/>
    <n v="0"/>
    <m/>
    <m/>
    <x v="3"/>
  </r>
  <r>
    <x v="1"/>
    <x v="1"/>
    <s v="0100"/>
    <x v="0"/>
    <x v="1"/>
    <s v="5000012480"/>
    <s v=""/>
    <s v="ABNH"/>
    <s v="1"/>
    <x v="1"/>
    <d v="2015-07-09T00:00:00"/>
    <d v="2015-07-09T00:00:00"/>
    <d v="2015-07-09T00:00:00"/>
    <n v="1"/>
    <n v="7260"/>
    <s v="KG"/>
    <n v="0"/>
    <m/>
    <m/>
    <x v="3"/>
  </r>
  <r>
    <x v="1"/>
    <x v="1"/>
    <s v="0100"/>
    <x v="0"/>
    <x v="1"/>
    <s v="5000012481"/>
    <s v=""/>
    <s v="ABNI"/>
    <s v="1"/>
    <x v="1"/>
    <d v="2015-07-09T00:00:00"/>
    <d v="2015-07-09T00:00:00"/>
    <d v="2015-07-09T00:00:00"/>
    <n v="1"/>
    <n v="7230"/>
    <s v="KG"/>
    <n v="0"/>
    <m/>
    <m/>
    <x v="3"/>
  </r>
  <r>
    <x v="1"/>
    <x v="1"/>
    <s v="0100"/>
    <x v="0"/>
    <x v="1"/>
    <s v="5000012541"/>
    <s v=""/>
    <s v="ABNJ"/>
    <s v="1"/>
    <x v="1"/>
    <d v="2015-07-15T00:00:00"/>
    <d v="2015-07-15T00:00:00"/>
    <d v="2015-07-15T00:00:00"/>
    <n v="1"/>
    <n v="7230"/>
    <s v="KG"/>
    <n v="0"/>
    <m/>
    <m/>
    <x v="3"/>
  </r>
  <r>
    <x v="1"/>
    <x v="1"/>
    <s v="0100"/>
    <x v="0"/>
    <x v="1"/>
    <s v="5000012846"/>
    <s v=""/>
    <s v="ABNU"/>
    <s v="1"/>
    <x v="1"/>
    <d v="2015-07-28T00:00:00"/>
    <d v="2015-07-28T00:00:00"/>
    <d v="2015-07-28T00:00:00"/>
    <n v="1"/>
    <n v="7200"/>
    <s v="KG"/>
    <n v="0"/>
    <m/>
    <m/>
    <x v="3"/>
  </r>
  <r>
    <x v="1"/>
    <x v="1"/>
    <s v="0100"/>
    <x v="0"/>
    <x v="1"/>
    <s v="5000012929"/>
    <s v=""/>
    <s v="ABNV"/>
    <s v="1"/>
    <x v="1"/>
    <d v="2015-07-29T00:00:00"/>
    <d v="2015-07-29T00:00:00"/>
    <d v="2015-07-29T00:00:00"/>
    <n v="1"/>
    <n v="7230"/>
    <s v="KG"/>
    <n v="0"/>
    <m/>
    <m/>
    <x v="3"/>
  </r>
  <r>
    <x v="1"/>
    <x v="1"/>
    <s v="0100"/>
    <x v="0"/>
    <x v="1"/>
    <s v="5000012930"/>
    <s v=""/>
    <s v="ABNW"/>
    <s v="1"/>
    <x v="1"/>
    <d v="2015-07-29T00:00:00"/>
    <d v="2015-07-29T00:00:00"/>
    <d v="2015-07-29T00:00:00"/>
    <n v="1"/>
    <n v="7200"/>
    <s v="KG"/>
    <n v="0"/>
    <m/>
    <m/>
    <x v="3"/>
  </r>
  <r>
    <x v="1"/>
    <x v="1"/>
    <s v="0100"/>
    <x v="0"/>
    <x v="1"/>
    <s v="5000012931"/>
    <s v=""/>
    <s v="ABNX"/>
    <s v="1"/>
    <x v="1"/>
    <d v="2015-07-29T00:00:00"/>
    <d v="2015-07-29T00:00:00"/>
    <d v="2015-07-29T00:00:00"/>
    <n v="1"/>
    <n v="7210"/>
    <s v="KG"/>
    <n v="0"/>
    <m/>
    <m/>
    <x v="3"/>
  </r>
  <r>
    <x v="1"/>
    <x v="1"/>
    <s v="0100"/>
    <x v="0"/>
    <x v="0"/>
    <s v="5000013188"/>
    <s v=""/>
    <s v="ABOB"/>
    <s v="1"/>
    <x v="1"/>
    <d v="2015-08-26T00:00:00"/>
    <d v="2015-08-26T00:00:00"/>
    <d v="2015-08-26T00:00:00"/>
    <n v="1"/>
    <n v="7230"/>
    <s v="KG"/>
    <n v="124563.61"/>
    <s v="PF05S000001"/>
    <s v="Rond Ø330 pour Pamiers"/>
    <x v="2"/>
  </r>
  <r>
    <x v="1"/>
    <x v="1"/>
    <s v="0100"/>
    <x v="0"/>
    <x v="0"/>
    <s v="5000013189"/>
    <s v=""/>
    <s v="ABOC"/>
    <s v="1"/>
    <x v="1"/>
    <d v="2015-08-26T00:00:00"/>
    <d v="2015-08-26T00:00:00"/>
    <d v="2015-08-26T00:00:00"/>
    <n v="1"/>
    <n v="7250"/>
    <s v="KG"/>
    <n v="124908.19"/>
    <s v="PF05S000001"/>
    <s v="Rond Ø330 pour Pamiers"/>
    <x v="2"/>
  </r>
  <r>
    <x v="1"/>
    <x v="1"/>
    <s v="0100"/>
    <x v="0"/>
    <x v="0"/>
    <s v="5000013190"/>
    <s v=""/>
    <s v="ABOD"/>
    <s v="1"/>
    <x v="1"/>
    <d v="2015-08-26T00:00:00"/>
    <d v="2015-08-26T00:00:00"/>
    <d v="2015-08-26T00:00:00"/>
    <n v="1"/>
    <n v="7230"/>
    <s v="KG"/>
    <n v="124563.61"/>
    <s v="PF05S000030"/>
    <s v="Rond Ø330 Pamiers BOMBARDIER"/>
    <x v="14"/>
  </r>
  <r>
    <x v="1"/>
    <x v="1"/>
    <s v="0100"/>
    <x v="0"/>
    <x v="0"/>
    <s v="5000013191"/>
    <s v=""/>
    <s v="ABOE"/>
    <s v="1"/>
    <x v="1"/>
    <d v="2015-08-26T00:00:00"/>
    <d v="2015-08-26T00:00:00"/>
    <d v="2015-08-26T00:00:00"/>
    <n v="1"/>
    <n v="7230"/>
    <s v="KG"/>
    <n v="124563.61"/>
    <s v="PF05S000034"/>
    <s v="Rond Ø180 Pamiers BOMBARDIER"/>
    <x v="14"/>
  </r>
  <r>
    <x v="1"/>
    <x v="1"/>
    <s v="0100"/>
    <x v="0"/>
    <x v="0"/>
    <s v="5000013192"/>
    <s v=""/>
    <s v="ABOF"/>
    <s v="1"/>
    <x v="1"/>
    <d v="2015-08-26T00:00:00"/>
    <d v="2015-08-26T00:00:00"/>
    <d v="2015-08-26T00:00:00"/>
    <n v="1"/>
    <n v="7240"/>
    <s v="KG"/>
    <n v="124735.9"/>
    <s v="PF05S000022"/>
    <s v="Plat 650x305 pour Pamiers"/>
    <x v="2"/>
  </r>
  <r>
    <x v="1"/>
    <x v="1"/>
    <s v="0100"/>
    <x v="0"/>
    <x v="0"/>
    <s v="5000013193"/>
    <s v=""/>
    <s v="ABOG"/>
    <s v="1"/>
    <x v="1"/>
    <d v="2015-08-26T00:00:00"/>
    <d v="2015-08-26T00:00:00"/>
    <d v="2015-08-26T00:00:00"/>
    <n v="1"/>
    <n v="7240"/>
    <s v="KG"/>
    <n v="124735.9"/>
    <s v="PF05S000022"/>
    <s v="Plat 650x305 pour Pamiers"/>
    <x v="2"/>
  </r>
  <r>
    <x v="1"/>
    <x v="1"/>
    <s v="0100"/>
    <x v="0"/>
    <x v="1"/>
    <s v="5000013198"/>
    <s v=""/>
    <s v="ABOA"/>
    <s v="1"/>
    <x v="1"/>
    <d v="2015-08-26T00:00:00"/>
    <d v="2015-08-26T00:00:00"/>
    <d v="2015-08-26T00:00:00"/>
    <n v="1"/>
    <n v="7250"/>
    <s v="KG"/>
    <n v="0"/>
    <m/>
    <m/>
    <x v="3"/>
  </r>
  <r>
    <x v="1"/>
    <x v="1"/>
    <s v="0100"/>
    <x v="0"/>
    <x v="0"/>
    <s v="5000013337"/>
    <s v=""/>
    <s v="ABOK"/>
    <s v="1"/>
    <x v="1"/>
    <d v="2015-09-02T00:00:00"/>
    <d v="2015-09-02T00:00:00"/>
    <d v="2015-09-02T00:00:00"/>
    <n v="1"/>
    <n v="7230"/>
    <s v="KG"/>
    <n v="123744.49"/>
    <s v="PF05S000003"/>
    <s v="Rond Ø240 pour Pamiers"/>
    <x v="2"/>
  </r>
  <r>
    <x v="1"/>
    <x v="1"/>
    <s v="0100"/>
    <x v="0"/>
    <x v="0"/>
    <s v="5000013338"/>
    <s v=""/>
    <s v="ABOL"/>
    <s v="1"/>
    <x v="1"/>
    <d v="2015-09-02T00:00:00"/>
    <d v="2015-09-02T00:00:00"/>
    <d v="2015-09-02T00:00:00"/>
    <n v="1"/>
    <n v="7240"/>
    <s v="KG"/>
    <n v="123915.65"/>
    <s v="PF05S000003"/>
    <s v="Rond Ø240 pour Pamiers"/>
    <x v="2"/>
  </r>
  <r>
    <x v="1"/>
    <x v="1"/>
    <s v="0100"/>
    <x v="0"/>
    <x v="0"/>
    <s v="5000013339"/>
    <s v=""/>
    <s v="ABOM"/>
    <s v="1"/>
    <x v="1"/>
    <d v="2015-09-02T00:00:00"/>
    <d v="2015-09-02T00:00:00"/>
    <d v="2015-09-02T00:00:00"/>
    <n v="1"/>
    <n v="7220"/>
    <s v="KG"/>
    <n v="123573.34"/>
    <s v="PF05S000200"/>
    <s v="Plat WYMAN 508 x 254"/>
    <x v="15"/>
  </r>
  <r>
    <x v="1"/>
    <x v="1"/>
    <s v="0100"/>
    <x v="0"/>
    <x v="0"/>
    <s v="5000013340"/>
    <s v=""/>
    <s v="ABOH"/>
    <s v="1"/>
    <x v="1"/>
    <d v="2015-09-02T00:00:00"/>
    <d v="2015-09-02T00:00:00"/>
    <d v="2015-09-02T00:00:00"/>
    <n v="1"/>
    <n v="7270"/>
    <s v="KG"/>
    <n v="124429.11"/>
    <s v="PF05S000022"/>
    <s v="Plat 650x305 pour Pamiers"/>
    <x v="2"/>
  </r>
  <r>
    <x v="1"/>
    <x v="1"/>
    <s v="0100"/>
    <x v="0"/>
    <x v="0"/>
    <s v="5000013341"/>
    <s v=""/>
    <s v="ABOI"/>
    <s v="1"/>
    <x v="1"/>
    <d v="2015-09-02T00:00:00"/>
    <d v="2015-09-02T00:00:00"/>
    <d v="2015-09-02T00:00:00"/>
    <n v="1"/>
    <n v="7240"/>
    <s v="KG"/>
    <n v="123915.65"/>
    <s v="PF05S000022"/>
    <s v="Plat 650x305 pour Pamiers"/>
    <x v="2"/>
  </r>
  <r>
    <x v="1"/>
    <x v="1"/>
    <s v="0100"/>
    <x v="0"/>
    <x v="0"/>
    <s v="5000013342"/>
    <s v=""/>
    <s v="ABOJ"/>
    <s v="1"/>
    <x v="1"/>
    <d v="2015-09-02T00:00:00"/>
    <d v="2015-09-02T00:00:00"/>
    <d v="2015-09-02T00:00:00"/>
    <n v="1"/>
    <n v="7270"/>
    <s v="KG"/>
    <n v="124429.11"/>
    <s v="PF05S000022"/>
    <s v="Plat 650x305 pour Pamiers"/>
    <x v="2"/>
  </r>
  <r>
    <x v="1"/>
    <x v="1"/>
    <s v="0100"/>
    <x v="0"/>
    <x v="1"/>
    <s v="5000013343"/>
    <s v=""/>
    <s v="ABOP"/>
    <s v="1"/>
    <x v="1"/>
    <d v="2015-09-02T00:00:00"/>
    <d v="2015-09-02T00:00:00"/>
    <d v="2015-09-02T00:00:00"/>
    <n v="1"/>
    <n v="7230"/>
    <s v="KG"/>
    <n v="0"/>
    <m/>
    <m/>
    <x v="3"/>
  </r>
  <r>
    <x v="1"/>
    <x v="1"/>
    <s v="0100"/>
    <x v="0"/>
    <x v="0"/>
    <s v="5000013463"/>
    <s v=""/>
    <s v="ABOQ"/>
    <s v="1"/>
    <x v="1"/>
    <d v="2015-09-08T00:00:00"/>
    <d v="2015-09-08T00:00:00"/>
    <d v="2015-09-08T00:00:00"/>
    <n v="1"/>
    <n v="7260"/>
    <s v="KG"/>
    <n v="124257.96"/>
    <s v="PF05S000008"/>
    <s v="Rond Ø150 PAMIERS"/>
    <x v="2"/>
  </r>
  <r>
    <x v="1"/>
    <x v="1"/>
    <s v="0100"/>
    <x v="0"/>
    <x v="0"/>
    <s v="5000013464"/>
    <s v=""/>
    <s v="ABOR"/>
    <s v="1"/>
    <x v="1"/>
    <d v="2015-09-08T00:00:00"/>
    <d v="2015-09-08T00:00:00"/>
    <d v="2015-09-08T00:00:00"/>
    <n v="1"/>
    <n v="7200"/>
    <s v="KG"/>
    <n v="123231.03"/>
    <s v="PF05S000008"/>
    <s v="Rond Ø150 PAMIERS"/>
    <x v="2"/>
  </r>
  <r>
    <x v="1"/>
    <x v="1"/>
    <s v="0100"/>
    <x v="0"/>
    <x v="0"/>
    <s v="5000013465"/>
    <s v=""/>
    <s v="ABOS"/>
    <s v="1"/>
    <x v="1"/>
    <d v="2015-09-08T00:00:00"/>
    <d v="2015-09-08T00:00:00"/>
    <d v="2015-09-08T00:00:00"/>
    <n v="1"/>
    <n v="7250"/>
    <s v="KG"/>
    <n v="124086.8"/>
    <s v="PF05S000022"/>
    <s v="Plat 650x305 pour Pamiers"/>
    <x v="2"/>
  </r>
  <r>
    <x v="1"/>
    <x v="1"/>
    <s v="0100"/>
    <x v="0"/>
    <x v="1"/>
    <s v="5000013467"/>
    <s v=""/>
    <s v="ABOU"/>
    <s v="1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0"/>
    <x v="1"/>
    <s v="5000013468"/>
    <s v=""/>
    <s v="ABOV"/>
    <s v="1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0"/>
    <x v="1"/>
    <s v="5000013469"/>
    <s v=""/>
    <s v="ABOW"/>
    <s v="1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0"/>
    <x v="1"/>
    <s v="5000013474"/>
    <s v=""/>
    <s v="ABOX"/>
    <s v="1"/>
    <x v="1"/>
    <d v="2015-09-08T00:00:00"/>
    <d v="2015-09-08T00:00:00"/>
    <d v="2015-09-08T00:00:00"/>
    <n v="1"/>
    <n v="7240"/>
    <s v="KG"/>
    <n v="0"/>
    <m/>
    <m/>
    <x v="3"/>
  </r>
  <r>
    <x v="1"/>
    <x v="1"/>
    <s v="0100"/>
    <x v="0"/>
    <x v="0"/>
    <s v="5000013548"/>
    <s v=""/>
    <s v="ABPC"/>
    <s v="1"/>
    <x v="1"/>
    <d v="2015-09-16T00:00:00"/>
    <d v="2015-09-16T00:00:00"/>
    <d v="2015-09-16T00:00:00"/>
    <n v="1"/>
    <n v="7230"/>
    <s v="KG"/>
    <n v="123744.49"/>
    <s v="PF05S000001"/>
    <s v="Rond Ø330 pour Pamiers"/>
    <x v="2"/>
  </r>
  <r>
    <x v="1"/>
    <x v="1"/>
    <s v="0100"/>
    <x v="0"/>
    <x v="0"/>
    <s v="5000013549"/>
    <s v=""/>
    <s v="ABPD"/>
    <s v="1"/>
    <x v="1"/>
    <d v="2015-09-16T00:00:00"/>
    <d v="2015-09-16T00:00:00"/>
    <d v="2015-09-16T00:00:00"/>
    <n v="1"/>
    <n v="7270"/>
    <s v="KG"/>
    <n v="124429.11"/>
    <s v="PF05S000001"/>
    <s v="Rond Ø330 pour Pamiers"/>
    <x v="2"/>
  </r>
  <r>
    <x v="1"/>
    <x v="1"/>
    <s v="0100"/>
    <x v="0"/>
    <x v="1"/>
    <s v="5000013550"/>
    <s v=""/>
    <s v="ABPE"/>
    <s v="1"/>
    <x v="1"/>
    <d v="2015-09-16T00:00:00"/>
    <d v="2015-09-16T00:00:00"/>
    <d v="2015-09-16T00:00:00"/>
    <n v="1"/>
    <n v="7260"/>
    <s v="KG"/>
    <n v="0"/>
    <m/>
    <m/>
    <x v="3"/>
  </r>
  <r>
    <x v="1"/>
    <x v="1"/>
    <s v="0100"/>
    <x v="0"/>
    <x v="1"/>
    <s v="5000013553"/>
    <s v=""/>
    <s v="ABPJ"/>
    <s v="1"/>
    <x v="1"/>
    <d v="2015-09-16T00:00:00"/>
    <d v="2015-09-16T00:00:00"/>
    <d v="2015-09-16T00:00:00"/>
    <n v="1"/>
    <n v="7000"/>
    <s v="KG"/>
    <n v="0"/>
    <m/>
    <m/>
    <x v="3"/>
  </r>
  <r>
    <x v="1"/>
    <x v="1"/>
    <s v="0100"/>
    <x v="0"/>
    <x v="0"/>
    <s v="5000013662"/>
    <s v=""/>
    <s v="ABPQ"/>
    <s v="1"/>
    <x v="1"/>
    <d v="2015-09-22T00:00:00"/>
    <d v="2015-09-22T00:00:00"/>
    <d v="2015-09-22T00:00:00"/>
    <n v="1"/>
    <n v="7220"/>
    <s v="KG"/>
    <n v="123573.34"/>
    <s v="PF05S000022"/>
    <s v="Plat 650x305 pour Pamiers"/>
    <x v="2"/>
  </r>
  <r>
    <x v="1"/>
    <x v="1"/>
    <s v="0100"/>
    <x v="0"/>
    <x v="0"/>
    <s v="5000013672"/>
    <s v=""/>
    <s v="ABPU"/>
    <s v="1"/>
    <x v="1"/>
    <d v="2015-09-23T00:00:00"/>
    <d v="2015-09-23T00:00:00"/>
    <d v="2015-09-23T00:00:00"/>
    <n v="1"/>
    <n v="7240"/>
    <s v="KG"/>
    <n v="123915.65"/>
    <s v="PF05S000022"/>
    <s v="Plat 650x305 pour Pamiers"/>
    <x v="2"/>
  </r>
  <r>
    <x v="1"/>
    <x v="1"/>
    <s v="0100"/>
    <x v="0"/>
    <x v="1"/>
    <s v="5000013673"/>
    <s v=""/>
    <s v="ABPW"/>
    <s v="1"/>
    <x v="1"/>
    <d v="2015-09-23T00:00:00"/>
    <d v="2015-09-23T00:00:00"/>
    <d v="2015-09-23T00:00:00"/>
    <n v="1"/>
    <n v="7270"/>
    <s v="KG"/>
    <n v="0"/>
    <m/>
    <m/>
    <x v="3"/>
  </r>
  <r>
    <x v="1"/>
    <x v="1"/>
    <s v="0100"/>
    <x v="0"/>
    <x v="0"/>
    <s v="5000013674"/>
    <s v=""/>
    <s v="ABPV"/>
    <s v="1"/>
    <x v="1"/>
    <d v="2015-09-23T00:00:00"/>
    <d v="2015-09-23T00:00:00"/>
    <d v="2015-09-23T00:00:00"/>
    <n v="1"/>
    <n v="7250"/>
    <s v="KG"/>
    <n v="124086.8"/>
    <s v="DP05S000013"/>
    <s v="Demi produit Ø200 OTTO FUCHS - C550"/>
    <x v="10"/>
  </r>
  <r>
    <x v="1"/>
    <x v="1"/>
    <s v="0100"/>
    <x v="0"/>
    <x v="0"/>
    <s v="5000013675"/>
    <s v=""/>
    <s v="ABPR"/>
    <s v="1"/>
    <x v="1"/>
    <d v="2015-09-23T00:00:00"/>
    <d v="2015-09-23T00:00:00"/>
    <d v="2015-09-23T00:00:00"/>
    <n v="1"/>
    <n v="7240"/>
    <s v="KG"/>
    <n v="123915.65"/>
    <s v="PF05S000005"/>
    <s v="Rond Ø200 pour Pamiers"/>
    <x v="2"/>
  </r>
  <r>
    <x v="1"/>
    <x v="1"/>
    <s v="0100"/>
    <x v="0"/>
    <x v="0"/>
    <s v="5000013676"/>
    <s v=""/>
    <s v="ABPS"/>
    <s v="1"/>
    <x v="1"/>
    <d v="2015-09-23T00:00:00"/>
    <d v="2015-09-23T00:00:00"/>
    <d v="2015-09-23T00:00:00"/>
    <n v="1"/>
    <n v="7230"/>
    <s v="KG"/>
    <n v="123744.49"/>
    <s v="PF05S000001"/>
    <s v="Rond Ø330 pour Pamiers"/>
    <x v="2"/>
  </r>
  <r>
    <x v="1"/>
    <x v="1"/>
    <s v="0100"/>
    <x v="0"/>
    <x v="0"/>
    <s v="5000013677"/>
    <s v=""/>
    <s v="ABPT"/>
    <s v="1"/>
    <x v="1"/>
    <d v="2015-09-23T00:00:00"/>
    <d v="2015-09-23T00:00:00"/>
    <d v="2015-09-23T00:00:00"/>
    <n v="1"/>
    <n v="7220"/>
    <s v="KG"/>
    <n v="123573.34"/>
    <s v="PF05S000001"/>
    <s v="Rond Ø330 pour Pamiers"/>
    <x v="2"/>
  </r>
  <r>
    <x v="1"/>
    <x v="1"/>
    <s v="0100"/>
    <x v="0"/>
    <x v="1"/>
    <s v="5000013802"/>
    <s v=""/>
    <s v="ABQB"/>
    <s v="1"/>
    <x v="1"/>
    <d v="2015-09-29T00:00:00"/>
    <d v="2015-09-29T00:00:00"/>
    <d v="2015-09-29T00:00:00"/>
    <n v="1"/>
    <n v="7220"/>
    <s v="KG"/>
    <n v="0"/>
    <m/>
    <m/>
    <x v="3"/>
  </r>
  <r>
    <x v="1"/>
    <x v="1"/>
    <s v="0100"/>
    <x v="0"/>
    <x v="1"/>
    <s v="5000013803"/>
    <s v=""/>
    <s v="ABQC"/>
    <s v="1"/>
    <x v="1"/>
    <d v="2015-09-29T00:00:00"/>
    <d v="2015-09-29T00:00:00"/>
    <d v="2015-09-29T00:00:00"/>
    <n v="1"/>
    <n v="7290"/>
    <s v="KG"/>
    <n v="0"/>
    <m/>
    <m/>
    <x v="3"/>
  </r>
  <r>
    <x v="1"/>
    <x v="1"/>
    <s v="0100"/>
    <x v="0"/>
    <x v="0"/>
    <s v="5000013804"/>
    <s v=""/>
    <s v="ABQD"/>
    <s v="1"/>
    <x v="1"/>
    <d v="2015-09-29T00:00:00"/>
    <d v="2015-09-29T00:00:00"/>
    <d v="2015-09-29T00:00:00"/>
    <n v="1"/>
    <n v="7230"/>
    <s v="KG"/>
    <n v="123744.49"/>
    <s v="PF05S000003"/>
    <s v="Rond Ø240 pour Pamiers"/>
    <x v="2"/>
  </r>
  <r>
    <x v="1"/>
    <x v="1"/>
    <s v="0100"/>
    <x v="0"/>
    <x v="0"/>
    <s v="5000013805"/>
    <s v=""/>
    <s v="ABQE"/>
    <s v="1"/>
    <x v="1"/>
    <d v="2015-09-29T00:00:00"/>
    <d v="2015-09-29T00:00:00"/>
    <d v="2015-09-29T00:00:00"/>
    <n v="1"/>
    <n v="7230"/>
    <s v="KG"/>
    <n v="123744.49"/>
    <s v="PF05S000033"/>
    <s v="Rond Ø240 Pamiers BOMBARDIER"/>
    <x v="14"/>
  </r>
  <r>
    <x v="1"/>
    <x v="1"/>
    <s v="0100"/>
    <x v="0"/>
    <x v="0"/>
    <s v="5000013806"/>
    <s v=""/>
    <s v="ABQF"/>
    <s v="1"/>
    <x v="1"/>
    <d v="2015-09-29T00:00:00"/>
    <d v="2015-09-29T00:00:00"/>
    <d v="2015-09-29T00:00:00"/>
    <n v="1"/>
    <n v="7230"/>
    <s v="KG"/>
    <n v="123744.49"/>
    <s v="PF05S000022"/>
    <s v="Plat 650x305 pour Pamiers"/>
    <x v="2"/>
  </r>
  <r>
    <x v="1"/>
    <x v="1"/>
    <s v="0100"/>
    <x v="0"/>
    <x v="1"/>
    <s v="5000013926"/>
    <s v=""/>
    <s v="ABQN"/>
    <s v="1"/>
    <x v="1"/>
    <d v="2015-10-07T00:00:00"/>
    <d v="2015-10-07T00:00:00"/>
    <d v="2015-10-07T00:00:00"/>
    <n v="1"/>
    <n v="7250"/>
    <s v="KG"/>
    <n v="0"/>
    <m/>
    <m/>
    <x v="3"/>
  </r>
  <r>
    <x v="1"/>
    <x v="1"/>
    <s v="0100"/>
    <x v="0"/>
    <x v="1"/>
    <s v="5000013927"/>
    <s v=""/>
    <s v="ABQO"/>
    <s v="1"/>
    <x v="1"/>
    <d v="2015-10-07T00:00:00"/>
    <d v="2015-10-07T00:00:00"/>
    <d v="2015-10-07T00:00:00"/>
    <n v="1"/>
    <n v="7240"/>
    <s v="KG"/>
    <n v="0"/>
    <m/>
    <m/>
    <x v="3"/>
  </r>
  <r>
    <x v="1"/>
    <x v="1"/>
    <s v="0100"/>
    <x v="0"/>
    <x v="1"/>
    <s v="5000014040"/>
    <s v=""/>
    <s v="ABQP"/>
    <s v="1"/>
    <x v="1"/>
    <d v="2015-10-13T00:00:00"/>
    <d v="2015-10-13T00:00:00"/>
    <d v="2015-10-13T00:00:00"/>
    <n v="1"/>
    <n v="7230"/>
    <s v="KG"/>
    <n v="0"/>
    <m/>
    <m/>
    <x v="3"/>
  </r>
  <r>
    <x v="1"/>
    <x v="1"/>
    <s v="0100"/>
    <x v="0"/>
    <x v="1"/>
    <s v="5000014045"/>
    <s v=""/>
    <s v="ABQQ"/>
    <s v="1"/>
    <x v="1"/>
    <d v="2015-10-13T00:00:00"/>
    <d v="2015-10-13T00:00:00"/>
    <d v="2015-10-13T00:00:00"/>
    <n v="1"/>
    <n v="7270"/>
    <s v="KG"/>
    <n v="0"/>
    <m/>
    <m/>
    <x v="3"/>
  </r>
  <r>
    <x v="1"/>
    <x v="1"/>
    <s v="0100"/>
    <x v="0"/>
    <x v="1"/>
    <s v="5000014049"/>
    <s v=""/>
    <s v="ABQU"/>
    <s v="1"/>
    <x v="1"/>
    <d v="2015-10-13T00:00:00"/>
    <d v="2015-10-13T00:00:00"/>
    <d v="2015-10-13T00:00:00"/>
    <n v="1"/>
    <n v="7220"/>
    <s v="KG"/>
    <n v="0"/>
    <m/>
    <m/>
    <x v="3"/>
  </r>
  <r>
    <x v="1"/>
    <x v="1"/>
    <s v="0100"/>
    <x v="0"/>
    <x v="1"/>
    <s v="5000014262"/>
    <s v=""/>
    <s v="ABQY"/>
    <s v="1"/>
    <x v="1"/>
    <d v="2015-10-28T00:00:00"/>
    <d v="2015-10-28T00:00:00"/>
    <d v="2015-10-28T00:00:00"/>
    <n v="1"/>
    <n v="7250"/>
    <s v="KG"/>
    <n v="0"/>
    <m/>
    <m/>
    <x v="3"/>
  </r>
  <r>
    <x v="1"/>
    <x v="1"/>
    <s v="0100"/>
    <x v="0"/>
    <x v="1"/>
    <s v="5000014263"/>
    <s v=""/>
    <s v="ABQZ"/>
    <s v="1"/>
    <x v="1"/>
    <d v="2015-10-28T00:00:00"/>
    <d v="2015-10-28T00:00:00"/>
    <d v="2015-10-28T00:00:00"/>
    <n v="1"/>
    <n v="7220"/>
    <s v="KG"/>
    <n v="0"/>
    <m/>
    <m/>
    <x v="3"/>
  </r>
  <r>
    <x v="1"/>
    <x v="1"/>
    <s v="0100"/>
    <x v="0"/>
    <x v="1"/>
    <s v="5000014264"/>
    <s v=""/>
    <s v="ABRA"/>
    <s v="1"/>
    <x v="1"/>
    <d v="2015-10-28T00:00:00"/>
    <d v="2015-10-28T00:00:00"/>
    <d v="2015-10-28T00:00:00"/>
    <n v="1"/>
    <n v="7260"/>
    <s v="KG"/>
    <n v="0"/>
    <m/>
    <m/>
    <x v="3"/>
  </r>
  <r>
    <x v="1"/>
    <x v="1"/>
    <s v="0100"/>
    <x v="0"/>
    <x v="0"/>
    <s v="5000014369"/>
    <s v=""/>
    <s v="ABRE"/>
    <s v="1"/>
    <x v="1"/>
    <d v="2015-11-03T00:00:00"/>
    <d v="2015-11-03T00:00:00"/>
    <d v="2015-11-03T00:00:00"/>
    <n v="1"/>
    <n v="7280"/>
    <s v="KG"/>
    <n v="122933.63"/>
    <s v="PF05S000022"/>
    <s v="Plat 650x305 pour Pamiers"/>
    <x v="2"/>
  </r>
  <r>
    <x v="1"/>
    <x v="1"/>
    <s v="0100"/>
    <x v="0"/>
    <x v="0"/>
    <s v="5000014370"/>
    <s v=""/>
    <s v="ABRF"/>
    <s v="1"/>
    <x v="1"/>
    <d v="2015-11-03T00:00:00"/>
    <d v="2015-11-03T00:00:00"/>
    <d v="2015-11-03T00:00:00"/>
    <n v="1"/>
    <n v="7260"/>
    <s v="KG"/>
    <n v="122595.9"/>
    <s v="PF05S000022"/>
    <s v="Plat 650x305 pour Pamiers"/>
    <x v="2"/>
  </r>
  <r>
    <x v="1"/>
    <x v="1"/>
    <s v="0100"/>
    <x v="0"/>
    <x v="0"/>
    <s v="5000014371"/>
    <s v=""/>
    <s v="ABRG"/>
    <s v="1"/>
    <x v="1"/>
    <d v="2015-11-03T00:00:00"/>
    <d v="2015-11-03T00:00:00"/>
    <d v="2015-11-03T00:00:00"/>
    <n v="1"/>
    <n v="7260"/>
    <s v="KG"/>
    <n v="122595.9"/>
    <s v="DP05S000010"/>
    <s v="Carré 270 pour Ronds Forgé AIRBUS"/>
    <x v="1"/>
  </r>
  <r>
    <x v="1"/>
    <x v="1"/>
    <s v="0100"/>
    <x v="0"/>
    <x v="0"/>
    <s v="5000014372"/>
    <s v=""/>
    <s v="ABRB"/>
    <s v="1"/>
    <x v="1"/>
    <d v="2015-11-03T00:00:00"/>
    <d v="2015-11-03T00:00:00"/>
    <d v="2015-11-03T00:00:00"/>
    <n v="1"/>
    <n v="7250"/>
    <s v="KG"/>
    <n v="122427.03"/>
    <s v="DP05S000010"/>
    <s v="Carré 270 pour Ronds Forgé AIRBUS"/>
    <x v="1"/>
  </r>
  <r>
    <x v="1"/>
    <x v="1"/>
    <s v="0100"/>
    <x v="0"/>
    <x v="0"/>
    <s v="5000014373"/>
    <s v=""/>
    <s v="ABRC"/>
    <s v="1"/>
    <x v="1"/>
    <d v="2015-11-03T00:00:00"/>
    <d v="2015-11-03T00:00:00"/>
    <d v="2015-11-03T00:00:00"/>
    <n v="1"/>
    <n v="7210"/>
    <s v="KG"/>
    <n v="121751.57"/>
    <s v="DP05S000010"/>
    <s v="Carré 270 pour Ronds Forgé AIRBUS"/>
    <x v="1"/>
  </r>
  <r>
    <x v="1"/>
    <x v="1"/>
    <s v="0100"/>
    <x v="0"/>
    <x v="0"/>
    <s v="5000014374"/>
    <s v=""/>
    <s v="ABRD"/>
    <s v="1"/>
    <x v="1"/>
    <d v="2015-11-03T00:00:00"/>
    <d v="2015-11-03T00:00:00"/>
    <d v="2015-11-03T00:00:00"/>
    <n v="1"/>
    <n v="7210"/>
    <s v="KG"/>
    <n v="121751.57"/>
    <s v="DP05S000010"/>
    <s v="Carré 270 pour Ronds Forgé AIRBUS"/>
    <x v="1"/>
  </r>
  <r>
    <x v="1"/>
    <x v="1"/>
    <s v="0100"/>
    <x v="0"/>
    <x v="1"/>
    <s v="5000014414"/>
    <s v=""/>
    <s v="ABRI"/>
    <s v="1"/>
    <x v="1"/>
    <d v="2015-11-05T00:00:00"/>
    <d v="2015-11-05T00:00:00"/>
    <d v="2015-11-05T00:00:00"/>
    <n v="1"/>
    <n v="7250"/>
    <s v="KG"/>
    <n v="0"/>
    <m/>
    <m/>
    <x v="3"/>
  </r>
  <r>
    <x v="1"/>
    <x v="1"/>
    <s v="0100"/>
    <x v="0"/>
    <x v="1"/>
    <s v="5000014415"/>
    <s v=""/>
    <s v="ABRJ"/>
    <s v="1"/>
    <x v="1"/>
    <d v="2015-11-05T00:00:00"/>
    <d v="2015-11-05T00:00:00"/>
    <d v="2015-11-05T00:00:00"/>
    <n v="1"/>
    <n v="7250"/>
    <s v="KG"/>
    <n v="0"/>
    <m/>
    <m/>
    <x v="3"/>
  </r>
  <r>
    <x v="1"/>
    <x v="1"/>
    <s v="0100"/>
    <x v="0"/>
    <x v="1"/>
    <s v="5000014416"/>
    <s v=""/>
    <s v="ABRM"/>
    <s v="1"/>
    <x v="1"/>
    <d v="2015-11-05T00:00:00"/>
    <d v="2015-11-05T00:00:00"/>
    <d v="2015-11-05T00:00:00"/>
    <n v="1"/>
    <n v="7190"/>
    <s v="KG"/>
    <n v="0"/>
    <m/>
    <m/>
    <x v="3"/>
  </r>
  <r>
    <x v="1"/>
    <x v="1"/>
    <s v="0100"/>
    <x v="0"/>
    <x v="1"/>
    <s v="5000014418"/>
    <s v=""/>
    <s v="ABRK"/>
    <s v="1"/>
    <x v="1"/>
    <d v="2015-11-05T00:00:00"/>
    <d v="2015-11-05T00:00:00"/>
    <d v="2015-11-05T00:00:00"/>
    <n v="1"/>
    <n v="7150"/>
    <s v="KG"/>
    <n v="0"/>
    <m/>
    <m/>
    <x v="3"/>
  </r>
  <r>
    <x v="1"/>
    <x v="1"/>
    <s v="0100"/>
    <x v="0"/>
    <x v="1"/>
    <s v="5000014419"/>
    <s v=""/>
    <s v="ABRL"/>
    <s v="1"/>
    <x v="1"/>
    <d v="2015-11-05T00:00:00"/>
    <d v="2015-11-05T00:00:00"/>
    <d v="2015-11-05T00:00:00"/>
    <n v="1"/>
    <n v="7160"/>
    <s v="KG"/>
    <n v="0"/>
    <m/>
    <m/>
    <x v="3"/>
  </r>
  <r>
    <x v="1"/>
    <x v="1"/>
    <s v="0100"/>
    <x v="0"/>
    <x v="1"/>
    <s v="5000014492"/>
    <s v=""/>
    <s v="ABRT"/>
    <s v="1"/>
    <x v="1"/>
    <d v="2015-11-10T00:00:00"/>
    <d v="2015-11-10T00:00:00"/>
    <d v="2015-11-10T00:00:00"/>
    <n v="1"/>
    <n v="7250"/>
    <s v="KG"/>
    <n v="0"/>
    <m/>
    <m/>
    <x v="3"/>
  </r>
  <r>
    <x v="1"/>
    <x v="1"/>
    <s v="0100"/>
    <x v="0"/>
    <x v="1"/>
    <s v="5000014493"/>
    <s v=""/>
    <s v="ABRU"/>
    <s v="1"/>
    <x v="1"/>
    <d v="2015-11-10T00:00:00"/>
    <d v="2015-11-10T00:00:00"/>
    <d v="2015-11-10T00:00:00"/>
    <n v="1"/>
    <n v="7220"/>
    <s v="KG"/>
    <n v="0"/>
    <m/>
    <m/>
    <x v="3"/>
  </r>
  <r>
    <x v="1"/>
    <x v="1"/>
    <s v="0100"/>
    <x v="0"/>
    <x v="1"/>
    <s v="5000014497"/>
    <s v=""/>
    <s v="ABRS"/>
    <s v="1"/>
    <x v="1"/>
    <d v="2015-11-12T00:00:00"/>
    <d v="2015-11-12T00:00:00"/>
    <d v="2015-11-12T00:00:00"/>
    <n v="1"/>
    <n v="7230"/>
    <s v="KG"/>
    <n v="0"/>
    <m/>
    <m/>
    <x v="3"/>
  </r>
  <r>
    <x v="1"/>
    <x v="1"/>
    <s v="0100"/>
    <x v="0"/>
    <x v="0"/>
    <s v="5000014610"/>
    <s v=""/>
    <s v="ABSA"/>
    <s v="1"/>
    <x v="1"/>
    <d v="2015-11-18T00:00:00"/>
    <d v="2015-11-18T00:00:00"/>
    <d v="2015-11-18T00:00:00"/>
    <n v="1"/>
    <n v="7230"/>
    <s v="KG"/>
    <n v="122089.3"/>
    <s v="DP05S000010"/>
    <s v="Carré 270 pour Ronds Forgé AIRBUS"/>
    <x v="1"/>
  </r>
  <r>
    <x v="1"/>
    <x v="1"/>
    <s v="0100"/>
    <x v="0"/>
    <x v="0"/>
    <s v="5000014611"/>
    <s v=""/>
    <s v="ABSB"/>
    <s v="1"/>
    <x v="1"/>
    <d v="2015-11-18T00:00:00"/>
    <d v="2015-11-18T00:00:00"/>
    <d v="2015-11-18T00:00:00"/>
    <n v="1"/>
    <n v="7240"/>
    <s v="KG"/>
    <n v="122258.17"/>
    <s v="PF05S000071"/>
    <s v="Rond Ø250 pour FdB"/>
    <x v="12"/>
  </r>
  <r>
    <x v="1"/>
    <x v="1"/>
    <s v="0100"/>
    <x v="0"/>
    <x v="0"/>
    <s v="5000014612"/>
    <s v=""/>
    <s v="ABSE"/>
    <s v="1"/>
    <x v="1"/>
    <d v="2015-11-18T00:00:00"/>
    <d v="2015-11-18T00:00:00"/>
    <d v="2015-11-18T00:00:00"/>
    <n v="1"/>
    <n v="7240"/>
    <s v="KG"/>
    <n v="122258.17"/>
    <s v="PF05S000022"/>
    <s v="Plat 650x305 pour Pamiers"/>
    <x v="2"/>
  </r>
  <r>
    <x v="1"/>
    <x v="1"/>
    <s v="0100"/>
    <x v="0"/>
    <x v="0"/>
    <s v="5000014613"/>
    <s v=""/>
    <s v="WAFN"/>
    <s v="1"/>
    <x v="1"/>
    <d v="2015-11-18T00:00:00"/>
    <d v="2015-11-18T00:00:00"/>
    <d v="2015-11-18T00:00:00"/>
    <n v="1"/>
    <n v="7210"/>
    <s v="KG"/>
    <n v="121751.57"/>
    <s v="PF05UK00001"/>
    <s v="Stub TA6V UKTMP"/>
    <x v="16"/>
  </r>
  <r>
    <x v="1"/>
    <x v="1"/>
    <s v="0100"/>
    <x v="0"/>
    <x v="0"/>
    <s v="5000014614"/>
    <s v=""/>
    <s v="WAFO"/>
    <s v="1"/>
    <x v="1"/>
    <d v="2015-11-18T00:00:00"/>
    <d v="2015-11-18T00:00:00"/>
    <d v="2015-11-18T00:00:00"/>
    <n v="1"/>
    <n v="7250"/>
    <s v="KG"/>
    <n v="122427.03"/>
    <s v="PF05UK00001"/>
    <s v="Stub TA6V UKTMP"/>
    <x v="16"/>
  </r>
  <r>
    <x v="1"/>
    <x v="1"/>
    <s v="0100"/>
    <x v="0"/>
    <x v="0"/>
    <s v="5000014615"/>
    <s v=""/>
    <s v="WAFP"/>
    <s v="1"/>
    <x v="1"/>
    <d v="2015-11-18T00:00:00"/>
    <d v="2015-11-18T00:00:00"/>
    <d v="2015-11-18T00:00:00"/>
    <n v="1"/>
    <n v="7250"/>
    <s v="KG"/>
    <n v="122427.03"/>
    <s v="PF05UK00001"/>
    <s v="Stub TA6V UKTMP"/>
    <x v="16"/>
  </r>
  <r>
    <x v="1"/>
    <x v="1"/>
    <s v="0100"/>
    <x v="0"/>
    <x v="0"/>
    <s v="5000014674"/>
    <s v=""/>
    <s v="ABSC"/>
    <s v="1"/>
    <x v="1"/>
    <d v="2015-11-20T00:00:00"/>
    <d v="2015-11-20T00:00:00"/>
    <d v="2015-11-20T00:00:00"/>
    <n v="1"/>
    <n v="7240"/>
    <s v="KG"/>
    <n v="122258.17"/>
    <s v="PF05S000003"/>
    <s v="Rond Ø240 pour Pamiers"/>
    <x v="2"/>
  </r>
  <r>
    <x v="1"/>
    <x v="1"/>
    <s v="0100"/>
    <x v="0"/>
    <x v="0"/>
    <s v="5000014675"/>
    <s v=""/>
    <s v="ABSD"/>
    <s v="1"/>
    <x v="1"/>
    <d v="2015-11-20T00:00:00"/>
    <d v="2015-11-20T00:00:00"/>
    <d v="2015-11-20T00:00:00"/>
    <n v="1"/>
    <n v="7200"/>
    <s v="KG"/>
    <n v="121582.71"/>
    <s v="PF05S000003"/>
    <s v="Rond Ø240 pour Pamiers"/>
    <x v="2"/>
  </r>
  <r>
    <x v="1"/>
    <x v="1"/>
    <s v="0100"/>
    <x v="0"/>
    <x v="0"/>
    <s v="5000014683"/>
    <s v=""/>
    <s v="ABRZ"/>
    <s v="1"/>
    <x v="1"/>
    <d v="2015-11-23T00:00:00"/>
    <d v="2015-11-23T00:00:00"/>
    <d v="2015-11-23T00:00:00"/>
    <n v="1"/>
    <n v="7220"/>
    <s v="KG"/>
    <n v="121920.44"/>
    <s v="PF05S000061"/>
    <s v="Rond Ø228 Bohler"/>
    <x v="13"/>
  </r>
  <r>
    <x v="1"/>
    <x v="1"/>
    <s v="0100"/>
    <x v="0"/>
    <x v="0"/>
    <s v="5000014841"/>
    <s v=""/>
    <s v="ABSF"/>
    <s v="1"/>
    <x v="1"/>
    <d v="2015-12-02T00:00:00"/>
    <d v="2015-12-02T00:00:00"/>
    <d v="2015-12-02T00:00:00"/>
    <n v="1"/>
    <n v="7240"/>
    <s v="KG"/>
    <n v="127372.73"/>
    <s v="PF05S000022"/>
    <s v="Plat 650x305 pour Pamiers"/>
    <x v="2"/>
  </r>
  <r>
    <x v="1"/>
    <x v="1"/>
    <s v="0100"/>
    <x v="0"/>
    <x v="0"/>
    <s v="5000014842"/>
    <s v=""/>
    <s v="ABSG"/>
    <s v="1"/>
    <x v="1"/>
    <d v="2015-12-02T00:00:00"/>
    <d v="2015-12-02T00:00:00"/>
    <d v="2015-12-02T00:00:00"/>
    <n v="1"/>
    <n v="7260"/>
    <s v="KG"/>
    <n v="127724.59"/>
    <s v="PF05S000001"/>
    <s v="Rond Ø330 pour Pamiers"/>
    <x v="2"/>
  </r>
  <r>
    <x v="1"/>
    <x v="1"/>
    <s v="0100"/>
    <x v="0"/>
    <x v="0"/>
    <s v="5000014844"/>
    <s v=""/>
    <s v="ABSI"/>
    <s v="1"/>
    <x v="1"/>
    <d v="2015-12-02T00:00:00"/>
    <d v="2015-12-02T00:00:00"/>
    <d v="2015-12-02T00:00:00"/>
    <n v="1"/>
    <n v="7210"/>
    <s v="KG"/>
    <n v="126844.94"/>
    <s v="PF05S000022"/>
    <s v="Plat 650x305 pour Pamiers"/>
    <x v="2"/>
  </r>
  <r>
    <x v="1"/>
    <x v="1"/>
    <s v="0100"/>
    <x v="0"/>
    <x v="0"/>
    <s v="5000014845"/>
    <s v=""/>
    <s v="ABSJ"/>
    <s v="1"/>
    <x v="1"/>
    <d v="2015-12-02T00:00:00"/>
    <d v="2015-12-02T00:00:00"/>
    <d v="2015-12-02T00:00:00"/>
    <n v="1"/>
    <n v="7220"/>
    <s v="KG"/>
    <n v="127020.87"/>
    <s v="PF05S000005"/>
    <s v="Rond Ø200 pour Pamiers"/>
    <x v="2"/>
  </r>
  <r>
    <x v="1"/>
    <x v="1"/>
    <s v="0100"/>
    <x v="0"/>
    <x v="0"/>
    <s v="5000014846"/>
    <s v=""/>
    <s v="ABSK"/>
    <s v="1"/>
    <x v="1"/>
    <d v="2015-12-02T00:00:00"/>
    <d v="2015-12-02T00:00:00"/>
    <d v="2015-12-02T00:00:00"/>
    <n v="1"/>
    <n v="7220"/>
    <s v="KG"/>
    <n v="127020.87"/>
    <s v="DP05S000012"/>
    <s v="Demi produit Ø250 OTTO FUCHS - C610"/>
    <x v="10"/>
  </r>
  <r>
    <x v="1"/>
    <x v="1"/>
    <s v="0100"/>
    <x v="0"/>
    <x v="1"/>
    <s v="5000015255"/>
    <s v=""/>
    <s v="ABTF"/>
    <s v="1"/>
    <x v="1"/>
    <d v="2015-12-21T00:00:00"/>
    <d v="2015-12-21T00:00:00"/>
    <d v="2015-12-21T00:00:00"/>
    <n v="1"/>
    <n v="7260"/>
    <s v="KG"/>
    <n v="0"/>
    <m/>
    <m/>
    <x v="3"/>
  </r>
  <r>
    <x v="8"/>
    <x v="8"/>
    <s v="0100"/>
    <x v="0"/>
    <x v="0"/>
    <s v="5000009586"/>
    <s v=""/>
    <s v="ABFY"/>
    <s v="1"/>
    <x v="1"/>
    <d v="2015-02-09T00:00:00"/>
    <d v="2015-02-09T00:00:00"/>
    <d v="2015-02-09T00:00:00"/>
    <n v="1"/>
    <n v="7200"/>
    <s v="KG"/>
    <n v="134817.69"/>
    <s v="DP05P000001"/>
    <s v="Demi produit OCTO 380 - PLYMOUTH"/>
    <x v="17"/>
  </r>
  <r>
    <x v="4"/>
    <x v="4"/>
    <s v="0100"/>
    <x v="0"/>
    <x v="0"/>
    <s v="5000004555"/>
    <s v=""/>
    <s v="AAKX"/>
    <s v="1"/>
    <x v="0"/>
    <d v="2014-01-15T00:00:00"/>
    <d v="2014-01-15T00:00:00"/>
    <d v="2014-01-15T00:00:00"/>
    <n v="1"/>
    <n v="7270"/>
    <s v="KG"/>
    <n v="100978.13"/>
    <s v="PF05F000010"/>
    <s v="RCS 9&quot; DYNAMET"/>
    <x v="6"/>
  </r>
  <r>
    <x v="4"/>
    <x v="4"/>
    <s v="0100"/>
    <x v="0"/>
    <x v="0"/>
    <s v="5000004556"/>
    <s v=""/>
    <s v="AAKY"/>
    <s v="1"/>
    <x v="0"/>
    <d v="2014-01-15T00:00:00"/>
    <d v="2014-01-15T00:00:00"/>
    <d v="2014-01-15T00:00:00"/>
    <n v="1"/>
    <n v="7230"/>
    <s v="KG"/>
    <n v="100422.54"/>
    <s v="PF05F000010"/>
    <s v="RCS 9&quot; DYNAMET"/>
    <x v="6"/>
  </r>
  <r>
    <x v="4"/>
    <x v="4"/>
    <s v="0100"/>
    <x v="0"/>
    <x v="0"/>
    <s v="5000004575"/>
    <s v=""/>
    <s v="AAKZ"/>
    <s v="1"/>
    <x v="0"/>
    <d v="2014-01-15T00:00:00"/>
    <d v="2014-01-15T00:00:00"/>
    <d v="2014-01-15T00:00:00"/>
    <n v="1"/>
    <n v="7260"/>
    <s v="KG"/>
    <n v="100839.23"/>
    <s v="PF05F000010"/>
    <s v="RCS 9&quot; DYNAMET"/>
    <x v="6"/>
  </r>
  <r>
    <x v="4"/>
    <x v="4"/>
    <s v="0100"/>
    <x v="0"/>
    <x v="0"/>
    <s v="5000004577"/>
    <s v=""/>
    <s v="AAKZ"/>
    <s v="1"/>
    <x v="0"/>
    <d v="2014-01-15T00:00:00"/>
    <d v="2014-01-15T00:00:00"/>
    <d v="2014-01-15T00:00:00"/>
    <n v="1"/>
    <n v="7260"/>
    <s v="KG"/>
    <n v="100839.23"/>
    <s v="PF05F000010"/>
    <s v="RCS 9&quot; DYNAMET"/>
    <x v="6"/>
  </r>
  <r>
    <x v="4"/>
    <x v="4"/>
    <s v="0100"/>
    <x v="0"/>
    <x v="0"/>
    <s v="5000004580"/>
    <s v=""/>
    <s v="AALB"/>
    <s v="1"/>
    <x v="0"/>
    <d v="2014-01-16T00:00:00"/>
    <d v="2014-01-16T00:00:00"/>
    <d v="2014-01-16T00:00:00"/>
    <n v="1"/>
    <n v="7270"/>
    <s v="KG"/>
    <n v="100978.13"/>
    <s v="PF05F000010"/>
    <s v="RCS 9&quot; DYNAMET"/>
    <x v="6"/>
  </r>
  <r>
    <x v="4"/>
    <x v="4"/>
    <s v="0100"/>
    <x v="0"/>
    <x v="0"/>
    <s v="5000004581"/>
    <s v=""/>
    <s v="AALC"/>
    <s v="1"/>
    <x v="0"/>
    <d v="2014-01-16T00:00:00"/>
    <d v="2014-01-16T00:00:00"/>
    <d v="2014-01-16T00:00:00"/>
    <n v="1"/>
    <n v="7260"/>
    <s v="KG"/>
    <n v="100839.23"/>
    <s v="PF05F000010"/>
    <s v="RCS 9&quot; DYNAMET"/>
    <x v="6"/>
  </r>
  <r>
    <x v="4"/>
    <x v="4"/>
    <s v="0100"/>
    <x v="0"/>
    <x v="0"/>
    <s v="5000004797"/>
    <s v=""/>
    <s v="AALU"/>
    <s v="1"/>
    <x v="0"/>
    <d v="2014-02-06T00:00:00"/>
    <d v="2014-02-06T00:00:00"/>
    <d v="2014-02-06T00:00:00"/>
    <n v="1"/>
    <n v="7240"/>
    <s v="KG"/>
    <n v="100880.76"/>
    <s v="PF05F000010"/>
    <s v="RCS 9&quot; DYNAMET"/>
    <x v="6"/>
  </r>
  <r>
    <x v="4"/>
    <x v="4"/>
    <s v="0100"/>
    <x v="0"/>
    <x v="0"/>
    <s v="5000004877"/>
    <s v=""/>
    <s v="AAME"/>
    <s v="1"/>
    <x v="0"/>
    <d v="2014-02-17T00:00:00"/>
    <d v="2014-02-17T00:00:00"/>
    <d v="2014-02-17T00:00:00"/>
    <n v="1"/>
    <n v="7250"/>
    <s v="KG"/>
    <n v="101020.1"/>
    <s v="PF05F000010"/>
    <s v="RCS 9&quot; DYNAMET"/>
    <x v="6"/>
  </r>
  <r>
    <x v="4"/>
    <x v="4"/>
    <s v="0100"/>
    <x v="0"/>
    <x v="0"/>
    <s v="5000004878"/>
    <s v=""/>
    <s v="AAMF"/>
    <s v="1"/>
    <x v="0"/>
    <d v="2014-02-17T00:00:00"/>
    <d v="2014-02-17T00:00:00"/>
    <d v="2014-02-17T00:00:00"/>
    <n v="1"/>
    <n v="7290"/>
    <s v="KG"/>
    <n v="101577.45"/>
    <s v="PF05F000010"/>
    <s v="RCS 9&quot; DYNAMET"/>
    <x v="6"/>
  </r>
  <r>
    <x v="4"/>
    <x v="4"/>
    <s v="0100"/>
    <x v="0"/>
    <x v="0"/>
    <s v="5000004937"/>
    <s v=""/>
    <s v="AAMG"/>
    <s v="1"/>
    <x v="0"/>
    <d v="2014-02-19T00:00:00"/>
    <d v="2014-02-19T00:00:00"/>
    <d v="2014-02-19T00:00:00"/>
    <n v="1"/>
    <n v="7250"/>
    <s v="KG"/>
    <n v="101020.1"/>
    <s v="PF05F000010"/>
    <s v="RCS 9&quot; DYNAMET"/>
    <x v="6"/>
  </r>
  <r>
    <x v="4"/>
    <x v="4"/>
    <s v="0100"/>
    <x v="0"/>
    <x v="0"/>
    <s v="5000004938"/>
    <s v=""/>
    <s v="AAMH"/>
    <s v="1"/>
    <x v="0"/>
    <d v="2014-02-19T00:00:00"/>
    <d v="2014-02-19T00:00:00"/>
    <d v="2014-02-19T00:00:00"/>
    <n v="1"/>
    <n v="7260"/>
    <s v="KG"/>
    <n v="101159.44"/>
    <s v="PF05F000010"/>
    <s v="RCS 9&quot; DYNAMET"/>
    <x v="6"/>
  </r>
  <r>
    <x v="4"/>
    <x v="4"/>
    <s v="0100"/>
    <x v="0"/>
    <x v="0"/>
    <s v="5000005128"/>
    <s v=""/>
    <s v="AAMM"/>
    <s v="1"/>
    <x v="0"/>
    <d v="2014-03-03T00:00:00"/>
    <d v="2014-03-03T00:00:00"/>
    <d v="2014-03-03T00:00:00"/>
    <n v="1"/>
    <n v="7260"/>
    <s v="KG"/>
    <n v="101159.44"/>
    <s v="PF05F000010"/>
    <s v="RCS 9&quot; DYNAMET"/>
    <x v="6"/>
  </r>
  <r>
    <x v="4"/>
    <x v="4"/>
    <s v="0100"/>
    <x v="0"/>
    <x v="0"/>
    <s v="5000005131"/>
    <s v=""/>
    <s v="AAMN"/>
    <s v="1"/>
    <x v="0"/>
    <d v="2014-03-03T00:00:00"/>
    <d v="2014-03-03T00:00:00"/>
    <d v="2014-03-03T00:00:00"/>
    <n v="1"/>
    <n v="7260"/>
    <s v="KG"/>
    <n v="101159.44"/>
    <s v="PF05F000010"/>
    <s v="RCS 9&quot; DYNAMET"/>
    <x v="6"/>
  </r>
  <r>
    <x v="4"/>
    <x v="4"/>
    <s v="0100"/>
    <x v="0"/>
    <x v="0"/>
    <s v="5000005271"/>
    <s v=""/>
    <s v="AANB"/>
    <s v="1"/>
    <x v="0"/>
    <d v="2014-03-17T00:00:00"/>
    <d v="2014-03-17T00:00:00"/>
    <d v="2014-03-17T00:00:00"/>
    <n v="1"/>
    <n v="7280"/>
    <s v="KG"/>
    <n v="101447.03999999999"/>
    <s v="PF05F000010"/>
    <s v="RCS 9&quot; DYNAMET"/>
    <x v="6"/>
  </r>
  <r>
    <x v="4"/>
    <x v="4"/>
    <s v="0100"/>
    <x v="0"/>
    <x v="0"/>
    <s v="5000005272"/>
    <s v=""/>
    <s v="AANC"/>
    <s v="1"/>
    <x v="0"/>
    <d v="2014-03-17T00:00:00"/>
    <d v="2014-03-17T00:00:00"/>
    <d v="2014-03-17T00:00:00"/>
    <n v="1"/>
    <n v="7260"/>
    <s v="KG"/>
    <n v="101168.34"/>
    <s v="PF05F000010"/>
    <s v="RCS 9&quot; DYNAMET"/>
    <x v="6"/>
  </r>
  <r>
    <x v="4"/>
    <x v="4"/>
    <s v="0100"/>
    <x v="0"/>
    <x v="0"/>
    <s v="5000005273"/>
    <s v=""/>
    <s v="AAND"/>
    <s v="1"/>
    <x v="0"/>
    <d v="2014-03-17T00:00:00"/>
    <d v="2014-03-17T00:00:00"/>
    <d v="2014-03-17T00:00:00"/>
    <n v="1"/>
    <n v="7260"/>
    <s v="KG"/>
    <n v="101168.34"/>
    <s v="PF05F000010"/>
    <s v="RCS 9&quot; DYNAMET"/>
    <x v="6"/>
  </r>
  <r>
    <x v="4"/>
    <x v="4"/>
    <s v="0100"/>
    <x v="0"/>
    <x v="0"/>
    <s v="5000005297"/>
    <s v=""/>
    <s v="AANE"/>
    <s v="1"/>
    <x v="0"/>
    <d v="2014-03-18T00:00:00"/>
    <d v="2014-03-18T00:00:00"/>
    <d v="2014-03-18T00:00:00"/>
    <n v="1"/>
    <n v="7220"/>
    <s v="KG"/>
    <n v="100610.94"/>
    <s v="PF05F000010"/>
    <s v="RCS 9&quot; DYNAMET"/>
    <x v="6"/>
  </r>
  <r>
    <x v="4"/>
    <x v="4"/>
    <s v="0100"/>
    <x v="0"/>
    <x v="0"/>
    <s v="5000005371"/>
    <s v=""/>
    <s v="AANK"/>
    <s v="1"/>
    <x v="0"/>
    <d v="2014-03-24T00:00:00"/>
    <d v="2014-03-24T00:00:00"/>
    <d v="2014-03-24T00:00:00"/>
    <n v="1"/>
    <n v="7260"/>
    <s v="KG"/>
    <n v="101168.34"/>
    <s v="PF05F000010"/>
    <s v="RCS 9&quot; DYNAMET"/>
    <x v="6"/>
  </r>
  <r>
    <x v="4"/>
    <x v="4"/>
    <s v="0100"/>
    <x v="0"/>
    <x v="0"/>
    <s v="5000005372"/>
    <s v=""/>
    <s v="AANL"/>
    <s v="1"/>
    <x v="0"/>
    <d v="2014-03-24T00:00:00"/>
    <d v="2014-03-24T00:00:00"/>
    <d v="2014-03-24T00:00:00"/>
    <n v="1"/>
    <n v="7250"/>
    <s v="KG"/>
    <n v="101028.99"/>
    <s v="PF05F000010"/>
    <s v="RCS 9&quot; DYNAMET"/>
    <x v="6"/>
  </r>
  <r>
    <x v="4"/>
    <x v="4"/>
    <s v="0100"/>
    <x v="0"/>
    <x v="0"/>
    <s v="5000005373"/>
    <s v=""/>
    <s v="AANM"/>
    <s v="1"/>
    <x v="0"/>
    <d v="2014-03-24T00:00:00"/>
    <d v="2014-03-24T00:00:00"/>
    <d v="2014-03-24T00:00:00"/>
    <n v="1"/>
    <n v="7240"/>
    <s v="KG"/>
    <n v="100889.64"/>
    <s v="PF05F000010"/>
    <s v="RCS 9&quot; DYNAMET"/>
    <x v="6"/>
  </r>
  <r>
    <x v="4"/>
    <x v="4"/>
    <s v="0100"/>
    <x v="0"/>
    <x v="0"/>
    <s v="5000005374"/>
    <s v=""/>
    <s v="AANN"/>
    <s v="1"/>
    <x v="0"/>
    <d v="2014-03-24T00:00:00"/>
    <d v="2014-03-24T00:00:00"/>
    <d v="2014-03-24T00:00:00"/>
    <n v="1"/>
    <n v="7240"/>
    <s v="KG"/>
    <n v="100889.64"/>
    <s v="PF05F000010"/>
    <s v="RCS 9&quot; DYNAMET"/>
    <x v="6"/>
  </r>
  <r>
    <x v="4"/>
    <x v="4"/>
    <s v="0100"/>
    <x v="0"/>
    <x v="0"/>
    <s v="5000005465"/>
    <s v=""/>
    <s v="AANT"/>
    <s v="1"/>
    <x v="0"/>
    <d v="2014-03-31T00:00:00"/>
    <d v="2014-03-31T00:00:00"/>
    <d v="2014-03-31T00:00:00"/>
    <n v="1"/>
    <n v="7240"/>
    <s v="KG"/>
    <n v="100889.64"/>
    <s v="PF05F000010"/>
    <s v="RCS 9&quot; DYNAMET"/>
    <x v="6"/>
  </r>
  <r>
    <x v="4"/>
    <x v="4"/>
    <s v="0100"/>
    <x v="0"/>
    <x v="0"/>
    <s v="5000005466"/>
    <s v=""/>
    <s v="AANU"/>
    <s v="1"/>
    <x v="0"/>
    <d v="2014-03-31T00:00:00"/>
    <d v="2014-03-31T00:00:00"/>
    <d v="2014-03-31T00:00:00"/>
    <n v="1"/>
    <n v="7260"/>
    <s v="KG"/>
    <n v="101168.34"/>
    <s v="PF05F000010"/>
    <s v="RCS 9&quot; DYNAMET"/>
    <x v="6"/>
  </r>
  <r>
    <x v="4"/>
    <x v="4"/>
    <s v="0100"/>
    <x v="0"/>
    <x v="0"/>
    <s v="5000005467"/>
    <s v=""/>
    <s v="AANV"/>
    <s v="1"/>
    <x v="0"/>
    <d v="2014-03-31T00:00:00"/>
    <d v="2014-03-31T00:00:00"/>
    <d v="2014-03-31T00:00:00"/>
    <n v="1"/>
    <n v="7300"/>
    <s v="KG"/>
    <n v="101725.74"/>
    <s v="PF05F000010"/>
    <s v="RCS 9&quot; DYNAMET"/>
    <x v="6"/>
  </r>
  <r>
    <x v="4"/>
    <x v="4"/>
    <s v="0100"/>
    <x v="0"/>
    <x v="0"/>
    <s v="5000005512"/>
    <s v=""/>
    <s v="AANW"/>
    <s v="1"/>
    <x v="0"/>
    <d v="2014-04-02T00:00:00"/>
    <d v="2014-04-02T00:00:00"/>
    <d v="2014-04-02T00:00:00"/>
    <n v="1"/>
    <n v="7220"/>
    <s v="KG"/>
    <n v="99223.17"/>
    <s v="PF05F000010"/>
    <s v="RCS 9&quot; DYNAMET"/>
    <x v="6"/>
  </r>
  <r>
    <x v="4"/>
    <x v="4"/>
    <s v="0100"/>
    <x v="0"/>
    <x v="0"/>
    <s v="5000005513"/>
    <s v=""/>
    <s v="AANX"/>
    <s v="1"/>
    <x v="0"/>
    <d v="2014-04-02T00:00:00"/>
    <d v="2014-04-02T00:00:00"/>
    <d v="2014-04-02T00:00:00"/>
    <n v="1"/>
    <n v="7270"/>
    <s v="KG"/>
    <n v="99910.31"/>
    <s v="PF05F000010"/>
    <s v="RCS 9&quot; DYNAMET"/>
    <x v="6"/>
  </r>
  <r>
    <x v="4"/>
    <x v="4"/>
    <s v="0100"/>
    <x v="0"/>
    <x v="0"/>
    <s v="5000005547"/>
    <s v=""/>
    <s v="AANZ"/>
    <s v="1"/>
    <x v="0"/>
    <d v="2014-04-07T00:00:00"/>
    <d v="2014-04-07T00:00:00"/>
    <d v="2014-04-07T00:00:00"/>
    <n v="1"/>
    <n v="7270"/>
    <s v="KG"/>
    <n v="99910.31"/>
    <s v="PF05F000010"/>
    <s v="RCS 9&quot; DYNAMET"/>
    <x v="6"/>
  </r>
  <r>
    <x v="4"/>
    <x v="4"/>
    <s v="0100"/>
    <x v="0"/>
    <x v="0"/>
    <s v="5000005548"/>
    <s v=""/>
    <s v="AAOA"/>
    <s v="1"/>
    <x v="0"/>
    <d v="2014-04-07T00:00:00"/>
    <d v="2014-04-07T00:00:00"/>
    <d v="2014-04-07T00:00:00"/>
    <n v="1"/>
    <n v="7260"/>
    <s v="KG"/>
    <n v="99772.88"/>
    <s v="PF05F000010"/>
    <s v="RCS 9&quot; DYNAMET"/>
    <x v="6"/>
  </r>
  <r>
    <x v="4"/>
    <x v="4"/>
    <s v="0100"/>
    <x v="0"/>
    <x v="0"/>
    <s v="5000005549"/>
    <s v=""/>
    <s v="AAOB"/>
    <s v="1"/>
    <x v="0"/>
    <d v="2014-04-07T00:00:00"/>
    <d v="2014-04-07T00:00:00"/>
    <d v="2014-04-07T00:00:00"/>
    <n v="1"/>
    <n v="7280"/>
    <s v="KG"/>
    <n v="100047.74"/>
    <s v="PF05F000010"/>
    <s v="RCS 9&quot; DYNAMET"/>
    <x v="6"/>
  </r>
  <r>
    <x v="1"/>
    <x v="1"/>
    <s v="0100"/>
    <x v="0"/>
    <x v="0"/>
    <s v="5000008873"/>
    <s v=""/>
    <s v="ABDO"/>
    <s v="1"/>
    <x v="0"/>
    <d v="2014-12-22T00:00:00"/>
    <d v="2014-12-22T00:00:00"/>
    <d v="2014-12-22T00:00:00"/>
    <n v="1"/>
    <n v="7200"/>
    <s v="KG"/>
    <n v="132608.35999999999"/>
    <s v="utexam"/>
    <s v="UTEXAM"/>
    <x v="9"/>
  </r>
  <r>
    <x v="1"/>
    <x v="1"/>
    <s v="0100"/>
    <x v="0"/>
    <x v="0"/>
    <s v="5000008874"/>
    <s v=""/>
    <s v="ABDP"/>
    <s v="1"/>
    <x v="0"/>
    <d v="2014-12-22T00:00:00"/>
    <d v="2014-12-22T00:00:00"/>
    <d v="2014-12-22T00:00:00"/>
    <n v="1"/>
    <n v="7280"/>
    <s v="KG"/>
    <n v="134081.79"/>
    <s v="utexam"/>
    <s v="UTEXAM"/>
    <x v="9"/>
  </r>
  <r>
    <x v="1"/>
    <x v="1"/>
    <s v="0100"/>
    <x v="0"/>
    <x v="0"/>
    <s v="5000008875"/>
    <s v=""/>
    <s v="ABDQ"/>
    <s v="1"/>
    <x v="0"/>
    <d v="2014-12-22T00:00:00"/>
    <d v="2014-12-22T00:00:00"/>
    <d v="2014-12-22T00:00:00"/>
    <n v="1"/>
    <n v="7200"/>
    <s v="KG"/>
    <n v="132608.35999999999"/>
    <s v="utexam"/>
    <s v="UTEXAM"/>
    <x v="9"/>
  </r>
  <r>
    <x v="4"/>
    <x v="4"/>
    <s v="0100"/>
    <x v="0"/>
    <x v="0"/>
    <s v="5000005816"/>
    <s v=""/>
    <s v="AAOM"/>
    <s v="1"/>
    <x v="0"/>
    <d v="2014-04-29T00:00:00"/>
    <d v="2014-04-29T00:00:00"/>
    <d v="2014-04-29T00:00:00"/>
    <n v="1"/>
    <n v="7260"/>
    <s v="KG"/>
    <n v="99772.88"/>
    <s v="PF05F000010"/>
    <s v="RCS 9&quot; DYNAMET"/>
    <x v="6"/>
  </r>
  <r>
    <x v="4"/>
    <x v="4"/>
    <s v="0100"/>
    <x v="0"/>
    <x v="0"/>
    <s v="5000005824"/>
    <s v=""/>
    <s v="AAOO"/>
    <s v="1"/>
    <x v="0"/>
    <d v="2014-04-30T00:00:00"/>
    <d v="2014-04-30T00:00:00"/>
    <d v="2014-04-30T00:00:00"/>
    <n v="1"/>
    <n v="7290"/>
    <s v="KG"/>
    <n v="100185.17"/>
    <s v="PF05F000010"/>
    <s v="RCS 9&quot; DYNAMET"/>
    <x v="6"/>
  </r>
  <r>
    <x v="4"/>
    <x v="4"/>
    <s v="0100"/>
    <x v="0"/>
    <x v="0"/>
    <s v="5000005825"/>
    <s v=""/>
    <s v="AAOQ"/>
    <s v="1"/>
    <x v="0"/>
    <d v="2014-04-30T00:00:00"/>
    <d v="2014-04-30T00:00:00"/>
    <d v="2014-04-30T00:00:00"/>
    <n v="1"/>
    <n v="7250"/>
    <s v="KG"/>
    <n v="99635.45"/>
    <s v="PF05F000010"/>
    <s v="RCS 9&quot; DYNAMET"/>
    <x v="6"/>
  </r>
  <r>
    <x v="4"/>
    <x v="4"/>
    <s v="0100"/>
    <x v="0"/>
    <x v="0"/>
    <s v="5000005826"/>
    <s v=""/>
    <s v="AAOP"/>
    <s v="1"/>
    <x v="0"/>
    <d v="2014-04-30T00:00:00"/>
    <d v="2014-04-30T00:00:00"/>
    <d v="2014-04-30T00:00:00"/>
    <n v="1"/>
    <n v="7230"/>
    <s v="KG"/>
    <n v="99360.6"/>
    <s v="PF05F000010"/>
    <s v="RCS 9&quot; DYNAMET"/>
    <x v="6"/>
  </r>
  <r>
    <x v="4"/>
    <x v="4"/>
    <s v="0100"/>
    <x v="0"/>
    <x v="0"/>
    <s v="5000005861"/>
    <s v=""/>
    <s v="AAOU"/>
    <s v="1"/>
    <x v="0"/>
    <d v="2014-05-05T00:00:00"/>
    <d v="2014-05-05T00:00:00"/>
    <d v="2014-05-05T00:00:00"/>
    <n v="1"/>
    <n v="7250"/>
    <s v="KG"/>
    <n v="99776.91"/>
    <s v="PF05F000010"/>
    <s v="RCS 9&quot; DYNAMET"/>
    <x v="6"/>
  </r>
  <r>
    <x v="4"/>
    <x v="4"/>
    <s v="0100"/>
    <x v="0"/>
    <x v="0"/>
    <s v="5000005862"/>
    <s v=""/>
    <s v="AAOV"/>
    <s v="1"/>
    <x v="0"/>
    <d v="2014-05-05T00:00:00"/>
    <d v="2014-05-05T00:00:00"/>
    <d v="2014-05-05T00:00:00"/>
    <n v="1"/>
    <n v="7260"/>
    <s v="KG"/>
    <n v="99914.53"/>
    <s v="PF05F000010"/>
    <s v="RCS 9&quot; DYNAMET"/>
    <x v="6"/>
  </r>
  <r>
    <x v="4"/>
    <x v="4"/>
    <s v="0100"/>
    <x v="0"/>
    <x v="0"/>
    <s v="5000005863"/>
    <s v=""/>
    <s v="AAOW"/>
    <s v="1"/>
    <x v="0"/>
    <d v="2014-05-05T00:00:00"/>
    <d v="2014-05-05T00:00:00"/>
    <d v="2014-05-05T00:00:00"/>
    <n v="1"/>
    <n v="7250"/>
    <s v="KG"/>
    <n v="99776.91"/>
    <s v="PF05F000010"/>
    <s v="RCS 9&quot; DYNAMET"/>
    <x v="6"/>
  </r>
  <r>
    <x v="4"/>
    <x v="4"/>
    <s v="0100"/>
    <x v="0"/>
    <x v="0"/>
    <s v="5000005870"/>
    <s v=""/>
    <s v="AAOS"/>
    <s v="1"/>
    <x v="0"/>
    <d v="2014-05-06T00:00:00"/>
    <d v="2014-05-06T00:00:00"/>
    <d v="2014-05-06T00:00:00"/>
    <n v="1"/>
    <n v="7250"/>
    <s v="KG"/>
    <n v="99776.91"/>
    <s v="PF05F000010"/>
    <s v="RCS 9&quot; DYNAMET"/>
    <x v="6"/>
  </r>
  <r>
    <x v="4"/>
    <x v="4"/>
    <s v="0100"/>
    <x v="0"/>
    <x v="0"/>
    <s v="5000005871"/>
    <s v=""/>
    <s v="AAOR"/>
    <s v="1"/>
    <x v="0"/>
    <d v="2014-05-06T00:00:00"/>
    <d v="2014-05-06T00:00:00"/>
    <d v="2014-05-06T00:00:00"/>
    <n v="1"/>
    <n v="7240"/>
    <s v="KG"/>
    <n v="99639.28"/>
    <s v="PF05F000010"/>
    <s v="RCS 9&quot; DYNAMET"/>
    <x v="6"/>
  </r>
  <r>
    <x v="4"/>
    <x v="4"/>
    <s v="0100"/>
    <x v="0"/>
    <x v="0"/>
    <s v="5000005872"/>
    <s v=""/>
    <s v="AAOT"/>
    <s v="1"/>
    <x v="0"/>
    <d v="2014-05-06T00:00:00"/>
    <d v="2014-05-06T00:00:00"/>
    <d v="2014-05-06T00:00:00"/>
    <n v="1"/>
    <n v="7230"/>
    <s v="KG"/>
    <n v="99501.66"/>
    <s v="PF05F000010"/>
    <s v="RCS 9&quot; DYNAMET"/>
    <x v="6"/>
  </r>
  <r>
    <x v="4"/>
    <x v="4"/>
    <s v="0100"/>
    <x v="0"/>
    <x v="0"/>
    <s v="5000005951"/>
    <s v=""/>
    <s v="AAPD"/>
    <s v="1"/>
    <x v="0"/>
    <d v="2014-05-14T00:00:00"/>
    <d v="2014-05-14T00:00:00"/>
    <d v="2014-05-14T00:00:00"/>
    <n v="1"/>
    <n v="7280"/>
    <s v="KG"/>
    <n v="100189.78"/>
    <s v="PF05F000010"/>
    <s v="RCS 9&quot; DYNAMET"/>
    <x v="6"/>
  </r>
  <r>
    <x v="4"/>
    <x v="4"/>
    <s v="0100"/>
    <x v="0"/>
    <x v="0"/>
    <s v="5000005952"/>
    <s v=""/>
    <s v="AAPE"/>
    <s v="1"/>
    <x v="0"/>
    <d v="2014-05-14T00:00:00"/>
    <d v="2014-05-14T00:00:00"/>
    <d v="2014-05-14T00:00:00"/>
    <n v="1"/>
    <n v="7210"/>
    <s v="KG"/>
    <n v="99226.41"/>
    <s v="PF05F000010"/>
    <s v="RCS 9&quot; DYNAMET"/>
    <x v="6"/>
  </r>
  <r>
    <x v="4"/>
    <x v="4"/>
    <s v="0100"/>
    <x v="0"/>
    <x v="0"/>
    <s v="5000006055"/>
    <s v=""/>
    <s v="AAPJ"/>
    <s v="1"/>
    <x v="0"/>
    <d v="2014-05-20T00:00:00"/>
    <d v="2014-05-20T00:00:00"/>
    <d v="2014-05-20T00:00:00"/>
    <n v="1"/>
    <n v="7270"/>
    <s v="KG"/>
    <n v="100052.15"/>
    <s v="PF05F000010"/>
    <s v="RCS 9&quot; DYNAMET"/>
    <x v="6"/>
  </r>
  <r>
    <x v="4"/>
    <x v="4"/>
    <s v="0100"/>
    <x v="0"/>
    <x v="0"/>
    <s v="5000006056"/>
    <s v=""/>
    <s v="AAPL"/>
    <s v="1"/>
    <x v="0"/>
    <d v="2014-05-20T00:00:00"/>
    <d v="2014-05-20T00:00:00"/>
    <d v="2014-05-20T00:00:00"/>
    <n v="1"/>
    <n v="7240"/>
    <s v="KG"/>
    <n v="99639.28"/>
    <s v="PF05F000010"/>
    <s v="RCS 9&quot; DYNAMET"/>
    <x v="6"/>
  </r>
  <r>
    <x v="4"/>
    <x v="4"/>
    <s v="0100"/>
    <x v="0"/>
    <x v="0"/>
    <s v="5000006057"/>
    <s v=""/>
    <s v="AAPK"/>
    <s v="1"/>
    <x v="0"/>
    <d v="2014-05-20T00:00:00"/>
    <d v="2014-05-20T00:00:00"/>
    <d v="2014-05-20T00:00:00"/>
    <n v="1"/>
    <n v="7310"/>
    <s v="KG"/>
    <n v="100602.65"/>
    <s v="PF05F000010"/>
    <s v="RCS 9&quot; DYNAMET"/>
    <x v="6"/>
  </r>
  <r>
    <x v="4"/>
    <x v="4"/>
    <s v="0100"/>
    <x v="0"/>
    <x v="0"/>
    <s v="5000006074"/>
    <s v=""/>
    <s v="AAPP"/>
    <s v="1"/>
    <x v="0"/>
    <d v="2014-05-21T00:00:00"/>
    <d v="2014-05-21T00:00:00"/>
    <d v="2014-05-21T00:00:00"/>
    <n v="1"/>
    <n v="7300"/>
    <s v="KG"/>
    <n v="100465.02"/>
    <s v="PF05F000010"/>
    <s v="RCS 9&quot; DYNAMET"/>
    <x v="6"/>
  </r>
  <r>
    <x v="4"/>
    <x v="4"/>
    <s v="0100"/>
    <x v="0"/>
    <x v="0"/>
    <s v="5000006224"/>
    <s v=""/>
    <s v="AAQC"/>
    <s v="1"/>
    <x v="0"/>
    <d v="2014-06-04T00:00:00"/>
    <d v="2014-06-04T00:00:00"/>
    <d v="2014-06-04T00:00:00"/>
    <n v="1"/>
    <n v="7280"/>
    <s v="KG"/>
    <n v="100625.64"/>
    <s v="PF05F000010"/>
    <s v="RCS 9&quot; DYNAMET"/>
    <x v="6"/>
  </r>
  <r>
    <x v="4"/>
    <x v="4"/>
    <s v="0100"/>
    <x v="0"/>
    <x v="0"/>
    <s v="5000006225"/>
    <s v=""/>
    <s v="AAQD"/>
    <s v="1"/>
    <x v="0"/>
    <d v="2014-06-04T00:00:00"/>
    <d v="2014-06-04T00:00:00"/>
    <d v="2014-06-04T00:00:00"/>
    <n v="1"/>
    <n v="7250"/>
    <s v="KG"/>
    <n v="100210.97"/>
    <s v="PF05F000010"/>
    <s v="RCS 9&quot; DYNAMET"/>
    <x v="6"/>
  </r>
  <r>
    <x v="4"/>
    <x v="4"/>
    <s v="0100"/>
    <x v="0"/>
    <x v="0"/>
    <s v="5000006226"/>
    <s v=""/>
    <s v="AAPY"/>
    <s v="1"/>
    <x v="0"/>
    <d v="2014-06-04T00:00:00"/>
    <d v="2014-06-04T00:00:00"/>
    <d v="2014-06-04T00:00:00"/>
    <n v="1"/>
    <n v="7240"/>
    <s v="KG"/>
    <n v="100072.75"/>
    <s v="PF05F000010"/>
    <s v="RCS 9&quot; DYNAMET"/>
    <x v="6"/>
  </r>
  <r>
    <x v="4"/>
    <x v="4"/>
    <s v="0100"/>
    <x v="0"/>
    <x v="0"/>
    <s v="5000006227"/>
    <s v=""/>
    <s v="AAPZ"/>
    <s v="1"/>
    <x v="0"/>
    <d v="2014-06-04T00:00:00"/>
    <d v="2014-06-04T00:00:00"/>
    <d v="2014-06-04T00:00:00"/>
    <n v="1"/>
    <n v="7260"/>
    <s v="KG"/>
    <n v="100349.19"/>
    <s v="PF05F000010"/>
    <s v="RCS 9&quot; DYNAMET"/>
    <x v="6"/>
  </r>
  <r>
    <x v="4"/>
    <x v="4"/>
    <s v="0100"/>
    <x v="0"/>
    <x v="0"/>
    <s v="5000006228"/>
    <s v=""/>
    <s v="AAQA"/>
    <s v="1"/>
    <x v="0"/>
    <d v="2014-06-04T00:00:00"/>
    <d v="2014-06-04T00:00:00"/>
    <d v="2014-06-04T00:00:00"/>
    <n v="1"/>
    <n v="7260"/>
    <s v="KG"/>
    <n v="100349.19"/>
    <s v="PF05F000010"/>
    <s v="RCS 9&quot; DYNAMET"/>
    <x v="6"/>
  </r>
  <r>
    <x v="4"/>
    <x v="4"/>
    <s v="0100"/>
    <x v="0"/>
    <x v="0"/>
    <s v="5000006853"/>
    <s v=""/>
    <s v="AARY"/>
    <s v="1"/>
    <x v="0"/>
    <d v="2014-07-24T00:00:00"/>
    <d v="2014-07-24T00:00:00"/>
    <d v="2014-07-24T00:00:00"/>
    <n v="1"/>
    <n v="7240"/>
    <s v="KG"/>
    <n v="101214.04"/>
    <s v="PF05F000010"/>
    <s v="RCS 9&quot; DYNAMET"/>
    <x v="6"/>
  </r>
  <r>
    <x v="4"/>
    <x v="4"/>
    <s v="0100"/>
    <x v="0"/>
    <x v="0"/>
    <s v="5000006854"/>
    <s v=""/>
    <s v="AARZ"/>
    <s v="1"/>
    <x v="0"/>
    <d v="2014-07-24T00:00:00"/>
    <d v="2014-07-24T00:00:00"/>
    <d v="2014-07-24T00:00:00"/>
    <n v="1"/>
    <n v="7240"/>
    <s v="KG"/>
    <n v="101214.04"/>
    <s v="PF05F000010"/>
    <s v="RCS 9&quot; DYNAMET"/>
    <x v="6"/>
  </r>
  <r>
    <x v="2"/>
    <x v="2"/>
    <s v="0100"/>
    <x v="0"/>
    <x v="0"/>
    <s v="5000009022"/>
    <s v=""/>
    <s v="ABEI"/>
    <s v="1"/>
    <x v="1"/>
    <d v="2015-01-07T00:00:00"/>
    <d v="2015-01-07T00:00:00"/>
    <d v="2015-01-07T00:00:00"/>
    <n v="1"/>
    <n v="9780"/>
    <s v="KG"/>
    <n v="80694.37"/>
    <s v="PF02A000012"/>
    <s v="Bingot TICP Ø900mm VILMAR"/>
    <x v="5"/>
  </r>
  <r>
    <x v="4"/>
    <x v="4"/>
    <s v="0100"/>
    <x v="0"/>
    <x v="0"/>
    <s v="5000007198"/>
    <s v=""/>
    <s v="AASW"/>
    <s v="1"/>
    <x v="0"/>
    <d v="2014-09-03T00:00:00"/>
    <d v="2014-09-03T00:00:00"/>
    <d v="2014-09-03T00:00:00"/>
    <n v="1"/>
    <n v="7250"/>
    <s v="KG"/>
    <n v="103198.21"/>
    <s v="PF05F000010"/>
    <s v="RCS 9&quot; DYNAMET"/>
    <x v="6"/>
  </r>
  <r>
    <x v="4"/>
    <x v="4"/>
    <s v="0100"/>
    <x v="0"/>
    <x v="0"/>
    <s v="5000007199"/>
    <s v=""/>
    <s v="AASX"/>
    <s v="1"/>
    <x v="0"/>
    <d v="2014-09-03T00:00:00"/>
    <d v="2014-09-03T00:00:00"/>
    <d v="2014-09-03T00:00:00"/>
    <n v="1"/>
    <n v="7250"/>
    <s v="KG"/>
    <n v="103198.21"/>
    <s v="PF05F000010"/>
    <s v="RCS 9&quot; DYNAMET"/>
    <x v="6"/>
  </r>
  <r>
    <x v="4"/>
    <x v="4"/>
    <s v="0100"/>
    <x v="0"/>
    <x v="0"/>
    <s v="5000007208"/>
    <s v=""/>
    <s v="AATB"/>
    <s v="1"/>
    <x v="0"/>
    <d v="2014-09-03T00:00:00"/>
    <d v="2014-09-03T00:00:00"/>
    <d v="2014-09-03T00:00:00"/>
    <n v="1"/>
    <n v="7240"/>
    <s v="KG"/>
    <n v="103055.87"/>
    <s v="PF05F000010"/>
    <s v="RCS 9&quot; DYNAMET"/>
    <x v="6"/>
  </r>
  <r>
    <x v="4"/>
    <x v="4"/>
    <s v="0100"/>
    <x v="0"/>
    <x v="0"/>
    <s v="5000007209"/>
    <s v=""/>
    <s v="AATC"/>
    <s v="1"/>
    <x v="0"/>
    <d v="2014-09-03T00:00:00"/>
    <d v="2014-09-03T00:00:00"/>
    <d v="2014-09-03T00:00:00"/>
    <n v="1"/>
    <n v="7320"/>
    <s v="KG"/>
    <n v="104194.6"/>
    <s v="PF05F000010"/>
    <s v="RCS 9&quot; DYNAMET"/>
    <x v="6"/>
  </r>
  <r>
    <x v="4"/>
    <x v="4"/>
    <s v="0100"/>
    <x v="0"/>
    <x v="0"/>
    <s v="5000007352"/>
    <s v=""/>
    <s v="AAUB"/>
    <s v="1"/>
    <x v="0"/>
    <d v="2014-09-16T00:00:00"/>
    <d v="2014-09-16T00:00:00"/>
    <d v="2014-09-16T00:00:00"/>
    <n v="1"/>
    <n v="7240"/>
    <s v="KG"/>
    <n v="103055.87"/>
    <s v="PF05F000010"/>
    <s v="RCS 9&quot; DYNAMET"/>
    <x v="6"/>
  </r>
  <r>
    <x v="4"/>
    <x v="4"/>
    <s v="0100"/>
    <x v="0"/>
    <x v="0"/>
    <s v="5000007360"/>
    <s v=""/>
    <s v="AATY"/>
    <s v="1"/>
    <x v="0"/>
    <d v="2014-09-16T00:00:00"/>
    <d v="2014-09-16T00:00:00"/>
    <d v="2014-09-16T00:00:00"/>
    <n v="1"/>
    <n v="7290"/>
    <s v="KG"/>
    <n v="103767.58"/>
    <s v="PF05F000010"/>
    <s v="RCS 9&quot; DYNAMET"/>
    <x v="6"/>
  </r>
  <r>
    <x v="4"/>
    <x v="4"/>
    <s v="0100"/>
    <x v="0"/>
    <x v="0"/>
    <s v="5000007361"/>
    <s v=""/>
    <s v="AATZ"/>
    <s v="1"/>
    <x v="0"/>
    <d v="2014-09-16T00:00:00"/>
    <d v="2014-09-16T00:00:00"/>
    <d v="2014-09-16T00:00:00"/>
    <n v="1"/>
    <n v="7290"/>
    <s v="KG"/>
    <n v="103767.58"/>
    <s v="PF05F000010"/>
    <s v="RCS 9&quot; DYNAMET"/>
    <x v="6"/>
  </r>
  <r>
    <x v="4"/>
    <x v="4"/>
    <s v="0100"/>
    <x v="0"/>
    <x v="0"/>
    <s v="5000007362"/>
    <s v=""/>
    <s v="AAUA"/>
    <s v="1"/>
    <x v="0"/>
    <d v="2014-09-16T00:00:00"/>
    <d v="2014-09-16T00:00:00"/>
    <d v="2014-09-16T00:00:00"/>
    <n v="1"/>
    <n v="7260"/>
    <s v="KG"/>
    <n v="103340.55"/>
    <s v="PF05F000010"/>
    <s v="RCS 9&quot; DYNAMET"/>
    <x v="6"/>
  </r>
  <r>
    <x v="4"/>
    <x v="4"/>
    <s v="0100"/>
    <x v="0"/>
    <x v="0"/>
    <s v="5000007474"/>
    <s v=""/>
    <s v="AAUJ"/>
    <s v="1"/>
    <x v="0"/>
    <d v="2014-09-24T00:00:00"/>
    <d v="2014-09-24T00:00:00"/>
    <d v="2014-09-24T00:00:00"/>
    <n v="1"/>
    <n v="7250"/>
    <s v="KG"/>
    <n v="103198.21"/>
    <s v="PF05F000010"/>
    <s v="RCS 9&quot; DYNAMET"/>
    <x v="6"/>
  </r>
  <r>
    <x v="4"/>
    <x v="4"/>
    <s v="0100"/>
    <x v="0"/>
    <x v="0"/>
    <s v="5000007475"/>
    <s v=""/>
    <s v="AAUK"/>
    <s v="1"/>
    <x v="0"/>
    <d v="2014-09-24T00:00:00"/>
    <d v="2014-09-24T00:00:00"/>
    <d v="2014-09-24T00:00:00"/>
    <n v="1"/>
    <n v="7260"/>
    <s v="KG"/>
    <n v="103340.55"/>
    <s v="PF05F000010"/>
    <s v="RCS 9&quot; DYNAMET"/>
    <x v="6"/>
  </r>
  <r>
    <x v="4"/>
    <x v="4"/>
    <s v="0100"/>
    <x v="0"/>
    <x v="0"/>
    <s v="5000007476"/>
    <s v=""/>
    <s v="AAUL"/>
    <s v="1"/>
    <x v="0"/>
    <d v="2014-09-24T00:00:00"/>
    <d v="2014-09-24T00:00:00"/>
    <d v="2014-09-24T00:00:00"/>
    <n v="1"/>
    <n v="7270"/>
    <s v="KG"/>
    <n v="103482.89"/>
    <s v="PF05F000010"/>
    <s v="RCS 9&quot; DYNAMET"/>
    <x v="6"/>
  </r>
  <r>
    <x v="4"/>
    <x v="4"/>
    <s v="0100"/>
    <x v="0"/>
    <x v="0"/>
    <s v="5000007477"/>
    <s v=""/>
    <s v="AAUM"/>
    <s v="1"/>
    <x v="0"/>
    <d v="2014-09-24T00:00:00"/>
    <d v="2014-09-24T00:00:00"/>
    <d v="2014-09-24T00:00:00"/>
    <n v="1"/>
    <n v="7240"/>
    <s v="KG"/>
    <n v="103055.87"/>
    <s v="PF05F000010"/>
    <s v="RCS 9&quot; DYNAMET"/>
    <x v="6"/>
  </r>
  <r>
    <x v="4"/>
    <x v="4"/>
    <s v="0100"/>
    <x v="0"/>
    <x v="0"/>
    <s v="5000007484"/>
    <s v=""/>
    <s v="AAUN"/>
    <s v="1"/>
    <x v="0"/>
    <d v="2014-09-24T00:00:00"/>
    <d v="2014-09-24T00:00:00"/>
    <d v="2014-09-24T00:00:00"/>
    <n v="1"/>
    <n v="7280"/>
    <s v="KG"/>
    <n v="103625.24"/>
    <s v="PF05F000010"/>
    <s v="RCS 9&quot; DYNAMET"/>
    <x v="6"/>
  </r>
  <r>
    <x v="4"/>
    <x v="4"/>
    <s v="0100"/>
    <x v="0"/>
    <x v="0"/>
    <s v="5000007485"/>
    <s v=""/>
    <s v="AAUO"/>
    <s v="1"/>
    <x v="0"/>
    <d v="2014-09-24T00:00:00"/>
    <d v="2014-09-24T00:00:00"/>
    <d v="2014-09-24T00:00:00"/>
    <n v="1"/>
    <n v="7240"/>
    <s v="KG"/>
    <n v="103055.87"/>
    <s v="PF05F000010"/>
    <s v="RCS 9&quot; DYNAMET"/>
    <x v="6"/>
  </r>
  <r>
    <x v="4"/>
    <x v="4"/>
    <s v="0100"/>
    <x v="0"/>
    <x v="0"/>
    <s v="5000007486"/>
    <s v=""/>
    <s v="AAUQ"/>
    <s v="1"/>
    <x v="0"/>
    <d v="2014-09-24T00:00:00"/>
    <d v="2014-09-24T00:00:00"/>
    <d v="2014-09-24T00:00:00"/>
    <n v="1"/>
    <n v="7250"/>
    <s v="KG"/>
    <n v="103198.21"/>
    <s v="PF05F000010"/>
    <s v="RCS 9&quot; DYNAMET"/>
    <x v="6"/>
  </r>
  <r>
    <x v="4"/>
    <x v="4"/>
    <s v="0100"/>
    <x v="0"/>
    <x v="0"/>
    <s v="5000007487"/>
    <s v=""/>
    <s v="AAUP"/>
    <s v="1"/>
    <x v="0"/>
    <d v="2014-09-24T00:00:00"/>
    <d v="2014-09-24T00:00:00"/>
    <d v="2014-09-24T00:00:00"/>
    <n v="1"/>
    <n v="7260"/>
    <s v="KG"/>
    <n v="103340.55"/>
    <s v="PF05F000010"/>
    <s v="RCS 9&quot; DYNAMET"/>
    <x v="6"/>
  </r>
  <r>
    <x v="4"/>
    <x v="4"/>
    <s v="0100"/>
    <x v="0"/>
    <x v="0"/>
    <s v="5000007559"/>
    <s v=""/>
    <s v="AAVE"/>
    <s v="1"/>
    <x v="0"/>
    <d v="2014-10-01T00:00:00"/>
    <d v="2014-10-01T00:00:00"/>
    <d v="2014-10-01T00:00:00"/>
    <n v="1"/>
    <n v="7220"/>
    <s v="KG"/>
    <n v="102771.18"/>
    <s v="PF05F000010"/>
    <s v="RCS 9&quot; DYNAMET"/>
    <x v="6"/>
  </r>
  <r>
    <x v="4"/>
    <x v="4"/>
    <s v="0100"/>
    <x v="0"/>
    <x v="0"/>
    <s v="5000007579"/>
    <s v=""/>
    <s v="AAVB"/>
    <s v="1"/>
    <x v="0"/>
    <d v="2014-10-01T00:00:00"/>
    <d v="2014-10-01T00:00:00"/>
    <d v="2014-10-01T00:00:00"/>
    <n v="1"/>
    <n v="7220"/>
    <s v="KG"/>
    <n v="105862.65"/>
    <s v="PF05F000010"/>
    <s v="RCS 9&quot; DYNAMET"/>
    <x v="6"/>
  </r>
  <r>
    <x v="4"/>
    <x v="4"/>
    <s v="0100"/>
    <x v="0"/>
    <x v="0"/>
    <s v="5000007580"/>
    <s v=""/>
    <s v="AAVC"/>
    <s v="1"/>
    <x v="0"/>
    <d v="2014-10-01T00:00:00"/>
    <d v="2014-10-01T00:00:00"/>
    <d v="2014-10-01T00:00:00"/>
    <n v="1"/>
    <n v="7320"/>
    <s v="KG"/>
    <n v="107328.89"/>
    <s v="PF05F000010"/>
    <s v="RCS 9&quot; DYNAMET"/>
    <x v="6"/>
  </r>
  <r>
    <x v="4"/>
    <x v="4"/>
    <s v="0100"/>
    <x v="0"/>
    <x v="0"/>
    <s v="5000007581"/>
    <s v=""/>
    <s v="AAVD"/>
    <s v="1"/>
    <x v="0"/>
    <d v="2014-10-01T00:00:00"/>
    <d v="2014-10-01T00:00:00"/>
    <d v="2014-10-01T00:00:00"/>
    <n v="1"/>
    <n v="7300"/>
    <s v="KG"/>
    <n v="107035.65"/>
    <s v="PF05F000010"/>
    <s v="RCS 9&quot; DYNAMET"/>
    <x v="6"/>
  </r>
  <r>
    <x v="4"/>
    <x v="4"/>
    <s v="0100"/>
    <x v="0"/>
    <x v="0"/>
    <s v="5000007617"/>
    <s v=""/>
    <s v="AAVJ"/>
    <s v="1"/>
    <x v="0"/>
    <d v="2014-10-06T00:00:00"/>
    <d v="2014-10-06T00:00:00"/>
    <d v="2014-10-06T00:00:00"/>
    <n v="1"/>
    <n v="7290"/>
    <s v="KG"/>
    <n v="106889.02"/>
    <s v="PF05F000010"/>
    <s v="RCS 9&quot; DYNAMET"/>
    <x v="6"/>
  </r>
  <r>
    <x v="4"/>
    <x v="4"/>
    <s v="0100"/>
    <x v="0"/>
    <x v="0"/>
    <s v="5000007620"/>
    <s v=""/>
    <s v="AAVG"/>
    <s v="1"/>
    <x v="0"/>
    <d v="2014-10-06T00:00:00"/>
    <d v="2014-10-06T00:00:00"/>
    <d v="2014-10-06T00:00:00"/>
    <n v="1"/>
    <n v="7310"/>
    <s v="KG"/>
    <n v="107182.27"/>
    <s v="PF05F000010"/>
    <s v="RCS 9&quot; DYNAMET"/>
    <x v="6"/>
  </r>
  <r>
    <x v="4"/>
    <x v="4"/>
    <s v="0100"/>
    <x v="0"/>
    <x v="0"/>
    <s v="5000007621"/>
    <s v=""/>
    <s v="AAVH"/>
    <s v="1"/>
    <x v="0"/>
    <d v="2014-10-06T00:00:00"/>
    <d v="2014-10-06T00:00:00"/>
    <d v="2014-10-06T00:00:00"/>
    <n v="1"/>
    <n v="7280"/>
    <s v="KG"/>
    <n v="106742.39999999999"/>
    <s v="PF05F000010"/>
    <s v="RCS 9&quot; DYNAMET"/>
    <x v="6"/>
  </r>
  <r>
    <x v="4"/>
    <x v="4"/>
    <s v="0100"/>
    <x v="0"/>
    <x v="0"/>
    <s v="5000007622"/>
    <s v=""/>
    <s v="AAVI"/>
    <s v="1"/>
    <x v="0"/>
    <d v="2014-10-06T00:00:00"/>
    <d v="2014-10-06T00:00:00"/>
    <d v="2014-10-06T00:00:00"/>
    <n v="1"/>
    <n v="7230"/>
    <s v="KG"/>
    <n v="106009.28"/>
    <s v="PF05F000010"/>
    <s v="RCS 9&quot; DYNAMET"/>
    <x v="6"/>
  </r>
  <r>
    <x v="4"/>
    <x v="4"/>
    <s v="0100"/>
    <x v="0"/>
    <x v="0"/>
    <s v="5000007739"/>
    <s v=""/>
    <s v="AAWJ"/>
    <s v="1"/>
    <x v="0"/>
    <d v="2014-10-14T00:00:00"/>
    <d v="2014-10-14T00:00:00"/>
    <d v="2014-10-14T00:00:00"/>
    <n v="1"/>
    <n v="7280"/>
    <s v="KG"/>
    <n v="106742.39999999999"/>
    <s v="PF05F000010"/>
    <s v="RCS 9&quot; DYNAMET"/>
    <x v="6"/>
  </r>
  <r>
    <x v="4"/>
    <x v="4"/>
    <s v="0100"/>
    <x v="0"/>
    <x v="0"/>
    <s v="5000007740"/>
    <s v=""/>
    <s v="AAWK"/>
    <s v="1"/>
    <x v="0"/>
    <d v="2014-10-14T00:00:00"/>
    <d v="2014-10-14T00:00:00"/>
    <d v="2014-10-14T00:00:00"/>
    <n v="1"/>
    <n v="7240"/>
    <s v="KG"/>
    <n v="106155.9"/>
    <s v="PF05F000010"/>
    <s v="RCS 9&quot; DYNAMET"/>
    <x v="6"/>
  </r>
  <r>
    <x v="4"/>
    <x v="4"/>
    <s v="0100"/>
    <x v="0"/>
    <x v="0"/>
    <s v="5000007741"/>
    <s v=""/>
    <s v="AAWL"/>
    <s v="1"/>
    <x v="0"/>
    <d v="2014-10-14T00:00:00"/>
    <d v="2014-10-14T00:00:00"/>
    <d v="2014-10-14T00:00:00"/>
    <n v="1"/>
    <n v="7280"/>
    <s v="KG"/>
    <n v="106742.39999999999"/>
    <s v="PF05F000010"/>
    <s v="RCS 9&quot; DYNAMET"/>
    <x v="6"/>
  </r>
  <r>
    <x v="4"/>
    <x v="4"/>
    <s v="0100"/>
    <x v="0"/>
    <x v="0"/>
    <s v="5000007742"/>
    <s v=""/>
    <s v="AAWM"/>
    <s v="1"/>
    <x v="0"/>
    <d v="2014-10-14T00:00:00"/>
    <d v="2014-10-14T00:00:00"/>
    <d v="2014-10-14T00:00:00"/>
    <n v="1"/>
    <n v="7280"/>
    <s v="KG"/>
    <n v="106742.39999999999"/>
    <s v="PF05F000010"/>
    <s v="RCS 9&quot; DYNAMET"/>
    <x v="6"/>
  </r>
  <r>
    <x v="4"/>
    <x v="4"/>
    <s v="0100"/>
    <x v="0"/>
    <x v="0"/>
    <s v="5000007743"/>
    <s v=""/>
    <s v="AAWV"/>
    <s v="1"/>
    <x v="0"/>
    <d v="2014-10-14T00:00:00"/>
    <d v="2014-10-14T00:00:00"/>
    <d v="2014-10-14T00:00:00"/>
    <n v="1"/>
    <n v="7230"/>
    <s v="KG"/>
    <n v="106009.28"/>
    <s v="PF05F000010"/>
    <s v="RCS 9&quot; DYNAMET"/>
    <x v="6"/>
  </r>
  <r>
    <x v="4"/>
    <x v="4"/>
    <s v="0100"/>
    <x v="0"/>
    <x v="0"/>
    <s v="5000007841"/>
    <s v=""/>
    <s v="AAWW"/>
    <s v="1"/>
    <x v="0"/>
    <d v="2014-10-22T00:00:00"/>
    <d v="2014-10-22T00:00:00"/>
    <d v="2014-10-22T00:00:00"/>
    <n v="1"/>
    <n v="7230"/>
    <s v="KG"/>
    <n v="106009.28"/>
    <s v="PF05F000010"/>
    <s v="RCS 9&quot; DYNAMET"/>
    <x v="6"/>
  </r>
  <r>
    <x v="4"/>
    <x v="4"/>
    <s v="0100"/>
    <x v="0"/>
    <x v="0"/>
    <s v="5000007842"/>
    <s v=""/>
    <s v="AAWY"/>
    <s v="1"/>
    <x v="0"/>
    <d v="2014-10-22T00:00:00"/>
    <d v="2014-10-22T00:00:00"/>
    <d v="2014-10-22T00:00:00"/>
    <n v="1"/>
    <n v="7220"/>
    <s v="KG"/>
    <n v="105862.65"/>
    <s v="PF05F000010"/>
    <s v="RCS 9&quot; DYNAMET"/>
    <x v="6"/>
  </r>
  <r>
    <x v="4"/>
    <x v="4"/>
    <s v="0100"/>
    <x v="0"/>
    <x v="0"/>
    <s v="5000007843"/>
    <s v=""/>
    <s v="AAWZ"/>
    <s v="1"/>
    <x v="0"/>
    <d v="2014-10-22T00:00:00"/>
    <d v="2014-10-22T00:00:00"/>
    <d v="2014-10-22T00:00:00"/>
    <n v="1"/>
    <n v="7310"/>
    <s v="KG"/>
    <n v="107182.27"/>
    <s v="PF05F000010"/>
    <s v="RCS 9&quot; DYNAMET"/>
    <x v="6"/>
  </r>
  <r>
    <x v="4"/>
    <x v="4"/>
    <s v="0100"/>
    <x v="0"/>
    <x v="0"/>
    <s v="5000008128"/>
    <s v=""/>
    <s v="AAZX"/>
    <s v="1"/>
    <x v="0"/>
    <d v="2014-11-05T00:00:00"/>
    <d v="2014-11-05T00:00:00"/>
    <d v="2014-11-05T00:00:00"/>
    <n v="1"/>
    <n v="7280"/>
    <s v="KG"/>
    <n v="109083.45"/>
    <s v="PF05F000010"/>
    <s v="RCS 9&quot; DYNAMET"/>
    <x v="6"/>
  </r>
  <r>
    <x v="4"/>
    <x v="4"/>
    <s v="0100"/>
    <x v="0"/>
    <x v="0"/>
    <s v="5000008129"/>
    <s v=""/>
    <s v="AAZZ"/>
    <s v="1"/>
    <x v="0"/>
    <d v="2014-11-05T00:00:00"/>
    <d v="2014-11-05T00:00:00"/>
    <d v="2014-11-05T00:00:00"/>
    <n v="1"/>
    <n v="7260"/>
    <s v="KG"/>
    <n v="108783.77"/>
    <s v="PF05F000010"/>
    <s v="RCS 9&quot; DYNAMET"/>
    <x v="6"/>
  </r>
  <r>
    <x v="4"/>
    <x v="4"/>
    <s v="0100"/>
    <x v="0"/>
    <x v="0"/>
    <s v="5000008130"/>
    <s v=""/>
    <s v="ABAA"/>
    <s v="1"/>
    <x v="0"/>
    <d v="2014-11-05T00:00:00"/>
    <d v="2014-11-05T00:00:00"/>
    <d v="2014-11-05T00:00:00"/>
    <n v="1"/>
    <n v="7290"/>
    <s v="KG"/>
    <n v="109233.29"/>
    <s v="PF05F000010"/>
    <s v="RCS 9&quot; DYNAMET"/>
    <x v="6"/>
  </r>
  <r>
    <x v="4"/>
    <x v="4"/>
    <s v="0100"/>
    <x v="0"/>
    <x v="0"/>
    <s v="5000008137"/>
    <s v=""/>
    <s v="AAZY"/>
    <s v="1"/>
    <x v="0"/>
    <d v="2014-11-05T00:00:00"/>
    <d v="2014-11-05T00:00:00"/>
    <d v="2014-11-05T00:00:00"/>
    <n v="1"/>
    <n v="7250"/>
    <s v="KG"/>
    <n v="108633.93"/>
    <s v="PF05F000010"/>
    <s v="RCS 9&quot; DYNAMET"/>
    <x v="6"/>
  </r>
  <r>
    <x v="4"/>
    <x v="4"/>
    <s v="0100"/>
    <x v="0"/>
    <x v="0"/>
    <s v="5000008190"/>
    <s v=""/>
    <s v="ABAC"/>
    <s v="1"/>
    <x v="0"/>
    <d v="2014-11-12T00:00:00"/>
    <d v="2014-11-12T00:00:00"/>
    <d v="2014-11-12T00:00:00"/>
    <n v="1"/>
    <n v="7270"/>
    <s v="KG"/>
    <n v="108933.61"/>
    <s v="PF05F000010"/>
    <s v="RCS 9&quot; DYNAMET"/>
    <x v="6"/>
  </r>
  <r>
    <x v="4"/>
    <x v="4"/>
    <s v="0100"/>
    <x v="0"/>
    <x v="0"/>
    <s v="5000008191"/>
    <s v=""/>
    <s v="ABAD"/>
    <s v="1"/>
    <x v="0"/>
    <d v="2014-11-12T00:00:00"/>
    <d v="2014-11-12T00:00:00"/>
    <d v="2014-11-12T00:00:00"/>
    <n v="1"/>
    <n v="7300"/>
    <s v="KG"/>
    <n v="109383.13"/>
    <s v="PF05F000010"/>
    <s v="RCS 9&quot; DYNAMET"/>
    <x v="6"/>
  </r>
  <r>
    <x v="4"/>
    <x v="4"/>
    <s v="0100"/>
    <x v="0"/>
    <x v="0"/>
    <s v="5000008192"/>
    <s v=""/>
    <s v="ABAE"/>
    <s v="1"/>
    <x v="0"/>
    <d v="2014-11-12T00:00:00"/>
    <d v="2014-11-12T00:00:00"/>
    <d v="2014-11-12T00:00:00"/>
    <n v="1"/>
    <n v="7290"/>
    <s v="KG"/>
    <n v="109233.29"/>
    <s v="PF05F000010"/>
    <s v="RCS 9&quot; DYNAMET"/>
    <x v="6"/>
  </r>
  <r>
    <x v="4"/>
    <x v="4"/>
    <s v="0100"/>
    <x v="0"/>
    <x v="0"/>
    <s v="5000008193"/>
    <s v=""/>
    <s v="ABAB"/>
    <s v="1"/>
    <x v="0"/>
    <d v="2014-11-12T00:00:00"/>
    <d v="2014-11-12T00:00:00"/>
    <d v="2014-11-12T00:00:00"/>
    <n v="1"/>
    <n v="7310"/>
    <s v="KG"/>
    <n v="109532.97"/>
    <s v="PF05F000010"/>
    <s v="RCS 9&quot; DYNAMET"/>
    <x v="6"/>
  </r>
  <r>
    <x v="4"/>
    <x v="4"/>
    <s v="0100"/>
    <x v="0"/>
    <x v="0"/>
    <s v="5000008404"/>
    <s v=""/>
    <s v="ABAR"/>
    <s v="1"/>
    <x v="0"/>
    <d v="2014-11-26T00:00:00"/>
    <d v="2014-11-26T00:00:00"/>
    <d v="2014-11-26T00:00:00"/>
    <n v="1"/>
    <n v="7280"/>
    <s v="KG"/>
    <n v="109083.45"/>
    <s v="PF05F000010"/>
    <s v="RCS 9&quot; DYNAMET"/>
    <x v="6"/>
  </r>
  <r>
    <x v="4"/>
    <x v="4"/>
    <s v="0100"/>
    <x v="0"/>
    <x v="0"/>
    <s v="5000008405"/>
    <s v=""/>
    <s v="ABAS"/>
    <s v="1"/>
    <x v="0"/>
    <d v="2014-11-26T00:00:00"/>
    <d v="2014-11-26T00:00:00"/>
    <d v="2014-11-26T00:00:00"/>
    <n v="1"/>
    <n v="7320"/>
    <s v="KG"/>
    <n v="109682.81"/>
    <s v="PF05F000010"/>
    <s v="RCS 9&quot; DYNAMET"/>
    <x v="6"/>
  </r>
  <r>
    <x v="4"/>
    <x v="4"/>
    <s v="0100"/>
    <x v="0"/>
    <x v="0"/>
    <s v="5000008406"/>
    <s v=""/>
    <s v="ABAT"/>
    <s v="1"/>
    <x v="0"/>
    <d v="2014-11-26T00:00:00"/>
    <d v="2014-11-26T00:00:00"/>
    <d v="2014-11-26T00:00:00"/>
    <n v="1"/>
    <n v="7350"/>
    <s v="KG"/>
    <n v="110132.33"/>
    <s v="PF05F000010"/>
    <s v="RCS 9&quot; DYNAMET"/>
    <x v="6"/>
  </r>
  <r>
    <x v="4"/>
    <x v="4"/>
    <s v="0100"/>
    <x v="0"/>
    <x v="0"/>
    <s v="5000008407"/>
    <s v=""/>
    <s v="ABAU"/>
    <s v="1"/>
    <x v="0"/>
    <d v="2014-11-26T00:00:00"/>
    <d v="2014-11-26T00:00:00"/>
    <d v="2014-11-26T00:00:00"/>
    <n v="1"/>
    <n v="7280"/>
    <s v="KG"/>
    <n v="109083.45"/>
    <s v="PF05F000010"/>
    <s v="RCS 9&quot; DYNAMET"/>
    <x v="6"/>
  </r>
  <r>
    <x v="4"/>
    <x v="4"/>
    <s v="0100"/>
    <x v="0"/>
    <x v="0"/>
    <s v="5000008456"/>
    <s v=""/>
    <s v="ABBJ"/>
    <s v="1"/>
    <x v="0"/>
    <d v="2014-12-01T00:00:00"/>
    <d v="2014-12-01T00:00:00"/>
    <d v="2014-12-01T00:00:00"/>
    <n v="1"/>
    <n v="7270"/>
    <s v="KG"/>
    <n v="110611.07"/>
    <s v="PF05F000010"/>
    <s v="RCS 9&quot; DYNAMET"/>
    <x v="6"/>
  </r>
  <r>
    <x v="4"/>
    <x v="4"/>
    <s v="0100"/>
    <x v="0"/>
    <x v="0"/>
    <s v="5000008457"/>
    <s v=""/>
    <s v="ABBK"/>
    <s v="1"/>
    <x v="0"/>
    <d v="2014-12-01T00:00:00"/>
    <d v="2014-12-01T00:00:00"/>
    <d v="2014-12-01T00:00:00"/>
    <n v="1"/>
    <n v="7300"/>
    <s v="KG"/>
    <n v="111067.51"/>
    <s v="PF05F000010"/>
    <s v="RCS 9&quot; DYNAMET"/>
    <x v="6"/>
  </r>
  <r>
    <x v="4"/>
    <x v="4"/>
    <s v="0100"/>
    <x v="0"/>
    <x v="0"/>
    <s v="5000008459"/>
    <s v=""/>
    <s v="ABBH"/>
    <s v="1"/>
    <x v="0"/>
    <d v="2014-12-01T00:00:00"/>
    <d v="2014-12-01T00:00:00"/>
    <d v="2014-12-01T00:00:00"/>
    <n v="1"/>
    <n v="7270"/>
    <s v="KG"/>
    <n v="110611.07"/>
    <s v="PF05F000010"/>
    <s v="RCS 9&quot; DYNAMET"/>
    <x v="6"/>
  </r>
  <r>
    <x v="4"/>
    <x v="4"/>
    <s v="0100"/>
    <x v="0"/>
    <x v="0"/>
    <s v="5000008461"/>
    <s v=""/>
    <s v="ABBI"/>
    <s v="1"/>
    <x v="0"/>
    <d v="2014-12-01T00:00:00"/>
    <d v="2014-12-01T00:00:00"/>
    <d v="2014-12-01T00:00:00"/>
    <n v="1"/>
    <n v="7310"/>
    <s v="KG"/>
    <n v="111219.66"/>
    <s v="PF05F000010"/>
    <s v="RCS 9&quot; DYNAMET"/>
    <x v="6"/>
  </r>
  <r>
    <x v="4"/>
    <x v="4"/>
    <s v="0100"/>
    <x v="0"/>
    <x v="0"/>
    <s v="5000008641"/>
    <s v=""/>
    <s v="ABBR"/>
    <s v="1"/>
    <x v="0"/>
    <d v="2014-12-09T00:00:00"/>
    <d v="2014-12-09T00:00:00"/>
    <d v="2014-12-09T00:00:00"/>
    <n v="1"/>
    <n v="7280"/>
    <s v="KG"/>
    <n v="110763.22"/>
    <s v="PF05F000010"/>
    <s v="RCS 9&quot; DYNAMET"/>
    <x v="6"/>
  </r>
  <r>
    <x v="4"/>
    <x v="4"/>
    <s v="0100"/>
    <x v="0"/>
    <x v="0"/>
    <s v="5000008660"/>
    <s v=""/>
    <s v="ABBQ"/>
    <s v="1"/>
    <x v="0"/>
    <d v="2014-12-10T00:00:00"/>
    <d v="2014-12-10T00:00:00"/>
    <d v="2014-12-10T00:00:00"/>
    <n v="1"/>
    <n v="7260"/>
    <s v="KG"/>
    <n v="110458.92"/>
    <s v="PF05F000010"/>
    <s v="RCS 9&quot; DYNAMET"/>
    <x v="6"/>
  </r>
  <r>
    <x v="4"/>
    <x v="4"/>
    <s v="0100"/>
    <x v="0"/>
    <x v="0"/>
    <s v="5000008661"/>
    <s v=""/>
    <s v="ABBS"/>
    <s v="1"/>
    <x v="0"/>
    <d v="2014-12-10T00:00:00"/>
    <d v="2014-12-10T00:00:00"/>
    <d v="2014-12-10T00:00:00"/>
    <n v="1"/>
    <n v="7300"/>
    <s v="KG"/>
    <n v="111067.51"/>
    <s v="PF05F000010"/>
    <s v="RCS 9&quot; DYNAMET"/>
    <x v="6"/>
  </r>
  <r>
    <x v="4"/>
    <x v="4"/>
    <s v="0100"/>
    <x v="0"/>
    <x v="0"/>
    <s v="5000008662"/>
    <s v=""/>
    <s v="ABBT"/>
    <s v="1"/>
    <x v="0"/>
    <d v="2014-12-10T00:00:00"/>
    <d v="2014-12-10T00:00:00"/>
    <d v="2014-12-10T00:00:00"/>
    <n v="1"/>
    <n v="7310"/>
    <s v="KG"/>
    <n v="111219.66"/>
    <s v="PF05F000010"/>
    <s v="RCS 9&quot; DYNAMET"/>
    <x v="6"/>
  </r>
  <r>
    <x v="4"/>
    <x v="4"/>
    <s v="0100"/>
    <x v="0"/>
    <x v="0"/>
    <s v="5000008824"/>
    <s v=""/>
    <s v="ABCD"/>
    <s v="1"/>
    <x v="0"/>
    <d v="2014-12-19T00:00:00"/>
    <d v="2014-12-19T00:00:00"/>
    <d v="2014-12-19T00:00:00"/>
    <n v="1"/>
    <n v="7280"/>
    <s v="KG"/>
    <n v="110763.22"/>
    <s v="PF05F000010"/>
    <s v="RCS 9&quot; DYNAMET"/>
    <x v="6"/>
  </r>
  <r>
    <x v="4"/>
    <x v="4"/>
    <s v="0100"/>
    <x v="0"/>
    <x v="0"/>
    <s v="5000008825"/>
    <s v=""/>
    <s v="ABCE"/>
    <s v="1"/>
    <x v="0"/>
    <d v="2014-12-19T00:00:00"/>
    <d v="2014-12-19T00:00:00"/>
    <d v="2014-12-19T00:00:00"/>
    <n v="1"/>
    <n v="7290"/>
    <s v="KG"/>
    <n v="110915.37"/>
    <s v="PF05F000010"/>
    <s v="RCS 9&quot; DYNAMET"/>
    <x v="6"/>
  </r>
  <r>
    <x v="4"/>
    <x v="4"/>
    <s v="0100"/>
    <x v="0"/>
    <x v="0"/>
    <s v="5000008827"/>
    <s v=""/>
    <s v="ABCF"/>
    <s v="1"/>
    <x v="0"/>
    <d v="2014-12-19T00:00:00"/>
    <d v="2014-12-19T00:00:00"/>
    <d v="2014-12-19T00:00:00"/>
    <n v="1"/>
    <n v="7240"/>
    <s v="KG"/>
    <n v="110154.63"/>
    <s v="PF05F000010"/>
    <s v="RCS 9&quot; DYNAMET"/>
    <x v="6"/>
  </r>
  <r>
    <x v="4"/>
    <x v="4"/>
    <s v="0100"/>
    <x v="0"/>
    <x v="0"/>
    <s v="5000008828"/>
    <s v=""/>
    <s v="ABCG"/>
    <s v="1"/>
    <x v="0"/>
    <d v="2014-12-19T00:00:00"/>
    <d v="2014-12-19T00:00:00"/>
    <d v="2014-12-19T00:00:00"/>
    <n v="1"/>
    <n v="7260"/>
    <s v="KG"/>
    <n v="110458.92"/>
    <s v="PF05F000010"/>
    <s v="RCS 9&quot; DYNAMET"/>
    <x v="6"/>
  </r>
  <r>
    <x v="4"/>
    <x v="4"/>
    <s v="0100"/>
    <x v="0"/>
    <x v="0"/>
    <s v="5000009004"/>
    <s v=""/>
    <s v="ABDW"/>
    <s v="1"/>
    <x v="1"/>
    <d v="2015-01-06T00:00:00"/>
    <d v="2015-01-06T00:00:00"/>
    <d v="2015-01-06T00:00:00"/>
    <n v="1"/>
    <n v="7260"/>
    <s v="KG"/>
    <n v="111582.08"/>
    <s v="PF05F000010"/>
    <s v="RCS 9&quot; DYNAMET"/>
    <x v="6"/>
  </r>
  <r>
    <x v="4"/>
    <x v="4"/>
    <s v="0100"/>
    <x v="0"/>
    <x v="0"/>
    <s v="5000009094"/>
    <s v=""/>
    <s v="ABDT"/>
    <s v="1"/>
    <x v="1"/>
    <d v="2015-01-08T00:00:00"/>
    <d v="2015-01-08T00:00:00"/>
    <d v="2015-01-08T00:00:00"/>
    <n v="1"/>
    <n v="7290"/>
    <s v="KG"/>
    <n v="112043.16"/>
    <s v="PF05F000010"/>
    <s v="RCS 9&quot; DYNAMET"/>
    <x v="6"/>
  </r>
  <r>
    <x v="4"/>
    <x v="4"/>
    <s v="0100"/>
    <x v="0"/>
    <x v="0"/>
    <s v="5000009095"/>
    <s v=""/>
    <s v="ABDU"/>
    <s v="1"/>
    <x v="1"/>
    <d v="2015-01-08T00:00:00"/>
    <d v="2015-01-08T00:00:00"/>
    <d v="2015-01-08T00:00:00"/>
    <n v="1"/>
    <n v="7270"/>
    <s v="KG"/>
    <n v="111735.77"/>
    <s v="PF05F000010"/>
    <s v="RCS 9&quot; DYNAMET"/>
    <x v="6"/>
  </r>
  <r>
    <x v="4"/>
    <x v="4"/>
    <s v="0100"/>
    <x v="0"/>
    <x v="0"/>
    <s v="5000009096"/>
    <s v=""/>
    <s v="ABDV"/>
    <s v="1"/>
    <x v="1"/>
    <d v="2015-01-08T00:00:00"/>
    <d v="2015-01-08T00:00:00"/>
    <d v="2015-01-08T00:00:00"/>
    <n v="1"/>
    <n v="7310"/>
    <s v="KG"/>
    <n v="112350.55"/>
    <s v="PF05F000010"/>
    <s v="RCS 9&quot; DYNAMET"/>
    <x v="6"/>
  </r>
  <r>
    <x v="4"/>
    <x v="4"/>
    <s v="0100"/>
    <x v="0"/>
    <x v="0"/>
    <s v="5000009324"/>
    <s v=""/>
    <s v="ABES"/>
    <s v="1"/>
    <x v="1"/>
    <d v="2015-01-20T00:00:00"/>
    <d v="2015-01-20T00:00:00"/>
    <d v="2015-01-20T00:00:00"/>
    <n v="1"/>
    <n v="7260"/>
    <s v="KG"/>
    <n v="111582.08"/>
    <s v="PF05F000010"/>
    <s v="RCS 9&quot; DYNAMET"/>
    <x v="6"/>
  </r>
  <r>
    <x v="4"/>
    <x v="4"/>
    <s v="0100"/>
    <x v="0"/>
    <x v="0"/>
    <s v="5000009325"/>
    <s v=""/>
    <s v="ABET"/>
    <s v="1"/>
    <x v="1"/>
    <d v="2015-01-20T00:00:00"/>
    <d v="2015-01-20T00:00:00"/>
    <d v="2015-01-20T00:00:00"/>
    <n v="1"/>
    <n v="7280"/>
    <s v="KG"/>
    <n v="111889.47"/>
    <s v="PF05F000010"/>
    <s v="RCS 9&quot; DYNAMET"/>
    <x v="6"/>
  </r>
  <r>
    <x v="4"/>
    <x v="4"/>
    <s v="0100"/>
    <x v="0"/>
    <x v="0"/>
    <s v="5000009422"/>
    <s v=""/>
    <s v="ABFB"/>
    <s v="1"/>
    <x v="1"/>
    <d v="2015-01-27T00:00:00"/>
    <d v="2015-01-27T00:00:00"/>
    <d v="2015-01-27T00:00:00"/>
    <n v="1"/>
    <n v="7270"/>
    <s v="KG"/>
    <n v="111735.77"/>
    <s v="PF05F000010"/>
    <s v="RCS 9&quot; DYNAMET"/>
    <x v="6"/>
  </r>
  <r>
    <x v="4"/>
    <x v="4"/>
    <s v="0100"/>
    <x v="0"/>
    <x v="0"/>
    <s v="5000009423"/>
    <s v=""/>
    <s v="ABFC"/>
    <s v="1"/>
    <x v="1"/>
    <d v="2015-01-27T00:00:00"/>
    <d v="2015-01-27T00:00:00"/>
    <d v="2015-01-27T00:00:00"/>
    <n v="1"/>
    <n v="7270"/>
    <s v="KG"/>
    <n v="111735.77"/>
    <s v="PF05F000010"/>
    <s v="RCS 9&quot; DYNAMET"/>
    <x v="6"/>
  </r>
  <r>
    <x v="4"/>
    <x v="4"/>
    <s v="0100"/>
    <x v="0"/>
    <x v="0"/>
    <s v="5000009806"/>
    <s v=""/>
    <s v="ABGF"/>
    <s v="1"/>
    <x v="1"/>
    <d v="2015-02-25T00:00:00"/>
    <d v="2015-02-25T00:00:00"/>
    <d v="2015-02-25T00:00:00"/>
    <n v="1"/>
    <n v="7310"/>
    <s v="KG"/>
    <n v="118212.3"/>
    <s v="PF05F000010"/>
    <s v="RCS 9&quot; DYNAMET"/>
    <x v="6"/>
  </r>
  <r>
    <x v="4"/>
    <x v="4"/>
    <s v="0100"/>
    <x v="0"/>
    <x v="0"/>
    <s v="5000009807"/>
    <s v=""/>
    <s v="ABGG"/>
    <s v="1"/>
    <x v="1"/>
    <d v="2015-02-25T00:00:00"/>
    <d v="2015-02-25T00:00:00"/>
    <d v="2015-02-25T00:00:00"/>
    <n v="1"/>
    <n v="7270"/>
    <s v="KG"/>
    <n v="117565.45"/>
    <s v="PF05F000010"/>
    <s v="RCS 9&quot; DYNAMET"/>
    <x v="6"/>
  </r>
  <r>
    <x v="4"/>
    <x v="4"/>
    <s v="0100"/>
    <x v="0"/>
    <x v="0"/>
    <s v="5000009808"/>
    <s v=""/>
    <s v="ABGH"/>
    <s v="1"/>
    <x v="1"/>
    <d v="2015-02-25T00:00:00"/>
    <d v="2015-02-25T00:00:00"/>
    <d v="2015-02-25T00:00:00"/>
    <n v="1"/>
    <n v="7250"/>
    <s v="KG"/>
    <n v="117242.03"/>
    <s v="PF05F000010"/>
    <s v="RCS 9&quot; DYNAMET"/>
    <x v="6"/>
  </r>
  <r>
    <x v="4"/>
    <x v="4"/>
    <s v="0100"/>
    <x v="0"/>
    <x v="0"/>
    <s v="5000009809"/>
    <s v=""/>
    <s v="ABGI"/>
    <s v="1"/>
    <x v="1"/>
    <d v="2015-02-25T00:00:00"/>
    <d v="2015-02-25T00:00:00"/>
    <d v="2015-02-25T00:00:00"/>
    <n v="1"/>
    <n v="7270"/>
    <s v="KG"/>
    <n v="117565.45"/>
    <s v="PF05F000010"/>
    <s v="RCS 9&quot; DYNAMET"/>
    <x v="6"/>
  </r>
  <r>
    <x v="4"/>
    <x v="4"/>
    <s v="0100"/>
    <x v="0"/>
    <x v="0"/>
    <s v="5000010057"/>
    <s v=""/>
    <s v="ABHF"/>
    <s v="1"/>
    <x v="1"/>
    <d v="2015-03-11T00:00:00"/>
    <d v="2015-03-11T00:00:00"/>
    <d v="2015-03-11T00:00:00"/>
    <n v="1"/>
    <n v="7230"/>
    <s v="KG"/>
    <n v="120987.13"/>
    <s v="PF05F000010"/>
    <s v="RCS 9&quot; DYNAMET"/>
    <x v="6"/>
  </r>
  <r>
    <x v="4"/>
    <x v="4"/>
    <s v="0100"/>
    <x v="0"/>
    <x v="0"/>
    <s v="5000010061"/>
    <s v=""/>
    <s v="ABHG"/>
    <s v="1"/>
    <x v="1"/>
    <d v="2015-03-11T00:00:00"/>
    <d v="2015-03-11T00:00:00"/>
    <d v="2015-03-11T00:00:00"/>
    <n v="1"/>
    <n v="7250"/>
    <s v="KG"/>
    <n v="121321.81"/>
    <s v="PF05F000010"/>
    <s v="RCS 9&quot; DYNAMET"/>
    <x v="6"/>
  </r>
  <r>
    <x v="4"/>
    <x v="4"/>
    <s v="0100"/>
    <x v="0"/>
    <x v="0"/>
    <s v="5000010064"/>
    <s v=""/>
    <s v="ABHH"/>
    <s v="1"/>
    <x v="1"/>
    <d v="2015-03-11T00:00:00"/>
    <d v="2015-03-11T00:00:00"/>
    <d v="2015-03-11T00:00:00"/>
    <n v="1"/>
    <n v="7240"/>
    <s v="KG"/>
    <n v="121154.47"/>
    <s v="PF05F000010"/>
    <s v="RCS 9&quot; DYNAMET"/>
    <x v="6"/>
  </r>
  <r>
    <x v="4"/>
    <x v="4"/>
    <s v="0100"/>
    <x v="0"/>
    <x v="0"/>
    <s v="5000010065"/>
    <s v=""/>
    <s v="ABHI"/>
    <s v="1"/>
    <x v="1"/>
    <d v="2015-03-11T00:00:00"/>
    <d v="2015-03-11T00:00:00"/>
    <d v="2015-03-11T00:00:00"/>
    <n v="1"/>
    <n v="7230"/>
    <s v="KG"/>
    <n v="120987.13"/>
    <s v="PF05F000010"/>
    <s v="RCS 9&quot; DYNAMET"/>
    <x v="6"/>
  </r>
  <r>
    <x v="4"/>
    <x v="4"/>
    <s v="0100"/>
    <x v="0"/>
    <x v="0"/>
    <s v="5000010294"/>
    <s v=""/>
    <s v="ABID"/>
    <s v="1"/>
    <x v="1"/>
    <d v="2015-03-25T00:00:00"/>
    <d v="2015-03-25T00:00:00"/>
    <d v="2015-03-25T00:00:00"/>
    <n v="1"/>
    <n v="7240"/>
    <s v="KG"/>
    <n v="121154.47"/>
    <s v="PF05F000010"/>
    <s v="RCS 9&quot; DYNAMET"/>
    <x v="6"/>
  </r>
  <r>
    <x v="4"/>
    <x v="4"/>
    <s v="0100"/>
    <x v="0"/>
    <x v="0"/>
    <s v="5000010295"/>
    <s v=""/>
    <s v="ABIE"/>
    <s v="1"/>
    <x v="1"/>
    <d v="2015-03-25T00:00:00"/>
    <d v="2015-03-25T00:00:00"/>
    <d v="2015-03-25T00:00:00"/>
    <n v="1"/>
    <n v="7250"/>
    <s v="KG"/>
    <n v="121321.81"/>
    <s v="PF05F000010"/>
    <s v="RCS 9&quot; DYNAMET"/>
    <x v="6"/>
  </r>
  <r>
    <x v="4"/>
    <x v="4"/>
    <s v="0100"/>
    <x v="0"/>
    <x v="0"/>
    <s v="5000010296"/>
    <s v=""/>
    <s v="ABIF"/>
    <s v="1"/>
    <x v="1"/>
    <d v="2015-03-25T00:00:00"/>
    <d v="2015-03-25T00:00:00"/>
    <d v="2015-03-25T00:00:00"/>
    <n v="1"/>
    <n v="7260"/>
    <s v="KG"/>
    <n v="121489.15"/>
    <s v="PF05F000010"/>
    <s v="RCS 9&quot; DYNAMET"/>
    <x v="6"/>
  </r>
  <r>
    <x v="4"/>
    <x v="4"/>
    <s v="0100"/>
    <x v="0"/>
    <x v="0"/>
    <s v="5000010320"/>
    <s v=""/>
    <s v="ABIG"/>
    <s v="1"/>
    <x v="1"/>
    <d v="2015-03-26T00:00:00"/>
    <d v="2015-03-26T00:00:00"/>
    <d v="2015-03-26T00:00:00"/>
    <n v="1"/>
    <n v="7260"/>
    <s v="KG"/>
    <n v="121489.15"/>
    <s v="PF05F000010"/>
    <s v="RCS 9&quot; DYNAMET"/>
    <x v="6"/>
  </r>
  <r>
    <x v="4"/>
    <x v="4"/>
    <s v="0100"/>
    <x v="0"/>
    <x v="0"/>
    <s v="5000010451"/>
    <s v=""/>
    <s v="ABIL"/>
    <s v="1"/>
    <x v="1"/>
    <d v="2015-04-01T00:00:00"/>
    <d v="2015-04-01T00:00:00"/>
    <d v="2015-04-01T00:00:00"/>
    <n v="1"/>
    <n v="7250"/>
    <s v="KG"/>
    <n v="121321.81"/>
    <s v="PF05F000010"/>
    <s v="RCS 9&quot; DYNAMET"/>
    <x v="6"/>
  </r>
  <r>
    <x v="4"/>
    <x v="4"/>
    <s v="0100"/>
    <x v="0"/>
    <x v="0"/>
    <s v="5000010452"/>
    <s v=""/>
    <s v="ABIM"/>
    <s v="1"/>
    <x v="1"/>
    <d v="2015-04-01T00:00:00"/>
    <d v="2015-04-01T00:00:00"/>
    <d v="2015-04-01T00:00:00"/>
    <n v="1"/>
    <n v="7210"/>
    <s v="KG"/>
    <n v="120652.45"/>
    <s v="PF05F000010"/>
    <s v="RCS 9&quot; DYNAMET"/>
    <x v="6"/>
  </r>
  <r>
    <x v="4"/>
    <x v="4"/>
    <s v="0100"/>
    <x v="0"/>
    <x v="0"/>
    <s v="5000010455"/>
    <s v=""/>
    <s v="ABIN"/>
    <s v="1"/>
    <x v="1"/>
    <d v="2015-04-01T00:00:00"/>
    <d v="2015-04-01T00:00:00"/>
    <d v="2015-04-01T00:00:00"/>
    <n v="1"/>
    <n v="7240"/>
    <s v="KG"/>
    <n v="121154.47"/>
    <s v="PF05F000010"/>
    <s v="RCS 9&quot; DYNAMET"/>
    <x v="6"/>
  </r>
  <r>
    <x v="4"/>
    <x v="4"/>
    <s v="0100"/>
    <x v="0"/>
    <x v="0"/>
    <s v="5000010456"/>
    <s v=""/>
    <s v="ABIO"/>
    <s v="1"/>
    <x v="1"/>
    <d v="2015-04-01T00:00:00"/>
    <d v="2015-04-01T00:00:00"/>
    <d v="2015-04-01T00:00:00"/>
    <n v="1"/>
    <n v="7210"/>
    <s v="KG"/>
    <n v="125705.42"/>
    <s v="PF05F000010"/>
    <s v="RCS 9&quot; DYNAMET"/>
    <x v="6"/>
  </r>
  <r>
    <x v="4"/>
    <x v="4"/>
    <s v="0100"/>
    <x v="0"/>
    <x v="0"/>
    <s v="5000010581"/>
    <s v=""/>
    <s v="ABJE"/>
    <s v="1"/>
    <x v="1"/>
    <d v="2015-04-08T00:00:00"/>
    <d v="2015-04-08T00:00:00"/>
    <d v="2015-04-08T00:00:00"/>
    <n v="1"/>
    <n v="7260"/>
    <s v="KG"/>
    <n v="126577.17"/>
    <s v="PF05F000010"/>
    <s v="RCS 9&quot; DYNAMET"/>
    <x v="6"/>
  </r>
  <r>
    <x v="4"/>
    <x v="4"/>
    <s v="0100"/>
    <x v="0"/>
    <x v="0"/>
    <s v="5000010585"/>
    <s v=""/>
    <s v="ABJB"/>
    <s v="1"/>
    <x v="1"/>
    <d v="2015-04-08T00:00:00"/>
    <d v="2015-04-08T00:00:00"/>
    <d v="2015-04-08T00:00:00"/>
    <n v="1"/>
    <n v="7250"/>
    <s v="KG"/>
    <n v="126402.82"/>
    <s v="PF05F000010"/>
    <s v="RCS 9&quot; DYNAMET"/>
    <x v="6"/>
  </r>
  <r>
    <x v="4"/>
    <x v="4"/>
    <s v="0100"/>
    <x v="0"/>
    <x v="0"/>
    <s v="5000010586"/>
    <s v=""/>
    <s v="ABJC"/>
    <s v="1"/>
    <x v="1"/>
    <d v="2015-04-08T00:00:00"/>
    <d v="2015-04-08T00:00:00"/>
    <d v="2015-04-08T00:00:00"/>
    <n v="1"/>
    <n v="7220"/>
    <s v="KG"/>
    <n v="125879.77"/>
    <s v="PF05F000010"/>
    <s v="RCS 9&quot; DYNAMET"/>
    <x v="6"/>
  </r>
  <r>
    <x v="4"/>
    <x v="4"/>
    <s v="0100"/>
    <x v="0"/>
    <x v="0"/>
    <s v="5000010587"/>
    <s v=""/>
    <s v="ABJD"/>
    <s v="1"/>
    <x v="1"/>
    <d v="2015-04-08T00:00:00"/>
    <d v="2015-04-08T00:00:00"/>
    <d v="2015-04-08T00:00:00"/>
    <n v="1"/>
    <n v="7270"/>
    <s v="KG"/>
    <n v="126751.52"/>
    <s v="PF05F000010"/>
    <s v="RCS 9&quot; DYNAMET"/>
    <x v="6"/>
  </r>
  <r>
    <x v="4"/>
    <x v="4"/>
    <s v="0100"/>
    <x v="0"/>
    <x v="0"/>
    <s v="5000010719"/>
    <s v=""/>
    <s v="ABJF"/>
    <s v="1"/>
    <x v="1"/>
    <d v="2015-04-14T00:00:00"/>
    <d v="2015-04-14T00:00:00"/>
    <d v="2015-04-14T00:00:00"/>
    <n v="1"/>
    <n v="7200"/>
    <s v="KG"/>
    <n v="125531.08"/>
    <s v="PF05F000010"/>
    <s v="RCS 9&quot; DYNAMET"/>
    <x v="6"/>
  </r>
  <r>
    <x v="4"/>
    <x v="4"/>
    <s v="0100"/>
    <x v="0"/>
    <x v="0"/>
    <s v="5000010720"/>
    <s v=""/>
    <s v="ABJG"/>
    <s v="1"/>
    <x v="1"/>
    <d v="2015-04-14T00:00:00"/>
    <d v="2015-04-14T00:00:00"/>
    <d v="2015-04-14T00:00:00"/>
    <n v="1"/>
    <n v="7220"/>
    <s v="KG"/>
    <n v="125879.77"/>
    <s v="PF05F000010"/>
    <s v="RCS 9&quot; DYNAMET"/>
    <x v="6"/>
  </r>
  <r>
    <x v="4"/>
    <x v="4"/>
    <s v="0100"/>
    <x v="0"/>
    <x v="0"/>
    <s v="5000010721"/>
    <s v=""/>
    <s v="ABJH"/>
    <s v="1"/>
    <x v="1"/>
    <d v="2015-04-14T00:00:00"/>
    <d v="2015-04-14T00:00:00"/>
    <d v="2015-04-14T00:00:00"/>
    <n v="1"/>
    <n v="7230"/>
    <s v="KG"/>
    <n v="126054.12"/>
    <s v="PF05F000010"/>
    <s v="RCS 9&quot; DYNAMET"/>
    <x v="6"/>
  </r>
  <r>
    <x v="4"/>
    <x v="4"/>
    <s v="0100"/>
    <x v="0"/>
    <x v="0"/>
    <s v="5000010722"/>
    <s v=""/>
    <s v="ABJI"/>
    <s v="1"/>
    <x v="1"/>
    <d v="2015-04-14T00:00:00"/>
    <d v="2015-04-14T00:00:00"/>
    <d v="2015-04-14T00:00:00"/>
    <n v="1"/>
    <n v="7250"/>
    <s v="KG"/>
    <n v="126402.82"/>
    <s v="PF05F000010"/>
    <s v="RCS 9&quot; DYNAMET"/>
    <x v="6"/>
  </r>
  <r>
    <x v="4"/>
    <x v="4"/>
    <s v="0100"/>
    <x v="0"/>
    <x v="0"/>
    <s v="5000010789"/>
    <s v=""/>
    <s v="ABJP"/>
    <s v="1"/>
    <x v="1"/>
    <d v="2015-04-21T00:00:00"/>
    <d v="2015-04-21T00:00:00"/>
    <d v="2015-04-21T00:00:00"/>
    <n v="1"/>
    <n v="7270"/>
    <s v="KG"/>
    <n v="126751.52"/>
    <s v="PF05F000010"/>
    <s v="RCS 9&quot; DYNAMET"/>
    <x v="6"/>
  </r>
  <r>
    <x v="4"/>
    <x v="4"/>
    <s v="0100"/>
    <x v="0"/>
    <x v="0"/>
    <s v="5000010790"/>
    <s v=""/>
    <s v="ABJQ"/>
    <s v="1"/>
    <x v="1"/>
    <d v="2015-04-21T00:00:00"/>
    <d v="2015-04-21T00:00:00"/>
    <d v="2015-04-21T00:00:00"/>
    <n v="1"/>
    <n v="7210"/>
    <s v="KG"/>
    <n v="125705.42"/>
    <s v="PF05F000010"/>
    <s v="RCS 9&quot; DYNAMET"/>
    <x v="6"/>
  </r>
  <r>
    <x v="4"/>
    <x v="4"/>
    <s v="0100"/>
    <x v="0"/>
    <x v="0"/>
    <s v="5000010791"/>
    <s v=""/>
    <s v="ABJR"/>
    <s v="1"/>
    <x v="1"/>
    <d v="2015-04-21T00:00:00"/>
    <d v="2015-04-21T00:00:00"/>
    <d v="2015-04-21T00:00:00"/>
    <n v="1"/>
    <n v="7240"/>
    <s v="KG"/>
    <n v="126228.47"/>
    <s v="PF05F000010"/>
    <s v="RCS 9&quot; DYNAMET"/>
    <x v="6"/>
  </r>
  <r>
    <x v="4"/>
    <x v="4"/>
    <s v="0100"/>
    <x v="0"/>
    <x v="0"/>
    <s v="5000010792"/>
    <s v=""/>
    <s v="ABJO"/>
    <s v="1"/>
    <x v="1"/>
    <d v="2015-04-21T00:00:00"/>
    <d v="2015-04-21T00:00:00"/>
    <d v="2015-04-21T00:00:00"/>
    <n v="1"/>
    <n v="7260"/>
    <s v="KG"/>
    <n v="126577.17"/>
    <s v="PF05F000010"/>
    <s v="RCS 9&quot; DYNAMET"/>
    <x v="6"/>
  </r>
  <r>
    <x v="4"/>
    <x v="4"/>
    <s v="0100"/>
    <x v="0"/>
    <x v="0"/>
    <s v="5000011101"/>
    <s v=""/>
    <s v="ABJW"/>
    <s v="1"/>
    <x v="1"/>
    <d v="2015-05-06T00:00:00"/>
    <d v="2015-05-06T00:00:00"/>
    <d v="2015-05-06T00:00:00"/>
    <n v="1"/>
    <n v="7230"/>
    <s v="KG"/>
    <n v="127718.33"/>
    <s v="PF05F000010"/>
    <s v="RCS 9&quot; DYNAMET"/>
    <x v="6"/>
  </r>
  <r>
    <x v="4"/>
    <x v="4"/>
    <s v="0100"/>
    <x v="0"/>
    <x v="0"/>
    <s v="5000011102"/>
    <s v=""/>
    <s v="ABJX"/>
    <s v="1"/>
    <x v="1"/>
    <d v="2015-05-06T00:00:00"/>
    <d v="2015-05-06T00:00:00"/>
    <d v="2015-05-06T00:00:00"/>
    <n v="1"/>
    <n v="7240"/>
    <s v="KG"/>
    <n v="127894.98"/>
    <s v="PF05F000010"/>
    <s v="RCS 9&quot; DYNAMET"/>
    <x v="6"/>
  </r>
  <r>
    <x v="4"/>
    <x v="4"/>
    <s v="0100"/>
    <x v="0"/>
    <x v="0"/>
    <s v="5000011103"/>
    <s v=""/>
    <s v="ABJY"/>
    <s v="1"/>
    <x v="1"/>
    <d v="2015-05-06T00:00:00"/>
    <d v="2015-05-06T00:00:00"/>
    <d v="2015-05-06T00:00:00"/>
    <n v="1"/>
    <n v="7280"/>
    <s v="KG"/>
    <n v="128601.58"/>
    <s v="PF05F000010"/>
    <s v="RCS 9&quot; DYNAMET"/>
    <x v="6"/>
  </r>
  <r>
    <x v="4"/>
    <x v="4"/>
    <s v="0100"/>
    <x v="0"/>
    <x v="0"/>
    <s v="5000011104"/>
    <s v=""/>
    <s v="ABJZ"/>
    <s v="1"/>
    <x v="1"/>
    <d v="2015-05-06T00:00:00"/>
    <d v="2015-05-06T00:00:00"/>
    <d v="2015-05-06T00:00:00"/>
    <n v="1"/>
    <n v="7280"/>
    <s v="KG"/>
    <n v="128601.58"/>
    <s v="PF05F000010"/>
    <s v="RCS 9&quot; DYNAMET"/>
    <x v="6"/>
  </r>
  <r>
    <x v="4"/>
    <x v="4"/>
    <s v="0100"/>
    <x v="0"/>
    <x v="0"/>
    <s v="5000011105"/>
    <s v=""/>
    <s v="ABKA"/>
    <s v="1"/>
    <x v="1"/>
    <d v="2015-05-06T00:00:00"/>
    <d v="2015-05-06T00:00:00"/>
    <d v="2015-05-06T00:00:00"/>
    <n v="1"/>
    <n v="7250"/>
    <s v="KG"/>
    <n v="128071.63"/>
    <s v="PF05F000010"/>
    <s v="RCS 9&quot; DYNAMET"/>
    <x v="6"/>
  </r>
  <r>
    <x v="4"/>
    <x v="4"/>
    <s v="0100"/>
    <x v="0"/>
    <x v="0"/>
    <s v="5000011110"/>
    <s v=""/>
    <s v="ABKB"/>
    <s v="1"/>
    <x v="1"/>
    <d v="2015-05-06T00:00:00"/>
    <d v="2015-05-06T00:00:00"/>
    <d v="2015-05-06T00:00:00"/>
    <n v="1"/>
    <n v="7270"/>
    <s v="KG"/>
    <n v="128424.93"/>
    <s v="PF05F000010"/>
    <s v="RCS 9&quot; DYNAMET"/>
    <x v="6"/>
  </r>
  <r>
    <x v="4"/>
    <x v="4"/>
    <s v="0100"/>
    <x v="0"/>
    <x v="0"/>
    <s v="5000011111"/>
    <s v=""/>
    <s v="ABKC"/>
    <s v="1"/>
    <x v="1"/>
    <d v="2015-05-06T00:00:00"/>
    <d v="2015-05-06T00:00:00"/>
    <d v="2015-05-06T00:00:00"/>
    <n v="1"/>
    <n v="7240"/>
    <s v="KG"/>
    <n v="127894.98"/>
    <s v="PF05F000010"/>
    <s v="RCS 9&quot; DYNAMET"/>
    <x v="6"/>
  </r>
  <r>
    <x v="4"/>
    <x v="4"/>
    <s v="0100"/>
    <x v="0"/>
    <x v="0"/>
    <s v="5000011112"/>
    <s v=""/>
    <s v="ABKD"/>
    <s v="1"/>
    <x v="1"/>
    <d v="2015-05-06T00:00:00"/>
    <d v="2015-05-06T00:00:00"/>
    <d v="2015-05-06T00:00:00"/>
    <n v="1"/>
    <n v="7240"/>
    <s v="KG"/>
    <n v="127894.98"/>
    <s v="PF05F000010"/>
    <s v="RCS 9&quot; DYNAMET"/>
    <x v="6"/>
  </r>
  <r>
    <x v="4"/>
    <x v="4"/>
    <s v="0100"/>
    <x v="0"/>
    <x v="0"/>
    <s v="5000011209"/>
    <s v=""/>
    <s v="ABKG"/>
    <s v="1"/>
    <x v="1"/>
    <d v="2015-05-11T00:00:00"/>
    <d v="2015-05-11T00:00:00"/>
    <d v="2015-05-11T00:00:00"/>
    <n v="1"/>
    <n v="7220"/>
    <s v="KG"/>
    <n v="127541.68"/>
    <s v="PF05F000010"/>
    <s v="RCS 9&quot; DYNAMET"/>
    <x v="6"/>
  </r>
  <r>
    <x v="4"/>
    <x v="4"/>
    <s v="0100"/>
    <x v="0"/>
    <x v="0"/>
    <s v="5000011210"/>
    <s v=""/>
    <s v="ABKH"/>
    <s v="1"/>
    <x v="1"/>
    <d v="2015-05-11T00:00:00"/>
    <d v="2015-05-11T00:00:00"/>
    <d v="2015-05-11T00:00:00"/>
    <n v="1"/>
    <n v="7230"/>
    <s v="KG"/>
    <n v="127718.33"/>
    <s v="PF05F000010"/>
    <s v="RCS 9&quot; DYNAMET"/>
    <x v="6"/>
  </r>
  <r>
    <x v="4"/>
    <x v="4"/>
    <s v="0100"/>
    <x v="0"/>
    <x v="0"/>
    <s v="5000011211"/>
    <s v=""/>
    <s v="ABKI"/>
    <s v="1"/>
    <x v="1"/>
    <d v="2015-05-11T00:00:00"/>
    <d v="2015-05-11T00:00:00"/>
    <d v="2015-05-11T00:00:00"/>
    <n v="1"/>
    <n v="7220"/>
    <s v="KG"/>
    <n v="127541.68"/>
    <s v="PF05F000010"/>
    <s v="RCS 9&quot; DYNAMET"/>
    <x v="6"/>
  </r>
  <r>
    <x v="4"/>
    <x v="4"/>
    <s v="0100"/>
    <x v="0"/>
    <x v="0"/>
    <s v="5000011212"/>
    <s v=""/>
    <s v="ABKJ"/>
    <s v="1"/>
    <x v="1"/>
    <d v="2015-05-11T00:00:00"/>
    <d v="2015-05-11T00:00:00"/>
    <d v="2015-05-11T00:00:00"/>
    <n v="1"/>
    <n v="7230"/>
    <s v="KG"/>
    <n v="127718.33"/>
    <s v="PF05F000010"/>
    <s v="RCS 9&quot; DYNAMET"/>
    <x v="6"/>
  </r>
  <r>
    <x v="4"/>
    <x v="4"/>
    <s v="0100"/>
    <x v="0"/>
    <x v="0"/>
    <s v="5000011379"/>
    <s v=""/>
    <s v="ABKM"/>
    <s v="1"/>
    <x v="1"/>
    <d v="2015-05-20T00:00:00"/>
    <d v="2015-05-20T00:00:00"/>
    <d v="2015-05-20T00:00:00"/>
    <n v="1"/>
    <n v="7210"/>
    <s v="KG"/>
    <n v="127365.03"/>
    <s v="PF05F000010"/>
    <s v="RCS 9&quot; DYNAMET"/>
    <x v="6"/>
  </r>
  <r>
    <x v="4"/>
    <x v="4"/>
    <s v="0100"/>
    <x v="0"/>
    <x v="0"/>
    <s v="5000011380"/>
    <s v=""/>
    <s v="ABKN"/>
    <s v="1"/>
    <x v="1"/>
    <d v="2015-05-20T00:00:00"/>
    <d v="2015-05-20T00:00:00"/>
    <d v="2015-05-20T00:00:00"/>
    <n v="1"/>
    <n v="7230"/>
    <s v="KG"/>
    <n v="127718.33"/>
    <s v="PF05F000010"/>
    <s v="RCS 9&quot; DYNAMET"/>
    <x v="6"/>
  </r>
  <r>
    <x v="4"/>
    <x v="4"/>
    <s v="0100"/>
    <x v="0"/>
    <x v="0"/>
    <s v="5000011381"/>
    <s v=""/>
    <s v="ABKO"/>
    <s v="1"/>
    <x v="1"/>
    <d v="2015-05-20T00:00:00"/>
    <d v="2015-05-20T00:00:00"/>
    <d v="2015-05-20T00:00:00"/>
    <n v="1"/>
    <n v="7260"/>
    <s v="KG"/>
    <n v="128248.28"/>
    <s v="PF05F000010"/>
    <s v="RCS 9&quot; DYNAMET"/>
    <x v="6"/>
  </r>
  <r>
    <x v="4"/>
    <x v="4"/>
    <s v="0100"/>
    <x v="0"/>
    <x v="0"/>
    <s v="5000011382"/>
    <s v=""/>
    <s v="ABKP"/>
    <s v="1"/>
    <x v="1"/>
    <d v="2015-05-20T00:00:00"/>
    <d v="2015-05-20T00:00:00"/>
    <d v="2015-05-20T00:00:00"/>
    <n v="1"/>
    <n v="7290"/>
    <s v="KG"/>
    <n v="128778.23"/>
    <s v="PF05F000010"/>
    <s v="RCS 9&quot; DYNAMET"/>
    <x v="6"/>
  </r>
  <r>
    <x v="4"/>
    <x v="4"/>
    <s v="0100"/>
    <x v="0"/>
    <x v="1"/>
    <s v="5000011486"/>
    <s v=""/>
    <s v="ABLF"/>
    <s v="1"/>
    <x v="1"/>
    <d v="2015-05-22T00:00:00"/>
    <d v="2015-05-22T00:00:00"/>
    <d v="2015-05-22T00:00:00"/>
    <n v="1"/>
    <n v="7290"/>
    <s v="KG"/>
    <n v="0"/>
    <m/>
    <m/>
    <x v="3"/>
  </r>
  <r>
    <x v="4"/>
    <x v="4"/>
    <s v="0100"/>
    <x v="0"/>
    <x v="1"/>
    <s v="5000011487"/>
    <s v=""/>
    <s v="ABLG"/>
    <s v="1"/>
    <x v="1"/>
    <d v="2015-05-22T00:00:00"/>
    <d v="2015-05-22T00:00:00"/>
    <d v="2015-05-22T00:00:00"/>
    <n v="1"/>
    <n v="7220"/>
    <s v="KG"/>
    <n v="0"/>
    <m/>
    <m/>
    <x v="3"/>
  </r>
  <r>
    <x v="4"/>
    <x v="4"/>
    <s v="0100"/>
    <x v="0"/>
    <x v="1"/>
    <s v="5000011488"/>
    <s v=""/>
    <s v="ABLE"/>
    <s v="1"/>
    <x v="1"/>
    <d v="2015-05-22T00:00:00"/>
    <d v="2015-05-22T00:00:00"/>
    <d v="2015-05-22T00:00:00"/>
    <n v="1"/>
    <n v="7250"/>
    <s v="KG"/>
    <n v="0"/>
    <m/>
    <m/>
    <x v="3"/>
  </r>
  <r>
    <x v="4"/>
    <x v="4"/>
    <s v="0100"/>
    <x v="0"/>
    <x v="1"/>
    <s v="5000011489"/>
    <s v=""/>
    <s v="ABLH"/>
    <s v="1"/>
    <x v="1"/>
    <d v="2015-05-22T00:00:00"/>
    <d v="2015-05-22T00:00:00"/>
    <d v="2015-05-22T00:00:00"/>
    <n v="1"/>
    <n v="7320"/>
    <s v="KG"/>
    <n v="0"/>
    <m/>
    <m/>
    <x v="3"/>
  </r>
  <r>
    <x v="4"/>
    <x v="4"/>
    <s v="0100"/>
    <x v="0"/>
    <x v="1"/>
    <s v="5000011542"/>
    <s v=""/>
    <s v="ABLN"/>
    <s v="1"/>
    <x v="1"/>
    <d v="2015-05-29T00:00:00"/>
    <d v="2015-05-29T00:00:00"/>
    <d v="2015-05-29T00:00:00"/>
    <n v="1"/>
    <n v="7230"/>
    <s v="KG"/>
    <n v="0"/>
    <m/>
    <m/>
    <x v="3"/>
  </r>
  <r>
    <x v="4"/>
    <x v="4"/>
    <s v="0100"/>
    <x v="0"/>
    <x v="1"/>
    <s v="5000011543"/>
    <s v=""/>
    <s v="ABLK"/>
    <s v="1"/>
    <x v="1"/>
    <d v="2015-05-29T00:00:00"/>
    <d v="2015-05-29T00:00:00"/>
    <d v="2015-05-29T00:00:00"/>
    <n v="1"/>
    <n v="7250"/>
    <s v="KG"/>
    <n v="0"/>
    <m/>
    <m/>
    <x v="3"/>
  </r>
  <r>
    <x v="4"/>
    <x v="4"/>
    <s v="0100"/>
    <x v="0"/>
    <x v="1"/>
    <s v="5000011544"/>
    <s v=""/>
    <s v="ABLL"/>
    <s v="1"/>
    <x v="1"/>
    <d v="2015-05-29T00:00:00"/>
    <d v="2015-05-29T00:00:00"/>
    <d v="2015-05-29T00:00:00"/>
    <n v="1"/>
    <n v="7230"/>
    <s v="KG"/>
    <n v="0"/>
    <m/>
    <m/>
    <x v="3"/>
  </r>
  <r>
    <x v="4"/>
    <x v="4"/>
    <s v="0100"/>
    <x v="0"/>
    <x v="1"/>
    <s v="5000011545"/>
    <s v=""/>
    <s v="ABLM"/>
    <s v="1"/>
    <x v="1"/>
    <d v="2015-05-29T00:00:00"/>
    <d v="2015-05-29T00:00:00"/>
    <d v="2015-05-29T00:00:00"/>
    <n v="1"/>
    <n v="7290"/>
    <s v="KG"/>
    <n v="0"/>
    <m/>
    <m/>
    <x v="3"/>
  </r>
  <r>
    <x v="4"/>
    <x v="4"/>
    <s v="0100"/>
    <x v="0"/>
    <x v="1"/>
    <s v="5000011753"/>
    <s v=""/>
    <s v="ABLZ"/>
    <s v="1"/>
    <x v="1"/>
    <d v="2015-06-09T00:00:00"/>
    <d v="2015-06-09T00:00:00"/>
    <d v="2015-06-09T00:00:00"/>
    <n v="1"/>
    <n v="7240"/>
    <s v="KG"/>
    <n v="0"/>
    <m/>
    <m/>
    <x v="3"/>
  </r>
  <r>
    <x v="4"/>
    <x v="4"/>
    <s v="0100"/>
    <x v="0"/>
    <x v="1"/>
    <s v="5000011754"/>
    <s v=""/>
    <s v="ABMA"/>
    <s v="1"/>
    <x v="1"/>
    <d v="2015-06-09T00:00:00"/>
    <d v="2015-06-09T00:00:00"/>
    <d v="2015-06-09T00:00:00"/>
    <n v="1"/>
    <n v="7250"/>
    <s v="KG"/>
    <n v="0"/>
    <m/>
    <m/>
    <x v="3"/>
  </r>
  <r>
    <x v="4"/>
    <x v="4"/>
    <s v="0100"/>
    <x v="0"/>
    <x v="1"/>
    <s v="5000011755"/>
    <s v=""/>
    <s v="ABMB"/>
    <s v="1"/>
    <x v="1"/>
    <d v="2015-06-09T00:00:00"/>
    <d v="2015-06-09T00:00:00"/>
    <d v="2015-06-09T00:00:00"/>
    <n v="1"/>
    <n v="7230"/>
    <s v="KG"/>
    <n v="0"/>
    <m/>
    <m/>
    <x v="3"/>
  </r>
  <r>
    <x v="4"/>
    <x v="4"/>
    <s v="0100"/>
    <x v="0"/>
    <x v="1"/>
    <s v="5000011828"/>
    <s v=""/>
    <s v="ABMC"/>
    <s v="1"/>
    <x v="1"/>
    <d v="2015-06-12T00:00:00"/>
    <d v="2015-06-12T00:00:00"/>
    <d v="2015-06-12T00:00:00"/>
    <n v="1"/>
    <n v="7230"/>
    <s v="KG"/>
    <n v="0"/>
    <m/>
    <m/>
    <x v="3"/>
  </r>
  <r>
    <x v="4"/>
    <x v="4"/>
    <s v="0100"/>
    <x v="0"/>
    <x v="0"/>
    <s v="5000011922"/>
    <s v=""/>
    <s v="WAEY"/>
    <s v="1"/>
    <x v="1"/>
    <d v="2015-06-18T00:00:00"/>
    <d v="2015-06-18T00:00:00"/>
    <d v="2015-06-18T00:00:00"/>
    <n v="1"/>
    <n v="7270"/>
    <s v="KG"/>
    <n v="113934.54"/>
    <s v="PF05UK00001"/>
    <s v="Stub TA6V UKTMP"/>
    <x v="16"/>
  </r>
  <r>
    <x v="4"/>
    <x v="4"/>
    <s v="0100"/>
    <x v="0"/>
    <x v="0"/>
    <s v="5000011923"/>
    <s v=""/>
    <s v="WAEZ"/>
    <s v="1"/>
    <x v="1"/>
    <d v="2015-06-18T00:00:00"/>
    <d v="2015-06-18T00:00:00"/>
    <d v="2015-06-18T00:00:00"/>
    <n v="1"/>
    <n v="7310"/>
    <s v="KG"/>
    <n v="114561.41"/>
    <s v="PF05UK00001"/>
    <s v="Stub TA6V UKTMP"/>
    <x v="16"/>
  </r>
  <r>
    <x v="4"/>
    <x v="4"/>
    <s v="0100"/>
    <x v="0"/>
    <x v="0"/>
    <s v="5000011924"/>
    <s v=""/>
    <s v="WAFA"/>
    <s v="1"/>
    <x v="1"/>
    <d v="2015-06-18T00:00:00"/>
    <d v="2015-06-18T00:00:00"/>
    <d v="2015-06-18T00:00:00"/>
    <n v="1"/>
    <n v="7270"/>
    <s v="KG"/>
    <n v="113934.54"/>
    <s v="PF05UK00001"/>
    <s v="Stub TA6V UKTMP"/>
    <x v="16"/>
  </r>
  <r>
    <x v="4"/>
    <x v="4"/>
    <s v="0100"/>
    <x v="0"/>
    <x v="0"/>
    <s v="5000013472"/>
    <s v=""/>
    <s v="ABOY"/>
    <s v="1"/>
    <x v="1"/>
    <d v="2015-09-08T00:00:00"/>
    <d v="2015-09-08T00:00:00"/>
    <d v="2015-09-08T00:00:00"/>
    <n v="1"/>
    <n v="7240"/>
    <s v="KG"/>
    <n v="123915.65"/>
    <s v="PF05F000010"/>
    <s v="RCS 9&quot; DYNAMET"/>
    <x v="6"/>
  </r>
  <r>
    <x v="4"/>
    <x v="4"/>
    <s v="0100"/>
    <x v="0"/>
    <x v="0"/>
    <s v="5000013473"/>
    <s v=""/>
    <s v="ABOZ"/>
    <s v="1"/>
    <x v="1"/>
    <d v="2015-09-08T00:00:00"/>
    <d v="2015-09-08T00:00:00"/>
    <d v="2015-09-08T00:00:00"/>
    <n v="1"/>
    <n v="7220"/>
    <s v="KG"/>
    <n v="123573.34"/>
    <s v="PF05F000010"/>
    <s v="RCS 9&quot; DYNAMET"/>
    <x v="6"/>
  </r>
  <r>
    <x v="4"/>
    <x v="4"/>
    <s v="0100"/>
    <x v="0"/>
    <x v="0"/>
    <s v="5000013477"/>
    <s v=""/>
    <s v="ABPA"/>
    <s v="1"/>
    <x v="1"/>
    <d v="2015-09-09T00:00:00"/>
    <d v="2015-09-09T00:00:00"/>
    <d v="2015-09-09T00:00:00"/>
    <n v="1"/>
    <n v="7280"/>
    <s v="KG"/>
    <n v="124600.26"/>
    <s v="PF05F000010"/>
    <s v="RCS 9&quot; DYNAMET"/>
    <x v="6"/>
  </r>
  <r>
    <x v="4"/>
    <x v="4"/>
    <s v="0100"/>
    <x v="0"/>
    <x v="0"/>
    <s v="5000013478"/>
    <s v=""/>
    <s v="ABPB"/>
    <s v="1"/>
    <x v="1"/>
    <d v="2015-09-09T00:00:00"/>
    <d v="2015-09-09T00:00:00"/>
    <d v="2015-09-09T00:00:00"/>
    <n v="1"/>
    <n v="7260"/>
    <s v="KG"/>
    <n v="124257.96"/>
    <s v="PF05F000010"/>
    <s v="RCS 9&quot; DYNAMET"/>
    <x v="6"/>
  </r>
  <r>
    <x v="4"/>
    <x v="4"/>
    <s v="0100"/>
    <x v="0"/>
    <x v="0"/>
    <s v="5000013545"/>
    <s v=""/>
    <s v="ABPF"/>
    <s v="1"/>
    <x v="1"/>
    <d v="2015-09-16T00:00:00"/>
    <d v="2015-09-16T00:00:00"/>
    <d v="2015-09-16T00:00:00"/>
    <n v="1"/>
    <n v="7250"/>
    <s v="KG"/>
    <n v="124086.8"/>
    <s v="PF05F000010"/>
    <s v="RCS 9&quot; DYNAMET"/>
    <x v="6"/>
  </r>
  <r>
    <x v="4"/>
    <x v="4"/>
    <s v="0100"/>
    <x v="0"/>
    <x v="0"/>
    <s v="5000013546"/>
    <s v=""/>
    <s v="ABPG"/>
    <s v="1"/>
    <x v="1"/>
    <d v="2015-09-16T00:00:00"/>
    <d v="2015-09-16T00:00:00"/>
    <d v="2015-09-16T00:00:00"/>
    <n v="1"/>
    <n v="7290"/>
    <s v="KG"/>
    <n v="124771.42"/>
    <s v="PF05F000010"/>
    <s v="RCS 9&quot; DYNAMET"/>
    <x v="6"/>
  </r>
  <r>
    <x v="4"/>
    <x v="4"/>
    <s v="0100"/>
    <x v="0"/>
    <x v="0"/>
    <s v="5000013547"/>
    <s v=""/>
    <s v="ABPH"/>
    <s v="1"/>
    <x v="1"/>
    <d v="2015-09-16T00:00:00"/>
    <d v="2015-09-16T00:00:00"/>
    <d v="2015-09-16T00:00:00"/>
    <n v="1"/>
    <n v="7280"/>
    <s v="KG"/>
    <n v="124600.26"/>
    <s v="PF05F000010"/>
    <s v="RCS 9&quot; DYNAMET"/>
    <x v="6"/>
  </r>
  <r>
    <x v="4"/>
    <x v="4"/>
    <s v="0100"/>
    <x v="0"/>
    <x v="1"/>
    <s v="5000013552"/>
    <s v=""/>
    <s v="ABPI"/>
    <s v="1"/>
    <x v="1"/>
    <d v="2015-09-16T00:00:00"/>
    <d v="2015-09-16T00:00:00"/>
    <d v="2015-09-16T00:00:00"/>
    <n v="1"/>
    <n v="7010"/>
    <s v="KG"/>
    <n v="0"/>
    <m/>
    <m/>
    <x v="3"/>
  </r>
  <r>
    <x v="4"/>
    <x v="4"/>
    <s v="0100"/>
    <x v="0"/>
    <x v="0"/>
    <s v="5000013798"/>
    <s v=""/>
    <s v="ABPX"/>
    <s v="1"/>
    <x v="1"/>
    <d v="2015-09-29T00:00:00"/>
    <d v="2015-09-29T00:00:00"/>
    <d v="2015-09-29T00:00:00"/>
    <n v="1"/>
    <n v="7260"/>
    <s v="KG"/>
    <n v="124257.96"/>
    <s v="PF05F000010"/>
    <s v="RCS 9&quot; DYNAMET"/>
    <x v="6"/>
  </r>
  <r>
    <x v="4"/>
    <x v="4"/>
    <s v="0100"/>
    <x v="0"/>
    <x v="0"/>
    <s v="5000013799"/>
    <s v=""/>
    <s v="ABPY"/>
    <s v="1"/>
    <x v="1"/>
    <d v="2015-09-29T00:00:00"/>
    <d v="2015-09-29T00:00:00"/>
    <d v="2015-09-29T00:00:00"/>
    <n v="1"/>
    <n v="7300"/>
    <s v="KG"/>
    <n v="124942.57"/>
    <s v="PF05F000010"/>
    <s v="RCS 9&quot; DYNAMET"/>
    <x v="6"/>
  </r>
  <r>
    <x v="4"/>
    <x v="4"/>
    <s v="0100"/>
    <x v="0"/>
    <x v="0"/>
    <s v="5000013800"/>
    <s v=""/>
    <s v="ABPZ"/>
    <s v="1"/>
    <x v="1"/>
    <d v="2015-09-29T00:00:00"/>
    <d v="2015-09-29T00:00:00"/>
    <d v="2015-09-29T00:00:00"/>
    <n v="1"/>
    <n v="7290"/>
    <s v="KG"/>
    <n v="124771.42"/>
    <s v="PF05F000010"/>
    <s v="RCS 9&quot; DYNAMET"/>
    <x v="6"/>
  </r>
  <r>
    <x v="4"/>
    <x v="4"/>
    <s v="0100"/>
    <x v="0"/>
    <x v="0"/>
    <s v="5000013801"/>
    <s v=""/>
    <s v="ABQA"/>
    <s v="1"/>
    <x v="1"/>
    <d v="2015-09-29T00:00:00"/>
    <d v="2015-09-29T00:00:00"/>
    <d v="2015-09-29T00:00:00"/>
    <n v="1"/>
    <n v="7250"/>
    <s v="KG"/>
    <n v="124086.8"/>
    <s v="PF05F000010"/>
    <s v="RCS 9&quot; DYNAMET"/>
    <x v="6"/>
  </r>
  <r>
    <x v="4"/>
    <x v="4"/>
    <s v="0100"/>
    <x v="0"/>
    <x v="0"/>
    <s v="5000013922"/>
    <s v=""/>
    <s v="ABQG"/>
    <s v="1"/>
    <x v="1"/>
    <d v="2015-10-07T00:00:00"/>
    <d v="2015-10-07T00:00:00"/>
    <d v="2015-10-07T00:00:00"/>
    <n v="1"/>
    <n v="7310"/>
    <s v="KG"/>
    <n v="123600.61"/>
    <s v="PF05F000010"/>
    <s v="RCS 9&quot; DYNAMET"/>
    <x v="6"/>
  </r>
  <r>
    <x v="4"/>
    <x v="4"/>
    <s v="0100"/>
    <x v="0"/>
    <x v="0"/>
    <s v="5000013923"/>
    <s v=""/>
    <s v="ABQH"/>
    <s v="1"/>
    <x v="1"/>
    <d v="2015-10-07T00:00:00"/>
    <d v="2015-10-07T00:00:00"/>
    <d v="2015-10-07T00:00:00"/>
    <n v="1"/>
    <n v="7250"/>
    <s v="KG"/>
    <n v="122586.1"/>
    <s v="PF05F000010"/>
    <s v="RCS 9&quot; DYNAMET"/>
    <x v="6"/>
  </r>
  <r>
    <x v="4"/>
    <x v="4"/>
    <s v="0100"/>
    <x v="0"/>
    <x v="0"/>
    <s v="5000013924"/>
    <s v=""/>
    <s v="ABQI"/>
    <s v="1"/>
    <x v="1"/>
    <d v="2015-10-07T00:00:00"/>
    <d v="2015-10-07T00:00:00"/>
    <d v="2015-10-07T00:00:00"/>
    <n v="1"/>
    <n v="7270"/>
    <s v="KG"/>
    <n v="122924.27"/>
    <s v="PF05F000010"/>
    <s v="RCS 9&quot; DYNAMET"/>
    <x v="6"/>
  </r>
  <r>
    <x v="4"/>
    <x v="4"/>
    <s v="0100"/>
    <x v="0"/>
    <x v="0"/>
    <s v="5000013925"/>
    <s v=""/>
    <s v="ABQJ"/>
    <s v="1"/>
    <x v="1"/>
    <d v="2015-10-07T00:00:00"/>
    <d v="2015-10-07T00:00:00"/>
    <d v="2015-10-07T00:00:00"/>
    <n v="1"/>
    <n v="7240"/>
    <s v="KG"/>
    <n v="122417.02"/>
    <s v="PF05F000010"/>
    <s v="RCS 9&quot; DYNAMET"/>
    <x v="6"/>
  </r>
  <r>
    <x v="4"/>
    <x v="4"/>
    <s v="0100"/>
    <x v="0"/>
    <x v="0"/>
    <s v="5000014047"/>
    <s v=""/>
    <s v="ABQS"/>
    <s v="1"/>
    <x v="1"/>
    <d v="2015-10-13T00:00:00"/>
    <d v="2015-10-13T00:00:00"/>
    <d v="2015-10-13T00:00:00"/>
    <n v="1"/>
    <n v="7280"/>
    <s v="KG"/>
    <n v="123093.35"/>
    <s v="PF05F000010"/>
    <s v="RCS 9&quot; DYNAMET"/>
    <x v="6"/>
  </r>
  <r>
    <x v="4"/>
    <x v="4"/>
    <s v="0100"/>
    <x v="0"/>
    <x v="0"/>
    <s v="5000014048"/>
    <s v=""/>
    <s v="ABQT"/>
    <s v="1"/>
    <x v="1"/>
    <d v="2015-10-13T00:00:00"/>
    <d v="2015-10-13T00:00:00"/>
    <d v="2015-10-13T00:00:00"/>
    <n v="1"/>
    <n v="7250"/>
    <s v="KG"/>
    <n v="122586.1"/>
    <s v="PF05F000010"/>
    <s v="RCS 9&quot; DYNAMET"/>
    <x v="6"/>
  </r>
  <r>
    <x v="4"/>
    <x v="4"/>
    <s v="0100"/>
    <x v="0"/>
    <x v="0"/>
    <s v="5000014457"/>
    <s v=""/>
    <s v="ABRY"/>
    <s v="1"/>
    <x v="1"/>
    <d v="2015-11-09T00:00:00"/>
    <d v="2015-11-09T00:00:00"/>
    <d v="2015-11-09T00:00:00"/>
    <n v="1"/>
    <n v="7240"/>
    <s v="KG"/>
    <n v="122258.17"/>
    <s v="DP05F000007"/>
    <s v="CAA400  pour  DYNAMET 9&quot;"/>
    <x v="6"/>
  </r>
  <r>
    <x v="4"/>
    <x v="4"/>
    <s v="0100"/>
    <x v="0"/>
    <x v="0"/>
    <s v="5000014467"/>
    <s v=""/>
    <s v="ABRY"/>
    <s v="1"/>
    <x v="1"/>
    <d v="2015-11-09T00:00:00"/>
    <d v="2015-11-09T00:00:00"/>
    <d v="2015-11-09T00:00:00"/>
    <n v="1"/>
    <n v="7240"/>
    <s v="KG"/>
    <n v="115823.53"/>
    <s v="DP05F000007"/>
    <s v="CAA400  pour  DYNAMET 9&quot;"/>
    <x v="6"/>
  </r>
  <r>
    <x v="4"/>
    <x v="4"/>
    <s v="0100"/>
    <x v="0"/>
    <x v="0"/>
    <s v="5000014474"/>
    <s v=""/>
    <s v="ABRV"/>
    <s v="1"/>
    <x v="1"/>
    <d v="2015-11-09T00:00:00"/>
    <d v="2015-11-09T00:00:00"/>
    <d v="2015-11-09T00:00:00"/>
    <n v="1"/>
    <n v="7240"/>
    <s v="KG"/>
    <n v="115823.53"/>
    <s v="DP05F000007"/>
    <s v="CAA400  pour  DYNAMET 9&quot;"/>
    <x v="6"/>
  </r>
  <r>
    <x v="4"/>
    <x v="4"/>
    <s v="0100"/>
    <x v="0"/>
    <x v="0"/>
    <s v="5000014475"/>
    <s v=""/>
    <s v="ABRW"/>
    <s v="1"/>
    <x v="1"/>
    <d v="2015-11-09T00:00:00"/>
    <d v="2015-11-09T00:00:00"/>
    <d v="2015-11-09T00:00:00"/>
    <n v="1"/>
    <n v="7280"/>
    <s v="KG"/>
    <n v="116463.44"/>
    <s v="DP05F000007"/>
    <s v="CAA400  pour  DYNAMET 9&quot;"/>
    <x v="6"/>
  </r>
  <r>
    <x v="4"/>
    <x v="4"/>
    <s v="0100"/>
    <x v="0"/>
    <x v="0"/>
    <s v="5000014476"/>
    <s v=""/>
    <s v="ABRX"/>
    <s v="1"/>
    <x v="1"/>
    <d v="2015-11-09T00:00:00"/>
    <d v="2015-11-09T00:00:00"/>
    <d v="2015-11-09T00:00:00"/>
    <n v="1"/>
    <n v="7230"/>
    <s v="KG"/>
    <n v="115663.55"/>
    <s v="DP05F000007"/>
    <s v="CAA400  pour  DYNAMET 9&quot;"/>
    <x v="6"/>
  </r>
  <r>
    <x v="4"/>
    <x v="4"/>
    <s v="0100"/>
    <x v="0"/>
    <x v="0"/>
    <s v="5000014847"/>
    <s v=""/>
    <s v="ABSO"/>
    <s v="1"/>
    <x v="1"/>
    <d v="2015-12-02T00:00:00"/>
    <d v="2015-12-02T00:00:00"/>
    <d v="2015-12-02T00:00:00"/>
    <n v="1"/>
    <n v="7230"/>
    <s v="KG"/>
    <n v="127196.8"/>
    <s v="PF05F000010"/>
    <s v="RCS 9&quot; DYNAMET"/>
    <x v="6"/>
  </r>
  <r>
    <x v="4"/>
    <x v="4"/>
    <s v="0100"/>
    <x v="0"/>
    <x v="0"/>
    <s v="5000014848"/>
    <s v=""/>
    <s v="ABSP"/>
    <s v="1"/>
    <x v="1"/>
    <d v="2015-12-02T00:00:00"/>
    <d v="2015-12-02T00:00:00"/>
    <d v="2015-12-02T00:00:00"/>
    <n v="1"/>
    <n v="7250"/>
    <s v="KG"/>
    <n v="127548.66"/>
    <s v="PF05F000010"/>
    <s v="RCS 9&quot; DYNAMET"/>
    <x v="6"/>
  </r>
  <r>
    <x v="4"/>
    <x v="4"/>
    <s v="0100"/>
    <x v="0"/>
    <x v="0"/>
    <s v="5000014849"/>
    <s v=""/>
    <s v="ABSQ"/>
    <s v="1"/>
    <x v="1"/>
    <d v="2015-12-02T00:00:00"/>
    <d v="2015-12-02T00:00:00"/>
    <d v="2015-12-02T00:00:00"/>
    <n v="1"/>
    <n v="7250"/>
    <s v="KG"/>
    <n v="127548.66"/>
    <s v="PF05F000010"/>
    <s v="RCS 9&quot; DYNAMET"/>
    <x v="6"/>
  </r>
  <r>
    <x v="4"/>
    <x v="4"/>
    <s v="0100"/>
    <x v="0"/>
    <x v="1"/>
    <s v="5000014851"/>
    <s v=""/>
    <s v="ABSQ"/>
    <s v="1"/>
    <x v="1"/>
    <d v="2015-12-02T00:00:00"/>
    <d v="2015-12-02T00:00:00"/>
    <d v="2015-12-02T00:00:00"/>
    <n v="1"/>
    <n v="7250"/>
    <s v="KG"/>
    <n v="0"/>
    <m/>
    <m/>
    <x v="3"/>
  </r>
  <r>
    <x v="4"/>
    <x v="4"/>
    <s v="0100"/>
    <x v="0"/>
    <x v="0"/>
    <s v="5000014852"/>
    <s v=""/>
    <s v="ABSL"/>
    <s v="1"/>
    <x v="1"/>
    <d v="2015-12-02T00:00:00"/>
    <d v="2015-12-02T00:00:00"/>
    <d v="2015-12-02T00:00:00"/>
    <n v="1"/>
    <n v="7260"/>
    <s v="KG"/>
    <n v="127724.59"/>
    <s v="PF05F000010"/>
    <s v="RCS 9&quot; DYNAMET"/>
    <x v="6"/>
  </r>
  <r>
    <x v="4"/>
    <x v="4"/>
    <s v="0100"/>
    <x v="0"/>
    <x v="0"/>
    <s v="5000014853"/>
    <s v=""/>
    <s v="ABSM"/>
    <s v="1"/>
    <x v="1"/>
    <d v="2015-12-02T00:00:00"/>
    <d v="2015-12-02T00:00:00"/>
    <d v="2015-12-02T00:00:00"/>
    <n v="1"/>
    <n v="7250"/>
    <s v="KG"/>
    <n v="127548.66"/>
    <s v="PF05F000010"/>
    <s v="RCS 9&quot; DYNAMET"/>
    <x v="6"/>
  </r>
  <r>
    <x v="4"/>
    <x v="4"/>
    <s v="0100"/>
    <x v="0"/>
    <x v="0"/>
    <s v="5000014854"/>
    <s v=""/>
    <s v="ABSN"/>
    <s v="1"/>
    <x v="1"/>
    <d v="2015-12-02T00:00:00"/>
    <d v="2015-12-02T00:00:00"/>
    <d v="2015-12-02T00:00:00"/>
    <n v="1"/>
    <n v="7240"/>
    <s v="KG"/>
    <n v="127372.73"/>
    <s v="PF05F000010"/>
    <s v="RCS 9&quot; DYNAMET"/>
    <x v="6"/>
  </r>
  <r>
    <x v="4"/>
    <x v="4"/>
    <s v="0100"/>
    <x v="0"/>
    <x v="1"/>
    <s v="5000014988"/>
    <s v=""/>
    <s v="ABSU"/>
    <s v="1"/>
    <x v="1"/>
    <d v="2015-12-10T00:00:00"/>
    <d v="2015-12-10T00:00:00"/>
    <d v="2015-12-10T00:00:00"/>
    <n v="1"/>
    <n v="7220"/>
    <s v="KG"/>
    <n v="0"/>
    <m/>
    <m/>
    <x v="3"/>
  </r>
  <r>
    <x v="4"/>
    <x v="4"/>
    <s v="0100"/>
    <x v="0"/>
    <x v="1"/>
    <s v="5000014989"/>
    <s v=""/>
    <s v="ABSV"/>
    <s v="1"/>
    <x v="1"/>
    <d v="2015-12-10T00:00:00"/>
    <d v="2015-12-10T00:00:00"/>
    <d v="2015-12-10T00:00:00"/>
    <n v="1"/>
    <n v="7280"/>
    <s v="KG"/>
    <n v="0"/>
    <m/>
    <m/>
    <x v="3"/>
  </r>
  <r>
    <x v="4"/>
    <x v="4"/>
    <s v="0100"/>
    <x v="0"/>
    <x v="1"/>
    <s v="5000015121"/>
    <s v=""/>
    <s v="ABSX"/>
    <s v="1"/>
    <x v="1"/>
    <d v="2015-12-17T00:00:00"/>
    <d v="2015-12-17T00:00:00"/>
    <d v="2015-12-17T00:00:00"/>
    <n v="1"/>
    <n v="7230"/>
    <s v="KG"/>
    <n v="0"/>
    <m/>
    <m/>
    <x v="3"/>
  </r>
  <r>
    <x v="4"/>
    <x v="4"/>
    <s v="0100"/>
    <x v="0"/>
    <x v="1"/>
    <s v="5000015122"/>
    <s v=""/>
    <s v="ABSY"/>
    <s v="1"/>
    <x v="1"/>
    <d v="2015-12-17T00:00:00"/>
    <d v="2015-12-17T00:00:00"/>
    <d v="2015-12-17T00:00:00"/>
    <n v="1"/>
    <n v="7250"/>
    <s v="KG"/>
    <n v="0"/>
    <m/>
    <m/>
    <x v="3"/>
  </r>
  <r>
    <x v="4"/>
    <x v="4"/>
    <s v="0100"/>
    <x v="0"/>
    <x v="1"/>
    <s v="5000015123"/>
    <s v=""/>
    <s v="ABSZ"/>
    <s v="1"/>
    <x v="1"/>
    <d v="2015-12-17T00:00:00"/>
    <d v="2015-12-17T00:00:00"/>
    <d v="2015-12-17T00:00:00"/>
    <n v="1"/>
    <n v="7250"/>
    <s v="KG"/>
    <n v="0"/>
    <m/>
    <m/>
    <x v="3"/>
  </r>
  <r>
    <x v="4"/>
    <x v="4"/>
    <s v="0100"/>
    <x v="0"/>
    <x v="1"/>
    <s v="5000015250"/>
    <s v=""/>
    <s v="ABTA"/>
    <s v="1"/>
    <x v="1"/>
    <d v="2015-12-21T00:00:00"/>
    <d v="2015-12-21T00:00:00"/>
    <d v="2015-12-21T00:00:00"/>
    <n v="1"/>
    <n v="7260"/>
    <s v="KG"/>
    <n v="0"/>
    <m/>
    <m/>
    <x v="3"/>
  </r>
  <r>
    <x v="4"/>
    <x v="4"/>
    <s v="0100"/>
    <x v="0"/>
    <x v="1"/>
    <s v="5000015251"/>
    <s v=""/>
    <s v="ABTB"/>
    <s v="1"/>
    <x v="1"/>
    <d v="2015-12-21T00:00:00"/>
    <d v="2015-12-21T00:00:00"/>
    <d v="2015-12-21T00:00:00"/>
    <n v="1"/>
    <n v="7260"/>
    <s v="KG"/>
    <n v="0"/>
    <m/>
    <m/>
    <x v="3"/>
  </r>
  <r>
    <x v="4"/>
    <x v="4"/>
    <s v="0100"/>
    <x v="0"/>
    <x v="1"/>
    <s v="5000015252"/>
    <s v=""/>
    <s v="ABTC"/>
    <s v="1"/>
    <x v="1"/>
    <d v="2015-12-21T00:00:00"/>
    <d v="2015-12-21T00:00:00"/>
    <d v="2015-12-21T00:00:00"/>
    <n v="1"/>
    <n v="7280"/>
    <s v="KG"/>
    <n v="0"/>
    <m/>
    <m/>
    <x v="3"/>
  </r>
  <r>
    <x v="5"/>
    <x v="5"/>
    <s v="0100"/>
    <x v="0"/>
    <x v="0"/>
    <s v="5000005731"/>
    <s v=""/>
    <s v="AAOE"/>
    <s v="1"/>
    <x v="0"/>
    <d v="2014-04-24T00:00:00"/>
    <d v="2014-04-24T00:00:00"/>
    <d v="2014-04-24T00:00:00"/>
    <n v="1"/>
    <n v="7290"/>
    <s v="KG"/>
    <n v="100185.16"/>
    <s v="PF05S000090"/>
    <s v="Rond 9&quot; AVIO"/>
    <x v="7"/>
  </r>
  <r>
    <x v="1"/>
    <x v="1"/>
    <s v="0100"/>
    <x v="0"/>
    <x v="0"/>
    <s v="5000009157"/>
    <s v=""/>
    <s v="ABEQ"/>
    <s v="1"/>
    <x v="1"/>
    <d v="2015-01-13T00:00:00"/>
    <d v="2015-01-13T00:00:00"/>
    <d v="2015-01-13T00:00:00"/>
    <n v="1"/>
    <n v="7300"/>
    <s v="KG"/>
    <n v="112196.86"/>
    <s v="DP05S000010"/>
    <s v="Carré 270 pour Ronds Forgé AIRBUS"/>
    <x v="1"/>
  </r>
  <r>
    <x v="1"/>
    <x v="1"/>
    <s v="0100"/>
    <x v="0"/>
    <x v="0"/>
    <s v="5000009428"/>
    <s v=""/>
    <s v="ABFJ"/>
    <s v="1"/>
    <x v="1"/>
    <d v="2015-01-28T00:00:00"/>
    <d v="2015-01-28T00:00:00"/>
    <d v="2015-01-28T00:00:00"/>
    <n v="1"/>
    <n v="7230"/>
    <s v="KG"/>
    <n v="111121"/>
    <s v="PF05S000002"/>
    <s v="Rond Ø280 pour Pamiers"/>
    <x v="2"/>
  </r>
  <r>
    <x v="1"/>
    <x v="1"/>
    <s v="0100"/>
    <x v="0"/>
    <x v="0"/>
    <s v="5000011100"/>
    <s v=""/>
    <s v="ABJU"/>
    <s v="1"/>
    <x v="1"/>
    <d v="2015-05-06T00:00:00"/>
    <d v="2015-05-06T00:00:00"/>
    <d v="2015-05-06T00:00:00"/>
    <n v="1"/>
    <n v="7240"/>
    <s v="KG"/>
    <n v="127894.98"/>
    <s v="PF05S000002"/>
    <s v="Rond Ø280 pour Pamiers"/>
    <x v="2"/>
  </r>
  <r>
    <x v="6"/>
    <x v="6"/>
    <s v="0100"/>
    <x v="0"/>
    <x v="0"/>
    <s v="5000007150"/>
    <s v=""/>
    <s v="AASB"/>
    <s v="1"/>
    <x v="0"/>
    <d v="2014-09-02T00:00:00"/>
    <d v="2014-09-02T00:00:00"/>
    <d v="2014-09-02T00:00:00"/>
    <n v="1"/>
    <n v="7200"/>
    <s v="KG"/>
    <n v="118668.58"/>
    <s v="PF05S000080"/>
    <s v="Rond Ø250 ALCOA"/>
    <x v="11"/>
  </r>
  <r>
    <x v="1"/>
    <x v="1"/>
    <s v="0100"/>
    <x v="0"/>
    <x v="0"/>
    <s v="5000012059"/>
    <s v=""/>
    <s v="ABMR"/>
    <s v="1"/>
    <x v="1"/>
    <d v="2015-06-23T00:00:00"/>
    <d v="2015-06-23T00:00:00"/>
    <d v="2015-06-23T00:00:00"/>
    <n v="1"/>
    <n v="7260"/>
    <s v="KG"/>
    <n v="123530.2"/>
    <s v="PF05S000003"/>
    <s v="Rond Ø240 pour Pamiers"/>
    <x v="2"/>
  </r>
  <r>
    <x v="6"/>
    <x v="6"/>
    <s v="0100"/>
    <x v="0"/>
    <x v="0"/>
    <s v="5000009190"/>
    <s v=""/>
    <s v="ABER"/>
    <s v="1"/>
    <x v="1"/>
    <d v="2015-01-14T00:00:00"/>
    <d v="2015-01-14T00:00:00"/>
    <d v="2015-01-14T00:00:00"/>
    <n v="1"/>
    <n v="7210"/>
    <s v="KG"/>
    <n v="128310.49"/>
    <s v="PF05S000080"/>
    <s v="Rond Ø250 ALCOA"/>
    <x v="11"/>
  </r>
  <r>
    <x v="6"/>
    <x v="6"/>
    <s v="0100"/>
    <x v="0"/>
    <x v="0"/>
    <s v="5000013479"/>
    <s v=""/>
    <s v="ABOT"/>
    <s v="1"/>
    <x v="1"/>
    <d v="2015-09-09T00:00:00"/>
    <d v="2015-09-09T00:00:00"/>
    <d v="2015-09-09T00:00:00"/>
    <n v="1"/>
    <n v="7220"/>
    <s v="KG"/>
    <n v="123573.34"/>
    <s v="PF05S000080"/>
    <s v="Rond Ø250 ALCOA"/>
    <x v="11"/>
  </r>
  <r>
    <x v="6"/>
    <x v="6"/>
    <s v="0100"/>
    <x v="0"/>
    <x v="1"/>
    <s v="5000014494"/>
    <s v=""/>
    <s v="ABRP"/>
    <s v="1"/>
    <x v="1"/>
    <d v="2015-11-12T00:00:00"/>
    <d v="2015-11-12T00:00:00"/>
    <d v="2015-11-12T00:00:00"/>
    <n v="1"/>
    <n v="7260"/>
    <s v="KG"/>
    <n v="0"/>
    <m/>
    <m/>
    <x v="3"/>
  </r>
  <r>
    <x v="6"/>
    <x v="6"/>
    <s v="0100"/>
    <x v="0"/>
    <x v="1"/>
    <s v="5000014496"/>
    <s v=""/>
    <s v="ABRQ"/>
    <s v="1"/>
    <x v="1"/>
    <d v="2015-11-12T00:00:00"/>
    <d v="2015-11-12T00:00:00"/>
    <d v="2015-11-12T00:00:00"/>
    <n v="1"/>
    <n v="7230"/>
    <s v="KG"/>
    <n v="0"/>
    <m/>
    <m/>
    <x v="3"/>
  </r>
  <r>
    <x v="6"/>
    <x v="6"/>
    <s v="0100"/>
    <x v="0"/>
    <x v="1"/>
    <s v="5000014501"/>
    <s v=""/>
    <s v="ABRR"/>
    <s v="1"/>
    <x v="1"/>
    <d v="2015-11-12T00:00:00"/>
    <d v="2015-11-12T00:00:00"/>
    <d v="2015-11-12T00:00:00"/>
    <n v="1"/>
    <n v="7220"/>
    <s v="KG"/>
    <n v="0"/>
    <m/>
    <m/>
    <x v="3"/>
  </r>
  <r>
    <x v="6"/>
    <x v="6"/>
    <s v="0100"/>
    <x v="0"/>
    <x v="1"/>
    <s v="5000015253"/>
    <s v=""/>
    <s v="ABTD"/>
    <s v="1"/>
    <x v="1"/>
    <d v="2015-12-21T00:00:00"/>
    <d v="2015-12-21T00:00:00"/>
    <d v="2015-12-21T00:00:00"/>
    <n v="1"/>
    <n v="7230"/>
    <s v="KG"/>
    <n v="0"/>
    <m/>
    <m/>
    <x v="3"/>
  </r>
  <r>
    <x v="6"/>
    <x v="6"/>
    <s v="0100"/>
    <x v="0"/>
    <x v="1"/>
    <s v="5000015254"/>
    <s v=""/>
    <s v="ABTE"/>
    <s v="1"/>
    <x v="1"/>
    <d v="2015-12-21T00:00:00"/>
    <d v="2015-12-21T00:00:00"/>
    <d v="2015-12-21T00:00:00"/>
    <n v="1"/>
    <n v="7240"/>
    <s v="KG"/>
    <n v="0"/>
    <m/>
    <m/>
    <x v="3"/>
  </r>
  <r>
    <x v="1"/>
    <x v="1"/>
    <s v="0100"/>
    <x v="2"/>
    <x v="0"/>
    <s v="4900044506"/>
    <s v=""/>
    <s v="ABPW"/>
    <s v="2"/>
    <x v="1"/>
    <d v="2015-09-29T00:00:00"/>
    <d v="2015-09-29T00:00:00"/>
    <d v="2015-09-29T00:00:00"/>
    <n v="1"/>
    <n v="7270"/>
    <s v="KG"/>
    <n v="124429.11"/>
    <s v="PF05S000003"/>
    <s v="Rond Ø240 pour Pamiers"/>
    <x v="2"/>
  </r>
  <r>
    <x v="0"/>
    <x v="0"/>
    <s v="0100"/>
    <x v="1"/>
    <x v="0"/>
    <s v="5000009002"/>
    <s v=""/>
    <s v="ABDR"/>
    <s v="1"/>
    <x v="1"/>
    <d v="2015-01-06T00:00:00"/>
    <d v="2015-01-06T00:00:00"/>
    <d v="2015-01-06T00:00:00"/>
    <n v="-1"/>
    <n v="-7300"/>
    <s v="KG"/>
    <n v="-118101.96"/>
    <s v="PF23A000014"/>
    <s v="Ø180 ELI PAMIERS"/>
    <x v="2"/>
  </r>
  <r>
    <x v="3"/>
    <x v="3"/>
    <s v="0100"/>
    <x v="1"/>
    <x v="1"/>
    <s v="5000013200"/>
    <s v=""/>
    <s v="ABNZ"/>
    <s v="1"/>
    <x v="1"/>
    <d v="2015-08-26T00:00:00"/>
    <d v="2015-08-26T00:00:00"/>
    <d v="2015-08-26T00:00:00"/>
    <n v="-1"/>
    <n v="-7260"/>
    <s v="KG"/>
    <n v="0"/>
    <m/>
    <m/>
    <x v="3"/>
  </r>
  <r>
    <x v="1"/>
    <x v="1"/>
    <s v="0100"/>
    <x v="1"/>
    <x v="0"/>
    <s v="5000004713"/>
    <s v=""/>
    <s v="AALN"/>
    <s v="1"/>
    <x v="0"/>
    <d v="2014-01-28T00:00:00"/>
    <d v="2014-01-28T00:00:00"/>
    <d v="2014-01-28T00:00:00"/>
    <n v="-1"/>
    <n v="-7270"/>
    <s v="KG"/>
    <n v="-100978.13"/>
    <s v="PF05S000002"/>
    <s v="Rond Ø280 pour Pamiers"/>
    <x v="2"/>
  </r>
  <r>
    <x v="1"/>
    <x v="1"/>
    <s v="0100"/>
    <x v="1"/>
    <x v="0"/>
    <s v="5000005130"/>
    <s v=""/>
    <s v="AAMO"/>
    <s v="1"/>
    <x v="0"/>
    <d v="2014-03-03T00:00:00"/>
    <d v="2014-03-03T00:00:00"/>
    <d v="2014-03-03T00:00:00"/>
    <n v="-1"/>
    <n v="-7230"/>
    <s v="KG"/>
    <n v="-100741.43"/>
    <s v="DP05S000003"/>
    <s v="Demi produit Ø220-Ø125 Pamiers"/>
    <x v="1"/>
  </r>
  <r>
    <x v="1"/>
    <x v="1"/>
    <s v="0100"/>
    <x v="1"/>
    <x v="0"/>
    <s v="5000005213"/>
    <s v=""/>
    <s v="AAMS"/>
    <s v="1"/>
    <x v="0"/>
    <d v="2014-03-11T00:00:00"/>
    <d v="2014-03-12T00:00:00"/>
    <d v="2014-03-12T00:00:00"/>
    <n v="-1"/>
    <n v="-7250"/>
    <s v="KG"/>
    <n v="-116980.94"/>
    <s v="PF05S000001"/>
    <s v="Rond Ø330 pour Pamiers"/>
    <x v="2"/>
  </r>
  <r>
    <x v="1"/>
    <x v="1"/>
    <s v="0100"/>
    <x v="1"/>
    <x v="0"/>
    <s v="5000008401"/>
    <s v=""/>
    <s v="ABAR"/>
    <s v="1"/>
    <x v="0"/>
    <d v="2014-11-26T00:00:00"/>
    <d v="2014-11-26T00:00:00"/>
    <d v="2014-11-26T00:00:00"/>
    <n v="-1"/>
    <n v="-7280"/>
    <s v="KG"/>
    <n v="-109083.45"/>
    <s v="PF05F000010"/>
    <s v="RCS 9&quot; DYNAMET"/>
    <x v="6"/>
  </r>
  <r>
    <x v="1"/>
    <x v="1"/>
    <s v="0100"/>
    <x v="1"/>
    <x v="0"/>
    <s v="5000010582"/>
    <s v=""/>
    <s v="ABJB"/>
    <s v="1"/>
    <x v="1"/>
    <d v="2015-04-08T00:00:00"/>
    <d v="2015-04-08T00:00:00"/>
    <d v="2015-04-08T00:00:00"/>
    <n v="-1"/>
    <n v="-7250"/>
    <s v="KG"/>
    <n v="-126402.82"/>
    <s v="PF05F000010"/>
    <s v="RCS 9&quot; DYNAMET"/>
    <x v="6"/>
  </r>
  <r>
    <x v="1"/>
    <x v="1"/>
    <s v="0100"/>
    <x v="1"/>
    <x v="0"/>
    <s v="5000010583"/>
    <s v=""/>
    <s v="ABJC"/>
    <s v="1"/>
    <x v="1"/>
    <d v="2015-04-08T00:00:00"/>
    <d v="2015-04-08T00:00:00"/>
    <d v="2015-04-08T00:00:00"/>
    <n v="-1"/>
    <n v="-7220"/>
    <s v="KG"/>
    <n v="-125879.77"/>
    <s v="PF05F000010"/>
    <s v="RCS 9&quot; DYNAMET"/>
    <x v="6"/>
  </r>
  <r>
    <x v="1"/>
    <x v="1"/>
    <s v="0100"/>
    <x v="1"/>
    <x v="0"/>
    <s v="5000010584"/>
    <s v=""/>
    <s v="ABJD"/>
    <s v="1"/>
    <x v="1"/>
    <d v="2015-04-08T00:00:00"/>
    <d v="2015-04-08T00:00:00"/>
    <d v="2015-04-08T00:00:00"/>
    <n v="-1"/>
    <n v="-7270"/>
    <s v="KG"/>
    <n v="-126751.52"/>
    <s v="PF05F000010"/>
    <s v="RCS 9&quot; DYNAMET"/>
    <x v="6"/>
  </r>
  <r>
    <x v="4"/>
    <x v="4"/>
    <s v="0100"/>
    <x v="1"/>
    <x v="0"/>
    <s v="5000004576"/>
    <s v=""/>
    <s v="AAKZ"/>
    <s v="1"/>
    <x v="0"/>
    <d v="2014-01-15T00:00:00"/>
    <d v="2014-01-15T00:00:00"/>
    <d v="2014-01-15T00:00:00"/>
    <n v="-1"/>
    <n v="-7260"/>
    <s v="KG"/>
    <n v="-100839.23"/>
    <s v="PF05F000010"/>
    <s v="RCS 9&quot; DYNAMET"/>
    <x v="6"/>
  </r>
  <r>
    <x v="4"/>
    <x v="4"/>
    <s v="0100"/>
    <x v="1"/>
    <x v="0"/>
    <s v="5000014466"/>
    <s v=""/>
    <s v="ABRY"/>
    <s v="1"/>
    <x v="1"/>
    <d v="2015-11-09T00:00:00"/>
    <d v="2015-11-09T00:00:00"/>
    <d v="2015-11-09T00:00:00"/>
    <n v="-1"/>
    <n v="-7240"/>
    <s v="KG"/>
    <n v="-122258.17"/>
    <s v="DP05F000007"/>
    <s v="CAA400  pour  DYNAMET 9&quot;"/>
    <x v="6"/>
  </r>
  <r>
    <x v="4"/>
    <x v="4"/>
    <s v="0100"/>
    <x v="1"/>
    <x v="0"/>
    <s v="5000014850"/>
    <s v=""/>
    <s v="ABSQ"/>
    <s v="1"/>
    <x v="1"/>
    <d v="2015-12-02T00:00:00"/>
    <d v="2015-12-02T00:00:00"/>
    <d v="2015-12-02T00:00:00"/>
    <n v="-1"/>
    <n v="-7250"/>
    <s v="KG"/>
    <n v="-127548.66"/>
    <s v="PF05F000010"/>
    <s v="RCS 9&quot; DYNAMET"/>
    <x v="6"/>
  </r>
  <r>
    <x v="0"/>
    <x v="0"/>
    <s v="0100"/>
    <x v="3"/>
    <x v="0"/>
    <s v="4900011642"/>
    <s v="AAKM"/>
    <s v="AAKM"/>
    <s v="1"/>
    <x v="0"/>
    <d v="2014-01-03T00:00:00"/>
    <d v="2014-01-03T00:00:00"/>
    <d v="2014-01-03T00:00:00"/>
    <n v="-1"/>
    <n v="-7250"/>
    <s v="KG"/>
    <n v="-107329.94"/>
    <m/>
    <m/>
    <x v="3"/>
  </r>
  <r>
    <x v="0"/>
    <x v="0"/>
    <s v="0100"/>
    <x v="3"/>
    <x v="0"/>
    <s v="4900011941"/>
    <s v="AAKL"/>
    <s v="AAKL"/>
    <s v="1"/>
    <x v="0"/>
    <d v="2014-01-10T00:00:00"/>
    <d v="2014-01-10T00:00:00"/>
    <d v="2014-01-10T00:00:00"/>
    <n v="-1"/>
    <n v="-7200"/>
    <s v="KG"/>
    <n v="-106589.73"/>
    <m/>
    <m/>
    <x v="3"/>
  </r>
  <r>
    <x v="0"/>
    <x v="0"/>
    <s v="0100"/>
    <x v="3"/>
    <x v="0"/>
    <s v="4900012206"/>
    <s v="AALA"/>
    <s v="AALA"/>
    <s v="1"/>
    <x v="0"/>
    <d v="2014-01-16T00:00:00"/>
    <d v="2014-01-16T00:00:00"/>
    <d v="2014-01-16T00:00:00"/>
    <n v="-1"/>
    <n v="-7240"/>
    <s v="KG"/>
    <n v="-108500.5"/>
    <m/>
    <m/>
    <x v="3"/>
  </r>
  <r>
    <x v="0"/>
    <x v="0"/>
    <s v="0100"/>
    <x v="3"/>
    <x v="0"/>
    <s v="4900013399"/>
    <s v="AAMB"/>
    <s v="AAMB"/>
    <s v="1"/>
    <x v="0"/>
    <d v="2014-02-13T00:00:00"/>
    <d v="2014-02-13T00:00:00"/>
    <d v="2014-02-13T00:00:00"/>
    <n v="-1"/>
    <n v="-7230"/>
    <s v="KG"/>
    <n v="-108694.7"/>
    <m/>
    <m/>
    <x v="3"/>
  </r>
  <r>
    <x v="0"/>
    <x v="0"/>
    <s v="0100"/>
    <x v="3"/>
    <x v="0"/>
    <s v="4900013400"/>
    <s v="AAMC"/>
    <s v="AAMC"/>
    <s v="1"/>
    <x v="0"/>
    <d v="2014-02-13T00:00:00"/>
    <d v="2014-02-13T00:00:00"/>
    <d v="2014-02-13T00:00:00"/>
    <n v="-1"/>
    <n v="-7220"/>
    <s v="KG"/>
    <n v="-108544.36"/>
    <m/>
    <m/>
    <x v="3"/>
  </r>
  <r>
    <x v="0"/>
    <x v="0"/>
    <s v="0100"/>
    <x v="3"/>
    <x v="0"/>
    <s v="4900015058"/>
    <s v="AAMZ"/>
    <s v="AAMZ"/>
    <s v="1"/>
    <x v="0"/>
    <d v="2014-03-12T00:00:00"/>
    <d v="2014-03-12T00:00:00"/>
    <d v="2014-03-12T00:00:00"/>
    <n v="-1"/>
    <n v="-7270"/>
    <s v="KG"/>
    <n v="-109305.67"/>
    <m/>
    <m/>
    <x v="3"/>
  </r>
  <r>
    <x v="0"/>
    <x v="0"/>
    <s v="0100"/>
    <x v="3"/>
    <x v="0"/>
    <s v="4900015059"/>
    <s v="AANA"/>
    <s v="AANA"/>
    <s v="1"/>
    <x v="0"/>
    <d v="2014-03-12T00:00:00"/>
    <d v="2014-03-12T00:00:00"/>
    <d v="2014-03-12T00:00:00"/>
    <n v="-1"/>
    <n v="-7250"/>
    <s v="KG"/>
    <n v="-109004.96"/>
    <m/>
    <m/>
    <x v="3"/>
  </r>
  <r>
    <x v="0"/>
    <x v="0"/>
    <s v="0100"/>
    <x v="3"/>
    <x v="0"/>
    <s v="4900015903"/>
    <s v="AANO"/>
    <s v="AANO"/>
    <s v="1"/>
    <x v="0"/>
    <d v="2014-03-26T00:00:00"/>
    <d v="2014-03-26T00:00:00"/>
    <d v="2014-03-26T00:00:00"/>
    <n v="-1"/>
    <n v="-7230"/>
    <s v="KG"/>
    <n v="-103401.62"/>
    <m/>
    <m/>
    <x v="3"/>
  </r>
  <r>
    <x v="0"/>
    <x v="0"/>
    <s v="0100"/>
    <x v="3"/>
    <x v="0"/>
    <s v="4900017333"/>
    <s v="AAON"/>
    <s v="AAON"/>
    <s v="1"/>
    <x v="0"/>
    <d v="2014-04-29T00:00:00"/>
    <d v="2014-04-29T00:00:00"/>
    <d v="2014-04-29T00:00:00"/>
    <n v="-1"/>
    <n v="-7270"/>
    <s v="KG"/>
    <n v="-107797.97"/>
    <m/>
    <m/>
    <x v="3"/>
  </r>
  <r>
    <x v="0"/>
    <x v="0"/>
    <s v="0100"/>
    <x v="3"/>
    <x v="0"/>
    <s v="4900017337"/>
    <s v="AAON0"/>
    <s v="AAON"/>
    <s v="1"/>
    <x v="0"/>
    <d v="2014-04-29T00:00:00"/>
    <d v="2014-04-29T00:00:00"/>
    <d v="2014-04-29T00:00:00"/>
    <n v="-1"/>
    <n v="-7270"/>
    <s v="KG"/>
    <n v="-107797.97"/>
    <m/>
    <m/>
    <x v="3"/>
  </r>
  <r>
    <x v="0"/>
    <x v="0"/>
    <s v="0100"/>
    <x v="3"/>
    <x v="0"/>
    <s v="4900017345"/>
    <s v="AAON"/>
    <s v="AAON"/>
    <s v="1"/>
    <x v="0"/>
    <d v="2014-04-29T00:00:00"/>
    <d v="2014-04-29T00:00:00"/>
    <d v="2014-04-29T00:00:00"/>
    <n v="-1"/>
    <n v="-7270"/>
    <s v="KG"/>
    <n v="-107797.97"/>
    <m/>
    <m/>
    <x v="3"/>
  </r>
  <r>
    <x v="0"/>
    <x v="0"/>
    <s v="0100"/>
    <x v="3"/>
    <x v="0"/>
    <s v="4900017349"/>
    <s v="AAON"/>
    <s v="AAON"/>
    <s v="1"/>
    <x v="0"/>
    <d v="2014-04-29T00:00:00"/>
    <d v="2014-04-29T00:00:00"/>
    <d v="2014-04-29T00:00:00"/>
    <n v="-1"/>
    <n v="-7270"/>
    <s v="KG"/>
    <n v="-107797.97"/>
    <m/>
    <m/>
    <x v="3"/>
  </r>
  <r>
    <x v="0"/>
    <x v="0"/>
    <s v="0100"/>
    <x v="3"/>
    <x v="0"/>
    <s v="4900017778"/>
    <s v="AAOZ"/>
    <s v="AAOZ"/>
    <s v="1"/>
    <x v="0"/>
    <d v="2014-05-13T00:00:00"/>
    <d v="2014-05-13T00:00:00"/>
    <d v="2014-05-13T00:00:00"/>
    <n v="-1"/>
    <n v="-7260"/>
    <s v="KG"/>
    <n v="-107802.52"/>
    <m/>
    <m/>
    <x v="3"/>
  </r>
  <r>
    <x v="0"/>
    <x v="0"/>
    <s v="0100"/>
    <x v="3"/>
    <x v="0"/>
    <s v="4900017780"/>
    <s v="AAOZ"/>
    <s v="AAOZ"/>
    <s v="1"/>
    <x v="0"/>
    <d v="2014-05-13T00:00:00"/>
    <d v="2014-05-13T00:00:00"/>
    <d v="2014-05-13T00:00:00"/>
    <n v="-1"/>
    <n v="-7260"/>
    <s v="KG"/>
    <n v="-107802.52"/>
    <m/>
    <m/>
    <x v="3"/>
  </r>
  <r>
    <x v="0"/>
    <x v="0"/>
    <s v="0100"/>
    <x v="3"/>
    <x v="0"/>
    <s v="4900019591"/>
    <s v="AAQU"/>
    <s v="AAQU"/>
    <s v="1"/>
    <x v="0"/>
    <d v="2014-06-27T00:00:00"/>
    <d v="2014-06-27T00:00:00"/>
    <d v="2014-06-27T00:00:00"/>
    <n v="-1"/>
    <n v="-7280"/>
    <s v="KG"/>
    <n v="-108569.77"/>
    <m/>
    <m/>
    <x v="3"/>
  </r>
  <r>
    <x v="0"/>
    <x v="0"/>
    <s v="0100"/>
    <x v="3"/>
    <x v="0"/>
    <s v="4900020322"/>
    <s v="AARQ"/>
    <s v="AARQ"/>
    <s v="1"/>
    <x v="0"/>
    <d v="2014-07-17T00:00:00"/>
    <d v="2014-07-17T00:00:00"/>
    <d v="2014-07-17T00:00:00"/>
    <n v="-1"/>
    <n v="-7250"/>
    <s v="KG"/>
    <n v="-109355.46"/>
    <m/>
    <m/>
    <x v="3"/>
  </r>
  <r>
    <x v="0"/>
    <x v="0"/>
    <s v="0100"/>
    <x v="3"/>
    <x v="0"/>
    <s v="4900020323"/>
    <s v="AARR"/>
    <s v="AARR"/>
    <s v="1"/>
    <x v="0"/>
    <d v="2014-07-17T00:00:00"/>
    <d v="2014-07-17T00:00:00"/>
    <d v="2014-07-17T00:00:00"/>
    <n v="-1"/>
    <n v="-7240"/>
    <s v="KG"/>
    <n v="-109204.62"/>
    <m/>
    <m/>
    <x v="3"/>
  </r>
  <r>
    <x v="0"/>
    <x v="0"/>
    <s v="0100"/>
    <x v="3"/>
    <x v="0"/>
    <s v="4900021659"/>
    <s v="AASZ"/>
    <s v="AASZ"/>
    <s v="1"/>
    <x v="0"/>
    <d v="2014-09-04T00:00:00"/>
    <d v="2014-09-04T00:00:00"/>
    <d v="2014-09-04T00:00:00"/>
    <n v="-1"/>
    <n v="-7250"/>
    <s v="KG"/>
    <n v="-111345.43"/>
    <m/>
    <m/>
    <x v="3"/>
  </r>
  <r>
    <x v="0"/>
    <x v="0"/>
    <s v="0100"/>
    <x v="3"/>
    <x v="0"/>
    <s v="4900022594"/>
    <s v="AAUC"/>
    <s v="AAUC"/>
    <s v="1"/>
    <x v="0"/>
    <d v="2014-09-24T00:00:00"/>
    <d v="2014-09-24T00:00:00"/>
    <d v="2014-09-24T00:00:00"/>
    <n v="-1"/>
    <n v="-7280"/>
    <s v="KG"/>
    <n v="-106349.72"/>
    <m/>
    <m/>
    <x v="3"/>
  </r>
  <r>
    <x v="0"/>
    <x v="0"/>
    <s v="0100"/>
    <x v="3"/>
    <x v="0"/>
    <s v="4900022595"/>
    <s v="AAUD"/>
    <s v="AAUD"/>
    <s v="1"/>
    <x v="0"/>
    <d v="2014-09-24T00:00:00"/>
    <d v="2014-09-24T00:00:00"/>
    <d v="2014-09-24T00:00:00"/>
    <n v="-1"/>
    <n v="-7280"/>
    <s v="KG"/>
    <n v="-106349.72"/>
    <m/>
    <m/>
    <x v="3"/>
  </r>
  <r>
    <x v="0"/>
    <x v="0"/>
    <s v="0100"/>
    <x v="3"/>
    <x v="0"/>
    <s v="4900022967"/>
    <s v="AAVF"/>
    <s v="AAVF"/>
    <s v="1"/>
    <x v="0"/>
    <d v="2014-10-01T00:00:00"/>
    <d v="2014-10-01T00:00:00"/>
    <d v="2014-10-01T00:00:00"/>
    <n v="-1"/>
    <n v="-7290"/>
    <s v="KG"/>
    <n v="-107862.42"/>
    <m/>
    <m/>
    <x v="3"/>
  </r>
  <r>
    <x v="0"/>
    <x v="0"/>
    <s v="0100"/>
    <x v="3"/>
    <x v="0"/>
    <s v="4900024683"/>
    <s v="AAZN"/>
    <s v="AAZN"/>
    <s v="1"/>
    <x v="0"/>
    <d v="2014-11-06T00:00:00"/>
    <d v="2014-11-06T00:00:00"/>
    <d v="2014-11-06T00:00:00"/>
    <n v="-1"/>
    <n v="-7200"/>
    <s v="KG"/>
    <n v="-109586.31"/>
    <m/>
    <m/>
    <x v="3"/>
  </r>
  <r>
    <x v="0"/>
    <x v="0"/>
    <s v="0100"/>
    <x v="3"/>
    <x v="0"/>
    <s v="4900024684"/>
    <s v="AAZO"/>
    <s v="AAZO"/>
    <s v="1"/>
    <x v="0"/>
    <d v="2014-11-06T00:00:00"/>
    <d v="2014-11-06T00:00:00"/>
    <d v="2014-11-06T00:00:00"/>
    <n v="-1"/>
    <n v="-7270"/>
    <s v="KG"/>
    <n v="-110651.74"/>
    <m/>
    <m/>
    <x v="3"/>
  </r>
  <r>
    <x v="0"/>
    <x v="0"/>
    <s v="0100"/>
    <x v="3"/>
    <x v="0"/>
    <s v="4900025723"/>
    <s v="ABAV"/>
    <s v="ABAV"/>
    <s v="1"/>
    <x v="0"/>
    <d v="2014-11-26T00:00:00"/>
    <d v="2014-11-26T00:00:00"/>
    <d v="2014-11-26T00:00:00"/>
    <n v="-1"/>
    <n v="-7310"/>
    <s v="KG"/>
    <n v="-128052.69"/>
    <m/>
    <m/>
    <x v="3"/>
  </r>
  <r>
    <x v="0"/>
    <x v="0"/>
    <s v="0100"/>
    <x v="3"/>
    <x v="0"/>
    <s v="4900025724"/>
    <s v="ABAW"/>
    <s v="ABAW"/>
    <s v="1"/>
    <x v="0"/>
    <d v="2014-11-26T00:00:00"/>
    <d v="2014-11-26T00:00:00"/>
    <d v="2014-11-26T00:00:00"/>
    <n v="-1"/>
    <n v="-7290"/>
    <s v="KG"/>
    <n v="-127702.35"/>
    <m/>
    <m/>
    <x v="3"/>
  </r>
  <r>
    <x v="0"/>
    <x v="0"/>
    <s v="0100"/>
    <x v="3"/>
    <x v="0"/>
    <s v="4900027759"/>
    <s v="ABDR"/>
    <s v="ABDR"/>
    <s v="1"/>
    <x v="1"/>
    <d v="2015-01-08T00:00:00"/>
    <d v="2015-01-08T00:00:00"/>
    <d v="2015-01-08T00:00:00"/>
    <n v="-1"/>
    <n v="-7300"/>
    <s v="KG"/>
    <n v="-123327.8"/>
    <m/>
    <m/>
    <x v="3"/>
  </r>
  <r>
    <x v="0"/>
    <x v="0"/>
    <s v="0100"/>
    <x v="3"/>
    <x v="0"/>
    <s v="4900027760"/>
    <s v="ABDS"/>
    <s v="ABDS"/>
    <s v="1"/>
    <x v="1"/>
    <d v="2015-01-08T00:00:00"/>
    <d v="2015-01-08T00:00:00"/>
    <d v="2015-01-08T00:00:00"/>
    <n v="-1"/>
    <n v="-7290"/>
    <s v="KG"/>
    <n v="-123158.87"/>
    <m/>
    <m/>
    <x v="3"/>
  </r>
  <r>
    <x v="0"/>
    <x v="0"/>
    <s v="0100"/>
    <x v="3"/>
    <x v="0"/>
    <s v="4900028174"/>
    <s v="AASY"/>
    <s v="AASY"/>
    <s v="1"/>
    <x v="1"/>
    <d v="2015-01-15T00:00:00"/>
    <d v="2015-01-15T00:00:00"/>
    <d v="2015-01-15T00:00:00"/>
    <n v="-1"/>
    <n v="-7290"/>
    <s v="KG"/>
    <n v="-123158.86"/>
    <m/>
    <m/>
    <x v="3"/>
  </r>
  <r>
    <x v="0"/>
    <x v="0"/>
    <s v="0100"/>
    <x v="3"/>
    <x v="0"/>
    <s v="4900029419"/>
    <s v="ABFT"/>
    <s v="ABFT"/>
    <s v="1"/>
    <x v="1"/>
    <d v="2015-02-05T00:00:00"/>
    <d v="2015-02-05T00:00:00"/>
    <d v="2015-02-05T00:00:00"/>
    <n v="-1"/>
    <n v="-7280"/>
    <s v="KG"/>
    <n v="-127021.42"/>
    <m/>
    <m/>
    <x v="3"/>
  </r>
  <r>
    <x v="0"/>
    <x v="0"/>
    <s v="0100"/>
    <x v="3"/>
    <x v="0"/>
    <s v="4900029420"/>
    <s v="ABFU"/>
    <s v="ABFU"/>
    <s v="1"/>
    <x v="1"/>
    <d v="2015-02-05T00:00:00"/>
    <d v="2015-02-05T00:00:00"/>
    <d v="2015-02-05T00:00:00"/>
    <n v="-1"/>
    <n v="-7260"/>
    <s v="KG"/>
    <n v="-126672.46"/>
    <m/>
    <m/>
    <x v="3"/>
  </r>
  <r>
    <x v="0"/>
    <x v="0"/>
    <s v="0100"/>
    <x v="3"/>
    <x v="0"/>
    <s v="4900029421"/>
    <s v="ABFV"/>
    <s v="ABFV"/>
    <s v="1"/>
    <x v="1"/>
    <d v="2015-02-05T00:00:00"/>
    <d v="2015-02-05T00:00:00"/>
    <d v="2015-02-05T00:00:00"/>
    <n v="-1"/>
    <n v="-7210"/>
    <s v="KG"/>
    <n v="-125800.06"/>
    <m/>
    <m/>
    <x v="3"/>
  </r>
  <r>
    <x v="0"/>
    <x v="0"/>
    <s v="0100"/>
    <x v="3"/>
    <x v="0"/>
    <s v="4900029527"/>
    <s v="AASY0"/>
    <s v="AASY"/>
    <s v="1"/>
    <x v="1"/>
    <d v="2015-02-06T00:00:00"/>
    <d v="2015-02-06T00:00:00"/>
    <d v="2015-02-06T00:00:00"/>
    <n v="-1"/>
    <n v="-7290"/>
    <s v="KG"/>
    <n v="-123158.86"/>
    <m/>
    <m/>
    <x v="3"/>
  </r>
  <r>
    <x v="0"/>
    <x v="0"/>
    <s v="0100"/>
    <x v="3"/>
    <x v="0"/>
    <s v="4900037016"/>
    <s v="ABKS"/>
    <s v="ABKS"/>
    <s v="1"/>
    <x v="1"/>
    <d v="2015-05-20T00:00:00"/>
    <d v="2015-05-20T00:00:00"/>
    <d v="2015-05-20T00:00:00"/>
    <n v="-1"/>
    <n v="-7260"/>
    <s v="KG"/>
    <n v="-138373.14000000001"/>
    <m/>
    <m/>
    <x v="3"/>
  </r>
  <r>
    <x v="0"/>
    <x v="0"/>
    <s v="0100"/>
    <x v="3"/>
    <x v="0"/>
    <s v="4900037017"/>
    <s v="ABKT"/>
    <s v="ABKT"/>
    <s v="1"/>
    <x v="1"/>
    <d v="2015-05-20T00:00:00"/>
    <d v="2015-05-20T00:00:00"/>
    <d v="2015-05-20T00:00:00"/>
    <n v="-1"/>
    <n v="-7240"/>
    <s v="KG"/>
    <n v="-137991.95000000001"/>
    <m/>
    <m/>
    <x v="3"/>
  </r>
  <r>
    <x v="0"/>
    <x v="0"/>
    <s v="0100"/>
    <x v="3"/>
    <x v="0"/>
    <s v="4900037075"/>
    <s v="ABKU"/>
    <s v="ABKU"/>
    <s v="1"/>
    <x v="1"/>
    <d v="2015-05-21T00:00:00"/>
    <d v="2015-05-21T00:00:00"/>
    <d v="2015-05-21T00:00:00"/>
    <n v="-1"/>
    <n v="-7220"/>
    <s v="KG"/>
    <n v="-137610.76"/>
    <m/>
    <m/>
    <x v="3"/>
  </r>
  <r>
    <x v="0"/>
    <x v="0"/>
    <s v="0100"/>
    <x v="3"/>
    <x v="0"/>
    <s v="4900037158"/>
    <s v="ABKS"/>
    <s v="ABKS"/>
    <s v="1"/>
    <x v="1"/>
    <d v="2015-05-22T00:00:00"/>
    <d v="2015-05-22T00:00:00"/>
    <d v="2015-05-22T00:00:00"/>
    <n v="-1"/>
    <n v="-7260"/>
    <s v="KG"/>
    <n v="-138373.14000000001"/>
    <m/>
    <m/>
    <x v="3"/>
  </r>
  <r>
    <x v="0"/>
    <x v="0"/>
    <s v="0100"/>
    <x v="3"/>
    <x v="0"/>
    <s v="4900037159"/>
    <s v="ABKT"/>
    <s v="ABKT"/>
    <s v="1"/>
    <x v="1"/>
    <d v="2015-05-22T00:00:00"/>
    <d v="2015-05-22T00:00:00"/>
    <d v="2015-05-22T00:00:00"/>
    <n v="-1"/>
    <n v="-7240"/>
    <s v="KG"/>
    <n v="-137991.95000000001"/>
    <m/>
    <m/>
    <x v="3"/>
  </r>
  <r>
    <x v="0"/>
    <x v="0"/>
    <s v="0100"/>
    <x v="3"/>
    <x v="0"/>
    <s v="4900038644"/>
    <s v="ABLW"/>
    <s v="ABLW"/>
    <s v="1"/>
    <x v="1"/>
    <d v="2015-06-10T00:00:00"/>
    <d v="2015-06-10T00:00:00"/>
    <d v="2015-06-10T00:00:00"/>
    <n v="-1"/>
    <n v="-7250"/>
    <s v="KG"/>
    <n v="-133099"/>
    <m/>
    <m/>
    <x v="3"/>
  </r>
  <r>
    <x v="0"/>
    <x v="0"/>
    <s v="0100"/>
    <x v="3"/>
    <x v="0"/>
    <s v="4900038654"/>
    <s v="ABMF"/>
    <s v="ABMF"/>
    <s v="1"/>
    <x v="1"/>
    <d v="2015-06-10T00:00:00"/>
    <d v="2015-06-10T00:00:00"/>
    <d v="2015-06-10T00:00:00"/>
    <n v="-1"/>
    <n v="-7230"/>
    <s v="KG"/>
    <n v="-132731.82999999999"/>
    <m/>
    <m/>
    <x v="3"/>
  </r>
  <r>
    <x v="0"/>
    <x v="0"/>
    <s v="0100"/>
    <x v="3"/>
    <x v="0"/>
    <s v="4900038655"/>
    <s v="ABMG"/>
    <s v="ABMG"/>
    <s v="1"/>
    <x v="1"/>
    <d v="2015-06-10T00:00:00"/>
    <d v="2015-06-10T00:00:00"/>
    <d v="2015-06-10T00:00:00"/>
    <n v="-1"/>
    <n v="-7310"/>
    <s v="KG"/>
    <n v="-134200.51"/>
    <m/>
    <m/>
    <x v="3"/>
  </r>
  <r>
    <x v="0"/>
    <x v="0"/>
    <s v="0100"/>
    <x v="3"/>
    <x v="0"/>
    <s v="4900044172"/>
    <s v="ABPO"/>
    <s v="ABPO"/>
    <s v="1"/>
    <x v="1"/>
    <d v="2015-09-23T00:00:00"/>
    <d v="2015-09-23T00:00:00"/>
    <d v="2015-09-23T00:00:00"/>
    <n v="-1"/>
    <n v="-7250"/>
    <s v="KG"/>
    <n v="-133883.13"/>
    <m/>
    <m/>
    <x v="3"/>
  </r>
  <r>
    <x v="0"/>
    <x v="0"/>
    <s v="0100"/>
    <x v="3"/>
    <x v="0"/>
    <s v="4900044173"/>
    <s v="ABPP"/>
    <s v="ABPP"/>
    <s v="1"/>
    <x v="1"/>
    <d v="2015-09-23T00:00:00"/>
    <d v="2015-09-23T00:00:00"/>
    <d v="2015-09-23T00:00:00"/>
    <n v="-1"/>
    <n v="-7250"/>
    <s v="KG"/>
    <n v="-133883.13"/>
    <m/>
    <m/>
    <x v="3"/>
  </r>
  <r>
    <x v="0"/>
    <x v="0"/>
    <s v="0100"/>
    <x v="3"/>
    <x v="0"/>
    <s v="4900044528"/>
    <s v="ABPP"/>
    <s v="ABPP"/>
    <s v="1"/>
    <x v="1"/>
    <d v="2015-09-30T00:00:00"/>
    <d v="2015-09-30T00:00:00"/>
    <d v="2015-09-30T00:00:00"/>
    <n v="-1"/>
    <n v="-7250"/>
    <s v="KG"/>
    <n v="-133883.13"/>
    <m/>
    <m/>
    <x v="3"/>
  </r>
  <r>
    <x v="0"/>
    <x v="0"/>
    <s v="0100"/>
    <x v="3"/>
    <x v="0"/>
    <s v="4900048886"/>
    <s v="ABSH"/>
    <s v="ABSH"/>
    <s v="1"/>
    <x v="1"/>
    <d v="2015-12-02T00:00:00"/>
    <d v="2015-12-02T00:00:00"/>
    <d v="2015-12-02T00:00:00"/>
    <n v="-1"/>
    <n v="-7220"/>
    <s v="KG"/>
    <n v="-137048.82999999999"/>
    <m/>
    <m/>
    <x v="3"/>
  </r>
  <r>
    <x v="2"/>
    <x v="2"/>
    <s v="0100"/>
    <x v="3"/>
    <x v="0"/>
    <s v="4900013643"/>
    <s v="AABE"/>
    <s v="AABE"/>
    <s v="1"/>
    <x v="0"/>
    <d v="2014-02-18T00:00:00"/>
    <d v="2014-02-18T00:00:00"/>
    <d v="2014-02-18T00:00:00"/>
    <n v="-1"/>
    <n v="-10080"/>
    <s v="KG"/>
    <n v="-130182.86"/>
    <m/>
    <m/>
    <x v="3"/>
  </r>
  <r>
    <x v="2"/>
    <x v="2"/>
    <s v="0100"/>
    <x v="3"/>
    <x v="0"/>
    <s v="4900014277"/>
    <s v="AAMD"/>
    <s v="AAMD"/>
    <s v="1"/>
    <x v="0"/>
    <d v="2014-03-03T00:00:00"/>
    <d v="2014-03-03T00:00:00"/>
    <d v="2014-03-03T00:00:00"/>
    <n v="-1"/>
    <n v="-7260"/>
    <s v="KG"/>
    <n v="-93762.66"/>
    <m/>
    <m/>
    <x v="3"/>
  </r>
  <r>
    <x v="2"/>
    <x v="2"/>
    <s v="0100"/>
    <x v="3"/>
    <x v="0"/>
    <s v="4900019803"/>
    <s v="AAQE"/>
    <s v="AAQE"/>
    <s v="1"/>
    <x v="0"/>
    <d v="2014-07-03T00:00:00"/>
    <d v="2014-07-03T00:00:00"/>
    <d v="2014-07-03T00:00:00"/>
    <n v="-1"/>
    <n v="-7310"/>
    <s v="KG"/>
    <n v="-54242.69"/>
    <m/>
    <m/>
    <x v="3"/>
  </r>
  <r>
    <x v="2"/>
    <x v="2"/>
    <s v="0100"/>
    <x v="3"/>
    <x v="0"/>
    <s v="4900019804"/>
    <s v="AAQF"/>
    <s v="AAQF"/>
    <s v="1"/>
    <x v="0"/>
    <d v="2014-07-03T00:00:00"/>
    <d v="2014-07-03T00:00:00"/>
    <d v="2014-07-03T00:00:00"/>
    <n v="-1"/>
    <n v="-7280"/>
    <s v="KG"/>
    <n v="-54020.08"/>
    <m/>
    <m/>
    <x v="3"/>
  </r>
  <r>
    <x v="2"/>
    <x v="2"/>
    <s v="0100"/>
    <x v="3"/>
    <x v="0"/>
    <s v="4900019805"/>
    <s v="AAQG"/>
    <s v="AAQG"/>
    <s v="1"/>
    <x v="0"/>
    <d v="2014-07-03T00:00:00"/>
    <d v="2014-07-03T00:00:00"/>
    <d v="2014-07-03T00:00:00"/>
    <n v="-1"/>
    <n v="-7310"/>
    <s v="KG"/>
    <n v="-54242.69"/>
    <m/>
    <m/>
    <x v="3"/>
  </r>
  <r>
    <x v="2"/>
    <x v="2"/>
    <s v="0100"/>
    <x v="3"/>
    <x v="0"/>
    <s v="4900019806"/>
    <s v="AAQH"/>
    <s v="AAQH"/>
    <s v="1"/>
    <x v="0"/>
    <d v="2014-07-03T00:00:00"/>
    <d v="2014-07-03T00:00:00"/>
    <d v="2014-07-03T00:00:00"/>
    <n v="-1"/>
    <n v="-7290"/>
    <s v="KG"/>
    <n v="-54094.28"/>
    <m/>
    <m/>
    <x v="3"/>
  </r>
  <r>
    <x v="2"/>
    <x v="2"/>
    <s v="0100"/>
    <x v="3"/>
    <x v="0"/>
    <s v="4900019813"/>
    <s v="AAQG"/>
    <s v="AAQG"/>
    <s v="1"/>
    <x v="0"/>
    <d v="2014-07-03T00:00:00"/>
    <d v="2014-07-03T00:00:00"/>
    <d v="2014-07-03T00:00:00"/>
    <n v="-1"/>
    <n v="-7310"/>
    <s v="KG"/>
    <n v="-54242.69"/>
    <m/>
    <m/>
    <x v="3"/>
  </r>
  <r>
    <x v="2"/>
    <x v="2"/>
    <s v="0100"/>
    <x v="3"/>
    <x v="0"/>
    <s v="4900019814"/>
    <s v="AAQH"/>
    <s v="AAQH"/>
    <s v="1"/>
    <x v="0"/>
    <d v="2014-07-03T00:00:00"/>
    <d v="2014-07-03T00:00:00"/>
    <d v="2014-07-03T00:00:00"/>
    <n v="-1"/>
    <n v="-7290"/>
    <s v="KG"/>
    <n v="-54094.28"/>
    <m/>
    <m/>
    <x v="3"/>
  </r>
  <r>
    <x v="2"/>
    <x v="2"/>
    <s v="0100"/>
    <x v="3"/>
    <x v="0"/>
    <s v="4900021228"/>
    <s v="AASD"/>
    <s v="AASD"/>
    <s v="1"/>
    <x v="0"/>
    <d v="2014-08-28T00:00:00"/>
    <d v="2014-08-28T00:00:00"/>
    <d v="2014-08-28T00:00:00"/>
    <n v="-1"/>
    <n v="-9590"/>
    <s v="KG"/>
    <n v="-72100.479999999996"/>
    <m/>
    <m/>
    <x v="3"/>
  </r>
  <r>
    <x v="2"/>
    <x v="2"/>
    <s v="0100"/>
    <x v="3"/>
    <x v="0"/>
    <s v="4900021229"/>
    <s v="AASE"/>
    <s v="AASE"/>
    <s v="1"/>
    <x v="0"/>
    <d v="2014-08-28T00:00:00"/>
    <d v="2014-08-28T00:00:00"/>
    <d v="2014-08-28T00:00:00"/>
    <n v="-1"/>
    <n v="-9860"/>
    <s v="KG"/>
    <n v="-74130.42"/>
    <m/>
    <m/>
    <x v="3"/>
  </r>
  <r>
    <x v="2"/>
    <x v="2"/>
    <s v="0100"/>
    <x v="3"/>
    <x v="0"/>
    <s v="4900021230"/>
    <s v="AASF"/>
    <s v="AASF"/>
    <s v="1"/>
    <x v="0"/>
    <d v="2014-08-28T00:00:00"/>
    <d v="2014-08-28T00:00:00"/>
    <d v="2014-08-28T00:00:00"/>
    <n v="-1"/>
    <n v="-9760"/>
    <s v="KG"/>
    <n v="-73378.59"/>
    <m/>
    <m/>
    <x v="3"/>
  </r>
  <r>
    <x v="2"/>
    <x v="2"/>
    <s v="0100"/>
    <x v="3"/>
    <x v="0"/>
    <s v="4900021231"/>
    <s v="AASC0"/>
    <s v="AASC"/>
    <s v="1"/>
    <x v="0"/>
    <d v="2014-08-28T00:00:00"/>
    <d v="2014-08-28T00:00:00"/>
    <d v="2014-08-28T00:00:00"/>
    <n v="-1"/>
    <n v="-9830"/>
    <s v="KG"/>
    <n v="-73904.87"/>
    <m/>
    <m/>
    <x v="3"/>
  </r>
  <r>
    <x v="2"/>
    <x v="2"/>
    <s v="0100"/>
    <x v="3"/>
    <x v="0"/>
    <s v="4900021233"/>
    <s v="AASC1"/>
    <s v="AASC"/>
    <s v="1"/>
    <x v="0"/>
    <d v="2014-08-28T00:00:00"/>
    <d v="2014-08-28T00:00:00"/>
    <d v="2014-08-28T00:00:00"/>
    <n v="-1"/>
    <n v="-9830"/>
    <s v="KG"/>
    <n v="-73904.87"/>
    <m/>
    <m/>
    <x v="3"/>
  </r>
  <r>
    <x v="2"/>
    <x v="2"/>
    <s v="0100"/>
    <x v="3"/>
    <x v="0"/>
    <s v="4900021237"/>
    <s v="AASD1"/>
    <s v="AASD"/>
    <s v="1"/>
    <x v="0"/>
    <d v="2014-08-28T00:00:00"/>
    <d v="2014-08-28T00:00:00"/>
    <d v="2014-08-28T00:00:00"/>
    <n v="-1"/>
    <n v="-9590"/>
    <s v="KG"/>
    <n v="-72100.479999999996"/>
    <m/>
    <m/>
    <x v="3"/>
  </r>
  <r>
    <x v="2"/>
    <x v="2"/>
    <s v="0100"/>
    <x v="3"/>
    <x v="0"/>
    <s v="4900021238"/>
    <s v="AASE1"/>
    <s v="AASE"/>
    <s v="1"/>
    <x v="0"/>
    <d v="2014-08-28T00:00:00"/>
    <d v="2014-08-28T00:00:00"/>
    <d v="2014-08-28T00:00:00"/>
    <n v="-1"/>
    <n v="-9860"/>
    <s v="KG"/>
    <n v="-74130.42"/>
    <m/>
    <m/>
    <x v="3"/>
  </r>
  <r>
    <x v="2"/>
    <x v="2"/>
    <s v="0100"/>
    <x v="3"/>
    <x v="0"/>
    <s v="4900021239"/>
    <s v="AASF1"/>
    <s v="AASF"/>
    <s v="1"/>
    <x v="0"/>
    <d v="2014-08-28T00:00:00"/>
    <d v="2014-08-28T00:00:00"/>
    <d v="2014-08-28T00:00:00"/>
    <n v="-1"/>
    <n v="-9760"/>
    <s v="KG"/>
    <n v="-73378.59"/>
    <m/>
    <m/>
    <x v="3"/>
  </r>
  <r>
    <x v="2"/>
    <x v="2"/>
    <s v="0100"/>
    <x v="3"/>
    <x v="0"/>
    <s v="4900021244"/>
    <s v="AASC00"/>
    <s v="AASC"/>
    <s v="1"/>
    <x v="0"/>
    <d v="2014-08-28T00:00:00"/>
    <d v="2014-08-28T00:00:00"/>
    <d v="2014-08-28T00:00:00"/>
    <n v="-1"/>
    <n v="-9830"/>
    <s v="KG"/>
    <n v="-73904.87"/>
    <m/>
    <m/>
    <x v="3"/>
  </r>
  <r>
    <x v="2"/>
    <x v="2"/>
    <s v="0100"/>
    <x v="3"/>
    <x v="0"/>
    <s v="4900021245"/>
    <s v="AASD00"/>
    <s v="AASD"/>
    <s v="1"/>
    <x v="0"/>
    <d v="2014-08-28T00:00:00"/>
    <d v="2014-08-28T00:00:00"/>
    <d v="2014-08-28T00:00:00"/>
    <n v="-1"/>
    <n v="-9590"/>
    <s v="KG"/>
    <n v="-72100.479999999996"/>
    <m/>
    <m/>
    <x v="3"/>
  </r>
  <r>
    <x v="2"/>
    <x v="2"/>
    <s v="0100"/>
    <x v="3"/>
    <x v="0"/>
    <s v="4900021246"/>
    <s v="AASE00"/>
    <s v="AASE"/>
    <s v="1"/>
    <x v="0"/>
    <d v="2014-08-28T00:00:00"/>
    <d v="2014-08-28T00:00:00"/>
    <d v="2014-08-28T00:00:00"/>
    <n v="-1"/>
    <n v="-9860"/>
    <s v="KG"/>
    <n v="-74130.42"/>
    <m/>
    <m/>
    <x v="3"/>
  </r>
  <r>
    <x v="2"/>
    <x v="2"/>
    <s v="0100"/>
    <x v="3"/>
    <x v="0"/>
    <s v="4900021247"/>
    <s v="AASF00"/>
    <s v="AASF"/>
    <s v="1"/>
    <x v="0"/>
    <d v="2014-08-28T00:00:00"/>
    <d v="2014-08-28T00:00:00"/>
    <d v="2014-08-28T00:00:00"/>
    <n v="-1"/>
    <n v="-9760"/>
    <s v="KG"/>
    <n v="-73378.59"/>
    <m/>
    <m/>
    <x v="3"/>
  </r>
  <r>
    <x v="2"/>
    <x v="2"/>
    <s v="0100"/>
    <x v="3"/>
    <x v="0"/>
    <s v="4900021248"/>
    <s v="AASG"/>
    <s v="AASG"/>
    <s v="1"/>
    <x v="0"/>
    <d v="2014-08-28T00:00:00"/>
    <d v="2014-08-28T00:00:00"/>
    <d v="2014-08-28T00:00:00"/>
    <n v="-1"/>
    <n v="-9700"/>
    <s v="KG"/>
    <n v="-72927.490000000005"/>
    <m/>
    <m/>
    <x v="3"/>
  </r>
  <r>
    <x v="2"/>
    <x v="2"/>
    <s v="0100"/>
    <x v="3"/>
    <x v="0"/>
    <s v="4900021249"/>
    <s v="AASH"/>
    <s v="AASH"/>
    <s v="1"/>
    <x v="0"/>
    <d v="2014-08-28T00:00:00"/>
    <d v="2014-08-28T00:00:00"/>
    <d v="2014-08-28T00:00:00"/>
    <n v="-1"/>
    <n v="-9690"/>
    <s v="KG"/>
    <n v="-72852.31"/>
    <m/>
    <m/>
    <x v="3"/>
  </r>
  <r>
    <x v="2"/>
    <x v="2"/>
    <s v="0100"/>
    <x v="3"/>
    <x v="0"/>
    <s v="4900021306"/>
    <s v="AASI"/>
    <s v="AASI"/>
    <s v="1"/>
    <x v="0"/>
    <d v="2014-08-29T00:00:00"/>
    <d v="2014-08-29T00:00:00"/>
    <d v="2014-08-29T00:00:00"/>
    <n v="-1"/>
    <n v="-9540"/>
    <s v="KG"/>
    <n v="-71724.570000000007"/>
    <m/>
    <m/>
    <x v="3"/>
  </r>
  <r>
    <x v="2"/>
    <x v="2"/>
    <s v="0100"/>
    <x v="3"/>
    <x v="0"/>
    <s v="4900031089"/>
    <s v="ABEI"/>
    <s v="ABEI"/>
    <s v="1"/>
    <x v="1"/>
    <d v="2015-03-03T00:00:00"/>
    <d v="2015-03-03T00:00:00"/>
    <d v="2015-03-03T00:00:00"/>
    <n v="-1"/>
    <n v="-9780"/>
    <s v="KG"/>
    <n v="-83067.740000000005"/>
    <m/>
    <m/>
    <x v="3"/>
  </r>
  <r>
    <x v="3"/>
    <x v="3"/>
    <s v="0100"/>
    <x v="3"/>
    <x v="0"/>
    <s v="4900018892"/>
    <s v="AAQB"/>
    <s v="AAQB"/>
    <s v="1"/>
    <x v="0"/>
    <d v="2014-06-06T00:00:00"/>
    <d v="2014-06-06T00:00:00"/>
    <d v="2014-06-06T00:00:00"/>
    <n v="-1"/>
    <n v="-7270"/>
    <s v="KG"/>
    <n v="-100487.41"/>
    <m/>
    <m/>
    <x v="3"/>
  </r>
  <r>
    <x v="3"/>
    <x v="3"/>
    <s v="0100"/>
    <x v="3"/>
    <x v="0"/>
    <s v="4900025412"/>
    <s v="ABAF"/>
    <s v="ABAF"/>
    <s v="1"/>
    <x v="0"/>
    <d v="2014-11-20T00:00:00"/>
    <d v="2014-11-20T00:00:00"/>
    <d v="2014-11-20T00:00:00"/>
    <n v="-1"/>
    <n v="-7230"/>
    <s v="KG"/>
    <n v="-108334.25"/>
    <m/>
    <m/>
    <x v="3"/>
  </r>
  <r>
    <x v="3"/>
    <x v="3"/>
    <s v="0100"/>
    <x v="3"/>
    <x v="0"/>
    <s v="4900025413"/>
    <s v="ABAG"/>
    <s v="ABAG"/>
    <s v="1"/>
    <x v="0"/>
    <d v="2014-11-20T00:00:00"/>
    <d v="2014-11-20T00:00:00"/>
    <d v="2014-11-20T00:00:00"/>
    <n v="-1"/>
    <n v="-7230"/>
    <s v="KG"/>
    <n v="-108334.25"/>
    <m/>
    <m/>
    <x v="3"/>
  </r>
  <r>
    <x v="3"/>
    <x v="3"/>
    <s v="0100"/>
    <x v="3"/>
    <x v="0"/>
    <s v="4900025414"/>
    <s v="ABAI"/>
    <s v="ABAI"/>
    <s v="1"/>
    <x v="0"/>
    <d v="2014-11-20T00:00:00"/>
    <d v="2014-11-20T00:00:00"/>
    <d v="2014-11-20T00:00:00"/>
    <n v="-1"/>
    <n v="-7250"/>
    <s v="KG"/>
    <n v="-108633.93"/>
    <m/>
    <m/>
    <x v="3"/>
  </r>
  <r>
    <x v="3"/>
    <x v="3"/>
    <s v="0100"/>
    <x v="3"/>
    <x v="0"/>
    <s v="4900025420"/>
    <s v="ABAH"/>
    <s v="ABAH"/>
    <s v="1"/>
    <x v="0"/>
    <d v="2014-11-20T00:00:00"/>
    <d v="2014-11-20T00:00:00"/>
    <d v="2014-11-20T00:00:00"/>
    <n v="-1"/>
    <n v="-7210"/>
    <s v="KG"/>
    <n v="-108034.57"/>
    <m/>
    <m/>
    <x v="3"/>
  </r>
  <r>
    <x v="3"/>
    <x v="3"/>
    <s v="0100"/>
    <x v="3"/>
    <x v="0"/>
    <s v="4900026446"/>
    <s v="ABBW"/>
    <s v="ABBW"/>
    <s v="1"/>
    <x v="0"/>
    <d v="2014-12-10T00:00:00"/>
    <d v="2014-12-10T00:00:00"/>
    <d v="2014-12-10T00:00:00"/>
    <n v="-1"/>
    <n v="-7210"/>
    <s v="KG"/>
    <n v="-109698.19"/>
    <m/>
    <m/>
    <x v="3"/>
  </r>
  <r>
    <x v="3"/>
    <x v="3"/>
    <s v="0100"/>
    <x v="3"/>
    <x v="0"/>
    <s v="4900026448"/>
    <s v="ABBX"/>
    <s v="ABBX"/>
    <s v="1"/>
    <x v="0"/>
    <d v="2014-12-10T00:00:00"/>
    <d v="2014-12-10T00:00:00"/>
    <d v="2014-12-10T00:00:00"/>
    <n v="-1"/>
    <n v="-7220"/>
    <s v="KG"/>
    <n v="-109850.34"/>
    <m/>
    <m/>
    <x v="3"/>
  </r>
  <r>
    <x v="3"/>
    <x v="3"/>
    <s v="0100"/>
    <x v="3"/>
    <x v="0"/>
    <s v="4900026451"/>
    <s v="ABBY"/>
    <s v="ABBY"/>
    <s v="1"/>
    <x v="0"/>
    <d v="2014-12-10T00:00:00"/>
    <d v="2014-12-10T00:00:00"/>
    <d v="2014-12-10T00:00:00"/>
    <n v="-1"/>
    <n v="-7240"/>
    <s v="KG"/>
    <n v="-110154.63"/>
    <m/>
    <m/>
    <x v="3"/>
  </r>
  <r>
    <x v="3"/>
    <x v="3"/>
    <s v="0100"/>
    <x v="3"/>
    <x v="0"/>
    <s v="4900026901"/>
    <s v="ABBZ"/>
    <s v="ABBZ"/>
    <s v="1"/>
    <x v="0"/>
    <d v="2014-12-17T00:00:00"/>
    <d v="2014-12-17T00:00:00"/>
    <d v="2014-12-17T00:00:00"/>
    <n v="-1"/>
    <n v="-7210"/>
    <s v="KG"/>
    <n v="-109698.19"/>
    <m/>
    <m/>
    <x v="3"/>
  </r>
  <r>
    <x v="3"/>
    <x v="3"/>
    <s v="0100"/>
    <x v="3"/>
    <x v="0"/>
    <s v="4900026902"/>
    <s v="ABCA"/>
    <s v="ABCA"/>
    <s v="1"/>
    <x v="0"/>
    <d v="2014-12-17T00:00:00"/>
    <d v="2014-12-17T00:00:00"/>
    <d v="2014-12-17T00:00:00"/>
    <n v="-1"/>
    <n v="-7240"/>
    <s v="KG"/>
    <n v="-110154.63"/>
    <m/>
    <m/>
    <x v="3"/>
  </r>
  <r>
    <x v="3"/>
    <x v="3"/>
    <s v="0100"/>
    <x v="3"/>
    <x v="0"/>
    <s v="4900026903"/>
    <s v="ABCB"/>
    <s v="ABCB"/>
    <s v="1"/>
    <x v="0"/>
    <d v="2014-12-17T00:00:00"/>
    <d v="2014-12-17T00:00:00"/>
    <d v="2014-12-17T00:00:00"/>
    <n v="-1"/>
    <n v="-7230"/>
    <s v="KG"/>
    <n v="-110002.48"/>
    <m/>
    <m/>
    <x v="3"/>
  </r>
  <r>
    <x v="3"/>
    <x v="3"/>
    <s v="0100"/>
    <x v="3"/>
    <x v="0"/>
    <s v="4900027374"/>
    <s v="ABCO"/>
    <s v="ABCO"/>
    <s v="1"/>
    <x v="0"/>
    <d v="2014-12-23T00:00:00"/>
    <d v="2014-12-23T00:00:00"/>
    <d v="2014-12-23T00:00:00"/>
    <n v="-1"/>
    <n v="-7250"/>
    <s v="KG"/>
    <n v="-110306.78"/>
    <m/>
    <m/>
    <x v="3"/>
  </r>
  <r>
    <x v="3"/>
    <x v="3"/>
    <s v="0100"/>
    <x v="3"/>
    <x v="0"/>
    <s v="4900028180"/>
    <s v="ABEL"/>
    <s v="ABEL"/>
    <s v="1"/>
    <x v="1"/>
    <d v="2015-01-15T00:00:00"/>
    <d v="2015-01-15T00:00:00"/>
    <d v="2015-01-15T00:00:00"/>
    <n v="-1"/>
    <n v="-7210"/>
    <s v="KG"/>
    <n v="-110813.61"/>
    <m/>
    <m/>
    <x v="3"/>
  </r>
  <r>
    <x v="3"/>
    <x v="3"/>
    <s v="0100"/>
    <x v="3"/>
    <x v="0"/>
    <s v="4900028181"/>
    <s v="ABEM"/>
    <s v="ABEM"/>
    <s v="1"/>
    <x v="1"/>
    <d v="2015-01-15T00:00:00"/>
    <d v="2015-01-15T00:00:00"/>
    <d v="2015-01-15T00:00:00"/>
    <n v="-1"/>
    <n v="-7220"/>
    <s v="KG"/>
    <n v="-110967.3"/>
    <m/>
    <m/>
    <x v="3"/>
  </r>
  <r>
    <x v="3"/>
    <x v="3"/>
    <s v="0100"/>
    <x v="3"/>
    <x v="0"/>
    <s v="4900028182"/>
    <s v="ABEN"/>
    <s v="ABEN"/>
    <s v="1"/>
    <x v="1"/>
    <d v="2015-01-15T00:00:00"/>
    <d v="2015-01-15T00:00:00"/>
    <d v="2015-01-15T00:00:00"/>
    <n v="-1"/>
    <n v="-7260"/>
    <s v="KG"/>
    <n v="-111582.08"/>
    <m/>
    <m/>
    <x v="3"/>
  </r>
  <r>
    <x v="3"/>
    <x v="3"/>
    <s v="0100"/>
    <x v="3"/>
    <x v="0"/>
    <s v="4900028183"/>
    <s v="ABEO"/>
    <s v="ABEO"/>
    <s v="1"/>
    <x v="1"/>
    <d v="2015-01-15T00:00:00"/>
    <d v="2015-01-15T00:00:00"/>
    <d v="2015-01-15T00:00:00"/>
    <n v="-1"/>
    <n v="-7220"/>
    <s v="KG"/>
    <n v="-110967.3"/>
    <m/>
    <m/>
    <x v="3"/>
  </r>
  <r>
    <x v="3"/>
    <x v="3"/>
    <s v="0100"/>
    <x v="3"/>
    <x v="0"/>
    <s v="4900028184"/>
    <s v="ABEP"/>
    <s v="ABEP"/>
    <s v="1"/>
    <x v="1"/>
    <d v="2015-01-15T00:00:00"/>
    <d v="2015-01-15T00:00:00"/>
    <d v="2015-01-15T00:00:00"/>
    <n v="-1"/>
    <n v="-7220"/>
    <s v="KG"/>
    <n v="-110967.3"/>
    <m/>
    <m/>
    <x v="3"/>
  </r>
  <r>
    <x v="3"/>
    <x v="3"/>
    <s v="0100"/>
    <x v="3"/>
    <x v="0"/>
    <s v="4900029190"/>
    <s v="ABFM"/>
    <s v="ABFM"/>
    <s v="1"/>
    <x v="1"/>
    <d v="2015-01-30T00:00:00"/>
    <d v="2015-01-30T00:00:00"/>
    <d v="2015-01-30T00:00:00"/>
    <n v="-1"/>
    <n v="-7250"/>
    <s v="KG"/>
    <n v="-111428.39"/>
    <m/>
    <m/>
    <x v="3"/>
  </r>
  <r>
    <x v="3"/>
    <x v="3"/>
    <s v="0100"/>
    <x v="3"/>
    <x v="0"/>
    <s v="4900029710"/>
    <s v="ABFW"/>
    <s v="ABFW"/>
    <s v="1"/>
    <x v="1"/>
    <d v="2015-02-11T00:00:00"/>
    <d v="2015-02-11T00:00:00"/>
    <d v="2015-02-11T00:00:00"/>
    <n v="-1"/>
    <n v="-7230"/>
    <s v="KG"/>
    <n v="-116918.6"/>
    <m/>
    <m/>
    <x v="3"/>
  </r>
  <r>
    <x v="3"/>
    <x v="3"/>
    <s v="0100"/>
    <x v="3"/>
    <x v="0"/>
    <s v="4900029711"/>
    <s v="ABFX"/>
    <s v="ABFX"/>
    <s v="1"/>
    <x v="1"/>
    <d v="2015-02-11T00:00:00"/>
    <d v="2015-02-11T00:00:00"/>
    <d v="2015-02-11T00:00:00"/>
    <n v="-1"/>
    <n v="-7260"/>
    <s v="KG"/>
    <n v="-117403.74"/>
    <m/>
    <m/>
    <x v="3"/>
  </r>
  <r>
    <x v="3"/>
    <x v="3"/>
    <s v="0100"/>
    <x v="3"/>
    <x v="0"/>
    <s v="4900030250"/>
    <s v="ABGC"/>
    <s v="ABGC"/>
    <s v="1"/>
    <x v="1"/>
    <d v="2015-02-18T00:00:00"/>
    <d v="2015-02-18T00:00:00"/>
    <d v="2015-02-18T00:00:00"/>
    <n v="-1"/>
    <n v="-7230"/>
    <s v="KG"/>
    <n v="-116918.6"/>
    <m/>
    <m/>
    <x v="3"/>
  </r>
  <r>
    <x v="3"/>
    <x v="3"/>
    <s v="0100"/>
    <x v="3"/>
    <x v="0"/>
    <s v="4900030251"/>
    <s v="ABGD"/>
    <s v="ABGD"/>
    <s v="1"/>
    <x v="1"/>
    <d v="2015-02-18T00:00:00"/>
    <d v="2015-02-18T00:00:00"/>
    <d v="2015-02-18T00:00:00"/>
    <n v="-1"/>
    <n v="-7260"/>
    <s v="KG"/>
    <n v="-117403.74"/>
    <m/>
    <m/>
    <x v="3"/>
  </r>
  <r>
    <x v="3"/>
    <x v="3"/>
    <s v="0100"/>
    <x v="3"/>
    <x v="0"/>
    <s v="4900030252"/>
    <s v="ABGE"/>
    <s v="ABGE"/>
    <s v="1"/>
    <x v="1"/>
    <d v="2015-02-18T00:00:00"/>
    <d v="2015-02-18T00:00:00"/>
    <d v="2015-02-18T00:00:00"/>
    <n v="-1"/>
    <n v="-7210"/>
    <s v="KG"/>
    <n v="-116595.17"/>
    <m/>
    <m/>
    <x v="3"/>
  </r>
  <r>
    <x v="3"/>
    <x v="3"/>
    <s v="0100"/>
    <x v="3"/>
    <x v="0"/>
    <s v="4900030771"/>
    <s v="ABGJ"/>
    <s v="ABGJ"/>
    <s v="1"/>
    <x v="1"/>
    <d v="2015-02-26T00:00:00"/>
    <d v="2015-02-26T00:00:00"/>
    <d v="2015-02-26T00:00:00"/>
    <n v="-1"/>
    <n v="-7240"/>
    <s v="KG"/>
    <n v="-117080.31"/>
    <m/>
    <m/>
    <x v="3"/>
  </r>
  <r>
    <x v="3"/>
    <x v="3"/>
    <s v="0100"/>
    <x v="3"/>
    <x v="0"/>
    <s v="4900030772"/>
    <s v="ABGK"/>
    <s v="ABGK"/>
    <s v="1"/>
    <x v="1"/>
    <d v="2015-02-26T00:00:00"/>
    <d v="2015-02-26T00:00:00"/>
    <d v="2015-02-26T00:00:00"/>
    <n v="-1"/>
    <n v="-7250"/>
    <s v="KG"/>
    <n v="-117242.03"/>
    <m/>
    <m/>
    <x v="3"/>
  </r>
  <r>
    <x v="3"/>
    <x v="3"/>
    <s v="0100"/>
    <x v="3"/>
    <x v="0"/>
    <s v="4900030773"/>
    <s v="ABGL"/>
    <s v="ABGL"/>
    <s v="1"/>
    <x v="1"/>
    <d v="2015-02-26T00:00:00"/>
    <d v="2015-02-26T00:00:00"/>
    <d v="2015-02-26T00:00:00"/>
    <n v="-1"/>
    <n v="-7240"/>
    <s v="KG"/>
    <n v="-117080.31"/>
    <m/>
    <m/>
    <x v="3"/>
  </r>
  <r>
    <x v="3"/>
    <x v="3"/>
    <s v="0100"/>
    <x v="3"/>
    <x v="0"/>
    <s v="4900030774"/>
    <s v="ABGM"/>
    <s v="ABGM"/>
    <s v="1"/>
    <x v="1"/>
    <d v="2015-02-26T00:00:00"/>
    <d v="2015-02-26T00:00:00"/>
    <d v="2015-02-26T00:00:00"/>
    <n v="-1"/>
    <n v="-7230"/>
    <s v="KG"/>
    <n v="-116918.6"/>
    <m/>
    <m/>
    <x v="3"/>
  </r>
  <r>
    <x v="3"/>
    <x v="3"/>
    <s v="0100"/>
    <x v="3"/>
    <x v="0"/>
    <s v="4900031199"/>
    <s v="ABGN"/>
    <s v="ABGN"/>
    <s v="1"/>
    <x v="1"/>
    <d v="2015-03-05T00:00:00"/>
    <d v="2015-03-05T00:00:00"/>
    <d v="2015-03-05T00:00:00"/>
    <n v="-1"/>
    <n v="-7260"/>
    <s v="KG"/>
    <n v="-120468.5"/>
    <m/>
    <m/>
    <x v="3"/>
  </r>
  <r>
    <x v="3"/>
    <x v="3"/>
    <s v="0100"/>
    <x v="3"/>
    <x v="0"/>
    <s v="4900031201"/>
    <s v="ABGR"/>
    <s v="ABGR"/>
    <s v="1"/>
    <x v="1"/>
    <d v="2015-03-05T00:00:00"/>
    <d v="2015-03-05T00:00:00"/>
    <d v="2015-03-05T00:00:00"/>
    <n v="-1"/>
    <n v="-7250"/>
    <s v="KG"/>
    <n v="-120302.56"/>
    <m/>
    <m/>
    <x v="3"/>
  </r>
  <r>
    <x v="3"/>
    <x v="3"/>
    <s v="0100"/>
    <x v="3"/>
    <x v="0"/>
    <s v="4900031202"/>
    <s v="ABGS"/>
    <s v="ABGS"/>
    <s v="1"/>
    <x v="1"/>
    <d v="2015-03-05T00:00:00"/>
    <d v="2015-03-05T00:00:00"/>
    <d v="2015-03-05T00:00:00"/>
    <n v="-1"/>
    <n v="-7280"/>
    <s v="KG"/>
    <n v="-120800.37"/>
    <m/>
    <m/>
    <x v="3"/>
  </r>
  <r>
    <x v="3"/>
    <x v="3"/>
    <s v="0100"/>
    <x v="3"/>
    <x v="0"/>
    <s v="4900031203"/>
    <s v="ABGT"/>
    <s v="ABGT"/>
    <s v="1"/>
    <x v="1"/>
    <d v="2015-03-05T00:00:00"/>
    <d v="2015-03-05T00:00:00"/>
    <d v="2015-03-05T00:00:00"/>
    <n v="-1"/>
    <n v="-7270"/>
    <s v="KG"/>
    <n v="-120634.43"/>
    <m/>
    <m/>
    <x v="3"/>
  </r>
  <r>
    <x v="3"/>
    <x v="3"/>
    <s v="0100"/>
    <x v="3"/>
    <x v="0"/>
    <s v="4900032181"/>
    <s v="ABHP"/>
    <s v="ABHP"/>
    <s v="1"/>
    <x v="1"/>
    <d v="2015-03-18T00:00:00"/>
    <d v="2015-03-18T00:00:00"/>
    <d v="2015-03-18T00:00:00"/>
    <n v="-1"/>
    <n v="-7230"/>
    <s v="KG"/>
    <n v="-120987.13"/>
    <m/>
    <m/>
    <x v="3"/>
  </r>
  <r>
    <x v="3"/>
    <x v="3"/>
    <s v="0100"/>
    <x v="3"/>
    <x v="0"/>
    <s v="4900032182"/>
    <s v="ABHQ"/>
    <s v="ABHQ"/>
    <s v="1"/>
    <x v="1"/>
    <d v="2015-03-18T00:00:00"/>
    <d v="2015-03-18T00:00:00"/>
    <d v="2015-03-18T00:00:00"/>
    <n v="-1"/>
    <n v="-7210"/>
    <s v="KG"/>
    <n v="-120652.45"/>
    <m/>
    <m/>
    <x v="3"/>
  </r>
  <r>
    <x v="3"/>
    <x v="3"/>
    <s v="0100"/>
    <x v="3"/>
    <x v="0"/>
    <s v="4900032183"/>
    <s v="ABHR"/>
    <s v="ABHR"/>
    <s v="1"/>
    <x v="1"/>
    <d v="2015-03-18T00:00:00"/>
    <d v="2015-03-18T00:00:00"/>
    <d v="2015-03-18T00:00:00"/>
    <n v="-1"/>
    <n v="-7240"/>
    <s v="KG"/>
    <n v="-121154.47"/>
    <m/>
    <m/>
    <x v="3"/>
  </r>
  <r>
    <x v="3"/>
    <x v="3"/>
    <s v="0100"/>
    <x v="3"/>
    <x v="0"/>
    <s v="4900033708"/>
    <s v="ABIP"/>
    <s v="ABIP"/>
    <s v="1"/>
    <x v="1"/>
    <d v="2015-04-09T00:00:00"/>
    <d v="2015-04-09T00:00:00"/>
    <d v="2015-04-09T00:00:00"/>
    <n v="-1"/>
    <n v="-7260"/>
    <s v="KG"/>
    <n v="-125304.29"/>
    <m/>
    <m/>
    <x v="3"/>
  </r>
  <r>
    <x v="3"/>
    <x v="3"/>
    <s v="0100"/>
    <x v="3"/>
    <x v="0"/>
    <s v="4900033709"/>
    <s v="ABIQ"/>
    <s v="ABIQ"/>
    <s v="1"/>
    <x v="1"/>
    <d v="2015-04-09T00:00:00"/>
    <d v="2015-04-09T00:00:00"/>
    <d v="2015-04-09T00:00:00"/>
    <n v="-1"/>
    <n v="-7250"/>
    <s v="KG"/>
    <n v="-125131.69"/>
    <m/>
    <m/>
    <x v="3"/>
  </r>
  <r>
    <x v="3"/>
    <x v="3"/>
    <s v="0100"/>
    <x v="3"/>
    <x v="0"/>
    <s v="4900033710"/>
    <s v="ABIR"/>
    <s v="ABIR"/>
    <s v="1"/>
    <x v="1"/>
    <d v="2015-04-09T00:00:00"/>
    <d v="2015-04-09T00:00:00"/>
    <d v="2015-04-09T00:00:00"/>
    <n v="-1"/>
    <n v="-7240"/>
    <s v="KG"/>
    <n v="-124959.1"/>
    <m/>
    <m/>
    <x v="3"/>
  </r>
  <r>
    <x v="3"/>
    <x v="3"/>
    <s v="0100"/>
    <x v="3"/>
    <x v="0"/>
    <s v="4900037382"/>
    <s v="ABIS"/>
    <s v="ABIS"/>
    <s v="1"/>
    <x v="1"/>
    <d v="2015-05-27T00:00:00"/>
    <d v="2015-05-27T00:00:00"/>
    <d v="2015-05-27T00:00:00"/>
    <n v="-1"/>
    <n v="-7270"/>
    <s v="KG"/>
    <n v="-126949.89"/>
    <m/>
    <m/>
    <x v="3"/>
  </r>
  <r>
    <x v="3"/>
    <x v="3"/>
    <s v="0100"/>
    <x v="3"/>
    <x v="0"/>
    <s v="4900037383"/>
    <s v="ABKX"/>
    <s v="ABKX"/>
    <s v="1"/>
    <x v="1"/>
    <d v="2015-05-27T00:00:00"/>
    <d v="2015-05-27T00:00:00"/>
    <d v="2015-05-27T00:00:00"/>
    <n v="-1"/>
    <n v="-7260"/>
    <s v="KG"/>
    <n v="-126775.27"/>
    <m/>
    <m/>
    <x v="3"/>
  </r>
  <r>
    <x v="3"/>
    <x v="3"/>
    <s v="0100"/>
    <x v="3"/>
    <x v="0"/>
    <s v="4900037919"/>
    <s v="ABLO"/>
    <s v="ABLO"/>
    <s v="1"/>
    <x v="1"/>
    <d v="2015-06-03T00:00:00"/>
    <d v="2015-06-03T00:00:00"/>
    <d v="2015-06-03T00:00:00"/>
    <n v="-1"/>
    <n v="-7230"/>
    <s v="KG"/>
    <n v="-123019.75"/>
    <m/>
    <m/>
    <x v="3"/>
  </r>
  <r>
    <x v="3"/>
    <x v="3"/>
    <s v="0100"/>
    <x v="3"/>
    <x v="0"/>
    <s v="4900037921"/>
    <s v="ABLQ"/>
    <s v="ABLQ"/>
    <s v="1"/>
    <x v="1"/>
    <d v="2015-06-03T00:00:00"/>
    <d v="2015-06-03T00:00:00"/>
    <d v="2015-06-03T00:00:00"/>
    <n v="-1"/>
    <n v="-7200"/>
    <s v="KG"/>
    <n v="-122509.29"/>
    <m/>
    <m/>
    <x v="3"/>
  </r>
  <r>
    <x v="3"/>
    <x v="3"/>
    <s v="0100"/>
    <x v="3"/>
    <x v="0"/>
    <s v="4900038647"/>
    <s v="ABMD"/>
    <s v="ABMD"/>
    <s v="1"/>
    <x v="1"/>
    <d v="2015-06-10T00:00:00"/>
    <d v="2015-06-10T00:00:00"/>
    <d v="2015-06-10T00:00:00"/>
    <n v="-1"/>
    <n v="-7310"/>
    <s v="KG"/>
    <n v="-124380.96"/>
    <m/>
    <m/>
    <x v="3"/>
  </r>
  <r>
    <x v="3"/>
    <x v="3"/>
    <s v="0100"/>
    <x v="3"/>
    <x v="0"/>
    <s v="4900038648"/>
    <s v="ABME"/>
    <s v="ABME"/>
    <s v="1"/>
    <x v="1"/>
    <d v="2015-06-10T00:00:00"/>
    <d v="2015-06-10T00:00:00"/>
    <d v="2015-06-10T00:00:00"/>
    <n v="-1"/>
    <n v="-7270"/>
    <s v="KG"/>
    <n v="-123700.35"/>
    <m/>
    <m/>
    <x v="3"/>
  </r>
  <r>
    <x v="3"/>
    <x v="3"/>
    <s v="0100"/>
    <x v="3"/>
    <x v="0"/>
    <s v="4900039226"/>
    <s v="ABME00"/>
    <s v="ABME"/>
    <s v="1"/>
    <x v="1"/>
    <d v="2015-06-18T00:00:00"/>
    <d v="2015-06-18T00:00:00"/>
    <d v="2015-06-18T00:00:00"/>
    <n v="-1"/>
    <n v="-7270"/>
    <s v="KG"/>
    <n v="-123700.35"/>
    <m/>
    <m/>
    <x v="3"/>
  </r>
  <r>
    <x v="3"/>
    <x v="3"/>
    <s v="0100"/>
    <x v="3"/>
    <x v="0"/>
    <s v="4900040039"/>
    <s v="ABMZ"/>
    <s v="ABMZ"/>
    <s v="1"/>
    <x v="1"/>
    <d v="2015-07-01T00:00:00"/>
    <d v="2015-07-01T00:00:00"/>
    <d v="2015-07-01T00:00:00"/>
    <n v="-1"/>
    <n v="-7250"/>
    <s v="KG"/>
    <n v="-123360.05"/>
    <m/>
    <m/>
    <x v="3"/>
  </r>
  <r>
    <x v="3"/>
    <x v="3"/>
    <s v="0100"/>
    <x v="3"/>
    <x v="0"/>
    <s v="4900041036"/>
    <s v="ABNK"/>
    <s v="ABNK"/>
    <s v="1"/>
    <x v="1"/>
    <d v="2015-07-16T00:00:00"/>
    <d v="2015-07-16T00:00:00"/>
    <d v="2015-07-16T00:00:00"/>
    <n v="-1"/>
    <n v="-7270"/>
    <s v="KG"/>
    <n v="-123459.33"/>
    <m/>
    <m/>
    <x v="3"/>
  </r>
  <r>
    <x v="3"/>
    <x v="3"/>
    <s v="0100"/>
    <x v="3"/>
    <x v="0"/>
    <s v="4900041037"/>
    <s v="ABNL"/>
    <s v="ABNL"/>
    <s v="1"/>
    <x v="1"/>
    <d v="2015-07-16T00:00:00"/>
    <d v="2015-07-16T00:00:00"/>
    <d v="2015-07-16T00:00:00"/>
    <n v="-1"/>
    <n v="-7280"/>
    <s v="KG"/>
    <n v="-123629.15"/>
    <m/>
    <m/>
    <x v="3"/>
  </r>
  <r>
    <x v="3"/>
    <x v="3"/>
    <s v="0100"/>
    <x v="3"/>
    <x v="0"/>
    <s v="4900041067"/>
    <s v="ABNM"/>
    <s v="ABNM"/>
    <s v="1"/>
    <x v="1"/>
    <d v="2015-07-16T00:00:00"/>
    <d v="2015-07-16T00:00:00"/>
    <d v="2015-07-16T00:00:00"/>
    <n v="-1"/>
    <n v="-7300"/>
    <s v="KG"/>
    <n v="-123968.79"/>
    <m/>
    <m/>
    <x v="3"/>
  </r>
  <r>
    <x v="3"/>
    <x v="3"/>
    <s v="0100"/>
    <x v="3"/>
    <x v="0"/>
    <s v="4900041068"/>
    <s v="ABNN"/>
    <s v="ABNN"/>
    <s v="1"/>
    <x v="1"/>
    <d v="2015-07-16T00:00:00"/>
    <d v="2015-07-16T00:00:00"/>
    <d v="2015-07-16T00:00:00"/>
    <n v="-1"/>
    <n v="-7330"/>
    <s v="KG"/>
    <n v="-124478.25"/>
    <m/>
    <m/>
    <x v="3"/>
  </r>
  <r>
    <x v="3"/>
    <x v="3"/>
    <s v="0100"/>
    <x v="3"/>
    <x v="0"/>
    <s v="4900041069"/>
    <s v="ABNO"/>
    <s v="ABNO"/>
    <s v="1"/>
    <x v="1"/>
    <d v="2015-07-16T00:00:00"/>
    <d v="2015-07-16T00:00:00"/>
    <d v="2015-07-16T00:00:00"/>
    <n v="-1"/>
    <n v="-7220"/>
    <s v="KG"/>
    <n v="-122610.23"/>
    <m/>
    <m/>
    <x v="3"/>
  </r>
  <r>
    <x v="3"/>
    <x v="3"/>
    <s v="0100"/>
    <x v="3"/>
    <x v="0"/>
    <s v="4900042033"/>
    <s v="ABNR"/>
    <s v="ABNR"/>
    <s v="1"/>
    <x v="1"/>
    <d v="2015-07-30T00:00:00"/>
    <d v="2015-07-30T00:00:00"/>
    <d v="2015-07-30T00:00:00"/>
    <n v="-1"/>
    <n v="-7240"/>
    <s v="KG"/>
    <n v="-122949.87"/>
    <m/>
    <m/>
    <x v="3"/>
  </r>
  <r>
    <x v="3"/>
    <x v="3"/>
    <s v="0100"/>
    <x v="3"/>
    <x v="0"/>
    <s v="4900042034"/>
    <s v="ABNP"/>
    <s v="ABNP"/>
    <s v="1"/>
    <x v="1"/>
    <d v="2015-07-30T00:00:00"/>
    <d v="2015-07-30T00:00:00"/>
    <d v="2015-07-30T00:00:00"/>
    <n v="-1"/>
    <n v="-7270"/>
    <s v="KG"/>
    <n v="-123459.33"/>
    <m/>
    <m/>
    <x v="3"/>
  </r>
  <r>
    <x v="3"/>
    <x v="3"/>
    <s v="0100"/>
    <x v="3"/>
    <x v="0"/>
    <s v="4900042035"/>
    <s v="ABNQ"/>
    <s v="ABNQ"/>
    <s v="1"/>
    <x v="1"/>
    <d v="2015-07-30T00:00:00"/>
    <d v="2015-07-30T00:00:00"/>
    <d v="2015-07-30T00:00:00"/>
    <n v="-1"/>
    <n v="-7290"/>
    <s v="KG"/>
    <n v="-123798.97"/>
    <m/>
    <m/>
    <x v="3"/>
  </r>
  <r>
    <x v="3"/>
    <x v="3"/>
    <s v="0100"/>
    <x v="3"/>
    <x v="0"/>
    <s v="4900042036"/>
    <s v="ABNS"/>
    <s v="ABNS"/>
    <s v="1"/>
    <x v="1"/>
    <d v="2015-07-30T00:00:00"/>
    <d v="2015-07-30T00:00:00"/>
    <d v="2015-07-30T00:00:00"/>
    <n v="-1"/>
    <n v="-7240"/>
    <s v="KG"/>
    <n v="-122949.87"/>
    <m/>
    <m/>
    <x v="3"/>
  </r>
  <r>
    <x v="3"/>
    <x v="3"/>
    <s v="0100"/>
    <x v="3"/>
    <x v="0"/>
    <s v="4900042037"/>
    <s v="ABNT"/>
    <s v="ABNT"/>
    <s v="1"/>
    <x v="1"/>
    <d v="2015-07-30T00:00:00"/>
    <d v="2015-07-30T00:00:00"/>
    <d v="2015-07-30T00:00:00"/>
    <n v="-1"/>
    <n v="-7280"/>
    <s v="KG"/>
    <n v="-123629.15"/>
    <m/>
    <m/>
    <x v="3"/>
  </r>
  <r>
    <x v="3"/>
    <x v="3"/>
    <s v="0100"/>
    <x v="3"/>
    <x v="0"/>
    <s v="4900042296"/>
    <s v="ABNY"/>
    <s v="ABNY"/>
    <s v="1"/>
    <x v="1"/>
    <d v="2015-08-26T00:00:00"/>
    <d v="2015-08-26T00:00:00"/>
    <d v="2015-08-26T00:00:00"/>
    <n v="-1"/>
    <n v="-7260"/>
    <s v="KG"/>
    <n v="-125080.48"/>
    <m/>
    <m/>
    <x v="3"/>
  </r>
  <r>
    <x v="3"/>
    <x v="3"/>
    <s v="0100"/>
    <x v="3"/>
    <x v="0"/>
    <s v="4900042297"/>
    <s v="ABNZ"/>
    <s v="ABNZ"/>
    <s v="1"/>
    <x v="1"/>
    <d v="2015-08-26T00:00:00"/>
    <d v="2015-08-26T00:00:00"/>
    <d v="2015-08-26T00:00:00"/>
    <n v="-1"/>
    <n v="-7270"/>
    <s v="KG"/>
    <n v="-125252.76"/>
    <m/>
    <m/>
    <x v="3"/>
  </r>
  <r>
    <x v="3"/>
    <x v="3"/>
    <s v="0100"/>
    <x v="3"/>
    <x v="0"/>
    <s v="4900043188"/>
    <s v="ABON"/>
    <s v="ABON"/>
    <s v="1"/>
    <x v="1"/>
    <d v="2015-09-09T00:00:00"/>
    <d v="2015-09-09T00:00:00"/>
    <d v="2015-09-09T00:00:00"/>
    <n v="-1"/>
    <n v="-7240"/>
    <s v="KG"/>
    <n v="-123915.65"/>
    <m/>
    <m/>
    <x v="3"/>
  </r>
  <r>
    <x v="3"/>
    <x v="3"/>
    <s v="0100"/>
    <x v="3"/>
    <x v="0"/>
    <s v="4900043225"/>
    <s v="ABOO"/>
    <s v="ABOO"/>
    <s v="1"/>
    <x v="1"/>
    <d v="2015-09-09T00:00:00"/>
    <d v="2015-09-09T00:00:00"/>
    <d v="2015-09-09T00:00:00"/>
    <n v="-1"/>
    <n v="-7270"/>
    <s v="KG"/>
    <n v="-124429.11"/>
    <m/>
    <m/>
    <x v="3"/>
  </r>
  <r>
    <x v="3"/>
    <x v="3"/>
    <s v="0100"/>
    <x v="3"/>
    <x v="0"/>
    <s v="4900043586"/>
    <s v="ABPK"/>
    <s v="ABPK"/>
    <s v="1"/>
    <x v="1"/>
    <d v="2015-09-16T00:00:00"/>
    <d v="2015-09-16T00:00:00"/>
    <d v="2015-09-16T00:00:00"/>
    <n v="-1"/>
    <n v="-7290"/>
    <s v="KG"/>
    <n v="-124771.42"/>
    <m/>
    <m/>
    <x v="3"/>
  </r>
  <r>
    <x v="3"/>
    <x v="3"/>
    <s v="0100"/>
    <x v="3"/>
    <x v="0"/>
    <s v="4900043587"/>
    <s v="ABPL"/>
    <s v="ABPL"/>
    <s v="1"/>
    <x v="1"/>
    <d v="2015-09-16T00:00:00"/>
    <d v="2015-09-16T00:00:00"/>
    <d v="2015-09-16T00:00:00"/>
    <n v="-1"/>
    <n v="-7280"/>
    <s v="KG"/>
    <n v="-124600.26"/>
    <m/>
    <m/>
    <x v="3"/>
  </r>
  <r>
    <x v="3"/>
    <x v="3"/>
    <s v="0100"/>
    <x v="3"/>
    <x v="0"/>
    <s v="4900043588"/>
    <s v="ABPM"/>
    <s v="ABPM"/>
    <s v="1"/>
    <x v="1"/>
    <d v="2015-09-16T00:00:00"/>
    <d v="2015-09-16T00:00:00"/>
    <d v="2015-09-16T00:00:00"/>
    <n v="-1"/>
    <n v="-7240"/>
    <s v="KG"/>
    <n v="-123915.65"/>
    <m/>
    <m/>
    <x v="3"/>
  </r>
  <r>
    <x v="3"/>
    <x v="3"/>
    <s v="0100"/>
    <x v="3"/>
    <x v="0"/>
    <s v="4900043589"/>
    <s v="ABPN"/>
    <s v="ABPN"/>
    <s v="1"/>
    <x v="1"/>
    <d v="2015-09-16T00:00:00"/>
    <d v="2015-09-16T00:00:00"/>
    <d v="2015-09-16T00:00:00"/>
    <n v="-1"/>
    <n v="-7250"/>
    <s v="KG"/>
    <n v="-124086.8"/>
    <m/>
    <m/>
    <x v="3"/>
  </r>
  <r>
    <x v="3"/>
    <x v="3"/>
    <s v="0100"/>
    <x v="3"/>
    <x v="0"/>
    <s v="4900044844"/>
    <s v="ABQK"/>
    <s v="ABQK"/>
    <s v="1"/>
    <x v="1"/>
    <d v="2015-10-05T00:00:00"/>
    <d v="2015-10-05T00:00:00"/>
    <d v="2015-10-05T00:00:00"/>
    <n v="-1"/>
    <n v="-7250"/>
    <s v="KG"/>
    <n v="-122586.1"/>
    <m/>
    <m/>
    <x v="3"/>
  </r>
  <r>
    <x v="3"/>
    <x v="3"/>
    <s v="0100"/>
    <x v="3"/>
    <x v="0"/>
    <s v="4900044845"/>
    <s v="ABQL"/>
    <s v="ABQL"/>
    <s v="1"/>
    <x v="1"/>
    <d v="2015-10-05T00:00:00"/>
    <d v="2015-10-05T00:00:00"/>
    <d v="2015-10-05T00:00:00"/>
    <n v="-1"/>
    <n v="-7260"/>
    <s v="KG"/>
    <n v="-122755.18"/>
    <m/>
    <m/>
    <x v="3"/>
  </r>
  <r>
    <x v="3"/>
    <x v="3"/>
    <s v="0100"/>
    <x v="3"/>
    <x v="0"/>
    <s v="4900044846"/>
    <s v="ABQM"/>
    <s v="ABQM"/>
    <s v="1"/>
    <x v="1"/>
    <d v="2015-10-05T00:00:00"/>
    <d v="2015-10-05T00:00:00"/>
    <d v="2015-10-05T00:00:00"/>
    <n v="-1"/>
    <n v="-7260"/>
    <s v="KG"/>
    <n v="-122755.18"/>
    <m/>
    <m/>
    <x v="3"/>
  </r>
  <r>
    <x v="3"/>
    <x v="3"/>
    <s v="0100"/>
    <x v="3"/>
    <x v="0"/>
    <s v="4900045632"/>
    <s v="ABQR"/>
    <s v="ABQR"/>
    <s v="1"/>
    <x v="1"/>
    <d v="2015-10-14T00:00:00"/>
    <d v="2015-10-14T00:00:00"/>
    <d v="2015-10-14T00:00:00"/>
    <n v="-1"/>
    <n v="-7250"/>
    <s v="KG"/>
    <n v="-122586.1"/>
    <m/>
    <m/>
    <x v="3"/>
  </r>
  <r>
    <x v="3"/>
    <x v="3"/>
    <s v="0100"/>
    <x v="3"/>
    <x v="0"/>
    <s v="4900046206"/>
    <s v="ABQV"/>
    <s v="ABQV"/>
    <s v="1"/>
    <x v="1"/>
    <d v="2015-10-21T00:00:00"/>
    <d v="2015-10-21T00:00:00"/>
    <d v="2015-10-21T00:00:00"/>
    <n v="-1"/>
    <n v="-7240"/>
    <s v="KG"/>
    <n v="-122417.02"/>
    <m/>
    <m/>
    <x v="3"/>
  </r>
  <r>
    <x v="3"/>
    <x v="3"/>
    <s v="0100"/>
    <x v="3"/>
    <x v="0"/>
    <s v="4900046207"/>
    <s v="ABQW"/>
    <s v="ABQW"/>
    <s v="1"/>
    <x v="1"/>
    <d v="2015-10-21T00:00:00"/>
    <d v="2015-10-21T00:00:00"/>
    <d v="2015-10-21T00:00:00"/>
    <n v="-1"/>
    <n v="-7260"/>
    <s v="KG"/>
    <n v="-122755.18"/>
    <m/>
    <m/>
    <x v="3"/>
  </r>
  <r>
    <x v="3"/>
    <x v="3"/>
    <s v="0100"/>
    <x v="3"/>
    <x v="0"/>
    <s v="4900046208"/>
    <s v="ABQX"/>
    <s v="ABQX"/>
    <s v="1"/>
    <x v="1"/>
    <d v="2015-10-21T00:00:00"/>
    <d v="2015-10-21T00:00:00"/>
    <d v="2015-10-21T00:00:00"/>
    <n v="-1"/>
    <n v="-7240"/>
    <s v="KG"/>
    <n v="-122417.02"/>
    <m/>
    <m/>
    <x v="3"/>
  </r>
  <r>
    <x v="3"/>
    <x v="3"/>
    <s v="0100"/>
    <x v="3"/>
    <x v="0"/>
    <s v="4900047842"/>
    <s v="ABRH"/>
    <s v="ABRH"/>
    <s v="1"/>
    <x v="1"/>
    <d v="2015-11-12T00:00:00"/>
    <d v="2015-11-12T00:00:00"/>
    <d v="2015-11-12T00:00:00"/>
    <n v="-1"/>
    <n v="-7240"/>
    <s v="KG"/>
    <n v="-122258.17"/>
    <m/>
    <m/>
    <x v="3"/>
  </r>
  <r>
    <x v="3"/>
    <x v="3"/>
    <s v="0100"/>
    <x v="3"/>
    <x v="0"/>
    <s v="4900047843"/>
    <s v="ABRN"/>
    <s v="ABRN"/>
    <s v="1"/>
    <x v="1"/>
    <d v="2015-11-12T00:00:00"/>
    <d v="2015-11-12T00:00:00"/>
    <d v="2015-11-12T00:00:00"/>
    <n v="-1"/>
    <n v="-7240"/>
    <s v="KG"/>
    <n v="-122258.17"/>
    <m/>
    <m/>
    <x v="3"/>
  </r>
  <r>
    <x v="3"/>
    <x v="3"/>
    <s v="0100"/>
    <x v="3"/>
    <x v="0"/>
    <s v="4900047844"/>
    <s v="ABRO"/>
    <s v="ABRO"/>
    <s v="1"/>
    <x v="1"/>
    <d v="2015-11-12T00:00:00"/>
    <d v="2015-11-12T00:00:00"/>
    <d v="2015-11-12T00:00:00"/>
    <n v="-1"/>
    <n v="-7260"/>
    <s v="KG"/>
    <n v="-122595.9"/>
    <m/>
    <m/>
    <x v="3"/>
  </r>
  <r>
    <x v="3"/>
    <x v="3"/>
    <s v="0100"/>
    <x v="3"/>
    <x v="0"/>
    <s v="4900047851"/>
    <s v="ABRO"/>
    <s v="ABRO"/>
    <s v="1"/>
    <x v="1"/>
    <d v="2015-11-12T00:00:00"/>
    <d v="2015-11-12T00:00:00"/>
    <d v="2015-11-12T00:00:00"/>
    <n v="-1"/>
    <n v="-7260"/>
    <s v="KG"/>
    <n v="-122595.9"/>
    <m/>
    <m/>
    <x v="3"/>
  </r>
  <r>
    <x v="3"/>
    <x v="3"/>
    <s v="0100"/>
    <x v="3"/>
    <x v="0"/>
    <s v="4900049324"/>
    <s v="ABSR"/>
    <s v="ABSR"/>
    <s v="1"/>
    <x v="1"/>
    <d v="2015-12-09T00:00:00"/>
    <d v="2015-12-09T00:00:00"/>
    <d v="2015-12-09T00:00:00"/>
    <n v="-1"/>
    <n v="-7240"/>
    <s v="KG"/>
    <n v="-127372.73"/>
    <m/>
    <m/>
    <x v="3"/>
  </r>
  <r>
    <x v="3"/>
    <x v="3"/>
    <s v="0100"/>
    <x v="3"/>
    <x v="0"/>
    <s v="4900049325"/>
    <s v="ABSS"/>
    <s v="ABSS"/>
    <s v="1"/>
    <x v="1"/>
    <d v="2015-12-09T00:00:00"/>
    <d v="2015-12-09T00:00:00"/>
    <d v="2015-12-09T00:00:00"/>
    <n v="-1"/>
    <n v="-7230"/>
    <s v="KG"/>
    <n v="-127196.8"/>
    <m/>
    <m/>
    <x v="3"/>
  </r>
  <r>
    <x v="3"/>
    <x v="3"/>
    <s v="0100"/>
    <x v="3"/>
    <x v="0"/>
    <s v="4900049326"/>
    <s v="ABST"/>
    <s v="ABST"/>
    <s v="1"/>
    <x v="1"/>
    <d v="2015-12-09T00:00:00"/>
    <d v="2015-12-09T00:00:00"/>
    <d v="2015-12-09T00:00:00"/>
    <n v="-1"/>
    <n v="-7220"/>
    <s v="KG"/>
    <n v="-127020.87"/>
    <m/>
    <m/>
    <x v="3"/>
  </r>
  <r>
    <x v="3"/>
    <x v="3"/>
    <s v="0100"/>
    <x v="3"/>
    <x v="0"/>
    <s v="4900049893"/>
    <s v="ABSW"/>
    <s v="ABSW"/>
    <s v="1"/>
    <x v="1"/>
    <d v="2015-12-17T00:00:00"/>
    <d v="2015-12-17T00:00:00"/>
    <d v="2015-12-17T00:00:00"/>
    <n v="-1"/>
    <n v="-7230"/>
    <s v="KG"/>
    <n v="-113770.63"/>
    <m/>
    <m/>
    <x v="3"/>
  </r>
  <r>
    <x v="1"/>
    <x v="1"/>
    <s v="0100"/>
    <x v="3"/>
    <x v="0"/>
    <s v="4900011640"/>
    <s v="AAKN"/>
    <s v="AAKN"/>
    <s v="1"/>
    <x v="0"/>
    <d v="2014-01-02T00:00:00"/>
    <d v="2014-01-02T00:00:00"/>
    <d v="2014-01-02T00:00:00"/>
    <n v="-1"/>
    <n v="-7290"/>
    <s v="KG"/>
    <n v="-104506.42"/>
    <m/>
    <m/>
    <x v="3"/>
  </r>
  <r>
    <x v="1"/>
    <x v="1"/>
    <s v="0100"/>
    <x v="3"/>
    <x v="0"/>
    <s v="4900011811"/>
    <s v="AAKO"/>
    <s v="AAKO"/>
    <s v="1"/>
    <x v="0"/>
    <d v="2014-01-08T00:00:00"/>
    <d v="2014-01-08T00:00:00"/>
    <d v="2014-01-08T00:00:00"/>
    <n v="-1"/>
    <n v="-7290"/>
    <s v="KG"/>
    <n v="-102038.22"/>
    <m/>
    <m/>
    <x v="3"/>
  </r>
  <r>
    <x v="1"/>
    <x v="1"/>
    <s v="0100"/>
    <x v="3"/>
    <x v="0"/>
    <s v="4900011812"/>
    <s v="AAKP"/>
    <s v="AAKP"/>
    <s v="1"/>
    <x v="0"/>
    <d v="2014-01-08T00:00:00"/>
    <d v="2014-01-08T00:00:00"/>
    <d v="2014-01-08T00:00:00"/>
    <n v="-1"/>
    <n v="-7230"/>
    <s v="KG"/>
    <n v="-101198.39999999999"/>
    <m/>
    <m/>
    <x v="3"/>
  </r>
  <r>
    <x v="1"/>
    <x v="1"/>
    <s v="0100"/>
    <x v="3"/>
    <x v="0"/>
    <s v="4900011813"/>
    <s v="AAKQ"/>
    <s v="AAKQ"/>
    <s v="1"/>
    <x v="0"/>
    <d v="2014-01-08T00:00:00"/>
    <d v="2014-01-08T00:00:00"/>
    <d v="2014-01-08T00:00:00"/>
    <n v="-1"/>
    <n v="-7250"/>
    <s v="KG"/>
    <n v="-101478.34"/>
    <m/>
    <m/>
    <x v="3"/>
  </r>
  <r>
    <x v="1"/>
    <x v="1"/>
    <s v="0100"/>
    <x v="3"/>
    <x v="0"/>
    <s v="4900011909"/>
    <s v="AAKR"/>
    <s v="AAKR"/>
    <s v="1"/>
    <x v="0"/>
    <d v="2014-01-09T00:00:00"/>
    <d v="2014-01-09T00:00:00"/>
    <d v="2014-01-09T00:00:00"/>
    <n v="-1"/>
    <n v="-7260"/>
    <s v="KG"/>
    <n v="-101026.6"/>
    <m/>
    <m/>
    <x v="3"/>
  </r>
  <r>
    <x v="1"/>
    <x v="1"/>
    <s v="0100"/>
    <x v="3"/>
    <x v="0"/>
    <s v="4900011910"/>
    <s v="AAKS"/>
    <s v="AAKS"/>
    <s v="1"/>
    <x v="0"/>
    <d v="2014-01-09T00:00:00"/>
    <d v="2014-01-09T00:00:00"/>
    <d v="2014-01-09T00:00:00"/>
    <n v="-1"/>
    <n v="-7270"/>
    <s v="KG"/>
    <n v="-101165.75"/>
    <m/>
    <m/>
    <x v="3"/>
  </r>
  <r>
    <x v="1"/>
    <x v="1"/>
    <s v="0100"/>
    <x v="3"/>
    <x v="0"/>
    <s v="4900011911"/>
    <s v="AAKT"/>
    <s v="AAKT"/>
    <s v="1"/>
    <x v="0"/>
    <d v="2014-01-09T00:00:00"/>
    <d v="2014-01-09T00:00:00"/>
    <d v="2014-01-09T00:00:00"/>
    <n v="-1"/>
    <n v="-7260"/>
    <s v="KG"/>
    <n v="-101026.6"/>
    <m/>
    <m/>
    <x v="3"/>
  </r>
  <r>
    <x v="1"/>
    <x v="1"/>
    <s v="0100"/>
    <x v="3"/>
    <x v="0"/>
    <s v="4900012032"/>
    <s v="AAKU"/>
    <s v="AAKU"/>
    <s v="1"/>
    <x v="0"/>
    <d v="2014-01-13T00:00:00"/>
    <d v="2014-01-13T00:00:00"/>
    <d v="2014-01-13T00:00:00"/>
    <n v="-1"/>
    <n v="-7260"/>
    <s v="KG"/>
    <n v="-100884.32"/>
    <m/>
    <m/>
    <x v="3"/>
  </r>
  <r>
    <x v="1"/>
    <x v="1"/>
    <s v="0100"/>
    <x v="3"/>
    <x v="0"/>
    <s v="4900012033"/>
    <s v="AAKV"/>
    <s v="AAKV"/>
    <s v="1"/>
    <x v="0"/>
    <d v="2014-01-13T00:00:00"/>
    <d v="2014-01-13T00:00:00"/>
    <d v="2014-01-13T00:00:00"/>
    <n v="-1"/>
    <n v="-7280"/>
    <s v="KG"/>
    <n v="-101162.24000000001"/>
    <m/>
    <m/>
    <x v="3"/>
  </r>
  <r>
    <x v="1"/>
    <x v="1"/>
    <s v="0100"/>
    <x v="3"/>
    <x v="0"/>
    <s v="4900012158"/>
    <s v="AAKW"/>
    <s v="AAKW"/>
    <s v="1"/>
    <x v="0"/>
    <d v="2014-01-15T00:00:00"/>
    <d v="2014-01-15T00:00:00"/>
    <d v="2014-01-15T00:00:00"/>
    <n v="-1"/>
    <n v="-7230"/>
    <s v="KG"/>
    <n v="-100467.45"/>
    <m/>
    <m/>
    <x v="3"/>
  </r>
  <r>
    <x v="1"/>
    <x v="1"/>
    <s v="0100"/>
    <x v="3"/>
    <x v="0"/>
    <s v="4900012424"/>
    <s v="AALD"/>
    <s v="AALD"/>
    <s v="1"/>
    <x v="0"/>
    <d v="2014-01-21T00:00:00"/>
    <d v="2014-01-21T00:00:00"/>
    <d v="2014-01-21T00:00:00"/>
    <n v="-1"/>
    <n v="-7270"/>
    <s v="KG"/>
    <n v="-100988.99"/>
    <m/>
    <m/>
    <x v="3"/>
  </r>
  <r>
    <x v="1"/>
    <x v="1"/>
    <s v="0100"/>
    <x v="3"/>
    <x v="0"/>
    <s v="4900012425"/>
    <s v="AALE"/>
    <s v="AALE"/>
    <s v="1"/>
    <x v="0"/>
    <d v="2014-01-21T00:00:00"/>
    <d v="2014-01-21T00:00:00"/>
    <d v="2014-01-21T00:00:00"/>
    <n v="-1"/>
    <n v="-7270"/>
    <s v="KG"/>
    <n v="-100988.98"/>
    <m/>
    <m/>
    <x v="3"/>
  </r>
  <r>
    <x v="1"/>
    <x v="1"/>
    <s v="0100"/>
    <x v="3"/>
    <x v="0"/>
    <s v="4900012426"/>
    <s v="AALF"/>
    <s v="AALF"/>
    <s v="1"/>
    <x v="0"/>
    <d v="2014-01-21T00:00:00"/>
    <d v="2014-01-21T00:00:00"/>
    <d v="2014-01-21T00:00:00"/>
    <n v="-1"/>
    <n v="-7260"/>
    <s v="KG"/>
    <n v="-100850.08"/>
    <m/>
    <m/>
    <x v="3"/>
  </r>
  <r>
    <x v="1"/>
    <x v="1"/>
    <s v="0100"/>
    <x v="3"/>
    <x v="0"/>
    <s v="4900012533"/>
    <s v="AALG"/>
    <s v="AALG"/>
    <s v="1"/>
    <x v="0"/>
    <d v="2014-01-23T00:00:00"/>
    <d v="2014-01-23T00:00:00"/>
    <d v="2014-01-23T00:00:00"/>
    <n v="-1"/>
    <n v="-7260"/>
    <s v="KG"/>
    <n v="-100841.84"/>
    <m/>
    <m/>
    <x v="3"/>
  </r>
  <r>
    <x v="1"/>
    <x v="1"/>
    <s v="0100"/>
    <x v="3"/>
    <x v="0"/>
    <s v="4900012534"/>
    <s v="AALH"/>
    <s v="AALH"/>
    <s v="1"/>
    <x v="0"/>
    <d v="2014-01-23T00:00:00"/>
    <d v="2014-01-23T00:00:00"/>
    <d v="2014-01-23T00:00:00"/>
    <n v="-1"/>
    <n v="-7310"/>
    <s v="KG"/>
    <n v="-101536.34"/>
    <m/>
    <m/>
    <x v="3"/>
  </r>
  <r>
    <x v="1"/>
    <x v="1"/>
    <s v="0100"/>
    <x v="3"/>
    <x v="0"/>
    <s v="4900012535"/>
    <s v="AALI"/>
    <s v="AALI"/>
    <s v="1"/>
    <x v="0"/>
    <d v="2014-01-23T00:00:00"/>
    <d v="2014-01-23T00:00:00"/>
    <d v="2014-01-23T00:00:00"/>
    <n v="-1"/>
    <n v="-7240"/>
    <s v="KG"/>
    <n v="-100564.04"/>
    <m/>
    <m/>
    <x v="3"/>
  </r>
  <r>
    <x v="1"/>
    <x v="1"/>
    <s v="0100"/>
    <x v="3"/>
    <x v="0"/>
    <s v="4900012689"/>
    <s v="AALJ"/>
    <s v="AALJ"/>
    <s v="1"/>
    <x v="0"/>
    <d v="2014-01-27T00:00:00"/>
    <d v="2014-01-27T00:00:00"/>
    <d v="2014-01-27T00:00:00"/>
    <n v="-1"/>
    <n v="-7240"/>
    <s v="KG"/>
    <n v="-112621.46"/>
    <m/>
    <m/>
    <x v="3"/>
  </r>
  <r>
    <x v="1"/>
    <x v="1"/>
    <s v="0100"/>
    <x v="3"/>
    <x v="0"/>
    <s v="4900012690"/>
    <s v="AALK"/>
    <s v="AALK"/>
    <s v="1"/>
    <x v="0"/>
    <d v="2014-01-27T00:00:00"/>
    <d v="2014-01-27T00:00:00"/>
    <d v="2014-01-27T00:00:00"/>
    <n v="-1"/>
    <n v="-7260"/>
    <s v="KG"/>
    <n v="-112932.57"/>
    <m/>
    <m/>
    <x v="3"/>
  </r>
  <r>
    <x v="1"/>
    <x v="1"/>
    <s v="0100"/>
    <x v="3"/>
    <x v="0"/>
    <s v="4900012691"/>
    <s v="AALL"/>
    <s v="AALL"/>
    <s v="1"/>
    <x v="0"/>
    <d v="2014-01-27T00:00:00"/>
    <d v="2014-01-27T00:00:00"/>
    <d v="2014-01-27T00:00:00"/>
    <n v="-1"/>
    <n v="-7290"/>
    <s v="KG"/>
    <n v="-113399.24"/>
    <m/>
    <m/>
    <x v="3"/>
  </r>
  <r>
    <x v="1"/>
    <x v="1"/>
    <s v="0100"/>
    <x v="3"/>
    <x v="0"/>
    <s v="4900012752"/>
    <s v="AALM"/>
    <s v="AALM"/>
    <s v="1"/>
    <x v="0"/>
    <d v="2014-01-28T00:00:00"/>
    <d v="2014-01-28T00:00:00"/>
    <d v="2014-01-28T00:00:00"/>
    <n v="-1"/>
    <n v="-7230"/>
    <s v="KG"/>
    <n v="-103323.04"/>
    <m/>
    <m/>
    <x v="3"/>
  </r>
  <r>
    <x v="1"/>
    <x v="1"/>
    <s v="0100"/>
    <x v="3"/>
    <x v="0"/>
    <s v="4900012753"/>
    <s v="AALN"/>
    <s v="AALN"/>
    <s v="1"/>
    <x v="0"/>
    <d v="2014-01-28T00:00:00"/>
    <d v="2014-01-28T00:00:00"/>
    <d v="2014-01-28T00:00:00"/>
    <n v="-1"/>
    <n v="-7270"/>
    <s v="KG"/>
    <n v="-103894.67"/>
    <m/>
    <m/>
    <x v="3"/>
  </r>
  <r>
    <x v="1"/>
    <x v="1"/>
    <s v="0100"/>
    <x v="3"/>
    <x v="0"/>
    <s v="4900012754"/>
    <s v="AALO"/>
    <s v="AALO"/>
    <s v="1"/>
    <x v="0"/>
    <d v="2014-01-28T00:00:00"/>
    <d v="2014-01-28T00:00:00"/>
    <d v="2014-01-28T00:00:00"/>
    <n v="-1"/>
    <n v="-7250"/>
    <s v="KG"/>
    <n v="-103608.85"/>
    <m/>
    <m/>
    <x v="3"/>
  </r>
  <r>
    <x v="1"/>
    <x v="1"/>
    <s v="0100"/>
    <x v="3"/>
    <x v="0"/>
    <s v="4900012839"/>
    <s v="AALP"/>
    <s v="AALP"/>
    <s v="1"/>
    <x v="0"/>
    <d v="2014-01-30T00:00:00"/>
    <d v="2014-01-30T00:00:00"/>
    <d v="2014-01-30T00:00:00"/>
    <n v="-1"/>
    <n v="-7270"/>
    <s v="KG"/>
    <n v="-109757.39"/>
    <m/>
    <m/>
    <x v="3"/>
  </r>
  <r>
    <x v="1"/>
    <x v="1"/>
    <s v="0100"/>
    <x v="3"/>
    <x v="0"/>
    <s v="4900012840"/>
    <s v="AALQ"/>
    <s v="AALQ"/>
    <s v="1"/>
    <x v="0"/>
    <d v="2014-01-30T00:00:00"/>
    <d v="2014-01-30T00:00:00"/>
    <d v="2014-01-30T00:00:00"/>
    <n v="-1"/>
    <n v="-7260"/>
    <s v="KG"/>
    <n v="-109606.41"/>
    <m/>
    <m/>
    <x v="3"/>
  </r>
  <r>
    <x v="1"/>
    <x v="1"/>
    <s v="0100"/>
    <x v="3"/>
    <x v="0"/>
    <s v="4900012841"/>
    <s v="AALR"/>
    <s v="AALR"/>
    <s v="1"/>
    <x v="0"/>
    <d v="2014-01-30T00:00:00"/>
    <d v="2014-01-30T00:00:00"/>
    <d v="2014-01-30T00:00:00"/>
    <n v="-1"/>
    <n v="-7250"/>
    <s v="KG"/>
    <n v="-109455.44"/>
    <m/>
    <m/>
    <x v="3"/>
  </r>
  <r>
    <x v="1"/>
    <x v="1"/>
    <s v="0100"/>
    <x v="3"/>
    <x v="0"/>
    <s v="4900012908"/>
    <s v="AALP0"/>
    <s v="AALP"/>
    <s v="1"/>
    <x v="0"/>
    <d v="2014-01-31T00:00:00"/>
    <d v="2014-01-31T00:00:00"/>
    <d v="2014-01-31T00:00:00"/>
    <n v="-1"/>
    <n v="-7270"/>
    <s v="KG"/>
    <n v="-109757.39"/>
    <m/>
    <m/>
    <x v="3"/>
  </r>
  <r>
    <x v="1"/>
    <x v="1"/>
    <s v="0100"/>
    <x v="3"/>
    <x v="0"/>
    <s v="4900013110"/>
    <s v="AALS"/>
    <s v="AALS"/>
    <s v="1"/>
    <x v="0"/>
    <d v="2014-02-06T00:00:00"/>
    <d v="2014-02-06T00:00:00"/>
    <d v="2014-02-06T00:00:00"/>
    <n v="-1"/>
    <n v="-7240"/>
    <s v="KG"/>
    <n v="-102500.71"/>
    <m/>
    <m/>
    <x v="3"/>
  </r>
  <r>
    <x v="1"/>
    <x v="1"/>
    <s v="0100"/>
    <x v="3"/>
    <x v="0"/>
    <s v="4900013111"/>
    <s v="AALT"/>
    <s v="AALT"/>
    <s v="1"/>
    <x v="0"/>
    <d v="2014-02-06T00:00:00"/>
    <d v="2014-02-06T00:00:00"/>
    <d v="2014-02-06T00:00:00"/>
    <n v="-1"/>
    <n v="-7250"/>
    <s v="KG"/>
    <n v="-102642.28"/>
    <m/>
    <m/>
    <x v="3"/>
  </r>
  <r>
    <x v="1"/>
    <x v="1"/>
    <s v="0100"/>
    <x v="3"/>
    <x v="0"/>
    <s v="4900013113"/>
    <s v="AALV"/>
    <s v="AALV"/>
    <s v="1"/>
    <x v="0"/>
    <d v="2014-02-06T00:00:00"/>
    <d v="2014-02-06T00:00:00"/>
    <d v="2014-02-06T00:00:00"/>
    <n v="-1"/>
    <n v="-7240"/>
    <s v="KG"/>
    <n v="-102500.7"/>
    <m/>
    <m/>
    <x v="3"/>
  </r>
  <r>
    <x v="1"/>
    <x v="1"/>
    <s v="0100"/>
    <x v="3"/>
    <x v="0"/>
    <s v="4900013114"/>
    <s v="AALW"/>
    <s v="AALW"/>
    <s v="1"/>
    <x v="0"/>
    <d v="2014-02-06T00:00:00"/>
    <d v="2014-02-06T00:00:00"/>
    <d v="2014-02-06T00:00:00"/>
    <n v="-1"/>
    <n v="-7250"/>
    <s v="KG"/>
    <n v="-102642.28"/>
    <m/>
    <m/>
    <x v="3"/>
  </r>
  <r>
    <x v="1"/>
    <x v="1"/>
    <s v="0100"/>
    <x v="3"/>
    <x v="0"/>
    <s v="4900013315"/>
    <s v="AALX"/>
    <s v="AALX"/>
    <s v="1"/>
    <x v="0"/>
    <d v="2014-02-12T00:00:00"/>
    <d v="2014-02-12T00:00:00"/>
    <d v="2014-02-12T00:00:00"/>
    <n v="-1"/>
    <n v="-7270"/>
    <s v="KG"/>
    <n v="-101690.4"/>
    <m/>
    <m/>
    <x v="3"/>
  </r>
  <r>
    <x v="1"/>
    <x v="1"/>
    <s v="0100"/>
    <x v="3"/>
    <x v="0"/>
    <s v="4900013316"/>
    <s v="AALY"/>
    <s v="AALY"/>
    <s v="1"/>
    <x v="0"/>
    <d v="2014-02-12T00:00:00"/>
    <d v="2014-02-12T00:00:00"/>
    <d v="2014-02-12T00:00:00"/>
    <n v="-1"/>
    <n v="-7260"/>
    <s v="KG"/>
    <n v="-101550.53"/>
    <m/>
    <m/>
    <x v="3"/>
  </r>
  <r>
    <x v="1"/>
    <x v="1"/>
    <s v="0100"/>
    <x v="3"/>
    <x v="0"/>
    <s v="4900013317"/>
    <s v="AALZ"/>
    <s v="AALZ"/>
    <s v="1"/>
    <x v="0"/>
    <d v="2014-02-12T00:00:00"/>
    <d v="2014-02-12T00:00:00"/>
    <d v="2014-02-12T00:00:00"/>
    <n v="-1"/>
    <n v="-7230"/>
    <s v="KG"/>
    <n v="-101130.9"/>
    <m/>
    <m/>
    <x v="3"/>
  </r>
  <r>
    <x v="1"/>
    <x v="1"/>
    <s v="0100"/>
    <x v="3"/>
    <x v="0"/>
    <s v="4900013415"/>
    <s v="AAMA"/>
    <s v="AAMA"/>
    <s v="1"/>
    <x v="0"/>
    <d v="2014-02-13T00:00:00"/>
    <d v="2014-02-13T00:00:00"/>
    <d v="2014-02-13T00:00:00"/>
    <n v="-1"/>
    <n v="-7240"/>
    <s v="KG"/>
    <n v="-109226.85"/>
    <m/>
    <m/>
    <x v="3"/>
  </r>
  <r>
    <x v="1"/>
    <x v="1"/>
    <s v="0100"/>
    <x v="3"/>
    <x v="0"/>
    <s v="4900013703"/>
    <s v="AAMI"/>
    <s v="AAMI"/>
    <s v="1"/>
    <x v="0"/>
    <d v="2014-02-19T00:00:00"/>
    <d v="2014-02-19T00:00:00"/>
    <d v="2014-02-19T00:00:00"/>
    <n v="-1"/>
    <n v="-7250"/>
    <s v="KG"/>
    <n v="-106248.31"/>
    <m/>
    <m/>
    <x v="3"/>
  </r>
  <r>
    <x v="1"/>
    <x v="1"/>
    <s v="0100"/>
    <x v="3"/>
    <x v="0"/>
    <s v="4900013704"/>
    <s v="AAMJ"/>
    <s v="AAMJ"/>
    <s v="1"/>
    <x v="0"/>
    <d v="2014-02-19T00:00:00"/>
    <d v="2014-02-19T00:00:00"/>
    <d v="2014-02-19T00:00:00"/>
    <n v="-1"/>
    <n v="-7250"/>
    <s v="KG"/>
    <n v="-106248.31"/>
    <m/>
    <m/>
    <x v="3"/>
  </r>
  <r>
    <x v="1"/>
    <x v="1"/>
    <s v="0100"/>
    <x v="3"/>
    <x v="0"/>
    <s v="4900013705"/>
    <s v="AAMK"/>
    <s v="AAMK"/>
    <s v="1"/>
    <x v="0"/>
    <d v="2014-02-19T00:00:00"/>
    <d v="2014-02-19T00:00:00"/>
    <d v="2014-02-19T00:00:00"/>
    <n v="-1"/>
    <n v="-7240"/>
    <s v="KG"/>
    <n v="-106101.77"/>
    <m/>
    <m/>
    <x v="3"/>
  </r>
  <r>
    <x v="1"/>
    <x v="1"/>
    <s v="0100"/>
    <x v="3"/>
    <x v="0"/>
    <s v="4900013706"/>
    <s v="AAML"/>
    <s v="AAML"/>
    <s v="1"/>
    <x v="0"/>
    <d v="2014-02-19T00:00:00"/>
    <d v="2014-02-19T00:00:00"/>
    <d v="2014-02-19T00:00:00"/>
    <n v="-1"/>
    <n v="-7220"/>
    <s v="KG"/>
    <n v="-105808.67"/>
    <m/>
    <m/>
    <x v="3"/>
  </r>
  <r>
    <x v="1"/>
    <x v="1"/>
    <s v="0100"/>
    <x v="3"/>
    <x v="0"/>
    <s v="4900014364"/>
    <s v="AAMO"/>
    <s v="AAMO"/>
    <s v="1"/>
    <x v="0"/>
    <d v="2014-03-04T00:00:00"/>
    <d v="2014-03-04T00:00:00"/>
    <d v="2014-03-04T00:00:00"/>
    <n v="-1"/>
    <n v="-7230"/>
    <s v="KG"/>
    <n v="-111426.45"/>
    <m/>
    <m/>
    <x v="3"/>
  </r>
  <r>
    <x v="1"/>
    <x v="1"/>
    <s v="0100"/>
    <x v="3"/>
    <x v="0"/>
    <s v="4900014800"/>
    <s v="AAMP0"/>
    <s v="AAMP"/>
    <s v="1"/>
    <x v="0"/>
    <d v="2014-03-06T00:00:00"/>
    <d v="2014-03-06T00:00:00"/>
    <d v="2014-03-06T00:00:00"/>
    <n v="-1"/>
    <n v="-7240"/>
    <s v="KG"/>
    <n v="-103468.02"/>
    <m/>
    <m/>
    <x v="3"/>
  </r>
  <r>
    <x v="1"/>
    <x v="1"/>
    <s v="0100"/>
    <x v="3"/>
    <x v="0"/>
    <s v="4900014801"/>
    <s v="AAMQ"/>
    <s v="AAMQ"/>
    <s v="1"/>
    <x v="0"/>
    <d v="2014-03-06T00:00:00"/>
    <d v="2014-03-06T00:00:00"/>
    <d v="2014-03-06T00:00:00"/>
    <n v="-1"/>
    <n v="-7250"/>
    <s v="KG"/>
    <n v="-103610.93"/>
    <m/>
    <m/>
    <x v="3"/>
  </r>
  <r>
    <x v="1"/>
    <x v="1"/>
    <s v="0100"/>
    <x v="3"/>
    <x v="0"/>
    <s v="4900014802"/>
    <s v="AAMR"/>
    <s v="AAMR"/>
    <s v="1"/>
    <x v="0"/>
    <d v="2014-03-06T00:00:00"/>
    <d v="2014-03-06T00:00:00"/>
    <d v="2014-03-06T00:00:00"/>
    <n v="-1"/>
    <n v="-7220"/>
    <s v="KG"/>
    <n v="-103182.19"/>
    <m/>
    <m/>
    <x v="3"/>
  </r>
  <r>
    <x v="1"/>
    <x v="1"/>
    <s v="0100"/>
    <x v="3"/>
    <x v="0"/>
    <s v="4900015052"/>
    <s v="AAMT"/>
    <s v="AAMT"/>
    <s v="1"/>
    <x v="0"/>
    <d v="2014-03-12T00:00:00"/>
    <d v="2014-03-12T00:00:00"/>
    <d v="2014-03-12T00:00:00"/>
    <n v="-1"/>
    <n v="-7220"/>
    <s v="KG"/>
    <n v="-104916.95"/>
    <m/>
    <m/>
    <x v="3"/>
  </r>
  <r>
    <x v="1"/>
    <x v="1"/>
    <s v="0100"/>
    <x v="3"/>
    <x v="0"/>
    <s v="4900015053"/>
    <s v="AAMU"/>
    <s v="AAMU"/>
    <s v="1"/>
    <x v="0"/>
    <d v="2014-03-12T00:00:00"/>
    <d v="2014-03-12T00:00:00"/>
    <d v="2014-03-12T00:00:00"/>
    <n v="-1"/>
    <n v="-7250"/>
    <s v="KG"/>
    <n v="-105352.9"/>
    <m/>
    <m/>
    <x v="3"/>
  </r>
  <r>
    <x v="1"/>
    <x v="1"/>
    <s v="0100"/>
    <x v="3"/>
    <x v="0"/>
    <s v="4900015054"/>
    <s v="AAMV"/>
    <s v="AAMV"/>
    <s v="1"/>
    <x v="0"/>
    <d v="2014-03-12T00:00:00"/>
    <d v="2014-03-12T00:00:00"/>
    <d v="2014-03-12T00:00:00"/>
    <n v="-1"/>
    <n v="-7230"/>
    <s v="KG"/>
    <n v="-105062.27"/>
    <m/>
    <m/>
    <x v="3"/>
  </r>
  <r>
    <x v="1"/>
    <x v="1"/>
    <s v="0100"/>
    <x v="3"/>
    <x v="0"/>
    <s v="4900015055"/>
    <s v="AAMW"/>
    <s v="AAMW"/>
    <s v="1"/>
    <x v="0"/>
    <d v="2014-03-12T00:00:00"/>
    <d v="2014-03-12T00:00:00"/>
    <d v="2014-03-12T00:00:00"/>
    <n v="-1"/>
    <n v="-7240"/>
    <s v="KG"/>
    <n v="-105207.58"/>
    <m/>
    <m/>
    <x v="3"/>
  </r>
  <r>
    <x v="1"/>
    <x v="1"/>
    <s v="0100"/>
    <x v="3"/>
    <x v="0"/>
    <s v="4900015056"/>
    <s v="AAMX0"/>
    <s v="AAMX"/>
    <s v="1"/>
    <x v="0"/>
    <d v="2014-03-12T00:00:00"/>
    <d v="2014-03-12T00:00:00"/>
    <d v="2014-03-12T00:00:00"/>
    <n v="-1"/>
    <n v="-7210"/>
    <s v="KG"/>
    <n v="-104771.64"/>
    <m/>
    <m/>
    <x v="3"/>
  </r>
  <r>
    <x v="1"/>
    <x v="1"/>
    <s v="0100"/>
    <x v="3"/>
    <x v="0"/>
    <s v="4900015057"/>
    <s v="AAMY"/>
    <s v="AAMY"/>
    <s v="1"/>
    <x v="0"/>
    <d v="2014-03-12T00:00:00"/>
    <d v="2014-03-12T00:00:00"/>
    <d v="2014-03-12T00:00:00"/>
    <n v="-1"/>
    <n v="-7220"/>
    <s v="KG"/>
    <n v="-104916.95"/>
    <m/>
    <m/>
    <x v="3"/>
  </r>
  <r>
    <x v="1"/>
    <x v="1"/>
    <s v="0100"/>
    <x v="3"/>
    <x v="0"/>
    <s v="4900015110"/>
    <s v="AAMS"/>
    <s v="AAMS"/>
    <s v="1"/>
    <x v="0"/>
    <d v="2014-03-13T00:00:00"/>
    <d v="2014-03-13T00:00:00"/>
    <d v="2014-03-13T00:00:00"/>
    <n v="-1"/>
    <n v="-7200"/>
    <s v="KG"/>
    <n v="-96495.88"/>
    <m/>
    <m/>
    <x v="3"/>
  </r>
  <r>
    <x v="1"/>
    <x v="1"/>
    <s v="0100"/>
    <x v="3"/>
    <x v="0"/>
    <s v="4900015421"/>
    <s v="AANF"/>
    <s v="AANF"/>
    <s v="1"/>
    <x v="0"/>
    <d v="2014-03-19T00:00:00"/>
    <d v="2014-03-19T00:00:00"/>
    <d v="2014-03-19T00:00:00"/>
    <n v="-1"/>
    <n v="-7270"/>
    <s v="KG"/>
    <n v="-106056.08"/>
    <m/>
    <m/>
    <x v="3"/>
  </r>
  <r>
    <x v="1"/>
    <x v="1"/>
    <s v="0100"/>
    <x v="3"/>
    <x v="0"/>
    <s v="4900015422"/>
    <s v="AANG"/>
    <s v="AANG"/>
    <s v="1"/>
    <x v="0"/>
    <d v="2014-03-19T00:00:00"/>
    <d v="2014-03-19T00:00:00"/>
    <d v="2014-03-19T00:00:00"/>
    <n v="-1"/>
    <n v="-7270"/>
    <s v="KG"/>
    <n v="-106056.09"/>
    <m/>
    <m/>
    <x v="3"/>
  </r>
  <r>
    <x v="1"/>
    <x v="1"/>
    <s v="0100"/>
    <x v="3"/>
    <x v="0"/>
    <s v="4900015423"/>
    <s v="AANH"/>
    <s v="AANH"/>
    <s v="1"/>
    <x v="0"/>
    <d v="2014-03-19T00:00:00"/>
    <d v="2014-03-19T00:00:00"/>
    <d v="2014-03-19T00:00:00"/>
    <n v="-1"/>
    <n v="-7230"/>
    <s v="KG"/>
    <n v="-105472.56"/>
    <m/>
    <m/>
    <x v="3"/>
  </r>
  <r>
    <x v="1"/>
    <x v="1"/>
    <s v="0100"/>
    <x v="3"/>
    <x v="0"/>
    <s v="4900015424"/>
    <s v="AANI"/>
    <s v="AANI"/>
    <s v="1"/>
    <x v="0"/>
    <d v="2014-03-19T00:00:00"/>
    <d v="2014-03-19T00:00:00"/>
    <d v="2014-03-19T00:00:00"/>
    <n v="-1"/>
    <n v="-7240"/>
    <s v="KG"/>
    <n v="-105618.44"/>
    <m/>
    <m/>
    <x v="3"/>
  </r>
  <r>
    <x v="1"/>
    <x v="1"/>
    <s v="0100"/>
    <x v="3"/>
    <x v="0"/>
    <s v="4900015425"/>
    <s v="AANJ"/>
    <s v="AANJ"/>
    <s v="1"/>
    <x v="0"/>
    <d v="2014-03-19T00:00:00"/>
    <d v="2014-03-19T00:00:00"/>
    <d v="2014-03-19T00:00:00"/>
    <n v="-1"/>
    <n v="-7240"/>
    <s v="KG"/>
    <n v="-105618.44"/>
    <m/>
    <m/>
    <x v="3"/>
  </r>
  <r>
    <x v="1"/>
    <x v="1"/>
    <s v="0100"/>
    <x v="3"/>
    <x v="0"/>
    <s v="4900015426"/>
    <s v="AAFV"/>
    <s v="AAFV"/>
    <s v="1"/>
    <x v="0"/>
    <d v="2014-03-19T00:00:00"/>
    <d v="2014-03-19T00:00:00"/>
    <d v="2014-03-19T00:00:00"/>
    <n v="-1"/>
    <n v="-6900"/>
    <s v="KG"/>
    <n v="-100658.45"/>
    <m/>
    <m/>
    <x v="3"/>
  </r>
  <r>
    <x v="1"/>
    <x v="1"/>
    <s v="0100"/>
    <x v="3"/>
    <x v="0"/>
    <s v="4900015904"/>
    <s v="AANP"/>
    <s v="AANP"/>
    <s v="1"/>
    <x v="0"/>
    <d v="2014-03-26T00:00:00"/>
    <d v="2014-03-26T00:00:00"/>
    <d v="2014-03-26T00:00:00"/>
    <n v="-1"/>
    <n v="-7230"/>
    <s v="KG"/>
    <n v="-100750.29"/>
    <m/>
    <m/>
    <x v="3"/>
  </r>
  <r>
    <x v="1"/>
    <x v="1"/>
    <s v="0100"/>
    <x v="3"/>
    <x v="0"/>
    <s v="4900016264"/>
    <s v="AANQ"/>
    <s v="AANQ"/>
    <s v="1"/>
    <x v="0"/>
    <d v="2014-04-03T00:00:00"/>
    <d v="2014-04-03T00:00:00"/>
    <d v="2014-04-03T00:00:00"/>
    <n v="-1"/>
    <n v="-7230"/>
    <s v="KG"/>
    <n v="-108320.09"/>
    <m/>
    <m/>
    <x v="3"/>
  </r>
  <r>
    <x v="1"/>
    <x v="1"/>
    <s v="0100"/>
    <x v="3"/>
    <x v="0"/>
    <s v="4900016265"/>
    <s v="AANR"/>
    <s v="AANR"/>
    <s v="1"/>
    <x v="0"/>
    <d v="2014-04-03T00:00:00"/>
    <d v="2014-04-03T00:00:00"/>
    <d v="2014-04-03T00:00:00"/>
    <n v="-1"/>
    <n v="-7240"/>
    <s v="KG"/>
    <n v="-108469.91"/>
    <m/>
    <m/>
    <x v="3"/>
  </r>
  <r>
    <x v="1"/>
    <x v="1"/>
    <s v="0100"/>
    <x v="3"/>
    <x v="0"/>
    <s v="4900016266"/>
    <s v="AANS"/>
    <s v="AANS"/>
    <s v="1"/>
    <x v="0"/>
    <d v="2014-04-03T00:00:00"/>
    <d v="2014-04-03T00:00:00"/>
    <d v="2014-04-03T00:00:00"/>
    <n v="-1"/>
    <n v="-7250"/>
    <s v="KG"/>
    <n v="-108619.73"/>
    <m/>
    <m/>
    <x v="3"/>
  </r>
  <r>
    <x v="1"/>
    <x v="1"/>
    <s v="0100"/>
    <x v="3"/>
    <x v="0"/>
    <s v="4900016269"/>
    <s v="AANY"/>
    <s v="AANY"/>
    <s v="1"/>
    <x v="0"/>
    <d v="2014-04-03T00:00:00"/>
    <d v="2014-04-03T00:00:00"/>
    <d v="2014-04-03T00:00:00"/>
    <n v="-1"/>
    <n v="-7270"/>
    <s v="KG"/>
    <n v="-108919.37"/>
    <m/>
    <m/>
    <x v="3"/>
  </r>
  <r>
    <x v="1"/>
    <x v="1"/>
    <s v="0100"/>
    <x v="3"/>
    <x v="0"/>
    <s v="4900017093"/>
    <s v="AAOC"/>
    <s v="AAOC"/>
    <s v="1"/>
    <x v="0"/>
    <d v="2014-04-24T00:00:00"/>
    <d v="2014-04-24T00:00:00"/>
    <d v="2014-04-24T00:00:00"/>
    <n v="-1"/>
    <n v="-7260"/>
    <s v="KG"/>
    <n v="-99772.88"/>
    <m/>
    <m/>
    <x v="3"/>
  </r>
  <r>
    <x v="1"/>
    <x v="1"/>
    <s v="0100"/>
    <x v="3"/>
    <x v="0"/>
    <s v="4900017094"/>
    <s v="AAOD"/>
    <s v="AAOD"/>
    <s v="1"/>
    <x v="0"/>
    <d v="2014-04-24T00:00:00"/>
    <d v="2014-04-24T00:00:00"/>
    <d v="2014-04-24T00:00:00"/>
    <n v="-1"/>
    <n v="-7290"/>
    <s v="KG"/>
    <n v="-100185.17"/>
    <m/>
    <m/>
    <x v="3"/>
  </r>
  <r>
    <x v="1"/>
    <x v="1"/>
    <s v="0100"/>
    <x v="3"/>
    <x v="0"/>
    <s v="4900017113"/>
    <s v="AAOC0"/>
    <s v="AAOC"/>
    <s v="1"/>
    <x v="0"/>
    <d v="2014-04-24T00:00:00"/>
    <d v="2014-04-24T00:00:00"/>
    <d v="2014-04-24T00:00:00"/>
    <n v="-1"/>
    <n v="-7260"/>
    <s v="KG"/>
    <n v="-99772.88"/>
    <m/>
    <m/>
    <x v="3"/>
  </r>
  <r>
    <x v="1"/>
    <x v="1"/>
    <s v="0100"/>
    <x v="3"/>
    <x v="0"/>
    <s v="4900017269"/>
    <s v="AAOF"/>
    <s v="AAOF"/>
    <s v="1"/>
    <x v="0"/>
    <d v="2014-04-28T00:00:00"/>
    <d v="2014-04-28T00:00:00"/>
    <d v="2014-04-28T00:00:00"/>
    <n v="-1"/>
    <n v="-7250"/>
    <s v="KG"/>
    <n v="-99635.45"/>
    <m/>
    <m/>
    <x v="3"/>
  </r>
  <r>
    <x v="1"/>
    <x v="1"/>
    <s v="0100"/>
    <x v="3"/>
    <x v="0"/>
    <s v="4900017270"/>
    <s v="AAOG"/>
    <s v="AAOG"/>
    <s v="1"/>
    <x v="0"/>
    <d v="2014-04-28T00:00:00"/>
    <d v="2014-04-28T00:00:00"/>
    <d v="2014-04-28T00:00:00"/>
    <n v="-1"/>
    <n v="-7210"/>
    <s v="KG"/>
    <n v="-99085.74"/>
    <m/>
    <m/>
    <x v="3"/>
  </r>
  <r>
    <x v="1"/>
    <x v="1"/>
    <s v="0100"/>
    <x v="3"/>
    <x v="0"/>
    <s v="4900017271"/>
    <s v="AAOH"/>
    <s v="AAOH"/>
    <s v="1"/>
    <x v="0"/>
    <d v="2014-04-28T00:00:00"/>
    <d v="2014-04-28T00:00:00"/>
    <d v="2014-04-28T00:00:00"/>
    <n v="-1"/>
    <n v="-7230"/>
    <s v="KG"/>
    <n v="-99360.6"/>
    <m/>
    <m/>
    <x v="3"/>
  </r>
  <r>
    <x v="1"/>
    <x v="1"/>
    <s v="0100"/>
    <x v="3"/>
    <x v="0"/>
    <s v="4900017283"/>
    <s v="AAOF0"/>
    <s v="AAOF"/>
    <s v="1"/>
    <x v="0"/>
    <d v="2014-04-28T00:00:00"/>
    <d v="2014-04-28T00:00:00"/>
    <d v="2014-04-28T00:00:00"/>
    <n v="-1"/>
    <n v="-7250"/>
    <s v="KG"/>
    <n v="-99635.45"/>
    <m/>
    <m/>
    <x v="3"/>
  </r>
  <r>
    <x v="1"/>
    <x v="1"/>
    <s v="0100"/>
    <x v="3"/>
    <x v="0"/>
    <s v="4900017284"/>
    <s v="AAOG0"/>
    <s v="AAOG"/>
    <s v="1"/>
    <x v="0"/>
    <d v="2014-04-28T00:00:00"/>
    <d v="2014-04-28T00:00:00"/>
    <d v="2014-04-28T00:00:00"/>
    <n v="-1"/>
    <n v="-7210"/>
    <s v="KG"/>
    <n v="-99085.74"/>
    <m/>
    <m/>
    <x v="3"/>
  </r>
  <r>
    <x v="1"/>
    <x v="1"/>
    <s v="0100"/>
    <x v="3"/>
    <x v="0"/>
    <s v="4900017285"/>
    <s v="AAOH0"/>
    <s v="AAOH"/>
    <s v="1"/>
    <x v="0"/>
    <d v="2014-04-28T00:00:00"/>
    <d v="2014-04-28T00:00:00"/>
    <d v="2014-04-28T00:00:00"/>
    <n v="-1"/>
    <n v="-7230"/>
    <s v="KG"/>
    <n v="-99360.6"/>
    <m/>
    <m/>
    <x v="3"/>
  </r>
  <r>
    <x v="1"/>
    <x v="1"/>
    <s v="0100"/>
    <x v="3"/>
    <x v="0"/>
    <s v="4900017331"/>
    <s v="AAOI"/>
    <s v="AAOI"/>
    <s v="1"/>
    <x v="0"/>
    <d v="2014-04-29T00:00:00"/>
    <d v="2014-04-29T00:00:00"/>
    <d v="2014-04-29T00:00:00"/>
    <n v="-1"/>
    <n v="-7250"/>
    <s v="KG"/>
    <n v="-115367.37"/>
    <m/>
    <m/>
    <x v="3"/>
  </r>
  <r>
    <x v="1"/>
    <x v="1"/>
    <s v="0100"/>
    <x v="3"/>
    <x v="0"/>
    <s v="4900017339"/>
    <s v="AAOI0"/>
    <s v="AAOI"/>
    <s v="1"/>
    <x v="0"/>
    <d v="2014-04-29T00:00:00"/>
    <d v="2014-04-29T00:00:00"/>
    <d v="2014-04-29T00:00:00"/>
    <n v="-1"/>
    <n v="-7250"/>
    <s v="KG"/>
    <n v="-115367.37"/>
    <m/>
    <m/>
    <x v="3"/>
  </r>
  <r>
    <x v="1"/>
    <x v="1"/>
    <s v="0100"/>
    <x v="3"/>
    <x v="0"/>
    <s v="4900017343"/>
    <s v="AAOI"/>
    <s v="AAOI"/>
    <s v="1"/>
    <x v="0"/>
    <d v="2014-04-29T00:00:00"/>
    <d v="2014-04-29T00:00:00"/>
    <d v="2014-04-29T00:00:00"/>
    <n v="-1"/>
    <n v="-7250"/>
    <s v="KG"/>
    <n v="-115367.37"/>
    <m/>
    <m/>
    <x v="3"/>
  </r>
  <r>
    <x v="1"/>
    <x v="1"/>
    <s v="0100"/>
    <x v="3"/>
    <x v="0"/>
    <s v="4900017585"/>
    <s v="AAOX"/>
    <s v="AAOX"/>
    <s v="1"/>
    <x v="0"/>
    <d v="2014-05-07T00:00:00"/>
    <d v="2014-05-07T00:00:00"/>
    <d v="2014-05-07T00:00:00"/>
    <n v="-1"/>
    <n v="-7260"/>
    <s v="KG"/>
    <n v="-106217.97"/>
    <m/>
    <m/>
    <x v="3"/>
  </r>
  <r>
    <x v="1"/>
    <x v="1"/>
    <s v="0100"/>
    <x v="3"/>
    <x v="0"/>
    <s v="4900017586"/>
    <s v="AAOY"/>
    <s v="AAOY"/>
    <s v="1"/>
    <x v="0"/>
    <d v="2014-05-07T00:00:00"/>
    <d v="2014-05-07T00:00:00"/>
    <d v="2014-05-07T00:00:00"/>
    <n v="-1"/>
    <n v="-7240"/>
    <s v="KG"/>
    <n v="-105925.35"/>
    <m/>
    <m/>
    <x v="3"/>
  </r>
  <r>
    <x v="1"/>
    <x v="1"/>
    <s v="0100"/>
    <x v="3"/>
    <x v="0"/>
    <s v="4900017587"/>
    <s v="AAPA"/>
    <s v="AAPA"/>
    <s v="1"/>
    <x v="0"/>
    <d v="2014-05-07T00:00:00"/>
    <d v="2014-05-07T00:00:00"/>
    <d v="2014-05-07T00:00:00"/>
    <n v="-1"/>
    <n v="-7250"/>
    <s v="KG"/>
    <n v="-106071.66"/>
    <m/>
    <m/>
    <x v="3"/>
  </r>
  <r>
    <x v="1"/>
    <x v="1"/>
    <s v="0100"/>
    <x v="3"/>
    <x v="0"/>
    <s v="4900017588"/>
    <s v="AAPB"/>
    <s v="AAPB"/>
    <s v="1"/>
    <x v="0"/>
    <d v="2014-05-07T00:00:00"/>
    <d v="2014-05-07T00:00:00"/>
    <d v="2014-05-07T00:00:00"/>
    <n v="-1"/>
    <n v="-7280"/>
    <s v="KG"/>
    <n v="-106510.58"/>
    <m/>
    <m/>
    <x v="3"/>
  </r>
  <r>
    <x v="1"/>
    <x v="1"/>
    <s v="0100"/>
    <x v="3"/>
    <x v="0"/>
    <s v="4900017589"/>
    <s v="AAPC"/>
    <s v="AAPC"/>
    <s v="1"/>
    <x v="0"/>
    <d v="2014-05-07T00:00:00"/>
    <d v="2014-05-07T00:00:00"/>
    <d v="2014-05-07T00:00:00"/>
    <n v="-1"/>
    <n v="-7260"/>
    <s v="KG"/>
    <n v="-106217.97"/>
    <m/>
    <m/>
    <x v="3"/>
  </r>
  <r>
    <x v="1"/>
    <x v="1"/>
    <s v="0100"/>
    <x v="3"/>
    <x v="0"/>
    <s v="4900017895"/>
    <s v="AAPF"/>
    <s v="AAPF"/>
    <s v="1"/>
    <x v="0"/>
    <d v="2014-05-14T00:00:00"/>
    <d v="2014-05-14T00:00:00"/>
    <d v="2014-05-14T00:00:00"/>
    <n v="-1"/>
    <n v="-7270"/>
    <s v="KG"/>
    <n v="-104000.22"/>
    <m/>
    <m/>
    <x v="3"/>
  </r>
  <r>
    <x v="1"/>
    <x v="1"/>
    <s v="0100"/>
    <x v="3"/>
    <x v="0"/>
    <s v="4900017896"/>
    <s v="AAPG"/>
    <s v="AAPG"/>
    <s v="1"/>
    <x v="0"/>
    <d v="2014-05-14T00:00:00"/>
    <d v="2014-05-14T00:00:00"/>
    <d v="2014-05-14T00:00:00"/>
    <n v="-1"/>
    <n v="-7260"/>
    <s v="KG"/>
    <n v="-103857.17"/>
    <m/>
    <m/>
    <x v="3"/>
  </r>
  <r>
    <x v="1"/>
    <x v="1"/>
    <s v="0100"/>
    <x v="3"/>
    <x v="0"/>
    <s v="4900017897"/>
    <s v="AAPI"/>
    <s v="AAPI"/>
    <s v="1"/>
    <x v="0"/>
    <d v="2014-05-14T00:00:00"/>
    <d v="2014-05-14T00:00:00"/>
    <d v="2014-05-14T00:00:00"/>
    <n v="-1"/>
    <n v="-7280"/>
    <s v="KG"/>
    <n v="-104143.28"/>
    <m/>
    <m/>
    <x v="3"/>
  </r>
  <r>
    <x v="1"/>
    <x v="1"/>
    <s v="0100"/>
    <x v="3"/>
    <x v="0"/>
    <s v="4900017915"/>
    <s v="AAPH"/>
    <s v="AAPH"/>
    <s v="1"/>
    <x v="0"/>
    <d v="2014-05-15T00:00:00"/>
    <d v="2014-05-15T00:00:00"/>
    <d v="2014-05-15T00:00:00"/>
    <n v="-1"/>
    <n v="-7280"/>
    <s v="KG"/>
    <n v="-104143.28"/>
    <m/>
    <m/>
    <x v="3"/>
  </r>
  <r>
    <x v="1"/>
    <x v="1"/>
    <s v="0100"/>
    <x v="3"/>
    <x v="0"/>
    <s v="4900017917"/>
    <s v="AAPH"/>
    <s v="AAPH"/>
    <s v="1"/>
    <x v="0"/>
    <d v="2014-05-15T00:00:00"/>
    <d v="2014-05-15T00:00:00"/>
    <d v="2014-05-15T00:00:00"/>
    <n v="-1"/>
    <n v="-7280"/>
    <s v="KG"/>
    <n v="-104143.28"/>
    <m/>
    <m/>
    <x v="3"/>
  </r>
  <r>
    <x v="1"/>
    <x v="1"/>
    <s v="0100"/>
    <x v="3"/>
    <x v="0"/>
    <s v="4900018246"/>
    <s v="AAPM"/>
    <s v="AAPM"/>
    <s v="1"/>
    <x v="0"/>
    <d v="2014-05-21T00:00:00"/>
    <d v="2014-05-21T00:00:00"/>
    <d v="2014-05-21T00:00:00"/>
    <n v="-1"/>
    <n v="-7290"/>
    <s v="KG"/>
    <n v="-106784.16"/>
    <m/>
    <m/>
    <x v="3"/>
  </r>
  <r>
    <x v="1"/>
    <x v="1"/>
    <s v="0100"/>
    <x v="3"/>
    <x v="0"/>
    <s v="4900018247"/>
    <s v="AAPN"/>
    <s v="AAPN"/>
    <s v="1"/>
    <x v="0"/>
    <d v="2014-05-21T00:00:00"/>
    <d v="2014-05-21T00:00:00"/>
    <d v="2014-05-21T00:00:00"/>
    <n v="-1"/>
    <n v="-7280"/>
    <s v="KG"/>
    <n v="-106637.69"/>
    <m/>
    <m/>
    <x v="3"/>
  </r>
  <r>
    <x v="1"/>
    <x v="1"/>
    <s v="0100"/>
    <x v="3"/>
    <x v="0"/>
    <s v="4900018248"/>
    <s v="AAPO"/>
    <s v="AAPO"/>
    <s v="1"/>
    <x v="0"/>
    <d v="2014-05-21T00:00:00"/>
    <d v="2014-05-21T00:00:00"/>
    <d v="2014-05-21T00:00:00"/>
    <n v="-1"/>
    <n v="-7270"/>
    <s v="KG"/>
    <n v="-106491.2"/>
    <m/>
    <m/>
    <x v="3"/>
  </r>
  <r>
    <x v="1"/>
    <x v="1"/>
    <s v="0100"/>
    <x v="3"/>
    <x v="0"/>
    <s v="4900018250"/>
    <s v="AAPQ"/>
    <s v="AAPQ"/>
    <s v="1"/>
    <x v="0"/>
    <d v="2014-05-21T00:00:00"/>
    <d v="2014-05-21T00:00:00"/>
    <d v="2014-05-21T00:00:00"/>
    <n v="-1"/>
    <n v="-7250"/>
    <s v="KG"/>
    <n v="-106198.24"/>
    <m/>
    <m/>
    <x v="3"/>
  </r>
  <r>
    <x v="1"/>
    <x v="1"/>
    <s v="0100"/>
    <x v="3"/>
    <x v="0"/>
    <s v="4900018251"/>
    <s v="AAPR"/>
    <s v="AAPR"/>
    <s v="1"/>
    <x v="0"/>
    <d v="2014-05-21T00:00:00"/>
    <d v="2014-05-21T00:00:00"/>
    <d v="2014-05-21T00:00:00"/>
    <n v="-1"/>
    <n v="-7270"/>
    <s v="KG"/>
    <n v="-106491.21"/>
    <m/>
    <m/>
    <x v="3"/>
  </r>
  <r>
    <x v="1"/>
    <x v="1"/>
    <s v="0100"/>
    <x v="3"/>
    <x v="0"/>
    <s v="4900018758"/>
    <s v="AAPS"/>
    <s v="AAPS"/>
    <s v="1"/>
    <x v="0"/>
    <d v="2014-06-03T00:00:00"/>
    <d v="2014-06-03T00:00:00"/>
    <d v="2014-06-03T00:00:00"/>
    <n v="-1"/>
    <n v="-7260"/>
    <s v="KG"/>
    <n v="-105622.24"/>
    <m/>
    <m/>
    <x v="3"/>
  </r>
  <r>
    <x v="1"/>
    <x v="1"/>
    <s v="0100"/>
    <x v="3"/>
    <x v="0"/>
    <s v="4900018759"/>
    <s v="AAPT"/>
    <s v="AAPT"/>
    <s v="1"/>
    <x v="0"/>
    <d v="2014-06-03T00:00:00"/>
    <d v="2014-06-03T00:00:00"/>
    <d v="2014-06-03T00:00:00"/>
    <n v="-1"/>
    <n v="-7280"/>
    <s v="KG"/>
    <n v="-105913.21"/>
    <m/>
    <m/>
    <x v="3"/>
  </r>
  <r>
    <x v="1"/>
    <x v="1"/>
    <s v="0100"/>
    <x v="3"/>
    <x v="0"/>
    <s v="4900018760"/>
    <s v="AAPU"/>
    <s v="AAPU"/>
    <s v="1"/>
    <x v="0"/>
    <d v="2014-06-03T00:00:00"/>
    <d v="2014-06-03T00:00:00"/>
    <d v="2014-06-03T00:00:00"/>
    <n v="-1"/>
    <n v="-7230"/>
    <s v="KG"/>
    <n v="-105185.78"/>
    <m/>
    <m/>
    <x v="3"/>
  </r>
  <r>
    <x v="1"/>
    <x v="1"/>
    <s v="0100"/>
    <x v="3"/>
    <x v="0"/>
    <s v="4900018761"/>
    <s v="AAPV"/>
    <s v="AAPV"/>
    <s v="1"/>
    <x v="0"/>
    <d v="2014-06-03T00:00:00"/>
    <d v="2014-06-03T00:00:00"/>
    <d v="2014-06-03T00:00:00"/>
    <n v="-1"/>
    <n v="-7280"/>
    <s v="KG"/>
    <n v="-105913.21"/>
    <m/>
    <m/>
    <x v="3"/>
  </r>
  <r>
    <x v="1"/>
    <x v="1"/>
    <s v="0100"/>
    <x v="3"/>
    <x v="0"/>
    <s v="4900018762"/>
    <s v="AAPW"/>
    <s v="AAPW"/>
    <s v="1"/>
    <x v="0"/>
    <d v="2014-06-03T00:00:00"/>
    <d v="2014-06-03T00:00:00"/>
    <d v="2014-06-03T00:00:00"/>
    <n v="-1"/>
    <n v="-7250"/>
    <s v="KG"/>
    <n v="-105476.76"/>
    <m/>
    <m/>
    <x v="3"/>
  </r>
  <r>
    <x v="1"/>
    <x v="1"/>
    <s v="0100"/>
    <x v="3"/>
    <x v="0"/>
    <s v="4900018763"/>
    <s v="AAPX"/>
    <s v="AAPX"/>
    <s v="1"/>
    <x v="0"/>
    <d v="2014-06-03T00:00:00"/>
    <d v="2014-06-03T00:00:00"/>
    <d v="2014-06-03T00:00:00"/>
    <n v="-1"/>
    <n v="-7240"/>
    <s v="KG"/>
    <n v="-105331.27"/>
    <m/>
    <m/>
    <x v="3"/>
  </r>
  <r>
    <x v="1"/>
    <x v="1"/>
    <s v="0100"/>
    <x v="3"/>
    <x v="0"/>
    <s v="4900019019"/>
    <s v="AAQI"/>
    <s v="AAQI"/>
    <s v="1"/>
    <x v="0"/>
    <d v="2014-06-12T00:00:00"/>
    <d v="2014-06-12T00:00:00"/>
    <d v="2014-06-12T00:00:00"/>
    <n v="-1"/>
    <n v="-7260"/>
    <s v="KG"/>
    <n v="-100349.19"/>
    <m/>
    <m/>
    <x v="3"/>
  </r>
  <r>
    <x v="1"/>
    <x v="1"/>
    <s v="0100"/>
    <x v="3"/>
    <x v="0"/>
    <s v="4900019020"/>
    <s v="AAQJ"/>
    <s v="AAQJ"/>
    <s v="1"/>
    <x v="0"/>
    <d v="2014-06-12T00:00:00"/>
    <d v="2014-06-12T00:00:00"/>
    <d v="2014-06-12T00:00:00"/>
    <n v="-1"/>
    <n v="-7310"/>
    <s v="KG"/>
    <n v="-101040.3"/>
    <m/>
    <m/>
    <x v="3"/>
  </r>
  <r>
    <x v="1"/>
    <x v="1"/>
    <s v="0100"/>
    <x v="3"/>
    <x v="0"/>
    <s v="4900019025"/>
    <s v="AAQI"/>
    <s v="AAQI"/>
    <s v="1"/>
    <x v="0"/>
    <d v="2014-06-12T00:00:00"/>
    <d v="2014-06-12T00:00:00"/>
    <d v="2014-06-12T00:00:00"/>
    <n v="-1"/>
    <n v="-7260"/>
    <s v="KG"/>
    <n v="-100349.19"/>
    <m/>
    <m/>
    <x v="3"/>
  </r>
  <r>
    <x v="1"/>
    <x v="1"/>
    <s v="0100"/>
    <x v="3"/>
    <x v="0"/>
    <s v="4900019026"/>
    <s v="AAQJ"/>
    <s v="AAQJ"/>
    <s v="1"/>
    <x v="0"/>
    <d v="2014-06-12T00:00:00"/>
    <d v="2014-06-12T00:00:00"/>
    <d v="2014-06-12T00:00:00"/>
    <n v="-1"/>
    <n v="-7310"/>
    <s v="KG"/>
    <n v="-101040.3"/>
    <m/>
    <m/>
    <x v="3"/>
  </r>
  <r>
    <x v="1"/>
    <x v="1"/>
    <s v="0100"/>
    <x v="3"/>
    <x v="0"/>
    <s v="4900019264"/>
    <s v="AAQL"/>
    <s v="AAQL"/>
    <s v="1"/>
    <x v="0"/>
    <d v="2014-06-19T00:00:00"/>
    <d v="2014-06-19T00:00:00"/>
    <d v="2014-06-19T00:00:00"/>
    <n v="-1"/>
    <n v="-7290"/>
    <s v="KG"/>
    <n v="-106055.09"/>
    <m/>
    <m/>
    <x v="3"/>
  </r>
  <r>
    <x v="1"/>
    <x v="1"/>
    <s v="0100"/>
    <x v="3"/>
    <x v="0"/>
    <s v="4900019265"/>
    <s v="AAQM"/>
    <s v="AAQM"/>
    <s v="1"/>
    <x v="0"/>
    <d v="2014-06-19T00:00:00"/>
    <d v="2014-06-19T00:00:00"/>
    <d v="2014-06-19T00:00:00"/>
    <n v="-1"/>
    <n v="-7300"/>
    <s v="KG"/>
    <n v="-106200.57"/>
    <m/>
    <m/>
    <x v="3"/>
  </r>
  <r>
    <x v="1"/>
    <x v="1"/>
    <s v="0100"/>
    <x v="3"/>
    <x v="0"/>
    <s v="4900019266"/>
    <s v="AAQN"/>
    <s v="AAQN"/>
    <s v="1"/>
    <x v="0"/>
    <d v="2014-06-19T00:00:00"/>
    <d v="2014-06-19T00:00:00"/>
    <d v="2014-06-19T00:00:00"/>
    <n v="-1"/>
    <n v="-7270"/>
    <s v="KG"/>
    <n v="-105764.13"/>
    <m/>
    <m/>
    <x v="3"/>
  </r>
  <r>
    <x v="1"/>
    <x v="1"/>
    <s v="0100"/>
    <x v="3"/>
    <x v="0"/>
    <s v="4900019267"/>
    <s v="AAQO"/>
    <s v="AAQO"/>
    <s v="1"/>
    <x v="0"/>
    <d v="2014-06-19T00:00:00"/>
    <d v="2014-06-19T00:00:00"/>
    <d v="2014-06-19T00:00:00"/>
    <n v="-1"/>
    <n v="-7250"/>
    <s v="KG"/>
    <n v="-105473.17"/>
    <m/>
    <m/>
    <x v="3"/>
  </r>
  <r>
    <x v="1"/>
    <x v="1"/>
    <s v="0100"/>
    <x v="3"/>
    <x v="0"/>
    <s v="4900019268"/>
    <s v="AAQP"/>
    <s v="AAQP"/>
    <s v="1"/>
    <x v="0"/>
    <d v="2014-06-19T00:00:00"/>
    <d v="2014-06-19T00:00:00"/>
    <d v="2014-06-19T00:00:00"/>
    <n v="-1"/>
    <n v="-7290"/>
    <s v="KG"/>
    <n v="-106055.08"/>
    <m/>
    <m/>
    <x v="3"/>
  </r>
  <r>
    <x v="1"/>
    <x v="1"/>
    <s v="0100"/>
    <x v="3"/>
    <x v="0"/>
    <s v="4900019269"/>
    <s v="AAQK"/>
    <s v="AAQK"/>
    <s v="1"/>
    <x v="0"/>
    <d v="2014-06-19T00:00:00"/>
    <d v="2014-06-19T00:00:00"/>
    <d v="2014-06-19T00:00:00"/>
    <n v="-1"/>
    <n v="-7320"/>
    <s v="KG"/>
    <n v="-106491.53"/>
    <m/>
    <m/>
    <x v="3"/>
  </r>
  <r>
    <x v="1"/>
    <x v="1"/>
    <s v="0100"/>
    <x v="3"/>
    <x v="0"/>
    <s v="4900019588"/>
    <s v="AAQR"/>
    <s v="AAQR"/>
    <s v="1"/>
    <x v="0"/>
    <d v="2014-06-27T00:00:00"/>
    <d v="2014-06-27T00:00:00"/>
    <d v="2014-06-27T00:00:00"/>
    <n v="-1"/>
    <n v="-7300"/>
    <s v="KG"/>
    <n v="-104096.34"/>
    <m/>
    <m/>
    <x v="3"/>
  </r>
  <r>
    <x v="1"/>
    <x v="1"/>
    <s v="0100"/>
    <x v="3"/>
    <x v="0"/>
    <s v="4900019589"/>
    <s v="AAQS"/>
    <s v="AAQS"/>
    <s v="1"/>
    <x v="0"/>
    <d v="2014-06-27T00:00:00"/>
    <d v="2014-06-27T00:00:00"/>
    <d v="2014-06-27T00:00:00"/>
    <n v="-1"/>
    <n v="-7230"/>
    <s v="KG"/>
    <n v="-103098.16"/>
    <m/>
    <m/>
    <x v="3"/>
  </r>
  <r>
    <x v="1"/>
    <x v="1"/>
    <s v="0100"/>
    <x v="3"/>
    <x v="0"/>
    <s v="4900019590"/>
    <s v="AAQT"/>
    <s v="AAQT"/>
    <s v="1"/>
    <x v="0"/>
    <d v="2014-06-27T00:00:00"/>
    <d v="2014-06-27T00:00:00"/>
    <d v="2014-06-27T00:00:00"/>
    <n v="-1"/>
    <n v="-7280"/>
    <s v="KG"/>
    <n v="-103811.14"/>
    <m/>
    <m/>
    <x v="3"/>
  </r>
  <r>
    <x v="1"/>
    <x v="1"/>
    <s v="0100"/>
    <x v="3"/>
    <x v="0"/>
    <s v="4900019592"/>
    <s v="AAQV"/>
    <s v="AAQV"/>
    <s v="1"/>
    <x v="0"/>
    <d v="2014-06-27T00:00:00"/>
    <d v="2014-06-27T00:00:00"/>
    <d v="2014-06-27T00:00:00"/>
    <n v="-1"/>
    <n v="-7300"/>
    <s v="KG"/>
    <n v="-104096.34"/>
    <m/>
    <m/>
    <x v="3"/>
  </r>
  <r>
    <x v="1"/>
    <x v="1"/>
    <s v="0100"/>
    <x v="3"/>
    <x v="0"/>
    <s v="4900019593"/>
    <s v="AAQW"/>
    <s v="AAQW"/>
    <s v="1"/>
    <x v="0"/>
    <d v="2014-06-27T00:00:00"/>
    <d v="2014-06-27T00:00:00"/>
    <d v="2014-06-27T00:00:00"/>
    <n v="-1"/>
    <n v="-7300"/>
    <s v="KG"/>
    <n v="-104096.34"/>
    <m/>
    <m/>
    <x v="3"/>
  </r>
  <r>
    <x v="1"/>
    <x v="1"/>
    <s v="0100"/>
    <x v="3"/>
    <x v="0"/>
    <s v="4900020010"/>
    <s v="AAQX"/>
    <s v="AAQX"/>
    <s v="1"/>
    <x v="0"/>
    <d v="2014-07-09T00:00:00"/>
    <d v="2014-07-09T00:00:00"/>
    <d v="2014-07-09T00:00:00"/>
    <n v="-1"/>
    <n v="-7290"/>
    <s v="KG"/>
    <n v="-101913.03"/>
    <m/>
    <m/>
    <x v="3"/>
  </r>
  <r>
    <x v="1"/>
    <x v="1"/>
    <s v="0100"/>
    <x v="3"/>
    <x v="0"/>
    <s v="4900020011"/>
    <s v="AAQY"/>
    <s v="AAQY"/>
    <s v="1"/>
    <x v="0"/>
    <d v="2014-07-09T00:00:00"/>
    <d v="2014-07-09T00:00:00"/>
    <d v="2014-07-09T00:00:00"/>
    <n v="-1"/>
    <n v="-7350"/>
    <s v="KG"/>
    <n v="-102751.82"/>
    <m/>
    <m/>
    <x v="3"/>
  </r>
  <r>
    <x v="1"/>
    <x v="1"/>
    <s v="0100"/>
    <x v="3"/>
    <x v="0"/>
    <s v="4900020012"/>
    <s v="AAQZ"/>
    <s v="AAQZ"/>
    <s v="1"/>
    <x v="0"/>
    <d v="2014-07-09T00:00:00"/>
    <d v="2014-07-09T00:00:00"/>
    <d v="2014-07-09T00:00:00"/>
    <n v="-1"/>
    <n v="-7280"/>
    <s v="KG"/>
    <n v="-101773.23"/>
    <m/>
    <m/>
    <x v="3"/>
  </r>
  <r>
    <x v="1"/>
    <x v="1"/>
    <s v="0100"/>
    <x v="3"/>
    <x v="0"/>
    <s v="4900020014"/>
    <s v="AARA"/>
    <s v="AARA"/>
    <s v="1"/>
    <x v="0"/>
    <d v="2014-07-09T00:00:00"/>
    <d v="2014-07-09T00:00:00"/>
    <d v="2014-07-09T00:00:00"/>
    <n v="-1"/>
    <n v="-7270"/>
    <s v="KG"/>
    <n v="-101633.44"/>
    <m/>
    <m/>
    <x v="3"/>
  </r>
  <r>
    <x v="1"/>
    <x v="1"/>
    <s v="0100"/>
    <x v="3"/>
    <x v="0"/>
    <s v="4900020015"/>
    <s v="AARB"/>
    <s v="AARB"/>
    <s v="1"/>
    <x v="0"/>
    <d v="2014-07-09T00:00:00"/>
    <d v="2014-07-09T00:00:00"/>
    <d v="2014-07-09T00:00:00"/>
    <n v="-1"/>
    <n v="-7260"/>
    <s v="KG"/>
    <n v="-101493.63"/>
    <m/>
    <m/>
    <x v="3"/>
  </r>
  <r>
    <x v="1"/>
    <x v="1"/>
    <s v="0100"/>
    <x v="3"/>
    <x v="0"/>
    <s v="4900020016"/>
    <s v="AARC"/>
    <s v="AARC"/>
    <s v="1"/>
    <x v="0"/>
    <d v="2014-07-09T00:00:00"/>
    <d v="2014-07-09T00:00:00"/>
    <d v="2014-07-09T00:00:00"/>
    <n v="-1"/>
    <n v="-7320"/>
    <s v="KG"/>
    <n v="-102332.43"/>
    <m/>
    <m/>
    <x v="3"/>
  </r>
  <r>
    <x v="1"/>
    <x v="1"/>
    <s v="0100"/>
    <x v="3"/>
    <x v="0"/>
    <s v="4900020079"/>
    <s v="AARD"/>
    <s v="AARD"/>
    <s v="1"/>
    <x v="0"/>
    <d v="2014-07-10T00:00:00"/>
    <d v="2014-07-10T00:00:00"/>
    <d v="2014-07-10T00:00:00"/>
    <n v="-1"/>
    <n v="-7280"/>
    <s v="KG"/>
    <n v="-117842.69"/>
    <m/>
    <m/>
    <x v="3"/>
  </r>
  <r>
    <x v="1"/>
    <x v="1"/>
    <s v="0100"/>
    <x v="3"/>
    <x v="0"/>
    <s v="4900020080"/>
    <s v="AARE"/>
    <s v="AARE"/>
    <s v="1"/>
    <x v="0"/>
    <d v="2014-07-10T00:00:00"/>
    <d v="2014-07-10T00:00:00"/>
    <d v="2014-07-10T00:00:00"/>
    <n v="-1"/>
    <n v="-7270"/>
    <s v="KG"/>
    <n v="-117680.82"/>
    <m/>
    <m/>
    <x v="3"/>
  </r>
  <r>
    <x v="1"/>
    <x v="1"/>
    <s v="0100"/>
    <x v="3"/>
    <x v="0"/>
    <s v="4900020081"/>
    <s v="AARF"/>
    <s v="AARF"/>
    <s v="1"/>
    <x v="0"/>
    <d v="2014-07-10T00:00:00"/>
    <d v="2014-07-10T00:00:00"/>
    <d v="2014-07-10T00:00:00"/>
    <n v="-1"/>
    <n v="-7280"/>
    <s v="KG"/>
    <n v="-117842.69"/>
    <m/>
    <m/>
    <x v="3"/>
  </r>
  <r>
    <x v="1"/>
    <x v="1"/>
    <s v="0100"/>
    <x v="3"/>
    <x v="0"/>
    <s v="4900020258"/>
    <s v="AARE0"/>
    <s v="AARE"/>
    <s v="1"/>
    <x v="0"/>
    <d v="2014-07-16T00:00:00"/>
    <d v="2014-07-16T00:00:00"/>
    <d v="2014-07-16T00:00:00"/>
    <n v="-1"/>
    <n v="-7270"/>
    <s v="KG"/>
    <n v="-117680.82"/>
    <m/>
    <m/>
    <x v="3"/>
  </r>
  <r>
    <x v="1"/>
    <x v="1"/>
    <s v="0100"/>
    <x v="3"/>
    <x v="0"/>
    <s v="4900020318"/>
    <s v="AARG"/>
    <s v="AARG"/>
    <s v="1"/>
    <x v="0"/>
    <d v="2014-07-17T00:00:00"/>
    <d v="2014-07-17T00:00:00"/>
    <d v="2014-07-17T00:00:00"/>
    <n v="-1"/>
    <n v="-7290"/>
    <s v="KG"/>
    <n v="-113973.38"/>
    <m/>
    <m/>
    <x v="3"/>
  </r>
  <r>
    <x v="1"/>
    <x v="1"/>
    <s v="0100"/>
    <x v="3"/>
    <x v="0"/>
    <s v="4900020319"/>
    <s v="AARH"/>
    <s v="AARH"/>
    <s v="1"/>
    <x v="0"/>
    <d v="2014-07-17T00:00:00"/>
    <d v="2014-07-17T00:00:00"/>
    <d v="2014-07-17T00:00:00"/>
    <n v="-1"/>
    <n v="-7250"/>
    <s v="KG"/>
    <n v="-113348.02"/>
    <m/>
    <m/>
    <x v="3"/>
  </r>
  <r>
    <x v="1"/>
    <x v="1"/>
    <s v="0100"/>
    <x v="3"/>
    <x v="0"/>
    <s v="4900020320"/>
    <s v="AARI"/>
    <s v="AARI"/>
    <s v="1"/>
    <x v="0"/>
    <d v="2014-07-17T00:00:00"/>
    <d v="2014-07-17T00:00:00"/>
    <d v="2014-07-17T00:00:00"/>
    <n v="-1"/>
    <n v="-7270"/>
    <s v="KG"/>
    <n v="-113660.7"/>
    <m/>
    <m/>
    <x v="3"/>
  </r>
  <r>
    <x v="1"/>
    <x v="1"/>
    <s v="0100"/>
    <x v="3"/>
    <x v="0"/>
    <s v="4900020321"/>
    <s v="AARJ"/>
    <s v="AARJ"/>
    <s v="1"/>
    <x v="0"/>
    <d v="2014-07-17T00:00:00"/>
    <d v="2014-07-17T00:00:00"/>
    <d v="2014-07-17T00:00:00"/>
    <n v="-1"/>
    <n v="-7290"/>
    <s v="KG"/>
    <n v="-113973.38"/>
    <m/>
    <m/>
    <x v="3"/>
  </r>
  <r>
    <x v="1"/>
    <x v="1"/>
    <s v="0100"/>
    <x v="3"/>
    <x v="0"/>
    <s v="4900020324"/>
    <s v="AARN"/>
    <s v="AARN"/>
    <s v="1"/>
    <x v="0"/>
    <d v="2014-07-17T00:00:00"/>
    <d v="2014-07-17T00:00:00"/>
    <d v="2014-07-17T00:00:00"/>
    <n v="-1"/>
    <n v="-7210"/>
    <s v="KG"/>
    <n v="-100794.64"/>
    <m/>
    <m/>
    <x v="3"/>
  </r>
  <r>
    <x v="1"/>
    <x v="1"/>
    <s v="0100"/>
    <x v="3"/>
    <x v="0"/>
    <s v="4900020325"/>
    <s v="AARO"/>
    <s v="AARO"/>
    <s v="1"/>
    <x v="0"/>
    <d v="2014-07-17T00:00:00"/>
    <d v="2014-07-17T00:00:00"/>
    <d v="2014-07-17T00:00:00"/>
    <n v="-1"/>
    <n v="-7290"/>
    <s v="KG"/>
    <n v="-101913.03"/>
    <m/>
    <m/>
    <x v="3"/>
  </r>
  <r>
    <x v="1"/>
    <x v="1"/>
    <s v="0100"/>
    <x v="3"/>
    <x v="0"/>
    <s v="4900020326"/>
    <s v="AARP"/>
    <s v="AARP"/>
    <s v="1"/>
    <x v="0"/>
    <d v="2014-07-17T00:00:00"/>
    <d v="2014-07-17T00:00:00"/>
    <d v="2014-07-17T00:00:00"/>
    <n v="-1"/>
    <n v="-7310"/>
    <s v="KG"/>
    <n v="-102192.63"/>
    <m/>
    <m/>
    <x v="3"/>
  </r>
  <r>
    <x v="1"/>
    <x v="1"/>
    <s v="0100"/>
    <x v="3"/>
    <x v="0"/>
    <s v="4900020373"/>
    <s v="AARK"/>
    <s v="AARK"/>
    <s v="1"/>
    <x v="0"/>
    <d v="2014-07-18T00:00:00"/>
    <d v="2014-07-18T00:00:00"/>
    <d v="2014-07-18T00:00:00"/>
    <n v="-1"/>
    <n v="-7290"/>
    <s v="KG"/>
    <n v="-101913.03"/>
    <m/>
    <m/>
    <x v="3"/>
  </r>
  <r>
    <x v="1"/>
    <x v="1"/>
    <s v="0100"/>
    <x v="3"/>
    <x v="0"/>
    <s v="4900020374"/>
    <s v="AARL"/>
    <s v="AARL"/>
    <s v="1"/>
    <x v="0"/>
    <d v="2014-07-18T00:00:00"/>
    <d v="2014-07-18T00:00:00"/>
    <d v="2014-07-18T00:00:00"/>
    <n v="-1"/>
    <n v="-7270"/>
    <s v="KG"/>
    <n v="-101633.43"/>
    <m/>
    <m/>
    <x v="3"/>
  </r>
  <r>
    <x v="1"/>
    <x v="1"/>
    <s v="0100"/>
    <x v="3"/>
    <x v="0"/>
    <s v="4900020375"/>
    <s v="AARM"/>
    <s v="AARM"/>
    <s v="1"/>
    <x v="0"/>
    <d v="2014-07-18T00:00:00"/>
    <d v="2014-07-18T00:00:00"/>
    <d v="2014-07-18T00:00:00"/>
    <n v="-1"/>
    <n v="-7270"/>
    <s v="KG"/>
    <n v="-101633.43"/>
    <m/>
    <m/>
    <x v="3"/>
  </r>
  <r>
    <x v="1"/>
    <x v="1"/>
    <s v="0100"/>
    <x v="3"/>
    <x v="0"/>
    <s v="4900020583"/>
    <s v="AARS"/>
    <s v="AARS"/>
    <s v="1"/>
    <x v="0"/>
    <d v="2014-07-23T00:00:00"/>
    <d v="2014-07-23T00:00:00"/>
    <d v="2014-07-23T00:00:00"/>
    <n v="-1"/>
    <n v="-7340"/>
    <s v="KG"/>
    <n v="-103603.62"/>
    <m/>
    <m/>
    <x v="3"/>
  </r>
  <r>
    <x v="1"/>
    <x v="1"/>
    <s v="0100"/>
    <x v="3"/>
    <x v="0"/>
    <s v="4900020584"/>
    <s v="AART"/>
    <s v="AART"/>
    <s v="1"/>
    <x v="0"/>
    <d v="2014-07-23T00:00:00"/>
    <d v="2014-07-23T00:00:00"/>
    <d v="2014-07-23T00:00:00"/>
    <n v="-1"/>
    <n v="-7300"/>
    <s v="KG"/>
    <n v="-103039.03"/>
    <m/>
    <m/>
    <x v="3"/>
  </r>
  <r>
    <x v="1"/>
    <x v="1"/>
    <s v="0100"/>
    <x v="3"/>
    <x v="0"/>
    <s v="4900020585"/>
    <s v="AARU"/>
    <s v="AARU"/>
    <s v="1"/>
    <x v="0"/>
    <d v="2014-07-23T00:00:00"/>
    <d v="2014-07-23T00:00:00"/>
    <d v="2014-07-23T00:00:00"/>
    <n v="-1"/>
    <n v="-7310"/>
    <s v="KG"/>
    <n v="-103180.18"/>
    <m/>
    <m/>
    <x v="3"/>
  </r>
  <r>
    <x v="1"/>
    <x v="1"/>
    <s v="0100"/>
    <x v="3"/>
    <x v="0"/>
    <s v="4900020586"/>
    <s v="AARV"/>
    <s v="AARV"/>
    <s v="1"/>
    <x v="0"/>
    <d v="2014-07-23T00:00:00"/>
    <d v="2014-07-23T00:00:00"/>
    <d v="2014-07-23T00:00:00"/>
    <n v="-1"/>
    <n v="-7290"/>
    <s v="KG"/>
    <n v="-102897.88"/>
    <m/>
    <m/>
    <x v="3"/>
  </r>
  <r>
    <x v="1"/>
    <x v="1"/>
    <s v="0100"/>
    <x v="3"/>
    <x v="0"/>
    <s v="4900020587"/>
    <s v="AARX"/>
    <s v="AARX"/>
    <s v="1"/>
    <x v="0"/>
    <d v="2014-07-23T00:00:00"/>
    <d v="2014-07-23T00:00:00"/>
    <d v="2014-07-23T00:00:00"/>
    <n v="-1"/>
    <n v="-7290"/>
    <s v="KG"/>
    <n v="-102897.88"/>
    <m/>
    <m/>
    <x v="3"/>
  </r>
  <r>
    <x v="1"/>
    <x v="1"/>
    <s v="0100"/>
    <x v="3"/>
    <x v="0"/>
    <s v="4900021105"/>
    <s v="AASJ"/>
    <s v="AASJ"/>
    <s v="1"/>
    <x v="0"/>
    <d v="2014-08-26T00:00:00"/>
    <d v="2014-08-26T00:00:00"/>
    <d v="2014-08-26T00:00:00"/>
    <n v="-1"/>
    <n v="-7290"/>
    <s v="KG"/>
    <n v="-110360.74"/>
    <m/>
    <m/>
    <x v="3"/>
  </r>
  <r>
    <x v="1"/>
    <x v="1"/>
    <s v="0100"/>
    <x v="3"/>
    <x v="0"/>
    <s v="4900021106"/>
    <s v="AASK"/>
    <s v="AASK"/>
    <s v="1"/>
    <x v="0"/>
    <d v="2014-08-26T00:00:00"/>
    <d v="2014-08-26T00:00:00"/>
    <d v="2014-08-26T00:00:00"/>
    <n v="-1"/>
    <n v="-7310"/>
    <s v="KG"/>
    <n v="-110663.51"/>
    <m/>
    <m/>
    <x v="3"/>
  </r>
  <r>
    <x v="1"/>
    <x v="1"/>
    <s v="0100"/>
    <x v="3"/>
    <x v="0"/>
    <s v="4900021107"/>
    <s v="AASL"/>
    <s v="AASL"/>
    <s v="1"/>
    <x v="0"/>
    <d v="2014-08-26T00:00:00"/>
    <d v="2014-08-26T00:00:00"/>
    <d v="2014-08-26T00:00:00"/>
    <n v="-1"/>
    <n v="-7280"/>
    <s v="KG"/>
    <n v="-110209.35"/>
    <m/>
    <m/>
    <x v="3"/>
  </r>
  <r>
    <x v="1"/>
    <x v="1"/>
    <s v="0100"/>
    <x v="3"/>
    <x v="0"/>
    <s v="4900021120"/>
    <s v="AASM"/>
    <s v="AASM"/>
    <s v="1"/>
    <x v="0"/>
    <d v="2014-08-26T00:00:00"/>
    <d v="2014-08-26T00:00:00"/>
    <d v="2014-08-26T00:00:00"/>
    <n v="-1"/>
    <n v="-7290"/>
    <s v="KG"/>
    <n v="-104163.57"/>
    <m/>
    <m/>
    <x v="3"/>
  </r>
  <r>
    <x v="1"/>
    <x v="1"/>
    <s v="0100"/>
    <x v="3"/>
    <x v="0"/>
    <s v="4900021121"/>
    <s v="AASN"/>
    <s v="AASN"/>
    <s v="1"/>
    <x v="0"/>
    <d v="2014-08-26T00:00:00"/>
    <d v="2014-08-26T00:00:00"/>
    <d v="2014-08-26T00:00:00"/>
    <n v="-1"/>
    <n v="-7280"/>
    <s v="KG"/>
    <n v="-104020.68"/>
    <m/>
    <m/>
    <x v="3"/>
  </r>
  <r>
    <x v="1"/>
    <x v="1"/>
    <s v="0100"/>
    <x v="3"/>
    <x v="0"/>
    <s v="4900021122"/>
    <s v="AASO"/>
    <s v="AASO"/>
    <s v="1"/>
    <x v="0"/>
    <d v="2014-08-26T00:00:00"/>
    <d v="2014-08-26T00:00:00"/>
    <d v="2014-08-26T00:00:00"/>
    <n v="-1"/>
    <n v="-7290"/>
    <s v="KG"/>
    <n v="-104163.57"/>
    <m/>
    <m/>
    <x v="3"/>
  </r>
  <r>
    <x v="1"/>
    <x v="1"/>
    <s v="0100"/>
    <x v="3"/>
    <x v="0"/>
    <s v="4900021602"/>
    <s v="AASV"/>
    <s v="AASV"/>
    <s v="1"/>
    <x v="0"/>
    <d v="2014-09-03T00:00:00"/>
    <d v="2014-09-03T00:00:00"/>
    <d v="2014-09-03T00:00:00"/>
    <n v="-1"/>
    <n v="-7240"/>
    <s v="KG"/>
    <n v="-112190.96"/>
    <m/>
    <m/>
    <x v="3"/>
  </r>
  <r>
    <x v="1"/>
    <x v="1"/>
    <s v="0100"/>
    <x v="3"/>
    <x v="0"/>
    <s v="4900021606"/>
    <s v="AASV"/>
    <s v="AASV"/>
    <s v="1"/>
    <x v="0"/>
    <d v="2014-09-03T00:00:00"/>
    <d v="2014-09-03T00:00:00"/>
    <d v="2014-09-03T00:00:00"/>
    <n v="-1"/>
    <n v="-7240"/>
    <s v="KG"/>
    <n v="-108270.54"/>
    <m/>
    <m/>
    <x v="3"/>
  </r>
  <r>
    <x v="1"/>
    <x v="1"/>
    <s v="0100"/>
    <x v="3"/>
    <x v="0"/>
    <s v="4900021654"/>
    <s v="AASQ"/>
    <s v="AASQ"/>
    <s v="1"/>
    <x v="0"/>
    <d v="2014-09-04T00:00:00"/>
    <d v="2014-09-04T00:00:00"/>
    <d v="2014-09-04T00:00:00"/>
    <n v="-1"/>
    <n v="-7270"/>
    <s v="KG"/>
    <n v="-107970.84"/>
    <m/>
    <m/>
    <x v="3"/>
  </r>
  <r>
    <x v="1"/>
    <x v="1"/>
    <s v="0100"/>
    <x v="3"/>
    <x v="0"/>
    <s v="4900021655"/>
    <s v="AASR"/>
    <s v="AASR"/>
    <s v="1"/>
    <x v="0"/>
    <d v="2014-09-04T00:00:00"/>
    <d v="2014-09-04T00:00:00"/>
    <d v="2014-09-04T00:00:00"/>
    <n v="-1"/>
    <n v="-7280"/>
    <s v="KG"/>
    <n v="-108119.36"/>
    <m/>
    <m/>
    <x v="3"/>
  </r>
  <r>
    <x v="1"/>
    <x v="1"/>
    <s v="0100"/>
    <x v="3"/>
    <x v="0"/>
    <s v="4900021656"/>
    <s v="AAST"/>
    <s v="AAST"/>
    <s v="1"/>
    <x v="0"/>
    <d v="2014-09-04T00:00:00"/>
    <d v="2014-09-04T00:00:00"/>
    <d v="2014-09-04T00:00:00"/>
    <n v="-1"/>
    <n v="-7270"/>
    <s v="KG"/>
    <n v="-107970.84"/>
    <m/>
    <m/>
    <x v="3"/>
  </r>
  <r>
    <x v="1"/>
    <x v="1"/>
    <s v="0100"/>
    <x v="3"/>
    <x v="0"/>
    <s v="4900021657"/>
    <s v="AASS"/>
    <s v="AASS"/>
    <s v="1"/>
    <x v="0"/>
    <d v="2014-09-04T00:00:00"/>
    <d v="2014-09-04T00:00:00"/>
    <d v="2014-09-04T00:00:00"/>
    <n v="-1"/>
    <n v="-7290"/>
    <s v="KG"/>
    <n v="-108267.88"/>
    <m/>
    <m/>
    <x v="3"/>
  </r>
  <r>
    <x v="1"/>
    <x v="1"/>
    <s v="0100"/>
    <x v="3"/>
    <x v="0"/>
    <s v="4900021658"/>
    <s v="AASU"/>
    <s v="AASU"/>
    <s v="1"/>
    <x v="0"/>
    <d v="2014-09-04T00:00:00"/>
    <d v="2014-09-04T00:00:00"/>
    <d v="2014-09-04T00:00:00"/>
    <n v="-1"/>
    <n v="-7310"/>
    <s v="KG"/>
    <n v="-108564.91"/>
    <m/>
    <m/>
    <x v="3"/>
  </r>
  <r>
    <x v="1"/>
    <x v="1"/>
    <s v="0100"/>
    <x v="3"/>
    <x v="0"/>
    <s v="4900021662"/>
    <s v="AATD"/>
    <s v="AATD"/>
    <s v="1"/>
    <x v="0"/>
    <d v="2014-09-04T00:00:00"/>
    <d v="2014-09-04T00:00:00"/>
    <d v="2014-09-04T00:00:00"/>
    <n v="-1"/>
    <n v="-7290"/>
    <s v="KG"/>
    <n v="-108267.87"/>
    <m/>
    <m/>
    <x v="3"/>
  </r>
  <r>
    <x v="1"/>
    <x v="1"/>
    <s v="0100"/>
    <x v="3"/>
    <x v="0"/>
    <s v="4900021858"/>
    <s v="AATE"/>
    <s v="AATE"/>
    <s v="1"/>
    <x v="0"/>
    <d v="2014-09-09T00:00:00"/>
    <d v="2014-09-09T00:00:00"/>
    <d v="2014-09-09T00:00:00"/>
    <n v="-1"/>
    <n v="-7270"/>
    <s v="KG"/>
    <n v="-114953.53"/>
    <m/>
    <m/>
    <x v="3"/>
  </r>
  <r>
    <x v="1"/>
    <x v="1"/>
    <s v="0100"/>
    <x v="3"/>
    <x v="0"/>
    <s v="4900021859"/>
    <s v="AATF"/>
    <s v="AATF"/>
    <s v="1"/>
    <x v="0"/>
    <d v="2014-09-09T00:00:00"/>
    <d v="2014-09-09T00:00:00"/>
    <d v="2014-09-09T00:00:00"/>
    <n v="-1"/>
    <n v="-7260"/>
    <s v="KG"/>
    <n v="-114795.41"/>
    <m/>
    <m/>
    <x v="3"/>
  </r>
  <r>
    <x v="1"/>
    <x v="1"/>
    <s v="0100"/>
    <x v="3"/>
    <x v="0"/>
    <s v="4900021860"/>
    <s v="AATG"/>
    <s v="AATG"/>
    <s v="1"/>
    <x v="0"/>
    <d v="2014-09-09T00:00:00"/>
    <d v="2014-09-09T00:00:00"/>
    <d v="2014-09-09T00:00:00"/>
    <n v="-1"/>
    <n v="-7270"/>
    <s v="KG"/>
    <n v="-114953.53"/>
    <m/>
    <m/>
    <x v="3"/>
  </r>
  <r>
    <x v="1"/>
    <x v="1"/>
    <s v="0100"/>
    <x v="3"/>
    <x v="0"/>
    <s v="4900021861"/>
    <s v="AATH"/>
    <s v="AATH"/>
    <s v="1"/>
    <x v="0"/>
    <d v="2014-09-09T00:00:00"/>
    <d v="2014-09-09T00:00:00"/>
    <d v="2014-09-09T00:00:00"/>
    <n v="-1"/>
    <n v="-7240"/>
    <s v="KG"/>
    <n v="-114479.17"/>
    <m/>
    <m/>
    <x v="3"/>
  </r>
  <r>
    <x v="1"/>
    <x v="1"/>
    <s v="0100"/>
    <x v="3"/>
    <x v="0"/>
    <s v="4900021862"/>
    <s v="AATJ"/>
    <s v="AATJ"/>
    <s v="1"/>
    <x v="0"/>
    <d v="2014-09-09T00:00:00"/>
    <d v="2014-09-09T00:00:00"/>
    <d v="2014-09-09T00:00:00"/>
    <n v="-1"/>
    <n v="-7280"/>
    <s v="KG"/>
    <n v="-115111.66"/>
    <m/>
    <m/>
    <x v="3"/>
  </r>
  <r>
    <x v="1"/>
    <x v="1"/>
    <s v="0100"/>
    <x v="3"/>
    <x v="0"/>
    <s v="4900021863"/>
    <s v="AATK"/>
    <s v="AATK"/>
    <s v="1"/>
    <x v="0"/>
    <d v="2014-09-09T00:00:00"/>
    <d v="2014-09-09T00:00:00"/>
    <d v="2014-09-09T00:00:00"/>
    <n v="-1"/>
    <n v="-7300"/>
    <s v="KG"/>
    <n v="-115427.9"/>
    <m/>
    <m/>
    <x v="3"/>
  </r>
  <r>
    <x v="1"/>
    <x v="1"/>
    <s v="0100"/>
    <x v="3"/>
    <x v="0"/>
    <s v="4900021882"/>
    <s v="AATE"/>
    <s v="AATE"/>
    <s v="1"/>
    <x v="0"/>
    <d v="2014-09-09T00:00:00"/>
    <d v="2014-09-09T00:00:00"/>
    <d v="2014-09-09T00:00:00"/>
    <n v="-1"/>
    <n v="-7270"/>
    <s v="KG"/>
    <n v="-114953.53"/>
    <m/>
    <m/>
    <x v="3"/>
  </r>
  <r>
    <x v="1"/>
    <x v="1"/>
    <s v="0100"/>
    <x v="3"/>
    <x v="0"/>
    <s v="4900021883"/>
    <s v="AATF"/>
    <s v="AATF"/>
    <s v="1"/>
    <x v="0"/>
    <d v="2014-09-09T00:00:00"/>
    <d v="2014-09-09T00:00:00"/>
    <d v="2014-09-09T00:00:00"/>
    <n v="-1"/>
    <n v="-7260"/>
    <s v="KG"/>
    <n v="-114795.41"/>
    <m/>
    <m/>
    <x v="3"/>
  </r>
  <r>
    <x v="1"/>
    <x v="1"/>
    <s v="0100"/>
    <x v="3"/>
    <x v="0"/>
    <s v="4900021884"/>
    <s v="AATG"/>
    <s v="AATG"/>
    <s v="1"/>
    <x v="0"/>
    <d v="2014-09-09T00:00:00"/>
    <d v="2014-09-09T00:00:00"/>
    <d v="2014-09-09T00:00:00"/>
    <n v="-1"/>
    <n v="-7270"/>
    <s v="KG"/>
    <n v="-114953.53"/>
    <m/>
    <m/>
    <x v="3"/>
  </r>
  <r>
    <x v="1"/>
    <x v="1"/>
    <s v="0100"/>
    <x v="3"/>
    <x v="0"/>
    <s v="4900021885"/>
    <s v="AATH"/>
    <s v="AATH"/>
    <s v="1"/>
    <x v="0"/>
    <d v="2014-09-09T00:00:00"/>
    <d v="2014-09-09T00:00:00"/>
    <d v="2014-09-09T00:00:00"/>
    <n v="-1"/>
    <n v="-7240"/>
    <s v="KG"/>
    <n v="-114479.17"/>
    <m/>
    <m/>
    <x v="3"/>
  </r>
  <r>
    <x v="1"/>
    <x v="1"/>
    <s v="0100"/>
    <x v="3"/>
    <x v="0"/>
    <s v="4900021886"/>
    <s v="AATJ"/>
    <s v="AATJ"/>
    <s v="1"/>
    <x v="0"/>
    <d v="2014-09-09T00:00:00"/>
    <d v="2014-09-09T00:00:00"/>
    <d v="2014-09-09T00:00:00"/>
    <n v="-1"/>
    <n v="-7280"/>
    <s v="KG"/>
    <n v="-115111.66"/>
    <m/>
    <m/>
    <x v="3"/>
  </r>
  <r>
    <x v="1"/>
    <x v="1"/>
    <s v="0100"/>
    <x v="3"/>
    <x v="0"/>
    <s v="4900021887"/>
    <s v="AATK"/>
    <s v="AATK"/>
    <s v="1"/>
    <x v="0"/>
    <d v="2014-09-09T00:00:00"/>
    <d v="2014-09-09T00:00:00"/>
    <d v="2014-09-09T00:00:00"/>
    <n v="-1"/>
    <n v="-7300"/>
    <s v="KG"/>
    <n v="-115427.9"/>
    <m/>
    <m/>
    <x v="3"/>
  </r>
  <r>
    <x v="1"/>
    <x v="1"/>
    <s v="0100"/>
    <x v="3"/>
    <x v="0"/>
    <s v="4900021891"/>
    <s v="AATG"/>
    <s v="AATG"/>
    <s v="1"/>
    <x v="0"/>
    <d v="2014-09-09T00:00:00"/>
    <d v="2014-09-09T00:00:00"/>
    <d v="2014-09-09T00:00:00"/>
    <n v="-1"/>
    <n v="-7270"/>
    <s v="KG"/>
    <n v="-114953.53"/>
    <m/>
    <m/>
    <x v="3"/>
  </r>
  <r>
    <x v="1"/>
    <x v="1"/>
    <s v="0100"/>
    <x v="3"/>
    <x v="0"/>
    <s v="4900021892"/>
    <s v="AATH"/>
    <s v="AATH"/>
    <s v="1"/>
    <x v="0"/>
    <d v="2014-09-09T00:00:00"/>
    <d v="2014-09-09T00:00:00"/>
    <d v="2014-09-09T00:00:00"/>
    <n v="-1"/>
    <n v="-7240"/>
    <s v="KG"/>
    <n v="-114479.17"/>
    <m/>
    <m/>
    <x v="3"/>
  </r>
  <r>
    <x v="1"/>
    <x v="1"/>
    <s v="0100"/>
    <x v="3"/>
    <x v="0"/>
    <s v="4900021944"/>
    <s v="AATK"/>
    <s v="AATK"/>
    <s v="1"/>
    <x v="0"/>
    <d v="2014-09-10T00:00:00"/>
    <d v="2014-09-10T00:00:00"/>
    <d v="2014-09-10T00:00:00"/>
    <n v="-1"/>
    <n v="-7300"/>
    <s v="KG"/>
    <n v="-111036.92"/>
    <m/>
    <m/>
    <x v="3"/>
  </r>
  <r>
    <x v="1"/>
    <x v="1"/>
    <s v="0100"/>
    <x v="3"/>
    <x v="0"/>
    <s v="4900021958"/>
    <s v="AATI"/>
    <s v="AATI"/>
    <s v="1"/>
    <x v="0"/>
    <d v="2014-09-10T00:00:00"/>
    <d v="2014-09-10T00:00:00"/>
    <d v="2014-09-10T00:00:00"/>
    <n v="-1"/>
    <n v="-7220"/>
    <s v="KG"/>
    <n v="-109820.08"/>
    <m/>
    <m/>
    <x v="3"/>
  </r>
  <r>
    <x v="1"/>
    <x v="1"/>
    <s v="0100"/>
    <x v="3"/>
    <x v="0"/>
    <s v="4900021959"/>
    <s v="AATL"/>
    <s v="AATL"/>
    <s v="1"/>
    <x v="0"/>
    <d v="2014-09-10T00:00:00"/>
    <d v="2014-09-10T00:00:00"/>
    <d v="2014-09-10T00:00:00"/>
    <n v="-1"/>
    <n v="-7240"/>
    <s v="KG"/>
    <n v="-110124.29"/>
    <m/>
    <m/>
    <x v="3"/>
  </r>
  <r>
    <x v="1"/>
    <x v="1"/>
    <s v="0100"/>
    <x v="3"/>
    <x v="0"/>
    <s v="4900021960"/>
    <s v="AATM"/>
    <s v="AATM"/>
    <s v="1"/>
    <x v="0"/>
    <d v="2014-09-10T00:00:00"/>
    <d v="2014-09-10T00:00:00"/>
    <d v="2014-09-10T00:00:00"/>
    <n v="-1"/>
    <n v="-7280"/>
    <s v="KG"/>
    <n v="-110732.71"/>
    <m/>
    <m/>
    <x v="3"/>
  </r>
  <r>
    <x v="1"/>
    <x v="1"/>
    <s v="0100"/>
    <x v="3"/>
    <x v="0"/>
    <s v="4900021961"/>
    <s v="AATN"/>
    <s v="AATN"/>
    <s v="1"/>
    <x v="0"/>
    <d v="2014-09-10T00:00:00"/>
    <d v="2014-09-10T00:00:00"/>
    <d v="2014-09-10T00:00:00"/>
    <n v="-1"/>
    <n v="-7240"/>
    <s v="KG"/>
    <n v="-110124.29"/>
    <m/>
    <m/>
    <x v="3"/>
  </r>
  <r>
    <x v="1"/>
    <x v="1"/>
    <s v="0100"/>
    <x v="3"/>
    <x v="0"/>
    <s v="4900021962"/>
    <s v="AATO"/>
    <s v="AATO"/>
    <s v="1"/>
    <x v="0"/>
    <d v="2014-09-10T00:00:00"/>
    <d v="2014-09-10T00:00:00"/>
    <d v="2014-09-10T00:00:00"/>
    <n v="-1"/>
    <n v="-7260"/>
    <s v="KG"/>
    <n v="-110428.5"/>
    <m/>
    <m/>
    <x v="3"/>
  </r>
  <r>
    <x v="1"/>
    <x v="1"/>
    <s v="0100"/>
    <x v="3"/>
    <x v="0"/>
    <s v="4900021963"/>
    <s v="AATP"/>
    <s v="AATP"/>
    <s v="1"/>
    <x v="0"/>
    <d v="2014-09-10T00:00:00"/>
    <d v="2014-09-10T00:00:00"/>
    <d v="2014-09-10T00:00:00"/>
    <n v="-1"/>
    <n v="-7280"/>
    <s v="KG"/>
    <n v="-110732.71"/>
    <m/>
    <m/>
    <x v="3"/>
  </r>
  <r>
    <x v="1"/>
    <x v="1"/>
    <s v="0100"/>
    <x v="3"/>
    <x v="0"/>
    <s v="4900022035"/>
    <s v="AATG"/>
    <s v="AATG"/>
    <s v="1"/>
    <x v="0"/>
    <d v="2014-09-11T00:00:00"/>
    <d v="2014-09-11T00:00:00"/>
    <d v="2014-09-11T00:00:00"/>
    <n v="-1"/>
    <n v="-7270"/>
    <s v="KG"/>
    <n v="-110580.61"/>
    <m/>
    <m/>
    <x v="3"/>
  </r>
  <r>
    <x v="1"/>
    <x v="1"/>
    <s v="0100"/>
    <x v="3"/>
    <x v="0"/>
    <s v="4900022039"/>
    <s v="AATGYY"/>
    <s v="AATG"/>
    <s v="1"/>
    <x v="0"/>
    <d v="2014-09-11T00:00:00"/>
    <d v="2014-09-11T00:00:00"/>
    <d v="2014-09-11T00:00:00"/>
    <n v="-1"/>
    <n v="-7270"/>
    <s v="KG"/>
    <n v="-110580.61"/>
    <m/>
    <m/>
    <x v="3"/>
  </r>
  <r>
    <x v="1"/>
    <x v="1"/>
    <s v="0100"/>
    <x v="3"/>
    <x v="0"/>
    <s v="4900022045"/>
    <s v="AATE"/>
    <s v="AATE"/>
    <s v="1"/>
    <x v="0"/>
    <d v="2014-09-11T00:00:00"/>
    <d v="2014-09-11T00:00:00"/>
    <d v="2014-09-11T00:00:00"/>
    <n v="-1"/>
    <n v="-7270"/>
    <s v="KG"/>
    <n v="-110580.61"/>
    <m/>
    <m/>
    <x v="3"/>
  </r>
  <r>
    <x v="1"/>
    <x v="1"/>
    <s v="0100"/>
    <x v="3"/>
    <x v="0"/>
    <s v="4900022046"/>
    <s v="AATG0"/>
    <s v="AATG"/>
    <s v="1"/>
    <x v="0"/>
    <d v="2014-09-11T00:00:00"/>
    <d v="2014-09-11T00:00:00"/>
    <d v="2014-09-11T00:00:00"/>
    <n v="-1"/>
    <n v="-7270"/>
    <s v="KG"/>
    <n v="-110580.61"/>
    <m/>
    <m/>
    <x v="3"/>
  </r>
  <r>
    <x v="1"/>
    <x v="1"/>
    <s v="0100"/>
    <x v="3"/>
    <x v="0"/>
    <s v="4900022047"/>
    <s v="AATH0"/>
    <s v="AATH"/>
    <s v="1"/>
    <x v="0"/>
    <d v="2014-09-11T00:00:00"/>
    <d v="2014-09-11T00:00:00"/>
    <d v="2014-09-11T00:00:00"/>
    <n v="-1"/>
    <n v="-7240"/>
    <s v="KG"/>
    <n v="-110124.29"/>
    <m/>
    <m/>
    <x v="3"/>
  </r>
  <r>
    <x v="1"/>
    <x v="1"/>
    <s v="0100"/>
    <x v="3"/>
    <x v="0"/>
    <s v="4900022048"/>
    <s v="AATJ"/>
    <s v="AATJ"/>
    <s v="1"/>
    <x v="0"/>
    <d v="2014-09-11T00:00:00"/>
    <d v="2014-09-11T00:00:00"/>
    <d v="2014-09-11T00:00:00"/>
    <n v="-1"/>
    <n v="-7280"/>
    <s v="KG"/>
    <n v="-110732.71"/>
    <m/>
    <m/>
    <x v="3"/>
  </r>
  <r>
    <x v="1"/>
    <x v="1"/>
    <s v="0100"/>
    <x v="3"/>
    <x v="0"/>
    <s v="4900022250"/>
    <s v="AATT"/>
    <s v="AATT"/>
    <s v="1"/>
    <x v="0"/>
    <d v="2014-09-17T00:00:00"/>
    <d v="2014-09-17T00:00:00"/>
    <d v="2014-09-17T00:00:00"/>
    <n v="-1"/>
    <n v="-7300"/>
    <s v="KG"/>
    <n v="-113294.77"/>
    <m/>
    <m/>
    <x v="3"/>
  </r>
  <r>
    <x v="1"/>
    <x v="1"/>
    <s v="0100"/>
    <x v="3"/>
    <x v="0"/>
    <s v="4900022251"/>
    <s v="AATU"/>
    <s v="AATU"/>
    <s v="1"/>
    <x v="0"/>
    <d v="2014-09-17T00:00:00"/>
    <d v="2014-09-17T00:00:00"/>
    <d v="2014-09-17T00:00:00"/>
    <n v="-1"/>
    <n v="-7270"/>
    <s v="KG"/>
    <n v="-112829.17"/>
    <m/>
    <m/>
    <x v="3"/>
  </r>
  <r>
    <x v="1"/>
    <x v="1"/>
    <s v="0100"/>
    <x v="3"/>
    <x v="0"/>
    <s v="4900022256"/>
    <s v="AATS"/>
    <s v="AATS"/>
    <s v="1"/>
    <x v="0"/>
    <d v="2014-09-17T00:00:00"/>
    <d v="2014-09-17T00:00:00"/>
    <d v="2014-09-17T00:00:00"/>
    <n v="-1"/>
    <n v="-7260"/>
    <s v="KG"/>
    <n v="-112673.98"/>
    <m/>
    <m/>
    <x v="3"/>
  </r>
  <r>
    <x v="1"/>
    <x v="1"/>
    <s v="0100"/>
    <x v="3"/>
    <x v="0"/>
    <s v="4900022257"/>
    <s v="AATR"/>
    <s v="AATR"/>
    <s v="1"/>
    <x v="0"/>
    <d v="2014-09-17T00:00:00"/>
    <d v="2014-09-17T00:00:00"/>
    <d v="2014-09-17T00:00:00"/>
    <n v="-1"/>
    <n v="-7280"/>
    <s v="KG"/>
    <n v="-112984.37"/>
    <m/>
    <m/>
    <x v="3"/>
  </r>
  <r>
    <x v="1"/>
    <x v="1"/>
    <s v="0100"/>
    <x v="3"/>
    <x v="0"/>
    <s v="4900022258"/>
    <s v="AATQ"/>
    <s v="AATQ"/>
    <s v="1"/>
    <x v="0"/>
    <d v="2014-09-17T00:00:00"/>
    <d v="2014-09-17T00:00:00"/>
    <d v="2014-09-17T00:00:00"/>
    <n v="-1"/>
    <n v="-7280"/>
    <s v="KG"/>
    <n v="-112984.37"/>
    <m/>
    <m/>
    <x v="3"/>
  </r>
  <r>
    <x v="1"/>
    <x v="1"/>
    <s v="0100"/>
    <x v="3"/>
    <x v="0"/>
    <s v="4900022276"/>
    <s v="AATW"/>
    <s v="AATW"/>
    <s v="1"/>
    <x v="0"/>
    <d v="2014-09-17T00:00:00"/>
    <d v="2014-09-17T00:00:00"/>
    <d v="2014-09-17T00:00:00"/>
    <n v="-1"/>
    <n v="-7240"/>
    <s v="KG"/>
    <n v="-117575.37"/>
    <m/>
    <m/>
    <x v="3"/>
  </r>
  <r>
    <x v="1"/>
    <x v="1"/>
    <s v="0100"/>
    <x v="3"/>
    <x v="0"/>
    <s v="4900022277"/>
    <s v="AATX"/>
    <s v="AATX"/>
    <s v="1"/>
    <x v="0"/>
    <d v="2014-09-17T00:00:00"/>
    <d v="2014-09-17T00:00:00"/>
    <d v="2014-09-17T00:00:00"/>
    <n v="-1"/>
    <n v="-7240"/>
    <s v="KG"/>
    <n v="-117575.38"/>
    <m/>
    <m/>
    <x v="3"/>
  </r>
  <r>
    <x v="1"/>
    <x v="1"/>
    <s v="0100"/>
    <x v="3"/>
    <x v="0"/>
    <s v="4900022278"/>
    <s v="AATV"/>
    <s v="AATV"/>
    <s v="1"/>
    <x v="0"/>
    <d v="2014-09-17T00:00:00"/>
    <d v="2014-09-17T00:00:00"/>
    <d v="2014-09-17T00:00:00"/>
    <n v="-1"/>
    <n v="-7230"/>
    <s v="KG"/>
    <n v="-117412.98"/>
    <m/>
    <m/>
    <x v="3"/>
  </r>
  <r>
    <x v="1"/>
    <x v="1"/>
    <s v="0100"/>
    <x v="3"/>
    <x v="0"/>
    <s v="4900022602"/>
    <s v="AAUE"/>
    <s v="AAUE"/>
    <s v="1"/>
    <x v="0"/>
    <d v="2014-09-24T00:00:00"/>
    <d v="2014-09-24T00:00:00"/>
    <d v="2014-09-24T00:00:00"/>
    <n v="-1"/>
    <n v="-7290"/>
    <s v="KG"/>
    <n v="-107433.83"/>
    <m/>
    <m/>
    <x v="3"/>
  </r>
  <r>
    <x v="1"/>
    <x v="1"/>
    <s v="0100"/>
    <x v="3"/>
    <x v="0"/>
    <s v="4900022603"/>
    <s v="AAUF"/>
    <s v="AAUF"/>
    <s v="1"/>
    <x v="0"/>
    <d v="2014-09-24T00:00:00"/>
    <d v="2014-09-24T00:00:00"/>
    <d v="2014-09-24T00:00:00"/>
    <n v="-1"/>
    <n v="-7300"/>
    <s v="KG"/>
    <n v="-107581.2"/>
    <m/>
    <m/>
    <x v="3"/>
  </r>
  <r>
    <x v="1"/>
    <x v="1"/>
    <s v="0100"/>
    <x v="3"/>
    <x v="0"/>
    <s v="4900022604"/>
    <s v="AAUH"/>
    <s v="AAUH"/>
    <s v="1"/>
    <x v="0"/>
    <d v="2014-09-24T00:00:00"/>
    <d v="2014-09-24T00:00:00"/>
    <d v="2014-09-24T00:00:00"/>
    <n v="-1"/>
    <n v="-7220"/>
    <s v="KG"/>
    <n v="-106402.22"/>
    <m/>
    <m/>
    <x v="3"/>
  </r>
  <r>
    <x v="1"/>
    <x v="1"/>
    <s v="0100"/>
    <x v="3"/>
    <x v="0"/>
    <s v="4900022699"/>
    <s v="AAUI"/>
    <s v="AAUI"/>
    <s v="1"/>
    <x v="0"/>
    <d v="2014-09-25T00:00:00"/>
    <d v="2014-09-25T00:00:00"/>
    <d v="2014-09-25T00:00:00"/>
    <n v="-1"/>
    <n v="-7210"/>
    <s v="KG"/>
    <n v="-103845.85"/>
    <m/>
    <m/>
    <x v="3"/>
  </r>
  <r>
    <x v="1"/>
    <x v="1"/>
    <s v="0100"/>
    <x v="3"/>
    <x v="0"/>
    <s v="4900022700"/>
    <s v="AAUG"/>
    <s v="AAUG"/>
    <s v="1"/>
    <x v="0"/>
    <d v="2014-09-25T00:00:00"/>
    <d v="2014-09-25T00:00:00"/>
    <d v="2014-09-25T00:00:00"/>
    <n v="-1"/>
    <n v="-7240"/>
    <s v="KG"/>
    <n v="-104277.94"/>
    <m/>
    <m/>
    <x v="3"/>
  </r>
  <r>
    <x v="1"/>
    <x v="1"/>
    <s v="0100"/>
    <x v="3"/>
    <x v="0"/>
    <s v="4900022962"/>
    <s v="AAUR"/>
    <s v="AAUR"/>
    <s v="1"/>
    <x v="0"/>
    <d v="2014-10-01T00:00:00"/>
    <d v="2014-10-01T00:00:00"/>
    <d v="2014-10-01T00:00:00"/>
    <n v="-1"/>
    <n v="-7290"/>
    <s v="KG"/>
    <n v="-105088.07"/>
    <m/>
    <m/>
    <x v="3"/>
  </r>
  <r>
    <x v="1"/>
    <x v="1"/>
    <s v="0100"/>
    <x v="3"/>
    <x v="0"/>
    <s v="4900022963"/>
    <s v="AAUS"/>
    <s v="AAUS"/>
    <s v="1"/>
    <x v="0"/>
    <d v="2014-10-01T00:00:00"/>
    <d v="2014-10-01T00:00:00"/>
    <d v="2014-10-01T00:00:00"/>
    <n v="-1"/>
    <n v="-7240"/>
    <s v="KG"/>
    <n v="-104367.3"/>
    <m/>
    <m/>
    <x v="3"/>
  </r>
  <r>
    <x v="1"/>
    <x v="1"/>
    <s v="0100"/>
    <x v="3"/>
    <x v="0"/>
    <s v="4900022964"/>
    <s v="AAUT"/>
    <s v="AAUT"/>
    <s v="1"/>
    <x v="0"/>
    <d v="2014-10-01T00:00:00"/>
    <d v="2014-10-01T00:00:00"/>
    <d v="2014-10-01T00:00:00"/>
    <n v="-1"/>
    <n v="-7250"/>
    <s v="KG"/>
    <n v="-104511.45"/>
    <m/>
    <m/>
    <x v="3"/>
  </r>
  <r>
    <x v="1"/>
    <x v="1"/>
    <s v="0100"/>
    <x v="3"/>
    <x v="0"/>
    <s v="4900022965"/>
    <s v="AAUU"/>
    <s v="AAUU"/>
    <s v="1"/>
    <x v="0"/>
    <d v="2014-10-01T00:00:00"/>
    <d v="2014-10-01T00:00:00"/>
    <d v="2014-10-01T00:00:00"/>
    <n v="-1"/>
    <n v="-7250"/>
    <s v="KG"/>
    <n v="-104511.45"/>
    <m/>
    <m/>
    <x v="3"/>
  </r>
  <r>
    <x v="1"/>
    <x v="1"/>
    <s v="0100"/>
    <x v="3"/>
    <x v="0"/>
    <s v="4900022968"/>
    <s v="AAUV"/>
    <s v="AAUV"/>
    <s v="1"/>
    <x v="0"/>
    <d v="2014-10-01T00:00:00"/>
    <d v="2014-10-01T00:00:00"/>
    <d v="2014-10-01T00:00:00"/>
    <n v="-1"/>
    <n v="-7240"/>
    <s v="KG"/>
    <n v="-104367.3"/>
    <m/>
    <m/>
    <x v="3"/>
  </r>
  <r>
    <x v="1"/>
    <x v="1"/>
    <s v="0100"/>
    <x v="3"/>
    <x v="0"/>
    <s v="4900022969"/>
    <s v="AAUW"/>
    <s v="AAUW"/>
    <s v="1"/>
    <x v="0"/>
    <d v="2014-10-01T00:00:00"/>
    <d v="2014-10-01T00:00:00"/>
    <d v="2014-10-01T00:00:00"/>
    <n v="-1"/>
    <n v="-7210"/>
    <s v="KG"/>
    <n v="-103934.84"/>
    <m/>
    <m/>
    <x v="3"/>
  </r>
  <r>
    <x v="1"/>
    <x v="1"/>
    <s v="0100"/>
    <x v="3"/>
    <x v="0"/>
    <s v="4900022970"/>
    <s v="AAUX"/>
    <s v="AAUX"/>
    <s v="1"/>
    <x v="0"/>
    <d v="2014-10-01T00:00:00"/>
    <d v="2014-10-01T00:00:00"/>
    <d v="2014-10-01T00:00:00"/>
    <n v="-1"/>
    <n v="-7200"/>
    <s v="KG"/>
    <n v="-103790.69"/>
    <m/>
    <m/>
    <x v="3"/>
  </r>
  <r>
    <x v="1"/>
    <x v="1"/>
    <s v="0100"/>
    <x v="3"/>
    <x v="0"/>
    <s v="4900023028"/>
    <s v="AAUY"/>
    <s v="AAUY"/>
    <s v="1"/>
    <x v="0"/>
    <d v="2014-10-02T00:00:00"/>
    <d v="2014-10-02T00:00:00"/>
    <d v="2014-10-02T00:00:00"/>
    <n v="-1"/>
    <n v="-7210"/>
    <s v="KG"/>
    <n v="-105267.35"/>
    <m/>
    <m/>
    <x v="3"/>
  </r>
  <r>
    <x v="1"/>
    <x v="1"/>
    <s v="0100"/>
    <x v="3"/>
    <x v="0"/>
    <s v="4900023029"/>
    <s v="AAUZ"/>
    <s v="AAUZ"/>
    <s v="1"/>
    <x v="0"/>
    <d v="2014-10-02T00:00:00"/>
    <d v="2014-10-02T00:00:00"/>
    <d v="2014-10-02T00:00:00"/>
    <n v="-1"/>
    <n v="-7250"/>
    <s v="KG"/>
    <n v="-105851.36"/>
    <m/>
    <m/>
    <x v="3"/>
  </r>
  <r>
    <x v="1"/>
    <x v="1"/>
    <s v="0100"/>
    <x v="3"/>
    <x v="0"/>
    <s v="4900023030"/>
    <s v="AAVA"/>
    <s v="AAVA"/>
    <s v="1"/>
    <x v="0"/>
    <d v="2014-10-02T00:00:00"/>
    <d v="2014-10-02T00:00:00"/>
    <d v="2014-10-02T00:00:00"/>
    <n v="-1"/>
    <n v="-7220"/>
    <s v="KG"/>
    <n v="-105413.35"/>
    <m/>
    <m/>
    <x v="3"/>
  </r>
  <r>
    <x v="1"/>
    <x v="1"/>
    <s v="0100"/>
    <x v="3"/>
    <x v="0"/>
    <s v="4900023432"/>
    <s v="AAVK"/>
    <s v="AAVK"/>
    <s v="1"/>
    <x v="0"/>
    <d v="2014-10-09T00:00:00"/>
    <d v="2014-10-09T00:00:00"/>
    <d v="2014-10-09T00:00:00"/>
    <n v="-1"/>
    <n v="-7250"/>
    <s v="KG"/>
    <n v="-106272.15"/>
    <m/>
    <m/>
    <x v="3"/>
  </r>
  <r>
    <x v="1"/>
    <x v="1"/>
    <s v="0100"/>
    <x v="3"/>
    <x v="0"/>
    <s v="4900023433"/>
    <s v="AAVL"/>
    <s v="AAVL"/>
    <s v="1"/>
    <x v="0"/>
    <d v="2014-10-09T00:00:00"/>
    <d v="2014-10-09T00:00:00"/>
    <d v="2014-10-09T00:00:00"/>
    <n v="-1"/>
    <n v="-7250"/>
    <s v="KG"/>
    <n v="-106272.15"/>
    <m/>
    <m/>
    <x v="3"/>
  </r>
  <r>
    <x v="1"/>
    <x v="1"/>
    <s v="0100"/>
    <x v="3"/>
    <x v="0"/>
    <s v="4900023434"/>
    <s v="AAVM"/>
    <s v="AAVM"/>
    <s v="1"/>
    <x v="0"/>
    <d v="2014-10-09T00:00:00"/>
    <d v="2014-10-09T00:00:00"/>
    <d v="2014-10-09T00:00:00"/>
    <n v="-1"/>
    <n v="-7220"/>
    <s v="KG"/>
    <n v="-105832.41"/>
    <m/>
    <m/>
    <x v="3"/>
  </r>
  <r>
    <x v="1"/>
    <x v="1"/>
    <s v="0100"/>
    <x v="3"/>
    <x v="0"/>
    <s v="4900023435"/>
    <s v="AAVN"/>
    <s v="AAVN"/>
    <s v="1"/>
    <x v="0"/>
    <d v="2014-10-09T00:00:00"/>
    <d v="2014-10-09T00:00:00"/>
    <d v="2014-10-09T00:00:00"/>
    <n v="-1"/>
    <n v="-7230"/>
    <s v="KG"/>
    <n v="-105978.99"/>
    <m/>
    <m/>
    <x v="3"/>
  </r>
  <r>
    <x v="1"/>
    <x v="1"/>
    <s v="0100"/>
    <x v="3"/>
    <x v="0"/>
    <s v="4900023436"/>
    <s v="AAVO"/>
    <s v="AAVO"/>
    <s v="1"/>
    <x v="0"/>
    <d v="2014-10-09T00:00:00"/>
    <d v="2014-10-09T00:00:00"/>
    <d v="2014-10-09T00:00:00"/>
    <n v="-1"/>
    <n v="-7200"/>
    <s v="KG"/>
    <n v="-105539.24"/>
    <m/>
    <m/>
    <x v="3"/>
  </r>
  <r>
    <x v="1"/>
    <x v="1"/>
    <s v="0100"/>
    <x v="3"/>
    <x v="0"/>
    <s v="4900023437"/>
    <s v="AAVP"/>
    <s v="AAVP"/>
    <s v="1"/>
    <x v="0"/>
    <d v="2014-10-09T00:00:00"/>
    <d v="2014-10-09T00:00:00"/>
    <d v="2014-10-09T00:00:00"/>
    <n v="-1"/>
    <n v="-7200"/>
    <s v="KG"/>
    <n v="-105539.24"/>
    <m/>
    <m/>
    <x v="3"/>
  </r>
  <r>
    <x v="1"/>
    <x v="1"/>
    <s v="0100"/>
    <x v="3"/>
    <x v="0"/>
    <s v="4900023438"/>
    <s v="AAVQ"/>
    <s v="AAVQ"/>
    <s v="1"/>
    <x v="0"/>
    <d v="2014-10-09T00:00:00"/>
    <d v="2014-10-09T00:00:00"/>
    <d v="2014-10-09T00:00:00"/>
    <n v="-1"/>
    <n v="-7240"/>
    <s v="KG"/>
    <n v="-106125.57"/>
    <m/>
    <m/>
    <x v="3"/>
  </r>
  <r>
    <x v="1"/>
    <x v="1"/>
    <s v="0100"/>
    <x v="3"/>
    <x v="0"/>
    <s v="4900023439"/>
    <s v="AAVR"/>
    <s v="AAVR"/>
    <s v="1"/>
    <x v="0"/>
    <d v="2014-10-09T00:00:00"/>
    <d v="2014-10-09T00:00:00"/>
    <d v="2014-10-09T00:00:00"/>
    <n v="-1"/>
    <n v="-7210"/>
    <s v="KG"/>
    <n v="-105685.83"/>
    <m/>
    <m/>
    <x v="3"/>
  </r>
  <r>
    <x v="1"/>
    <x v="1"/>
    <s v="0100"/>
    <x v="3"/>
    <x v="0"/>
    <s v="4900023440"/>
    <s v="AAVS"/>
    <s v="AAVS"/>
    <s v="1"/>
    <x v="0"/>
    <d v="2014-10-09T00:00:00"/>
    <d v="2014-10-09T00:00:00"/>
    <d v="2014-10-09T00:00:00"/>
    <n v="-1"/>
    <n v="-7210"/>
    <s v="KG"/>
    <n v="-105685.83"/>
    <m/>
    <m/>
    <x v="3"/>
  </r>
  <r>
    <x v="1"/>
    <x v="1"/>
    <s v="0100"/>
    <x v="3"/>
    <x v="0"/>
    <s v="4900023441"/>
    <s v="AAVT"/>
    <s v="AAVT"/>
    <s v="1"/>
    <x v="0"/>
    <d v="2014-10-09T00:00:00"/>
    <d v="2014-10-09T00:00:00"/>
    <d v="2014-10-09T00:00:00"/>
    <n v="-1"/>
    <n v="-7230"/>
    <s v="KG"/>
    <n v="-105978.99"/>
    <m/>
    <m/>
    <x v="3"/>
  </r>
  <r>
    <x v="1"/>
    <x v="1"/>
    <s v="0100"/>
    <x v="3"/>
    <x v="0"/>
    <s v="4900023442"/>
    <s v="AAVU"/>
    <s v="AAVU"/>
    <s v="1"/>
    <x v="0"/>
    <d v="2014-10-09T00:00:00"/>
    <d v="2014-10-09T00:00:00"/>
    <d v="2014-10-09T00:00:00"/>
    <n v="-1"/>
    <n v="-7250"/>
    <s v="KG"/>
    <n v="-106272.16"/>
    <m/>
    <m/>
    <x v="3"/>
  </r>
  <r>
    <x v="1"/>
    <x v="1"/>
    <s v="0100"/>
    <x v="3"/>
    <x v="0"/>
    <s v="4900023443"/>
    <s v="AAVV"/>
    <s v="AAVV"/>
    <s v="1"/>
    <x v="0"/>
    <d v="2014-10-09T00:00:00"/>
    <d v="2014-10-09T00:00:00"/>
    <d v="2014-10-09T00:00:00"/>
    <n v="-1"/>
    <n v="-7220"/>
    <s v="KG"/>
    <n v="-105832.41"/>
    <m/>
    <m/>
    <x v="3"/>
  </r>
  <r>
    <x v="1"/>
    <x v="1"/>
    <s v="0100"/>
    <x v="3"/>
    <x v="0"/>
    <s v="4900023791"/>
    <s v="AAVW"/>
    <s v="AAVW"/>
    <s v="1"/>
    <x v="0"/>
    <d v="2014-10-15T00:00:00"/>
    <d v="2014-10-15T00:00:00"/>
    <d v="2014-10-15T00:00:00"/>
    <n v="-1"/>
    <n v="-7210"/>
    <s v="KG"/>
    <n v="-105703.07"/>
    <m/>
    <m/>
    <x v="3"/>
  </r>
  <r>
    <x v="1"/>
    <x v="1"/>
    <s v="0100"/>
    <x v="3"/>
    <x v="0"/>
    <s v="4900023792"/>
    <s v="AAVX"/>
    <s v="AAVX"/>
    <s v="1"/>
    <x v="0"/>
    <d v="2014-10-15T00:00:00"/>
    <d v="2014-10-15T00:00:00"/>
    <d v="2014-10-15T00:00:00"/>
    <n v="-1"/>
    <n v="-7230"/>
    <s v="KG"/>
    <n v="-105996.28"/>
    <m/>
    <m/>
    <x v="3"/>
  </r>
  <r>
    <x v="1"/>
    <x v="1"/>
    <s v="0100"/>
    <x v="3"/>
    <x v="0"/>
    <s v="4900023801"/>
    <s v="AAVY"/>
    <s v="AAVY"/>
    <s v="1"/>
    <x v="0"/>
    <d v="2014-10-15T00:00:00"/>
    <d v="2014-10-15T00:00:00"/>
    <d v="2014-10-15T00:00:00"/>
    <n v="-1"/>
    <n v="-7210"/>
    <s v="KG"/>
    <n v="-105703.07"/>
    <m/>
    <m/>
    <x v="3"/>
  </r>
  <r>
    <x v="1"/>
    <x v="1"/>
    <s v="0100"/>
    <x v="3"/>
    <x v="0"/>
    <s v="4900023802"/>
    <s v="AAVZ"/>
    <s v="AAVZ"/>
    <s v="1"/>
    <x v="0"/>
    <d v="2014-10-15T00:00:00"/>
    <d v="2014-10-15T00:00:00"/>
    <d v="2014-10-15T00:00:00"/>
    <n v="-1"/>
    <n v="-7240"/>
    <s v="KG"/>
    <n v="-106142.89"/>
    <m/>
    <m/>
    <x v="3"/>
  </r>
  <r>
    <x v="1"/>
    <x v="1"/>
    <s v="0100"/>
    <x v="3"/>
    <x v="0"/>
    <s v="4900023803"/>
    <s v="AAWA"/>
    <s v="AAWA"/>
    <s v="1"/>
    <x v="0"/>
    <d v="2014-10-15T00:00:00"/>
    <d v="2014-10-15T00:00:00"/>
    <d v="2014-10-15T00:00:00"/>
    <n v="-1"/>
    <n v="-7250"/>
    <s v="KG"/>
    <n v="-106289.5"/>
    <m/>
    <m/>
    <x v="3"/>
  </r>
  <r>
    <x v="1"/>
    <x v="1"/>
    <s v="0100"/>
    <x v="3"/>
    <x v="0"/>
    <s v="4900023804"/>
    <s v="AAWB"/>
    <s v="AAWB"/>
    <s v="1"/>
    <x v="0"/>
    <d v="2014-10-15T00:00:00"/>
    <d v="2014-10-15T00:00:00"/>
    <d v="2014-10-15T00:00:00"/>
    <n v="-1"/>
    <n v="-7240"/>
    <s v="KG"/>
    <n v="-106142.89"/>
    <m/>
    <m/>
    <x v="3"/>
  </r>
  <r>
    <x v="1"/>
    <x v="1"/>
    <s v="0100"/>
    <x v="3"/>
    <x v="0"/>
    <s v="4900023827"/>
    <s v="AAWC"/>
    <s v="AAWC"/>
    <s v="1"/>
    <x v="0"/>
    <d v="2014-10-16T00:00:00"/>
    <d v="2014-10-16T00:00:00"/>
    <d v="2014-10-16T00:00:00"/>
    <n v="-1"/>
    <n v="-7240"/>
    <s v="KG"/>
    <n v="-106152.63"/>
    <m/>
    <m/>
    <x v="3"/>
  </r>
  <r>
    <x v="1"/>
    <x v="1"/>
    <s v="0100"/>
    <x v="3"/>
    <x v="0"/>
    <s v="4900023828"/>
    <s v="AAWD"/>
    <s v="AAWD"/>
    <s v="1"/>
    <x v="0"/>
    <d v="2014-10-16T00:00:00"/>
    <d v="2014-10-16T00:00:00"/>
    <d v="2014-10-16T00:00:00"/>
    <n v="-1"/>
    <n v="-7250"/>
    <s v="KG"/>
    <n v="-106299.25"/>
    <m/>
    <m/>
    <x v="3"/>
  </r>
  <r>
    <x v="1"/>
    <x v="1"/>
    <s v="0100"/>
    <x v="3"/>
    <x v="0"/>
    <s v="4900023829"/>
    <s v="AAWE"/>
    <s v="AAWE"/>
    <s v="1"/>
    <x v="0"/>
    <d v="2014-10-16T00:00:00"/>
    <d v="2014-10-16T00:00:00"/>
    <d v="2014-10-16T00:00:00"/>
    <n v="-1"/>
    <n v="-7240"/>
    <s v="KG"/>
    <n v="-106152.63"/>
    <m/>
    <m/>
    <x v="3"/>
  </r>
  <r>
    <x v="1"/>
    <x v="1"/>
    <s v="0100"/>
    <x v="3"/>
    <x v="0"/>
    <s v="4900023860"/>
    <s v="AAWF"/>
    <s v="AAWF"/>
    <s v="1"/>
    <x v="0"/>
    <d v="2014-10-16T00:00:00"/>
    <d v="2014-10-16T00:00:00"/>
    <d v="2014-10-16T00:00:00"/>
    <n v="-1"/>
    <n v="-7210"/>
    <s v="KG"/>
    <n v="-105715.21"/>
    <m/>
    <m/>
    <x v="3"/>
  </r>
  <r>
    <x v="1"/>
    <x v="1"/>
    <s v="0100"/>
    <x v="3"/>
    <x v="0"/>
    <s v="4900023861"/>
    <s v="AAWG"/>
    <s v="AAWG"/>
    <s v="1"/>
    <x v="0"/>
    <d v="2014-10-16T00:00:00"/>
    <d v="2014-10-16T00:00:00"/>
    <d v="2014-10-16T00:00:00"/>
    <n v="-1"/>
    <n v="-7220"/>
    <s v="KG"/>
    <n v="-105861.83"/>
    <m/>
    <m/>
    <x v="3"/>
  </r>
  <r>
    <x v="1"/>
    <x v="1"/>
    <s v="0100"/>
    <x v="3"/>
    <x v="0"/>
    <s v="4900023862"/>
    <s v="AAWH"/>
    <s v="AAWH"/>
    <s v="1"/>
    <x v="0"/>
    <d v="2014-10-16T00:00:00"/>
    <d v="2014-10-16T00:00:00"/>
    <d v="2014-10-16T00:00:00"/>
    <n v="-1"/>
    <n v="-7240"/>
    <s v="KG"/>
    <n v="-106155.07"/>
    <m/>
    <m/>
    <x v="3"/>
  </r>
  <r>
    <x v="1"/>
    <x v="1"/>
    <s v="0100"/>
    <x v="3"/>
    <x v="0"/>
    <s v="4900024187"/>
    <s v="AAWI"/>
    <s v="AAWI"/>
    <s v="1"/>
    <x v="0"/>
    <d v="2014-10-22T00:00:00"/>
    <d v="2014-10-22T00:00:00"/>
    <d v="2014-10-22T00:00:00"/>
    <n v="-1"/>
    <n v="-7200"/>
    <s v="KG"/>
    <n v="-105569.19"/>
    <m/>
    <m/>
    <x v="3"/>
  </r>
  <r>
    <x v="1"/>
    <x v="1"/>
    <s v="0100"/>
    <x v="3"/>
    <x v="0"/>
    <s v="4900024188"/>
    <s v="AAWN"/>
    <s v="AAWN"/>
    <s v="1"/>
    <x v="0"/>
    <d v="2014-10-22T00:00:00"/>
    <d v="2014-10-22T00:00:00"/>
    <d v="2014-10-22T00:00:00"/>
    <n v="-1"/>
    <n v="-7240"/>
    <s v="KG"/>
    <n v="-106155.69"/>
    <m/>
    <m/>
    <x v="3"/>
  </r>
  <r>
    <x v="1"/>
    <x v="1"/>
    <s v="0100"/>
    <x v="3"/>
    <x v="0"/>
    <s v="4900024189"/>
    <s v="AAWO"/>
    <s v="AAWO"/>
    <s v="1"/>
    <x v="0"/>
    <d v="2014-10-22T00:00:00"/>
    <d v="2014-10-22T00:00:00"/>
    <d v="2014-10-22T00:00:00"/>
    <n v="-1"/>
    <n v="-7250"/>
    <s v="KG"/>
    <n v="-106302.32"/>
    <m/>
    <m/>
    <x v="3"/>
  </r>
  <r>
    <x v="1"/>
    <x v="1"/>
    <s v="0100"/>
    <x v="3"/>
    <x v="0"/>
    <s v="4900024217"/>
    <s v="AAWQ"/>
    <s v="AAWQ"/>
    <s v="1"/>
    <x v="0"/>
    <d v="2014-10-23T00:00:00"/>
    <d v="2014-10-23T00:00:00"/>
    <d v="2014-10-23T00:00:00"/>
    <n v="-1"/>
    <n v="-7210"/>
    <s v="KG"/>
    <n v="-105716"/>
    <m/>
    <m/>
    <x v="3"/>
  </r>
  <r>
    <x v="1"/>
    <x v="1"/>
    <s v="0100"/>
    <x v="3"/>
    <x v="0"/>
    <s v="4900024449"/>
    <s v="AAWP"/>
    <s v="AAWP"/>
    <s v="1"/>
    <x v="0"/>
    <d v="2014-10-30T00:00:00"/>
    <d v="2014-10-30T00:00:00"/>
    <d v="2014-10-30T00:00:00"/>
    <n v="-1"/>
    <n v="-7200"/>
    <s v="KG"/>
    <n v="-105569.39"/>
    <m/>
    <m/>
    <x v="3"/>
  </r>
  <r>
    <x v="1"/>
    <x v="1"/>
    <s v="0100"/>
    <x v="3"/>
    <x v="0"/>
    <s v="4900024450"/>
    <s v="AAWR"/>
    <s v="AAWR"/>
    <s v="1"/>
    <x v="0"/>
    <d v="2014-10-30T00:00:00"/>
    <d v="2014-10-30T00:00:00"/>
    <d v="2014-10-30T00:00:00"/>
    <n v="-1"/>
    <n v="-7200"/>
    <s v="KG"/>
    <n v="-105569.39"/>
    <m/>
    <m/>
    <x v="3"/>
  </r>
  <r>
    <x v="1"/>
    <x v="1"/>
    <s v="0100"/>
    <x v="3"/>
    <x v="0"/>
    <s v="4900024451"/>
    <s v="AAWS"/>
    <s v="AAWS"/>
    <s v="1"/>
    <x v="0"/>
    <d v="2014-10-30T00:00:00"/>
    <d v="2014-10-30T00:00:00"/>
    <d v="2014-10-30T00:00:00"/>
    <n v="-1"/>
    <n v="-7240"/>
    <s v="KG"/>
    <n v="-106155.88"/>
    <m/>
    <m/>
    <x v="3"/>
  </r>
  <r>
    <x v="1"/>
    <x v="1"/>
    <s v="0100"/>
    <x v="3"/>
    <x v="0"/>
    <s v="4900024452"/>
    <s v="AAWT"/>
    <s v="AAWT"/>
    <s v="1"/>
    <x v="0"/>
    <d v="2014-10-30T00:00:00"/>
    <d v="2014-10-30T00:00:00"/>
    <d v="2014-10-30T00:00:00"/>
    <n v="-1"/>
    <n v="-7230"/>
    <s v="KG"/>
    <n v="-106009.26"/>
    <m/>
    <m/>
    <x v="3"/>
  </r>
  <r>
    <x v="1"/>
    <x v="1"/>
    <s v="0100"/>
    <x v="3"/>
    <x v="0"/>
    <s v="4900024453"/>
    <s v="AAWU"/>
    <s v="AAWU"/>
    <s v="1"/>
    <x v="0"/>
    <d v="2014-10-30T00:00:00"/>
    <d v="2014-10-30T00:00:00"/>
    <d v="2014-10-30T00:00:00"/>
    <n v="-1"/>
    <n v="-7230"/>
    <s v="KG"/>
    <n v="-106009.26"/>
    <m/>
    <m/>
    <x v="3"/>
  </r>
  <r>
    <x v="1"/>
    <x v="1"/>
    <s v="0100"/>
    <x v="3"/>
    <x v="0"/>
    <s v="4900024454"/>
    <s v="AAZA"/>
    <s v="AAZA"/>
    <s v="1"/>
    <x v="0"/>
    <d v="2014-10-30T00:00:00"/>
    <d v="2014-10-30T00:00:00"/>
    <d v="2014-10-30T00:00:00"/>
    <n v="-1"/>
    <n v="-7290"/>
    <s v="KG"/>
    <n v="-106889.01"/>
    <m/>
    <m/>
    <x v="3"/>
  </r>
  <r>
    <x v="1"/>
    <x v="1"/>
    <s v="0100"/>
    <x v="3"/>
    <x v="0"/>
    <s v="4900024455"/>
    <s v="AAZB"/>
    <s v="AAZB"/>
    <s v="1"/>
    <x v="0"/>
    <d v="2014-10-30T00:00:00"/>
    <d v="2014-10-30T00:00:00"/>
    <d v="2014-10-30T00:00:00"/>
    <n v="-1"/>
    <n v="-7220"/>
    <s v="KG"/>
    <n v="-105862.64"/>
    <m/>
    <m/>
    <x v="3"/>
  </r>
  <r>
    <x v="1"/>
    <x v="1"/>
    <s v="0100"/>
    <x v="3"/>
    <x v="0"/>
    <s v="4900024456"/>
    <s v="AAZC"/>
    <s v="AAZC"/>
    <s v="1"/>
    <x v="0"/>
    <d v="2014-10-30T00:00:00"/>
    <d v="2014-10-30T00:00:00"/>
    <d v="2014-10-30T00:00:00"/>
    <n v="-1"/>
    <n v="-7220"/>
    <s v="KG"/>
    <n v="-105862.64"/>
    <m/>
    <m/>
    <x v="3"/>
  </r>
  <r>
    <x v="1"/>
    <x v="1"/>
    <s v="0100"/>
    <x v="3"/>
    <x v="0"/>
    <s v="4900024457"/>
    <s v="AAZD"/>
    <s v="AAZD"/>
    <s v="1"/>
    <x v="0"/>
    <d v="2014-10-30T00:00:00"/>
    <d v="2014-10-30T00:00:00"/>
    <d v="2014-10-30T00:00:00"/>
    <n v="-1"/>
    <n v="-7240"/>
    <s v="KG"/>
    <n v="-106155.88"/>
    <m/>
    <m/>
    <x v="3"/>
  </r>
  <r>
    <x v="1"/>
    <x v="1"/>
    <s v="0100"/>
    <x v="3"/>
    <x v="0"/>
    <s v="4900024458"/>
    <s v="AAZF"/>
    <s v="AAZF"/>
    <s v="1"/>
    <x v="0"/>
    <d v="2014-10-30T00:00:00"/>
    <d v="2014-10-30T00:00:00"/>
    <d v="2014-10-30T00:00:00"/>
    <n v="-1"/>
    <n v="-7220"/>
    <s v="KG"/>
    <n v="-105862.64"/>
    <m/>
    <m/>
    <x v="3"/>
  </r>
  <r>
    <x v="1"/>
    <x v="1"/>
    <s v="0100"/>
    <x v="3"/>
    <x v="0"/>
    <s v="4900024459"/>
    <s v="AAZG"/>
    <s v="AAZG"/>
    <s v="1"/>
    <x v="0"/>
    <d v="2014-10-30T00:00:00"/>
    <d v="2014-10-30T00:00:00"/>
    <d v="2014-10-30T00:00:00"/>
    <n v="-1"/>
    <n v="-7220"/>
    <s v="KG"/>
    <n v="-105862.63"/>
    <m/>
    <m/>
    <x v="3"/>
  </r>
  <r>
    <x v="1"/>
    <x v="1"/>
    <s v="0100"/>
    <x v="3"/>
    <x v="0"/>
    <s v="4900024460"/>
    <s v="AARW"/>
    <s v="AARW"/>
    <s v="1"/>
    <x v="0"/>
    <d v="2014-10-30T00:00:00"/>
    <d v="2014-10-30T00:00:00"/>
    <d v="2014-10-30T00:00:00"/>
    <n v="-1"/>
    <n v="-7300"/>
    <s v="KG"/>
    <n v="-107035.63"/>
    <m/>
    <m/>
    <x v="3"/>
  </r>
  <r>
    <x v="1"/>
    <x v="1"/>
    <s v="0100"/>
    <x v="3"/>
    <x v="0"/>
    <s v="4900024462"/>
    <s v="AARW"/>
    <s v="AARW"/>
    <s v="1"/>
    <x v="0"/>
    <d v="2014-10-30T00:00:00"/>
    <d v="2014-10-30T00:00:00"/>
    <d v="2014-10-30T00:00:00"/>
    <n v="-1"/>
    <n v="-7300"/>
    <s v="KG"/>
    <n v="-107035.63"/>
    <m/>
    <m/>
    <x v="3"/>
  </r>
  <r>
    <x v="1"/>
    <x v="1"/>
    <s v="0100"/>
    <x v="3"/>
    <x v="0"/>
    <s v="4900024467"/>
    <s v="AAZG"/>
    <s v="AAZG"/>
    <s v="1"/>
    <x v="0"/>
    <d v="2014-10-30T00:00:00"/>
    <d v="2014-10-30T00:00:00"/>
    <d v="2014-10-30T00:00:00"/>
    <n v="-1"/>
    <n v="-7220"/>
    <s v="KG"/>
    <n v="-105862.63"/>
    <m/>
    <m/>
    <x v="3"/>
  </r>
  <r>
    <x v="1"/>
    <x v="1"/>
    <s v="0100"/>
    <x v="3"/>
    <x v="0"/>
    <s v="4900024632"/>
    <s v="AAZM"/>
    <s v="AAZM"/>
    <s v="1"/>
    <x v="0"/>
    <d v="2014-11-05T00:00:00"/>
    <d v="2014-11-05T00:00:00"/>
    <d v="2014-11-05T00:00:00"/>
    <n v="-1"/>
    <n v="-7260"/>
    <s v="KG"/>
    <n v="-108199.1"/>
    <m/>
    <m/>
    <x v="3"/>
  </r>
  <r>
    <x v="1"/>
    <x v="1"/>
    <s v="0100"/>
    <x v="3"/>
    <x v="0"/>
    <s v="4900024633"/>
    <s v="AAZJ"/>
    <s v="AAZJ"/>
    <s v="1"/>
    <x v="0"/>
    <d v="2014-11-05T00:00:00"/>
    <d v="2014-11-05T00:00:00"/>
    <d v="2014-11-05T00:00:00"/>
    <n v="-1"/>
    <n v="-7240"/>
    <s v="KG"/>
    <n v="-113070.61"/>
    <m/>
    <m/>
    <x v="3"/>
  </r>
  <r>
    <x v="1"/>
    <x v="1"/>
    <s v="0100"/>
    <x v="3"/>
    <x v="0"/>
    <s v="4900024634"/>
    <s v="AAZH"/>
    <s v="AAZH"/>
    <s v="1"/>
    <x v="0"/>
    <d v="2014-11-05T00:00:00"/>
    <d v="2014-11-05T00:00:00"/>
    <d v="2014-11-05T00:00:00"/>
    <n v="-1"/>
    <n v="-7200"/>
    <s v="KG"/>
    <n v="-112445.92"/>
    <m/>
    <m/>
    <x v="3"/>
  </r>
  <r>
    <x v="1"/>
    <x v="1"/>
    <s v="0100"/>
    <x v="3"/>
    <x v="0"/>
    <s v="4900024652"/>
    <s v="AAZI"/>
    <s v="AAZI"/>
    <s v="1"/>
    <x v="0"/>
    <d v="2014-11-06T00:00:00"/>
    <d v="2014-11-06T00:00:00"/>
    <d v="2014-11-06T00:00:00"/>
    <n v="-1"/>
    <n v="-7220"/>
    <s v="KG"/>
    <n v="-110497.59"/>
    <m/>
    <m/>
    <x v="3"/>
  </r>
  <r>
    <x v="1"/>
    <x v="1"/>
    <s v="0100"/>
    <x v="3"/>
    <x v="0"/>
    <s v="4900024653"/>
    <s v="AAZK"/>
    <s v="AAZK"/>
    <s v="1"/>
    <x v="0"/>
    <d v="2014-11-06T00:00:00"/>
    <d v="2014-11-06T00:00:00"/>
    <d v="2014-11-06T00:00:00"/>
    <n v="-1"/>
    <n v="-7200"/>
    <s v="KG"/>
    <n v="-110191.5"/>
    <m/>
    <m/>
    <x v="3"/>
  </r>
  <r>
    <x v="1"/>
    <x v="1"/>
    <s v="0100"/>
    <x v="3"/>
    <x v="0"/>
    <s v="4900024654"/>
    <s v="AAZL0"/>
    <s v="AAZL"/>
    <s v="1"/>
    <x v="0"/>
    <d v="2014-11-06T00:00:00"/>
    <d v="2014-11-06T00:00:00"/>
    <d v="2014-11-06T00:00:00"/>
    <n v="-1"/>
    <n v="-7230"/>
    <s v="KG"/>
    <n v="-110650.64"/>
    <m/>
    <m/>
    <x v="3"/>
  </r>
  <r>
    <x v="1"/>
    <x v="1"/>
    <s v="0100"/>
    <x v="3"/>
    <x v="0"/>
    <s v="4900024655"/>
    <s v="AAZP"/>
    <s v="AAZP"/>
    <s v="1"/>
    <x v="0"/>
    <d v="2014-11-06T00:00:00"/>
    <d v="2014-11-06T00:00:00"/>
    <d v="2014-11-06T00:00:00"/>
    <n v="-1"/>
    <n v="-7230"/>
    <s v="KG"/>
    <n v="-110650.63"/>
    <m/>
    <m/>
    <x v="3"/>
  </r>
  <r>
    <x v="1"/>
    <x v="1"/>
    <s v="0100"/>
    <x v="3"/>
    <x v="0"/>
    <s v="4900024656"/>
    <s v="AAZQ"/>
    <s v="AAZQ"/>
    <s v="1"/>
    <x v="0"/>
    <d v="2014-11-06T00:00:00"/>
    <d v="2014-11-06T00:00:00"/>
    <d v="2014-11-06T00:00:00"/>
    <n v="-1"/>
    <n v="-7260"/>
    <s v="KG"/>
    <n v="-111109.77"/>
    <m/>
    <m/>
    <x v="3"/>
  </r>
  <r>
    <x v="1"/>
    <x v="1"/>
    <s v="0100"/>
    <x v="3"/>
    <x v="0"/>
    <s v="4900025089"/>
    <s v="AAZE"/>
    <s v="AAZE"/>
    <s v="1"/>
    <x v="0"/>
    <d v="2014-11-13T00:00:00"/>
    <d v="2014-11-13T00:00:00"/>
    <d v="2014-11-13T00:00:00"/>
    <n v="-1"/>
    <n v="-7250"/>
    <s v="KG"/>
    <n v="-131441.14000000001"/>
    <m/>
    <m/>
    <x v="3"/>
  </r>
  <r>
    <x v="1"/>
    <x v="1"/>
    <s v="0100"/>
    <x v="3"/>
    <x v="0"/>
    <s v="4900025090"/>
    <s v="AAZR"/>
    <s v="AAZR"/>
    <s v="1"/>
    <x v="0"/>
    <d v="2014-11-13T00:00:00"/>
    <d v="2014-11-13T00:00:00"/>
    <d v="2014-11-13T00:00:00"/>
    <n v="-1"/>
    <n v="-7230"/>
    <s v="KG"/>
    <n v="-131078.54999999999"/>
    <m/>
    <m/>
    <x v="3"/>
  </r>
  <r>
    <x v="1"/>
    <x v="1"/>
    <s v="0100"/>
    <x v="3"/>
    <x v="0"/>
    <s v="4900025091"/>
    <s v="AAZS"/>
    <s v="AAZS"/>
    <s v="1"/>
    <x v="0"/>
    <d v="2014-11-13T00:00:00"/>
    <d v="2014-11-13T00:00:00"/>
    <d v="2014-11-13T00:00:00"/>
    <n v="-1"/>
    <n v="-7200"/>
    <s v="KG"/>
    <n v="-130534.65"/>
    <m/>
    <m/>
    <x v="3"/>
  </r>
  <r>
    <x v="1"/>
    <x v="1"/>
    <s v="0100"/>
    <x v="3"/>
    <x v="0"/>
    <s v="4900025359"/>
    <s v="AAZU"/>
    <s v="AAZU"/>
    <s v="1"/>
    <x v="0"/>
    <d v="2014-11-19T00:00:00"/>
    <d v="2014-11-19T00:00:00"/>
    <d v="2014-11-19T00:00:00"/>
    <n v="-1"/>
    <n v="-7230"/>
    <s v="KG"/>
    <n v="-108334.25"/>
    <m/>
    <m/>
    <x v="3"/>
  </r>
  <r>
    <x v="1"/>
    <x v="1"/>
    <s v="0100"/>
    <x v="3"/>
    <x v="0"/>
    <s v="4900025360"/>
    <s v="AAZV"/>
    <s v="AAZV"/>
    <s v="1"/>
    <x v="0"/>
    <d v="2014-11-19T00:00:00"/>
    <d v="2014-11-19T00:00:00"/>
    <d v="2014-11-19T00:00:00"/>
    <n v="-1"/>
    <n v="-7230"/>
    <s v="KG"/>
    <n v="-108334.25"/>
    <m/>
    <m/>
    <x v="3"/>
  </r>
  <r>
    <x v="1"/>
    <x v="1"/>
    <s v="0100"/>
    <x v="3"/>
    <x v="0"/>
    <s v="4900025361"/>
    <s v="AAZW"/>
    <s v="AAZW"/>
    <s v="1"/>
    <x v="0"/>
    <d v="2014-11-19T00:00:00"/>
    <d v="2014-11-19T00:00:00"/>
    <d v="2014-11-19T00:00:00"/>
    <n v="-1"/>
    <n v="-7250"/>
    <s v="KG"/>
    <n v="-108633.93"/>
    <m/>
    <m/>
    <x v="3"/>
  </r>
  <r>
    <x v="1"/>
    <x v="1"/>
    <s v="0100"/>
    <x v="3"/>
    <x v="0"/>
    <s v="4900025367"/>
    <s v="AAZU"/>
    <s v="AAZU"/>
    <s v="1"/>
    <x v="0"/>
    <d v="2014-11-19T00:00:00"/>
    <d v="2014-11-19T00:00:00"/>
    <d v="2014-11-19T00:00:00"/>
    <n v="-1"/>
    <n v="-7230"/>
    <s v="KG"/>
    <n v="-108334.25"/>
    <m/>
    <m/>
    <x v="3"/>
  </r>
  <r>
    <x v="1"/>
    <x v="1"/>
    <s v="0100"/>
    <x v="3"/>
    <x v="0"/>
    <s v="4900025410"/>
    <s v="AAZV"/>
    <s v="AAZV"/>
    <s v="1"/>
    <x v="0"/>
    <d v="2014-11-20T00:00:00"/>
    <d v="2014-11-20T00:00:00"/>
    <d v="2014-11-20T00:00:00"/>
    <n v="-1"/>
    <n v="-7230"/>
    <s v="KG"/>
    <n v="-108334.25"/>
    <m/>
    <m/>
    <x v="3"/>
  </r>
  <r>
    <x v="1"/>
    <x v="1"/>
    <s v="0100"/>
    <x v="3"/>
    <x v="0"/>
    <s v="4900025411"/>
    <s v="AAZW"/>
    <s v="AAZW"/>
    <s v="1"/>
    <x v="0"/>
    <d v="2014-11-20T00:00:00"/>
    <d v="2014-11-20T00:00:00"/>
    <d v="2014-11-20T00:00:00"/>
    <n v="-1"/>
    <n v="-7250"/>
    <s v="KG"/>
    <n v="-108633.93"/>
    <m/>
    <m/>
    <x v="3"/>
  </r>
  <r>
    <x v="1"/>
    <x v="1"/>
    <s v="0100"/>
    <x v="3"/>
    <x v="0"/>
    <s v="4900025507"/>
    <s v="ABAK"/>
    <s v="ABAK"/>
    <s v="1"/>
    <x v="0"/>
    <d v="2014-11-21T00:00:00"/>
    <d v="2014-11-21T00:00:00"/>
    <d v="2014-11-21T00:00:00"/>
    <n v="-1"/>
    <n v="-7290"/>
    <s v="KG"/>
    <n v="-109233.29"/>
    <m/>
    <m/>
    <x v="3"/>
  </r>
  <r>
    <x v="1"/>
    <x v="1"/>
    <s v="0100"/>
    <x v="3"/>
    <x v="0"/>
    <s v="4900025714"/>
    <s v="AAZT"/>
    <s v="AAZT"/>
    <s v="1"/>
    <x v="0"/>
    <d v="2014-11-26T00:00:00"/>
    <d v="2014-11-26T00:00:00"/>
    <d v="2014-11-26T00:00:00"/>
    <n v="-1"/>
    <n v="-7240"/>
    <s v="KG"/>
    <n v="-108484.09"/>
    <m/>
    <m/>
    <x v="3"/>
  </r>
  <r>
    <x v="1"/>
    <x v="1"/>
    <s v="0100"/>
    <x v="3"/>
    <x v="0"/>
    <s v="4900025715"/>
    <s v="ABAJ"/>
    <s v="ABAJ"/>
    <s v="1"/>
    <x v="0"/>
    <d v="2014-11-26T00:00:00"/>
    <d v="2014-11-26T00:00:00"/>
    <d v="2014-11-26T00:00:00"/>
    <n v="-1"/>
    <n v="-7210"/>
    <s v="KG"/>
    <n v="-108034.57"/>
    <m/>
    <m/>
    <x v="3"/>
  </r>
  <r>
    <x v="1"/>
    <x v="1"/>
    <s v="0100"/>
    <x v="3"/>
    <x v="0"/>
    <s v="4900025716"/>
    <s v="ABAL"/>
    <s v="ABAL"/>
    <s v="1"/>
    <x v="0"/>
    <d v="2014-11-26T00:00:00"/>
    <d v="2014-11-26T00:00:00"/>
    <d v="2014-11-26T00:00:00"/>
    <n v="-1"/>
    <n v="-7270"/>
    <s v="KG"/>
    <n v="-108933.61"/>
    <m/>
    <m/>
    <x v="3"/>
  </r>
  <r>
    <x v="1"/>
    <x v="1"/>
    <s v="0100"/>
    <x v="3"/>
    <x v="0"/>
    <s v="4900025717"/>
    <s v="ABAM"/>
    <s v="ABAM"/>
    <s v="1"/>
    <x v="0"/>
    <d v="2014-11-26T00:00:00"/>
    <d v="2014-11-26T00:00:00"/>
    <d v="2014-11-26T00:00:00"/>
    <n v="-1"/>
    <n v="-7210"/>
    <s v="KG"/>
    <n v="-108034.57"/>
    <m/>
    <m/>
    <x v="3"/>
  </r>
  <r>
    <x v="1"/>
    <x v="1"/>
    <s v="0100"/>
    <x v="3"/>
    <x v="0"/>
    <s v="4900025718"/>
    <s v="ABAN"/>
    <s v="ABAN"/>
    <s v="1"/>
    <x v="0"/>
    <d v="2014-11-26T00:00:00"/>
    <d v="2014-11-26T00:00:00"/>
    <d v="2014-11-26T00:00:00"/>
    <n v="-1"/>
    <n v="-7230"/>
    <s v="KG"/>
    <n v="-108334.25"/>
    <m/>
    <m/>
    <x v="3"/>
  </r>
  <r>
    <x v="1"/>
    <x v="1"/>
    <s v="0100"/>
    <x v="3"/>
    <x v="0"/>
    <s v="4900025725"/>
    <s v="ABAX"/>
    <s v="ABAX"/>
    <s v="1"/>
    <x v="0"/>
    <d v="2014-11-26T00:00:00"/>
    <d v="2014-11-26T00:00:00"/>
    <d v="2014-11-26T00:00:00"/>
    <n v="-1"/>
    <n v="-7230"/>
    <s v="KG"/>
    <n v="-108334.25"/>
    <m/>
    <m/>
    <x v="3"/>
  </r>
  <r>
    <x v="1"/>
    <x v="1"/>
    <s v="0100"/>
    <x v="3"/>
    <x v="0"/>
    <s v="4900025726"/>
    <s v="ABAY"/>
    <s v="ABAY"/>
    <s v="1"/>
    <x v="0"/>
    <d v="2014-11-26T00:00:00"/>
    <d v="2014-11-26T00:00:00"/>
    <d v="2014-11-26T00:00:00"/>
    <n v="-1"/>
    <n v="-7250"/>
    <s v="KG"/>
    <n v="-108633.93"/>
    <m/>
    <m/>
    <x v="3"/>
  </r>
  <r>
    <x v="1"/>
    <x v="1"/>
    <s v="0100"/>
    <x v="3"/>
    <x v="0"/>
    <s v="4900026151"/>
    <s v="ABAO"/>
    <s v="ABAO"/>
    <s v="1"/>
    <x v="0"/>
    <d v="2014-12-04T00:00:00"/>
    <d v="2014-12-04T00:00:00"/>
    <d v="2014-12-04T00:00:00"/>
    <n v="-1"/>
    <n v="-7230"/>
    <s v="KG"/>
    <n v="-109546.94"/>
    <m/>
    <m/>
    <x v="3"/>
  </r>
  <r>
    <x v="1"/>
    <x v="1"/>
    <s v="0100"/>
    <x v="3"/>
    <x v="0"/>
    <s v="4900026152"/>
    <s v="ABAP"/>
    <s v="ABAP"/>
    <s v="1"/>
    <x v="0"/>
    <d v="2014-12-04T00:00:00"/>
    <d v="2014-12-04T00:00:00"/>
    <d v="2014-12-04T00:00:00"/>
    <n v="-1"/>
    <n v="-7250"/>
    <s v="KG"/>
    <n v="-109849.97"/>
    <m/>
    <m/>
    <x v="3"/>
  </r>
  <r>
    <x v="1"/>
    <x v="1"/>
    <s v="0100"/>
    <x v="3"/>
    <x v="0"/>
    <s v="4900026153"/>
    <s v="ABAQ"/>
    <s v="ABAQ"/>
    <s v="1"/>
    <x v="0"/>
    <d v="2014-12-04T00:00:00"/>
    <d v="2014-12-04T00:00:00"/>
    <d v="2014-12-04T00:00:00"/>
    <n v="-1"/>
    <n v="-7240"/>
    <s v="KG"/>
    <n v="-109698.46"/>
    <m/>
    <m/>
    <x v="3"/>
  </r>
  <r>
    <x v="1"/>
    <x v="1"/>
    <s v="0100"/>
    <x v="3"/>
    <x v="0"/>
    <s v="4900026154"/>
    <s v="ABAZ"/>
    <s v="ABAZ"/>
    <s v="1"/>
    <x v="0"/>
    <d v="2014-12-04T00:00:00"/>
    <d v="2014-12-04T00:00:00"/>
    <d v="2014-12-04T00:00:00"/>
    <n v="-1"/>
    <n v="-7250"/>
    <s v="KG"/>
    <n v="-109849.97"/>
    <m/>
    <m/>
    <x v="3"/>
  </r>
  <r>
    <x v="1"/>
    <x v="1"/>
    <s v="0100"/>
    <x v="3"/>
    <x v="0"/>
    <s v="4900026155"/>
    <s v="ABBG"/>
    <s v="ABBG"/>
    <s v="1"/>
    <x v="0"/>
    <d v="2014-12-04T00:00:00"/>
    <d v="2014-12-04T00:00:00"/>
    <d v="2014-12-04T00:00:00"/>
    <n v="-1"/>
    <n v="-7220"/>
    <s v="KG"/>
    <n v="-109395.42"/>
    <m/>
    <m/>
    <x v="3"/>
  </r>
  <r>
    <x v="1"/>
    <x v="1"/>
    <s v="0100"/>
    <x v="3"/>
    <x v="0"/>
    <s v="4900026160"/>
    <s v="ABBB"/>
    <s v="ABBB"/>
    <s v="1"/>
    <x v="0"/>
    <d v="2014-12-04T00:00:00"/>
    <d v="2014-12-04T00:00:00"/>
    <d v="2014-12-04T00:00:00"/>
    <n v="-1"/>
    <n v="-7210"/>
    <s v="KG"/>
    <n v="-109243.9"/>
    <m/>
    <m/>
    <x v="3"/>
  </r>
  <r>
    <x v="1"/>
    <x v="1"/>
    <s v="0100"/>
    <x v="3"/>
    <x v="0"/>
    <s v="4900026161"/>
    <s v="ABBD"/>
    <s v="ABBD"/>
    <s v="1"/>
    <x v="0"/>
    <d v="2014-12-04T00:00:00"/>
    <d v="2014-12-04T00:00:00"/>
    <d v="2014-12-04T00:00:00"/>
    <n v="-1"/>
    <n v="-7220"/>
    <s v="KG"/>
    <n v="-109395.42"/>
    <m/>
    <m/>
    <x v="3"/>
  </r>
  <r>
    <x v="1"/>
    <x v="1"/>
    <s v="0100"/>
    <x v="3"/>
    <x v="0"/>
    <s v="4900026162"/>
    <s v="ABBE"/>
    <s v="ABBE"/>
    <s v="1"/>
    <x v="0"/>
    <d v="2014-12-04T00:00:00"/>
    <d v="2014-12-04T00:00:00"/>
    <d v="2014-12-04T00:00:00"/>
    <n v="-1"/>
    <n v="-7250"/>
    <s v="KG"/>
    <n v="-109849.97"/>
    <m/>
    <m/>
    <x v="3"/>
  </r>
  <r>
    <x v="1"/>
    <x v="1"/>
    <s v="0100"/>
    <x v="3"/>
    <x v="0"/>
    <s v="4900026163"/>
    <s v="ABBF"/>
    <s v="ABBF"/>
    <s v="1"/>
    <x v="0"/>
    <d v="2014-12-04T00:00:00"/>
    <d v="2014-12-04T00:00:00"/>
    <d v="2014-12-04T00:00:00"/>
    <n v="-1"/>
    <n v="-7240"/>
    <s v="KG"/>
    <n v="-109698.46"/>
    <m/>
    <m/>
    <x v="3"/>
  </r>
  <r>
    <x v="1"/>
    <x v="1"/>
    <s v="0100"/>
    <x v="3"/>
    <x v="0"/>
    <s v="4900026167"/>
    <s v="ABAQ"/>
    <s v="ABAQ"/>
    <s v="1"/>
    <x v="0"/>
    <d v="2014-12-04T00:00:00"/>
    <d v="2014-12-04T00:00:00"/>
    <d v="2014-12-04T00:00:00"/>
    <n v="-1"/>
    <n v="-7240"/>
    <s v="KG"/>
    <n v="-109698.46"/>
    <m/>
    <m/>
    <x v="3"/>
  </r>
  <r>
    <x v="1"/>
    <x v="1"/>
    <s v="0100"/>
    <x v="3"/>
    <x v="0"/>
    <s v="4900026172"/>
    <s v="ABBA"/>
    <s v="ABBA"/>
    <s v="1"/>
    <x v="0"/>
    <d v="2014-12-04T00:00:00"/>
    <d v="2014-12-04T00:00:00"/>
    <d v="2014-12-04T00:00:00"/>
    <n v="-1"/>
    <n v="-7210"/>
    <s v="KG"/>
    <n v="-109243.91"/>
    <m/>
    <m/>
    <x v="3"/>
  </r>
  <r>
    <x v="1"/>
    <x v="1"/>
    <s v="0100"/>
    <x v="3"/>
    <x v="0"/>
    <s v="4900026437"/>
    <s v="ABBC"/>
    <s v="ABBC"/>
    <s v="1"/>
    <x v="0"/>
    <d v="2014-12-10T00:00:00"/>
    <d v="2014-12-10T00:00:00"/>
    <d v="2014-12-10T00:00:00"/>
    <n v="-1"/>
    <n v="-7220"/>
    <s v="KG"/>
    <n v="-118437.12"/>
    <m/>
    <m/>
    <x v="3"/>
  </r>
  <r>
    <x v="1"/>
    <x v="1"/>
    <s v="0100"/>
    <x v="3"/>
    <x v="0"/>
    <s v="4900026438"/>
    <s v="ABBN"/>
    <s v="ABBN"/>
    <s v="1"/>
    <x v="0"/>
    <d v="2014-12-10T00:00:00"/>
    <d v="2014-12-10T00:00:00"/>
    <d v="2014-12-10T00:00:00"/>
    <n v="-1"/>
    <n v="-7270"/>
    <s v="KG"/>
    <n v="-119257.32"/>
    <m/>
    <m/>
    <x v="3"/>
  </r>
  <r>
    <x v="1"/>
    <x v="1"/>
    <s v="0100"/>
    <x v="3"/>
    <x v="0"/>
    <s v="4900026439"/>
    <s v="ABBO"/>
    <s v="ABBO"/>
    <s v="1"/>
    <x v="0"/>
    <d v="2014-12-10T00:00:00"/>
    <d v="2014-12-10T00:00:00"/>
    <d v="2014-12-10T00:00:00"/>
    <n v="-1"/>
    <n v="-7250"/>
    <s v="KG"/>
    <n v="-118929.24"/>
    <m/>
    <m/>
    <x v="3"/>
  </r>
  <r>
    <x v="1"/>
    <x v="1"/>
    <s v="0100"/>
    <x v="3"/>
    <x v="0"/>
    <s v="4900026440"/>
    <s v="ABBP"/>
    <s v="ABBP"/>
    <s v="1"/>
    <x v="0"/>
    <d v="2014-12-10T00:00:00"/>
    <d v="2014-12-10T00:00:00"/>
    <d v="2014-12-10T00:00:00"/>
    <n v="-1"/>
    <n v="-7220"/>
    <s v="KG"/>
    <n v="-118437.12"/>
    <m/>
    <m/>
    <x v="3"/>
  </r>
  <r>
    <x v="1"/>
    <x v="1"/>
    <s v="0100"/>
    <x v="3"/>
    <x v="0"/>
    <s v="4900026900"/>
    <s v="ABBU"/>
    <s v="ABBU"/>
    <s v="1"/>
    <x v="0"/>
    <d v="2014-12-17T00:00:00"/>
    <d v="2014-12-17T00:00:00"/>
    <d v="2014-12-17T00:00:00"/>
    <n v="-1"/>
    <n v="-7230"/>
    <s v="KG"/>
    <n v="-118601.15"/>
    <m/>
    <m/>
    <x v="3"/>
  </r>
  <r>
    <x v="1"/>
    <x v="1"/>
    <s v="0100"/>
    <x v="3"/>
    <x v="0"/>
    <s v="4900026905"/>
    <s v="ABBU0"/>
    <s v="ABBU"/>
    <s v="1"/>
    <x v="0"/>
    <d v="2014-12-17T00:00:00"/>
    <d v="2014-12-17T00:00:00"/>
    <d v="2014-12-17T00:00:00"/>
    <n v="-1"/>
    <n v="-7230"/>
    <s v="KG"/>
    <n v="-118601.15"/>
    <m/>
    <m/>
    <x v="3"/>
  </r>
  <r>
    <x v="1"/>
    <x v="1"/>
    <s v="0100"/>
    <x v="3"/>
    <x v="0"/>
    <s v="4900027361"/>
    <s v="ABBV"/>
    <s v="ABBV"/>
    <s v="1"/>
    <x v="0"/>
    <d v="2014-12-23T00:00:00"/>
    <d v="2014-12-23T00:00:00"/>
    <d v="2014-12-23T00:00:00"/>
    <n v="-1"/>
    <n v="-7240"/>
    <s v="KG"/>
    <n v="-115642.2"/>
    <m/>
    <m/>
    <x v="3"/>
  </r>
  <r>
    <x v="1"/>
    <x v="1"/>
    <s v="0100"/>
    <x v="3"/>
    <x v="0"/>
    <s v="4900027366"/>
    <s v="ABCH"/>
    <s v="ABCH"/>
    <s v="1"/>
    <x v="0"/>
    <d v="2014-12-23T00:00:00"/>
    <d v="2014-12-23T00:00:00"/>
    <d v="2014-12-23T00:00:00"/>
    <n v="-1"/>
    <n v="-7240"/>
    <s v="KG"/>
    <n v="-115642.2"/>
    <m/>
    <m/>
    <x v="3"/>
  </r>
  <r>
    <x v="1"/>
    <x v="1"/>
    <s v="0100"/>
    <x v="3"/>
    <x v="0"/>
    <s v="4900027367"/>
    <s v="ABCI"/>
    <s v="ABCI"/>
    <s v="1"/>
    <x v="0"/>
    <d v="2014-12-23T00:00:00"/>
    <d v="2014-12-23T00:00:00"/>
    <d v="2014-12-23T00:00:00"/>
    <n v="-1"/>
    <n v="-7240"/>
    <s v="KG"/>
    <n v="-115642.2"/>
    <m/>
    <m/>
    <x v="3"/>
  </r>
  <r>
    <x v="1"/>
    <x v="1"/>
    <s v="0100"/>
    <x v="3"/>
    <x v="0"/>
    <s v="4900027368"/>
    <s v="ABCJ"/>
    <s v="ABCJ"/>
    <s v="1"/>
    <x v="0"/>
    <d v="2014-12-23T00:00:00"/>
    <d v="2014-12-23T00:00:00"/>
    <d v="2014-12-23T00:00:00"/>
    <n v="-1"/>
    <n v="-7240"/>
    <s v="KG"/>
    <n v="-115642.19"/>
    <m/>
    <m/>
    <x v="3"/>
  </r>
  <r>
    <x v="1"/>
    <x v="1"/>
    <s v="0100"/>
    <x v="3"/>
    <x v="0"/>
    <s v="4900027369"/>
    <s v="ABCK"/>
    <s v="ABCK"/>
    <s v="1"/>
    <x v="0"/>
    <d v="2014-12-23T00:00:00"/>
    <d v="2014-12-23T00:00:00"/>
    <d v="2014-12-23T00:00:00"/>
    <n v="-1"/>
    <n v="-7230"/>
    <s v="KG"/>
    <n v="-115482.47"/>
    <m/>
    <m/>
    <x v="3"/>
  </r>
  <r>
    <x v="1"/>
    <x v="1"/>
    <s v="0100"/>
    <x v="3"/>
    <x v="0"/>
    <s v="4900027370"/>
    <s v="ABCL"/>
    <s v="ABCL"/>
    <s v="1"/>
    <x v="0"/>
    <d v="2014-12-23T00:00:00"/>
    <d v="2014-12-23T00:00:00"/>
    <d v="2014-12-23T00:00:00"/>
    <n v="-1"/>
    <n v="-7210"/>
    <s v="KG"/>
    <n v="-115163.02"/>
    <m/>
    <m/>
    <x v="3"/>
  </r>
  <r>
    <x v="1"/>
    <x v="1"/>
    <s v="0100"/>
    <x v="3"/>
    <x v="0"/>
    <s v="4900027372"/>
    <s v="ABCM"/>
    <s v="ABCM"/>
    <s v="1"/>
    <x v="0"/>
    <d v="2014-12-23T00:00:00"/>
    <d v="2014-12-23T00:00:00"/>
    <d v="2014-12-23T00:00:00"/>
    <n v="-1"/>
    <n v="-7240"/>
    <s v="KG"/>
    <n v="-115642.19"/>
    <m/>
    <m/>
    <x v="3"/>
  </r>
  <r>
    <x v="1"/>
    <x v="1"/>
    <s v="0100"/>
    <x v="3"/>
    <x v="0"/>
    <s v="4900027373"/>
    <s v="ABCN"/>
    <s v="ABCN"/>
    <s v="1"/>
    <x v="0"/>
    <d v="2014-12-23T00:00:00"/>
    <d v="2014-12-23T00:00:00"/>
    <d v="2014-12-23T00:00:00"/>
    <n v="-1"/>
    <n v="-7230"/>
    <s v="KG"/>
    <n v="-115482.47"/>
    <m/>
    <m/>
    <x v="3"/>
  </r>
  <r>
    <x v="1"/>
    <x v="1"/>
    <s v="0100"/>
    <x v="3"/>
    <x v="0"/>
    <s v="4900027380"/>
    <s v="ABBV"/>
    <s v="ABBV"/>
    <s v="1"/>
    <x v="0"/>
    <d v="2014-12-23T00:00:00"/>
    <d v="2014-12-23T00:00:00"/>
    <d v="2014-12-23T00:00:00"/>
    <n v="-1"/>
    <n v="-7240"/>
    <s v="KG"/>
    <n v="-115642.2"/>
    <m/>
    <m/>
    <x v="3"/>
  </r>
  <r>
    <x v="1"/>
    <x v="1"/>
    <s v="0100"/>
    <x v="3"/>
    <x v="0"/>
    <s v="4900027761"/>
    <s v="ABDX"/>
    <s v="ABDX"/>
    <s v="1"/>
    <x v="1"/>
    <d v="2015-01-08T00:00:00"/>
    <d v="2015-01-08T00:00:00"/>
    <d v="2015-01-08T00:00:00"/>
    <n v="-1"/>
    <n v="-7270"/>
    <s v="KG"/>
    <n v="-111735.78"/>
    <m/>
    <m/>
    <x v="3"/>
  </r>
  <r>
    <x v="1"/>
    <x v="1"/>
    <s v="0100"/>
    <x v="3"/>
    <x v="0"/>
    <s v="4900027762"/>
    <s v="ABDY"/>
    <s v="ABDY"/>
    <s v="1"/>
    <x v="1"/>
    <d v="2015-01-08T00:00:00"/>
    <d v="2015-01-08T00:00:00"/>
    <d v="2015-01-08T00:00:00"/>
    <n v="-1"/>
    <n v="-7240"/>
    <s v="KG"/>
    <n v="-111274.69"/>
    <m/>
    <m/>
    <x v="3"/>
  </r>
  <r>
    <x v="1"/>
    <x v="1"/>
    <s v="0100"/>
    <x v="3"/>
    <x v="0"/>
    <s v="4900027763"/>
    <s v="ABDZ"/>
    <s v="ABDZ"/>
    <s v="1"/>
    <x v="1"/>
    <d v="2015-01-08T00:00:00"/>
    <d v="2015-01-08T00:00:00"/>
    <d v="2015-01-08T00:00:00"/>
    <n v="-1"/>
    <n v="-7250"/>
    <s v="KG"/>
    <n v="-111428.39"/>
    <m/>
    <m/>
    <x v="3"/>
  </r>
  <r>
    <x v="1"/>
    <x v="1"/>
    <s v="0100"/>
    <x v="3"/>
    <x v="0"/>
    <s v="4900027764"/>
    <s v="ABEA"/>
    <s v="ABEA"/>
    <s v="1"/>
    <x v="1"/>
    <d v="2015-01-08T00:00:00"/>
    <d v="2015-01-08T00:00:00"/>
    <d v="2015-01-08T00:00:00"/>
    <n v="-1"/>
    <n v="-7230"/>
    <s v="KG"/>
    <n v="-111121"/>
    <m/>
    <m/>
    <x v="3"/>
  </r>
  <r>
    <x v="1"/>
    <x v="1"/>
    <s v="0100"/>
    <x v="3"/>
    <x v="0"/>
    <s v="4900027765"/>
    <s v="ABEC"/>
    <s v="ABEC"/>
    <s v="1"/>
    <x v="1"/>
    <d v="2015-01-08T00:00:00"/>
    <d v="2015-01-08T00:00:00"/>
    <d v="2015-01-08T00:00:00"/>
    <n v="-1"/>
    <n v="-7260"/>
    <s v="KG"/>
    <n v="-111582.08"/>
    <m/>
    <m/>
    <x v="3"/>
  </r>
  <r>
    <x v="1"/>
    <x v="1"/>
    <s v="0100"/>
    <x v="3"/>
    <x v="0"/>
    <s v="4900027766"/>
    <s v="ABEE"/>
    <s v="ABEE"/>
    <s v="1"/>
    <x v="1"/>
    <d v="2015-01-08T00:00:00"/>
    <d v="2015-01-08T00:00:00"/>
    <d v="2015-01-08T00:00:00"/>
    <n v="-1"/>
    <n v="-7250"/>
    <s v="KG"/>
    <n v="-111428.39"/>
    <m/>
    <m/>
    <x v="3"/>
  </r>
  <r>
    <x v="1"/>
    <x v="1"/>
    <s v="0100"/>
    <x v="3"/>
    <x v="0"/>
    <s v="4900027767"/>
    <s v="ABEG"/>
    <s v="ABEG"/>
    <s v="1"/>
    <x v="1"/>
    <d v="2015-01-08T00:00:00"/>
    <d v="2015-01-08T00:00:00"/>
    <d v="2015-01-08T00:00:00"/>
    <n v="-1"/>
    <n v="-7230"/>
    <s v="KG"/>
    <n v="-111121"/>
    <m/>
    <m/>
    <x v="3"/>
  </r>
  <r>
    <x v="1"/>
    <x v="1"/>
    <s v="0100"/>
    <x v="3"/>
    <x v="0"/>
    <s v="4900027768"/>
    <s v="ABEH"/>
    <s v="ABEH"/>
    <s v="1"/>
    <x v="1"/>
    <d v="2015-01-08T00:00:00"/>
    <d v="2015-01-08T00:00:00"/>
    <d v="2015-01-08T00:00:00"/>
    <n v="-1"/>
    <n v="-7270"/>
    <s v="KG"/>
    <n v="-111735.78"/>
    <m/>
    <m/>
    <x v="3"/>
  </r>
  <r>
    <x v="1"/>
    <x v="1"/>
    <s v="0100"/>
    <x v="3"/>
    <x v="0"/>
    <s v="4900028175"/>
    <s v="ABEB"/>
    <s v="ABEB"/>
    <s v="1"/>
    <x v="1"/>
    <d v="2015-01-15T00:00:00"/>
    <d v="2015-01-15T00:00:00"/>
    <d v="2015-01-15T00:00:00"/>
    <n v="-1"/>
    <n v="-7270"/>
    <s v="KG"/>
    <n v="-111735.78"/>
    <m/>
    <m/>
    <x v="3"/>
  </r>
  <r>
    <x v="1"/>
    <x v="1"/>
    <s v="0100"/>
    <x v="3"/>
    <x v="0"/>
    <s v="4900028176"/>
    <s v="ABED"/>
    <s v="ABED"/>
    <s v="1"/>
    <x v="1"/>
    <d v="2015-01-15T00:00:00"/>
    <d v="2015-01-15T00:00:00"/>
    <d v="2015-01-15T00:00:00"/>
    <n v="-1"/>
    <n v="-7260"/>
    <s v="KG"/>
    <n v="-111582.08"/>
    <m/>
    <m/>
    <x v="3"/>
  </r>
  <r>
    <x v="1"/>
    <x v="1"/>
    <s v="0100"/>
    <x v="3"/>
    <x v="0"/>
    <s v="4900028177"/>
    <s v="ABEF"/>
    <s v="ABEF"/>
    <s v="1"/>
    <x v="1"/>
    <d v="2015-01-15T00:00:00"/>
    <d v="2015-01-15T00:00:00"/>
    <d v="2015-01-15T00:00:00"/>
    <n v="-1"/>
    <n v="-7200"/>
    <s v="KG"/>
    <n v="-110659.91"/>
    <m/>
    <m/>
    <x v="3"/>
  </r>
  <r>
    <x v="1"/>
    <x v="1"/>
    <s v="0100"/>
    <x v="3"/>
    <x v="0"/>
    <s v="4900028178"/>
    <s v="ABEJ"/>
    <s v="ABEJ"/>
    <s v="1"/>
    <x v="1"/>
    <d v="2015-01-15T00:00:00"/>
    <d v="2015-01-15T00:00:00"/>
    <d v="2015-01-15T00:00:00"/>
    <n v="-1"/>
    <n v="-7260"/>
    <s v="KG"/>
    <n v="-111582.08"/>
    <m/>
    <m/>
    <x v="3"/>
  </r>
  <r>
    <x v="1"/>
    <x v="1"/>
    <s v="0100"/>
    <x v="3"/>
    <x v="0"/>
    <s v="4900028179"/>
    <s v="ABEK"/>
    <s v="ABEK"/>
    <s v="1"/>
    <x v="1"/>
    <d v="2015-01-15T00:00:00"/>
    <d v="2015-01-15T00:00:00"/>
    <d v="2015-01-15T00:00:00"/>
    <n v="-1"/>
    <n v="-7260"/>
    <s v="KG"/>
    <n v="-111582.08"/>
    <m/>
    <m/>
    <x v="3"/>
  </r>
  <r>
    <x v="1"/>
    <x v="1"/>
    <s v="0100"/>
    <x v="3"/>
    <x v="0"/>
    <s v="4900028185"/>
    <s v="ABEQ0"/>
    <s v="ABEQ"/>
    <s v="1"/>
    <x v="1"/>
    <d v="2015-01-15T00:00:00"/>
    <d v="2015-01-15T00:00:00"/>
    <d v="2015-01-15T00:00:00"/>
    <n v="-1"/>
    <n v="-7300"/>
    <s v="KG"/>
    <n v="-112196.86"/>
    <m/>
    <m/>
    <x v="3"/>
  </r>
  <r>
    <x v="1"/>
    <x v="1"/>
    <s v="0100"/>
    <x v="3"/>
    <x v="0"/>
    <s v="4900028733"/>
    <s v="ABEU"/>
    <s v="ABEU"/>
    <s v="1"/>
    <x v="1"/>
    <d v="2015-01-22T00:00:00"/>
    <d v="2015-01-22T00:00:00"/>
    <d v="2015-01-22T00:00:00"/>
    <n v="-1"/>
    <n v="-7240"/>
    <s v="KG"/>
    <n v="-111274.69"/>
    <m/>
    <m/>
    <x v="3"/>
  </r>
  <r>
    <x v="1"/>
    <x v="1"/>
    <s v="0100"/>
    <x v="3"/>
    <x v="0"/>
    <s v="4900028734"/>
    <s v="ABEV"/>
    <s v="ABEV"/>
    <s v="1"/>
    <x v="1"/>
    <d v="2015-01-22T00:00:00"/>
    <d v="2015-01-22T00:00:00"/>
    <d v="2015-01-22T00:00:00"/>
    <n v="-1"/>
    <n v="-7250"/>
    <s v="KG"/>
    <n v="-111428.39"/>
    <m/>
    <m/>
    <x v="3"/>
  </r>
  <r>
    <x v="1"/>
    <x v="1"/>
    <s v="0100"/>
    <x v="3"/>
    <x v="0"/>
    <s v="4900028735"/>
    <s v="ABEW"/>
    <s v="ABEW"/>
    <s v="1"/>
    <x v="1"/>
    <d v="2015-01-22T00:00:00"/>
    <d v="2015-01-22T00:00:00"/>
    <d v="2015-01-22T00:00:00"/>
    <n v="-1"/>
    <n v="-7270"/>
    <s v="KG"/>
    <n v="-111735.78"/>
    <m/>
    <m/>
    <x v="3"/>
  </r>
  <r>
    <x v="1"/>
    <x v="1"/>
    <s v="0100"/>
    <x v="3"/>
    <x v="0"/>
    <s v="4900028744"/>
    <s v="ABEX"/>
    <s v="ABEX"/>
    <s v="1"/>
    <x v="1"/>
    <d v="2015-01-22T00:00:00"/>
    <d v="2015-01-22T00:00:00"/>
    <d v="2015-01-22T00:00:00"/>
    <n v="-1"/>
    <n v="-7230"/>
    <s v="KG"/>
    <n v="-111121"/>
    <m/>
    <m/>
    <x v="3"/>
  </r>
  <r>
    <x v="1"/>
    <x v="1"/>
    <s v="0100"/>
    <x v="3"/>
    <x v="0"/>
    <s v="4900028745"/>
    <s v="ABEY"/>
    <s v="ABEY"/>
    <s v="1"/>
    <x v="1"/>
    <d v="2015-01-22T00:00:00"/>
    <d v="2015-01-22T00:00:00"/>
    <d v="2015-01-22T00:00:00"/>
    <n v="-1"/>
    <n v="-7230"/>
    <s v="KG"/>
    <n v="-111121"/>
    <m/>
    <m/>
    <x v="3"/>
  </r>
  <r>
    <x v="1"/>
    <x v="1"/>
    <s v="0100"/>
    <x v="3"/>
    <x v="0"/>
    <s v="4900029094"/>
    <s v="ABEZ"/>
    <s v="ABEZ"/>
    <s v="1"/>
    <x v="1"/>
    <d v="2015-01-29T00:00:00"/>
    <d v="2015-01-29T00:00:00"/>
    <d v="2015-01-29T00:00:00"/>
    <n v="-1"/>
    <n v="-7260"/>
    <s v="KG"/>
    <n v="-111582.08"/>
    <m/>
    <m/>
    <x v="3"/>
  </r>
  <r>
    <x v="1"/>
    <x v="1"/>
    <s v="0100"/>
    <x v="3"/>
    <x v="0"/>
    <s v="4900029095"/>
    <s v="ABFA"/>
    <s v="ABFA"/>
    <s v="1"/>
    <x v="1"/>
    <d v="2015-01-29T00:00:00"/>
    <d v="2015-01-29T00:00:00"/>
    <d v="2015-01-29T00:00:00"/>
    <n v="-1"/>
    <n v="-7250"/>
    <s v="KG"/>
    <n v="-111428.39"/>
    <m/>
    <m/>
    <x v="3"/>
  </r>
  <r>
    <x v="1"/>
    <x v="1"/>
    <s v="0100"/>
    <x v="3"/>
    <x v="0"/>
    <s v="4900029104"/>
    <s v="ABFD"/>
    <s v="ABFD"/>
    <s v="1"/>
    <x v="1"/>
    <d v="2015-01-29T00:00:00"/>
    <d v="2015-01-29T00:00:00"/>
    <d v="2015-01-29T00:00:00"/>
    <n v="-1"/>
    <n v="-7270"/>
    <s v="KG"/>
    <n v="-111735.78"/>
    <m/>
    <m/>
    <x v="3"/>
  </r>
  <r>
    <x v="1"/>
    <x v="1"/>
    <s v="0100"/>
    <x v="3"/>
    <x v="0"/>
    <s v="4900029135"/>
    <s v="ABFE"/>
    <s v="ABFE"/>
    <s v="1"/>
    <x v="1"/>
    <d v="2015-01-29T00:00:00"/>
    <d v="2015-01-29T00:00:00"/>
    <d v="2015-01-29T00:00:00"/>
    <n v="-1"/>
    <n v="-7240"/>
    <s v="KG"/>
    <n v="-111274.69"/>
    <m/>
    <m/>
    <x v="3"/>
  </r>
  <r>
    <x v="1"/>
    <x v="1"/>
    <s v="0100"/>
    <x v="3"/>
    <x v="0"/>
    <s v="4900029136"/>
    <s v="ABFF"/>
    <s v="ABFF"/>
    <s v="1"/>
    <x v="1"/>
    <d v="2015-01-29T00:00:00"/>
    <d v="2015-01-29T00:00:00"/>
    <d v="2015-01-29T00:00:00"/>
    <n v="-1"/>
    <n v="-7260"/>
    <s v="KG"/>
    <n v="-111582.08"/>
    <m/>
    <m/>
    <x v="3"/>
  </r>
  <r>
    <x v="1"/>
    <x v="1"/>
    <s v="0100"/>
    <x v="3"/>
    <x v="0"/>
    <s v="4900029137"/>
    <s v="ABFH"/>
    <s v="ABFH"/>
    <s v="1"/>
    <x v="1"/>
    <d v="2015-01-29T00:00:00"/>
    <d v="2015-01-29T00:00:00"/>
    <d v="2015-01-29T00:00:00"/>
    <n v="-1"/>
    <n v="-7240"/>
    <s v="KG"/>
    <n v="-111274.69"/>
    <m/>
    <m/>
    <x v="3"/>
  </r>
  <r>
    <x v="1"/>
    <x v="1"/>
    <s v="0100"/>
    <x v="3"/>
    <x v="0"/>
    <s v="4900029199"/>
    <s v="ABFI"/>
    <s v="ABFI"/>
    <s v="1"/>
    <x v="1"/>
    <d v="2015-01-30T00:00:00"/>
    <d v="2015-01-30T00:00:00"/>
    <d v="2015-01-30T00:00:00"/>
    <n v="-1"/>
    <n v="-7230"/>
    <s v="KG"/>
    <n v="-111121"/>
    <m/>
    <m/>
    <x v="3"/>
  </r>
  <r>
    <x v="1"/>
    <x v="1"/>
    <s v="0100"/>
    <x v="3"/>
    <x v="0"/>
    <s v="4900029415"/>
    <s v="ABFJ"/>
    <s v="ABFJ"/>
    <s v="1"/>
    <x v="1"/>
    <d v="2015-02-05T00:00:00"/>
    <d v="2015-02-05T00:00:00"/>
    <d v="2015-02-05T00:00:00"/>
    <n v="-1"/>
    <n v="-7230"/>
    <s v="KG"/>
    <n v="-114603.24"/>
    <m/>
    <m/>
    <x v="3"/>
  </r>
  <r>
    <x v="1"/>
    <x v="1"/>
    <s v="0100"/>
    <x v="3"/>
    <x v="0"/>
    <s v="4900029416"/>
    <s v="ABFK"/>
    <s v="ABFK"/>
    <s v="1"/>
    <x v="1"/>
    <d v="2015-02-05T00:00:00"/>
    <d v="2015-02-05T00:00:00"/>
    <d v="2015-02-05T00:00:00"/>
    <n v="-1"/>
    <n v="-7270"/>
    <s v="KG"/>
    <n v="-115237.28"/>
    <m/>
    <m/>
    <x v="3"/>
  </r>
  <r>
    <x v="1"/>
    <x v="1"/>
    <s v="0100"/>
    <x v="3"/>
    <x v="0"/>
    <s v="4900029417"/>
    <s v="ABFL"/>
    <s v="ABFL"/>
    <s v="1"/>
    <x v="1"/>
    <d v="2015-02-05T00:00:00"/>
    <d v="2015-02-05T00:00:00"/>
    <d v="2015-02-05T00:00:00"/>
    <n v="-1"/>
    <n v="-7220"/>
    <s v="KG"/>
    <n v="-114444.72"/>
    <m/>
    <m/>
    <x v="3"/>
  </r>
  <r>
    <x v="1"/>
    <x v="1"/>
    <s v="0100"/>
    <x v="3"/>
    <x v="0"/>
    <s v="4900029418"/>
    <s v="ABFN"/>
    <s v="ABFN"/>
    <s v="1"/>
    <x v="1"/>
    <d v="2015-02-05T00:00:00"/>
    <d v="2015-02-05T00:00:00"/>
    <d v="2015-02-05T00:00:00"/>
    <n v="-1"/>
    <n v="-7230"/>
    <s v="KG"/>
    <n v="-114603.24"/>
    <m/>
    <m/>
    <x v="3"/>
  </r>
  <r>
    <x v="1"/>
    <x v="1"/>
    <s v="0100"/>
    <x v="3"/>
    <x v="0"/>
    <s v="4900030186"/>
    <s v="ABFG"/>
    <s v="ABFG"/>
    <s v="1"/>
    <x v="1"/>
    <d v="2015-02-18T00:00:00"/>
    <d v="2015-02-18T00:00:00"/>
    <d v="2015-02-18T00:00:00"/>
    <n v="-1"/>
    <n v="-7250"/>
    <s v="KG"/>
    <n v="-115692.16"/>
    <m/>
    <m/>
    <x v="3"/>
  </r>
  <r>
    <x v="1"/>
    <x v="1"/>
    <s v="0100"/>
    <x v="3"/>
    <x v="0"/>
    <s v="4900030244"/>
    <s v="ABFJ0"/>
    <s v="ABFJ"/>
    <s v="1"/>
    <x v="1"/>
    <d v="2015-02-18T00:00:00"/>
    <d v="2015-02-18T00:00:00"/>
    <d v="2015-02-18T00:00:00"/>
    <n v="-1"/>
    <n v="-7230"/>
    <s v="KG"/>
    <n v="-115287.76"/>
    <m/>
    <m/>
    <x v="3"/>
  </r>
  <r>
    <x v="1"/>
    <x v="1"/>
    <s v="0100"/>
    <x v="3"/>
    <x v="0"/>
    <s v="4900030245"/>
    <s v="ABFO"/>
    <s v="ABFO"/>
    <s v="1"/>
    <x v="1"/>
    <d v="2015-02-18T00:00:00"/>
    <d v="2015-02-18T00:00:00"/>
    <d v="2015-02-18T00:00:00"/>
    <n v="-1"/>
    <n v="-7230"/>
    <s v="KG"/>
    <n v="-115287.76"/>
    <m/>
    <m/>
    <x v="3"/>
  </r>
  <r>
    <x v="1"/>
    <x v="1"/>
    <s v="0100"/>
    <x v="3"/>
    <x v="0"/>
    <s v="4900030246"/>
    <s v="ABFP"/>
    <s v="ABFP"/>
    <s v="1"/>
    <x v="1"/>
    <d v="2015-02-18T00:00:00"/>
    <d v="2015-02-18T00:00:00"/>
    <d v="2015-02-18T00:00:00"/>
    <n v="-1"/>
    <n v="-7260"/>
    <s v="KG"/>
    <n v="-115766.13"/>
    <m/>
    <m/>
    <x v="3"/>
  </r>
  <r>
    <x v="1"/>
    <x v="1"/>
    <s v="0100"/>
    <x v="3"/>
    <x v="0"/>
    <s v="4900030247"/>
    <s v="ABFQ"/>
    <s v="ABFQ"/>
    <s v="1"/>
    <x v="1"/>
    <d v="2015-02-18T00:00:00"/>
    <d v="2015-02-18T00:00:00"/>
    <d v="2015-02-18T00:00:00"/>
    <n v="-1"/>
    <n v="-7250"/>
    <s v="KG"/>
    <n v="-115606.67"/>
    <m/>
    <m/>
    <x v="3"/>
  </r>
  <r>
    <x v="1"/>
    <x v="1"/>
    <s v="0100"/>
    <x v="3"/>
    <x v="0"/>
    <s v="4900030248"/>
    <s v="ABFR"/>
    <s v="ABFR"/>
    <s v="1"/>
    <x v="1"/>
    <d v="2015-02-18T00:00:00"/>
    <d v="2015-02-18T00:00:00"/>
    <d v="2015-02-18T00:00:00"/>
    <n v="-1"/>
    <n v="-7280"/>
    <s v="KG"/>
    <n v="-116085.05"/>
    <m/>
    <m/>
    <x v="3"/>
  </r>
  <r>
    <x v="1"/>
    <x v="1"/>
    <s v="0100"/>
    <x v="3"/>
    <x v="0"/>
    <s v="4900030249"/>
    <s v="ABFS"/>
    <s v="ABFS"/>
    <s v="1"/>
    <x v="1"/>
    <d v="2015-02-18T00:00:00"/>
    <d v="2015-02-18T00:00:00"/>
    <d v="2015-02-18T00:00:00"/>
    <n v="-1"/>
    <n v="-7320"/>
    <s v="KG"/>
    <n v="-116722.87"/>
    <m/>
    <m/>
    <x v="3"/>
  </r>
  <r>
    <x v="1"/>
    <x v="1"/>
    <s v="0100"/>
    <x v="3"/>
    <x v="0"/>
    <s v="4900030764"/>
    <s v="ABFZ"/>
    <s v="ABFZ"/>
    <s v="1"/>
    <x v="1"/>
    <d v="2015-02-26T00:00:00"/>
    <d v="2015-02-26T00:00:00"/>
    <d v="2015-02-26T00:00:00"/>
    <n v="-1"/>
    <n v="-7250"/>
    <s v="KG"/>
    <n v="-115606.67"/>
    <m/>
    <m/>
    <x v="3"/>
  </r>
  <r>
    <x v="1"/>
    <x v="1"/>
    <s v="0100"/>
    <x v="3"/>
    <x v="0"/>
    <s v="4900030765"/>
    <s v="ABGA"/>
    <s v="ABGA"/>
    <s v="1"/>
    <x v="1"/>
    <d v="2015-02-26T00:00:00"/>
    <d v="2015-02-26T00:00:00"/>
    <d v="2015-02-26T00:00:00"/>
    <n v="-1"/>
    <n v="-7230"/>
    <s v="KG"/>
    <n v="-115287.76"/>
    <m/>
    <m/>
    <x v="3"/>
  </r>
  <r>
    <x v="1"/>
    <x v="1"/>
    <s v="0100"/>
    <x v="3"/>
    <x v="0"/>
    <s v="4900030766"/>
    <s v="ABGB"/>
    <s v="ABGB"/>
    <s v="1"/>
    <x v="1"/>
    <d v="2015-02-26T00:00:00"/>
    <d v="2015-02-26T00:00:00"/>
    <d v="2015-02-26T00:00:00"/>
    <n v="-1"/>
    <n v="-7230"/>
    <s v="KG"/>
    <n v="-115287.76"/>
    <m/>
    <m/>
    <x v="3"/>
  </r>
  <r>
    <x v="1"/>
    <x v="1"/>
    <s v="0100"/>
    <x v="3"/>
    <x v="0"/>
    <s v="4900031200"/>
    <s v="ABGQ"/>
    <s v="ABGQ"/>
    <s v="1"/>
    <x v="1"/>
    <d v="2015-03-05T00:00:00"/>
    <d v="2015-03-05T00:00:00"/>
    <d v="2015-03-05T00:00:00"/>
    <n v="-1"/>
    <n v="-7210"/>
    <s v="KG"/>
    <n v="-120652.45"/>
    <m/>
    <m/>
    <x v="3"/>
  </r>
  <r>
    <x v="1"/>
    <x v="1"/>
    <s v="0100"/>
    <x v="3"/>
    <x v="0"/>
    <s v="4900031204"/>
    <s v="ABGO"/>
    <s v="ABGO"/>
    <s v="1"/>
    <x v="1"/>
    <d v="2015-03-05T00:00:00"/>
    <d v="2015-03-05T00:00:00"/>
    <d v="2015-03-05T00:00:00"/>
    <n v="-1"/>
    <n v="-7220"/>
    <s v="KG"/>
    <n v="-120819.79"/>
    <m/>
    <m/>
    <x v="3"/>
  </r>
  <r>
    <x v="1"/>
    <x v="1"/>
    <s v="0100"/>
    <x v="3"/>
    <x v="0"/>
    <s v="4900031205"/>
    <s v="ABGP"/>
    <s v="ABGP"/>
    <s v="1"/>
    <x v="1"/>
    <d v="2015-03-05T00:00:00"/>
    <d v="2015-03-05T00:00:00"/>
    <d v="2015-03-05T00:00:00"/>
    <n v="-1"/>
    <n v="-7240"/>
    <s v="KG"/>
    <n v="-121154.47"/>
    <m/>
    <m/>
    <x v="3"/>
  </r>
  <r>
    <x v="1"/>
    <x v="1"/>
    <s v="0100"/>
    <x v="3"/>
    <x v="0"/>
    <s v="4900031332"/>
    <s v="ABGW"/>
    <s v="ABGW"/>
    <s v="1"/>
    <x v="1"/>
    <d v="2015-03-09T00:00:00"/>
    <d v="2015-03-09T00:00:00"/>
    <d v="2015-03-09T00:00:00"/>
    <n v="-1"/>
    <n v="-7260"/>
    <s v="KG"/>
    <n v="-121489.15"/>
    <m/>
    <m/>
    <x v="3"/>
  </r>
  <r>
    <x v="1"/>
    <x v="1"/>
    <s v="0100"/>
    <x v="3"/>
    <x v="0"/>
    <s v="4900031507"/>
    <s v="ABGU"/>
    <s v="ABGU"/>
    <s v="1"/>
    <x v="1"/>
    <d v="2015-03-12T00:00:00"/>
    <d v="2015-03-12T00:00:00"/>
    <d v="2015-03-12T00:00:00"/>
    <n v="-1"/>
    <n v="-7270"/>
    <s v="KG"/>
    <n v="-121656.49"/>
    <m/>
    <m/>
    <x v="3"/>
  </r>
  <r>
    <x v="1"/>
    <x v="1"/>
    <s v="0100"/>
    <x v="3"/>
    <x v="0"/>
    <s v="4900031508"/>
    <s v="ABGV"/>
    <s v="ABGV"/>
    <s v="1"/>
    <x v="1"/>
    <d v="2015-03-12T00:00:00"/>
    <d v="2015-03-12T00:00:00"/>
    <d v="2015-03-12T00:00:00"/>
    <n v="-1"/>
    <n v="-7240"/>
    <s v="KG"/>
    <n v="-121154.47"/>
    <m/>
    <m/>
    <x v="3"/>
  </r>
  <r>
    <x v="1"/>
    <x v="1"/>
    <s v="0100"/>
    <x v="3"/>
    <x v="0"/>
    <s v="4900031509"/>
    <s v="ABGX"/>
    <s v="ABGX"/>
    <s v="1"/>
    <x v="1"/>
    <d v="2015-03-12T00:00:00"/>
    <d v="2015-03-12T00:00:00"/>
    <d v="2015-03-12T00:00:00"/>
    <n v="-1"/>
    <n v="-7240"/>
    <s v="KG"/>
    <n v="-121154.47"/>
    <m/>
    <m/>
    <x v="3"/>
  </r>
  <r>
    <x v="1"/>
    <x v="1"/>
    <s v="0100"/>
    <x v="3"/>
    <x v="0"/>
    <s v="4900031510"/>
    <s v="ABGY"/>
    <s v="ABGY"/>
    <s v="1"/>
    <x v="1"/>
    <d v="2015-03-12T00:00:00"/>
    <d v="2015-03-12T00:00:00"/>
    <d v="2015-03-12T00:00:00"/>
    <n v="-1"/>
    <n v="-7280"/>
    <s v="KG"/>
    <n v="-121823.83"/>
    <m/>
    <m/>
    <x v="3"/>
  </r>
  <r>
    <x v="1"/>
    <x v="1"/>
    <s v="0100"/>
    <x v="3"/>
    <x v="0"/>
    <s v="4900031511"/>
    <s v="ABGZ"/>
    <s v="ABGZ"/>
    <s v="1"/>
    <x v="1"/>
    <d v="2015-03-12T00:00:00"/>
    <d v="2015-03-12T00:00:00"/>
    <d v="2015-03-12T00:00:00"/>
    <n v="-1"/>
    <n v="-7270"/>
    <s v="KG"/>
    <n v="-121656.49"/>
    <m/>
    <m/>
    <x v="3"/>
  </r>
  <r>
    <x v="1"/>
    <x v="1"/>
    <s v="0100"/>
    <x v="3"/>
    <x v="0"/>
    <s v="4900031512"/>
    <s v="ABHA"/>
    <s v="ABHA"/>
    <s v="1"/>
    <x v="1"/>
    <d v="2015-03-12T00:00:00"/>
    <d v="2015-03-12T00:00:00"/>
    <d v="2015-03-12T00:00:00"/>
    <n v="-1"/>
    <n v="-7230"/>
    <s v="KG"/>
    <n v="-120987.13"/>
    <m/>
    <m/>
    <x v="3"/>
  </r>
  <r>
    <x v="1"/>
    <x v="1"/>
    <s v="0100"/>
    <x v="3"/>
    <x v="0"/>
    <s v="4900031513"/>
    <s v="ABHB"/>
    <s v="ABHB"/>
    <s v="1"/>
    <x v="1"/>
    <d v="2015-03-12T00:00:00"/>
    <d v="2015-03-12T00:00:00"/>
    <d v="2015-03-12T00:00:00"/>
    <n v="-1"/>
    <n v="-7260"/>
    <s v="KG"/>
    <n v="-121489.15"/>
    <m/>
    <m/>
    <x v="3"/>
  </r>
  <r>
    <x v="1"/>
    <x v="1"/>
    <s v="0100"/>
    <x v="3"/>
    <x v="0"/>
    <s v="4900031514"/>
    <s v="ABHC"/>
    <s v="ABHC"/>
    <s v="1"/>
    <x v="1"/>
    <d v="2015-03-12T00:00:00"/>
    <d v="2015-03-12T00:00:00"/>
    <d v="2015-03-12T00:00:00"/>
    <n v="-1"/>
    <n v="-7260"/>
    <s v="KG"/>
    <n v="-121489.15"/>
    <m/>
    <m/>
    <x v="3"/>
  </r>
  <r>
    <x v="1"/>
    <x v="1"/>
    <s v="0100"/>
    <x v="3"/>
    <x v="0"/>
    <s v="4900031515"/>
    <s v="ABHD"/>
    <s v="ABHD"/>
    <s v="1"/>
    <x v="1"/>
    <d v="2015-03-12T00:00:00"/>
    <d v="2015-03-12T00:00:00"/>
    <d v="2015-03-12T00:00:00"/>
    <n v="-1"/>
    <n v="-7250"/>
    <s v="KG"/>
    <n v="-121321.81"/>
    <m/>
    <m/>
    <x v="3"/>
  </r>
  <r>
    <x v="1"/>
    <x v="1"/>
    <s v="0100"/>
    <x v="3"/>
    <x v="0"/>
    <s v="4900031521"/>
    <s v="ABGU"/>
    <s v="ABGU"/>
    <s v="1"/>
    <x v="1"/>
    <d v="2015-03-12T00:00:00"/>
    <d v="2015-03-12T00:00:00"/>
    <d v="2015-03-12T00:00:00"/>
    <n v="-1"/>
    <n v="-7270"/>
    <s v="KG"/>
    <n v="-121656.49"/>
    <m/>
    <m/>
    <x v="3"/>
  </r>
  <r>
    <x v="1"/>
    <x v="1"/>
    <s v="0100"/>
    <x v="3"/>
    <x v="0"/>
    <s v="4900032137"/>
    <s v="ABHO"/>
    <s v="ABHO"/>
    <s v="1"/>
    <x v="1"/>
    <d v="2015-03-17T00:00:00"/>
    <d v="2015-03-17T00:00:00"/>
    <d v="2015-03-17T00:00:00"/>
    <n v="-1"/>
    <n v="-7240"/>
    <s v="KG"/>
    <n v="-121154.47"/>
    <m/>
    <m/>
    <x v="3"/>
  </r>
  <r>
    <x v="1"/>
    <x v="1"/>
    <s v="0100"/>
    <x v="3"/>
    <x v="0"/>
    <s v="4900032178"/>
    <s v="ABHE"/>
    <s v="ABHE"/>
    <s v="1"/>
    <x v="1"/>
    <d v="2015-03-18T00:00:00"/>
    <d v="2015-03-18T00:00:00"/>
    <d v="2015-03-18T00:00:00"/>
    <n v="-1"/>
    <n v="-7220"/>
    <s v="KG"/>
    <n v="-120819.79"/>
    <m/>
    <m/>
    <x v="3"/>
  </r>
  <r>
    <x v="1"/>
    <x v="1"/>
    <s v="0100"/>
    <x v="3"/>
    <x v="0"/>
    <s v="4900032179"/>
    <s v="ABHK"/>
    <s v="ABHK"/>
    <s v="1"/>
    <x v="1"/>
    <d v="2015-03-18T00:00:00"/>
    <d v="2015-03-18T00:00:00"/>
    <d v="2015-03-18T00:00:00"/>
    <n v="-1"/>
    <n v="-7210"/>
    <s v="KG"/>
    <n v="-120652.45"/>
    <m/>
    <m/>
    <x v="3"/>
  </r>
  <r>
    <x v="1"/>
    <x v="1"/>
    <s v="0100"/>
    <x v="3"/>
    <x v="0"/>
    <s v="4900032180"/>
    <s v="ABHL"/>
    <s v="ABHL"/>
    <s v="1"/>
    <x v="1"/>
    <d v="2015-03-18T00:00:00"/>
    <d v="2015-03-18T00:00:00"/>
    <d v="2015-03-18T00:00:00"/>
    <n v="-1"/>
    <n v="-7260"/>
    <s v="KG"/>
    <n v="-121489.15"/>
    <m/>
    <m/>
    <x v="3"/>
  </r>
  <r>
    <x v="1"/>
    <x v="1"/>
    <s v="0100"/>
    <x v="3"/>
    <x v="0"/>
    <s v="4900032234"/>
    <s v="ABHJ"/>
    <s v="ABHJ"/>
    <s v="1"/>
    <x v="1"/>
    <d v="2015-03-19T00:00:00"/>
    <d v="2015-03-19T00:00:00"/>
    <d v="2015-03-19T00:00:00"/>
    <n v="-1"/>
    <n v="-7220"/>
    <s v="KG"/>
    <n v="-120819.79"/>
    <m/>
    <m/>
    <x v="3"/>
  </r>
  <r>
    <x v="1"/>
    <x v="1"/>
    <s v="0100"/>
    <x v="3"/>
    <x v="0"/>
    <s v="4900032308"/>
    <s v="ABHM"/>
    <s v="ABHM"/>
    <s v="1"/>
    <x v="1"/>
    <d v="2015-03-20T00:00:00"/>
    <d v="2015-03-20T00:00:00"/>
    <d v="2015-03-20T00:00:00"/>
    <n v="-1"/>
    <n v="-7260"/>
    <s v="KG"/>
    <n v="-121489.15"/>
    <m/>
    <m/>
    <x v="3"/>
  </r>
  <r>
    <x v="1"/>
    <x v="1"/>
    <s v="0100"/>
    <x v="3"/>
    <x v="0"/>
    <s v="4900032309"/>
    <s v="ABHN"/>
    <s v="ABHN"/>
    <s v="1"/>
    <x v="1"/>
    <d v="2015-03-20T00:00:00"/>
    <d v="2015-03-20T00:00:00"/>
    <d v="2015-03-20T00:00:00"/>
    <n v="-1"/>
    <n v="-7210"/>
    <s v="KG"/>
    <n v="-120652.45"/>
    <m/>
    <m/>
    <x v="3"/>
  </r>
  <r>
    <x v="1"/>
    <x v="1"/>
    <s v="0100"/>
    <x v="3"/>
    <x v="0"/>
    <s v="4900032663"/>
    <s v="ABHS"/>
    <s v="ABHS"/>
    <s v="1"/>
    <x v="1"/>
    <d v="2015-03-25T00:00:00"/>
    <d v="2015-03-25T00:00:00"/>
    <d v="2015-03-25T00:00:00"/>
    <n v="-1"/>
    <n v="-7250"/>
    <s v="KG"/>
    <n v="-121321.81"/>
    <m/>
    <m/>
    <x v="3"/>
  </r>
  <r>
    <x v="1"/>
    <x v="1"/>
    <s v="0100"/>
    <x v="3"/>
    <x v="0"/>
    <s v="4900032664"/>
    <s v="ABHT"/>
    <s v="ABHT"/>
    <s v="1"/>
    <x v="1"/>
    <d v="2015-03-25T00:00:00"/>
    <d v="2015-03-25T00:00:00"/>
    <d v="2015-03-25T00:00:00"/>
    <n v="-1"/>
    <n v="-7280"/>
    <s v="KG"/>
    <n v="-121823.83"/>
    <m/>
    <m/>
    <x v="3"/>
  </r>
  <r>
    <x v="1"/>
    <x v="1"/>
    <s v="0100"/>
    <x v="3"/>
    <x v="0"/>
    <s v="4900032665"/>
    <s v="ABHU"/>
    <s v="ABHU"/>
    <s v="1"/>
    <x v="1"/>
    <d v="2015-03-25T00:00:00"/>
    <d v="2015-03-25T00:00:00"/>
    <d v="2015-03-25T00:00:00"/>
    <n v="-1"/>
    <n v="-7230"/>
    <s v="KG"/>
    <n v="-120987.13"/>
    <m/>
    <m/>
    <x v="3"/>
  </r>
  <r>
    <x v="1"/>
    <x v="1"/>
    <s v="0100"/>
    <x v="3"/>
    <x v="0"/>
    <s v="4900032666"/>
    <s v="ABHV"/>
    <s v="ABHV"/>
    <s v="1"/>
    <x v="1"/>
    <d v="2015-03-25T00:00:00"/>
    <d v="2015-03-25T00:00:00"/>
    <d v="2015-03-25T00:00:00"/>
    <n v="-1"/>
    <n v="-7250"/>
    <s v="KG"/>
    <n v="-121321.81"/>
    <m/>
    <m/>
    <x v="3"/>
  </r>
  <r>
    <x v="1"/>
    <x v="1"/>
    <s v="0100"/>
    <x v="3"/>
    <x v="0"/>
    <s v="4900032667"/>
    <s v="ABHW"/>
    <s v="ABHW"/>
    <s v="1"/>
    <x v="1"/>
    <d v="2015-03-25T00:00:00"/>
    <d v="2015-03-25T00:00:00"/>
    <d v="2015-03-25T00:00:00"/>
    <n v="-1"/>
    <n v="-7250"/>
    <s v="KG"/>
    <n v="-121321.81"/>
    <m/>
    <m/>
    <x v="3"/>
  </r>
  <r>
    <x v="1"/>
    <x v="1"/>
    <s v="0100"/>
    <x v="3"/>
    <x v="0"/>
    <s v="4900032669"/>
    <s v="ABHX"/>
    <s v="ABHX"/>
    <s v="1"/>
    <x v="1"/>
    <d v="2015-03-25T00:00:00"/>
    <d v="2015-03-25T00:00:00"/>
    <d v="2015-03-25T00:00:00"/>
    <n v="-1"/>
    <n v="-7230"/>
    <s v="KG"/>
    <n v="-120987.13"/>
    <m/>
    <m/>
    <x v="3"/>
  </r>
  <r>
    <x v="1"/>
    <x v="1"/>
    <s v="0100"/>
    <x v="3"/>
    <x v="0"/>
    <s v="4900032670"/>
    <s v="ABHY"/>
    <s v="ABHY"/>
    <s v="1"/>
    <x v="1"/>
    <d v="2015-03-25T00:00:00"/>
    <d v="2015-03-25T00:00:00"/>
    <d v="2015-03-25T00:00:00"/>
    <n v="-1"/>
    <n v="-7230"/>
    <s v="KG"/>
    <n v="-120987.13"/>
    <m/>
    <m/>
    <x v="3"/>
  </r>
  <r>
    <x v="1"/>
    <x v="1"/>
    <s v="0100"/>
    <x v="3"/>
    <x v="0"/>
    <s v="4900032671"/>
    <s v="ABHZ"/>
    <s v="ABHZ"/>
    <s v="1"/>
    <x v="1"/>
    <d v="2015-03-25T00:00:00"/>
    <d v="2015-03-25T00:00:00"/>
    <d v="2015-03-25T00:00:00"/>
    <n v="-1"/>
    <n v="-7220"/>
    <s v="KG"/>
    <n v="-120819.79"/>
    <m/>
    <m/>
    <x v="3"/>
  </r>
  <r>
    <x v="1"/>
    <x v="1"/>
    <s v="0100"/>
    <x v="3"/>
    <x v="0"/>
    <s v="4900032672"/>
    <s v="ABIA"/>
    <s v="ABIA"/>
    <s v="1"/>
    <x v="1"/>
    <d v="2015-03-25T00:00:00"/>
    <d v="2015-03-25T00:00:00"/>
    <d v="2015-03-25T00:00:00"/>
    <n v="-1"/>
    <n v="-7220"/>
    <s v="KG"/>
    <n v="-120819.79"/>
    <m/>
    <m/>
    <x v="3"/>
  </r>
  <r>
    <x v="1"/>
    <x v="1"/>
    <s v="0100"/>
    <x v="3"/>
    <x v="0"/>
    <s v="4900033186"/>
    <s v="ABIB"/>
    <s v="ABIB"/>
    <s v="1"/>
    <x v="1"/>
    <d v="2015-04-01T00:00:00"/>
    <d v="2015-04-01T00:00:00"/>
    <d v="2015-04-01T00:00:00"/>
    <n v="-1"/>
    <n v="-7280"/>
    <s v="KG"/>
    <n v="-123521"/>
    <m/>
    <m/>
    <x v="3"/>
  </r>
  <r>
    <x v="1"/>
    <x v="1"/>
    <s v="0100"/>
    <x v="3"/>
    <x v="0"/>
    <s v="4900033187"/>
    <s v="ABIC"/>
    <s v="ABIC"/>
    <s v="1"/>
    <x v="1"/>
    <d v="2015-04-01T00:00:00"/>
    <d v="2015-04-01T00:00:00"/>
    <d v="2015-04-01T00:00:00"/>
    <n v="-1"/>
    <n v="-7280"/>
    <s v="KG"/>
    <n v="-123521"/>
    <m/>
    <m/>
    <x v="3"/>
  </r>
  <r>
    <x v="1"/>
    <x v="1"/>
    <s v="0100"/>
    <x v="3"/>
    <x v="0"/>
    <s v="4900033188"/>
    <s v="ABIH"/>
    <s v="ABIH"/>
    <s v="1"/>
    <x v="1"/>
    <d v="2015-04-01T00:00:00"/>
    <d v="2015-04-01T00:00:00"/>
    <d v="2015-04-01T00:00:00"/>
    <n v="-1"/>
    <n v="-7300"/>
    <s v="KG"/>
    <n v="-123860.34"/>
    <m/>
    <m/>
    <x v="3"/>
  </r>
  <r>
    <x v="1"/>
    <x v="1"/>
    <s v="0100"/>
    <x v="3"/>
    <x v="0"/>
    <s v="4900033189"/>
    <s v="ABII"/>
    <s v="ABII"/>
    <s v="1"/>
    <x v="1"/>
    <d v="2015-04-01T00:00:00"/>
    <d v="2015-04-01T00:00:00"/>
    <d v="2015-04-01T00:00:00"/>
    <n v="-1"/>
    <n v="-7260"/>
    <s v="KG"/>
    <n v="-123181.66"/>
    <m/>
    <m/>
    <x v="3"/>
  </r>
  <r>
    <x v="1"/>
    <x v="1"/>
    <s v="0100"/>
    <x v="3"/>
    <x v="0"/>
    <s v="4900033190"/>
    <s v="ABIJ"/>
    <s v="ABIJ"/>
    <s v="1"/>
    <x v="1"/>
    <d v="2015-04-01T00:00:00"/>
    <d v="2015-04-01T00:00:00"/>
    <d v="2015-04-01T00:00:00"/>
    <n v="-1"/>
    <n v="-7240"/>
    <s v="KG"/>
    <n v="-122842.31"/>
    <m/>
    <m/>
    <x v="3"/>
  </r>
  <r>
    <x v="1"/>
    <x v="1"/>
    <s v="0100"/>
    <x v="3"/>
    <x v="0"/>
    <s v="4900033191"/>
    <s v="ABIK"/>
    <s v="ABIK"/>
    <s v="1"/>
    <x v="1"/>
    <d v="2015-04-01T00:00:00"/>
    <d v="2015-04-01T00:00:00"/>
    <d v="2015-04-01T00:00:00"/>
    <n v="-1"/>
    <n v="-7230"/>
    <s v="KG"/>
    <n v="-122672.64"/>
    <m/>
    <m/>
    <x v="3"/>
  </r>
  <r>
    <x v="1"/>
    <x v="1"/>
    <s v="0100"/>
    <x v="3"/>
    <x v="0"/>
    <s v="4900033711"/>
    <s v="ABIT"/>
    <s v="ABIT"/>
    <s v="1"/>
    <x v="1"/>
    <d v="2015-04-09T00:00:00"/>
    <d v="2015-04-09T00:00:00"/>
    <d v="2015-04-09T00:00:00"/>
    <n v="-1"/>
    <n v="-7290"/>
    <s v="KG"/>
    <n v="-127100.21"/>
    <m/>
    <m/>
    <x v="3"/>
  </r>
  <r>
    <x v="1"/>
    <x v="1"/>
    <s v="0100"/>
    <x v="3"/>
    <x v="0"/>
    <s v="4900033712"/>
    <s v="ABIU"/>
    <s v="ABIU"/>
    <s v="1"/>
    <x v="1"/>
    <d v="2015-04-09T00:00:00"/>
    <d v="2015-04-09T00:00:00"/>
    <d v="2015-04-09T00:00:00"/>
    <n v="-1"/>
    <n v="-7220"/>
    <s v="KG"/>
    <n v="-125879.77"/>
    <m/>
    <m/>
    <x v="3"/>
  </r>
  <r>
    <x v="1"/>
    <x v="1"/>
    <s v="0100"/>
    <x v="3"/>
    <x v="0"/>
    <s v="4900033713"/>
    <s v="ABIV"/>
    <s v="ABIV"/>
    <s v="1"/>
    <x v="1"/>
    <d v="2015-04-09T00:00:00"/>
    <d v="2015-04-09T00:00:00"/>
    <d v="2015-04-09T00:00:00"/>
    <n v="-1"/>
    <n v="-7240"/>
    <s v="KG"/>
    <n v="-126228.47"/>
    <m/>
    <m/>
    <x v="3"/>
  </r>
  <r>
    <x v="1"/>
    <x v="1"/>
    <s v="0100"/>
    <x v="3"/>
    <x v="0"/>
    <s v="4900033714"/>
    <s v="ABIW"/>
    <s v="ABIW"/>
    <s v="1"/>
    <x v="1"/>
    <d v="2015-04-09T00:00:00"/>
    <d v="2015-04-09T00:00:00"/>
    <d v="2015-04-09T00:00:00"/>
    <n v="-1"/>
    <n v="-7230"/>
    <s v="KG"/>
    <n v="-126054.12"/>
    <m/>
    <m/>
    <x v="3"/>
  </r>
  <r>
    <x v="1"/>
    <x v="1"/>
    <s v="0100"/>
    <x v="3"/>
    <x v="0"/>
    <s v="4900033715"/>
    <s v="ABIX"/>
    <s v="ABIX"/>
    <s v="1"/>
    <x v="1"/>
    <d v="2015-04-09T00:00:00"/>
    <d v="2015-04-09T00:00:00"/>
    <d v="2015-04-09T00:00:00"/>
    <n v="-1"/>
    <n v="-7220"/>
    <s v="KG"/>
    <n v="-125879.77"/>
    <m/>
    <m/>
    <x v="3"/>
  </r>
  <r>
    <x v="1"/>
    <x v="1"/>
    <s v="0100"/>
    <x v="3"/>
    <x v="0"/>
    <s v="4900034232"/>
    <s v="ABIY"/>
    <s v="ABIY"/>
    <s v="1"/>
    <x v="1"/>
    <d v="2015-04-15T00:00:00"/>
    <d v="2015-04-15T00:00:00"/>
    <d v="2015-04-15T00:00:00"/>
    <n v="-1"/>
    <n v="-7210"/>
    <s v="KG"/>
    <n v="-125705.42"/>
    <m/>
    <m/>
    <x v="3"/>
  </r>
  <r>
    <x v="1"/>
    <x v="1"/>
    <s v="0100"/>
    <x v="3"/>
    <x v="0"/>
    <s v="4900034235"/>
    <s v="ABIZ"/>
    <s v="ABIZ"/>
    <s v="1"/>
    <x v="1"/>
    <d v="2015-04-15T00:00:00"/>
    <d v="2015-04-15T00:00:00"/>
    <d v="2015-04-15T00:00:00"/>
    <n v="-1"/>
    <n v="-7280"/>
    <s v="KG"/>
    <n v="-126925.87"/>
    <m/>
    <m/>
    <x v="3"/>
  </r>
  <r>
    <x v="1"/>
    <x v="1"/>
    <s v="0100"/>
    <x v="3"/>
    <x v="0"/>
    <s v="4900034236"/>
    <s v="ABJA"/>
    <s v="ABJA"/>
    <s v="1"/>
    <x v="1"/>
    <d v="2015-04-15T00:00:00"/>
    <d v="2015-04-15T00:00:00"/>
    <d v="2015-04-15T00:00:00"/>
    <n v="-1"/>
    <n v="-7240"/>
    <s v="KG"/>
    <n v="-126228.47"/>
    <m/>
    <m/>
    <x v="3"/>
  </r>
  <r>
    <x v="1"/>
    <x v="1"/>
    <s v="0100"/>
    <x v="3"/>
    <x v="0"/>
    <s v="4900034241"/>
    <s v="ABJJ"/>
    <s v="ABJJ"/>
    <s v="1"/>
    <x v="1"/>
    <d v="2015-04-15T00:00:00"/>
    <d v="2015-04-15T00:00:00"/>
    <d v="2015-04-15T00:00:00"/>
    <n v="-1"/>
    <n v="-7240"/>
    <s v="KG"/>
    <n v="-126228.47"/>
    <m/>
    <m/>
    <x v="3"/>
  </r>
  <r>
    <x v="1"/>
    <x v="1"/>
    <s v="0100"/>
    <x v="3"/>
    <x v="0"/>
    <s v="4900034242"/>
    <s v="ABJK"/>
    <s v="ABJK"/>
    <s v="1"/>
    <x v="1"/>
    <d v="2015-04-15T00:00:00"/>
    <d v="2015-04-15T00:00:00"/>
    <d v="2015-04-15T00:00:00"/>
    <n v="-1"/>
    <n v="-7230"/>
    <s v="KG"/>
    <n v="-126054.12"/>
    <m/>
    <m/>
    <x v="3"/>
  </r>
  <r>
    <x v="1"/>
    <x v="1"/>
    <s v="0100"/>
    <x v="3"/>
    <x v="0"/>
    <s v="4900034243"/>
    <s v="ABJL"/>
    <s v="ABJL"/>
    <s v="1"/>
    <x v="1"/>
    <d v="2015-04-15T00:00:00"/>
    <d v="2015-04-15T00:00:00"/>
    <d v="2015-04-15T00:00:00"/>
    <n v="-1"/>
    <n v="-7250"/>
    <s v="KG"/>
    <n v="-126402.82"/>
    <m/>
    <m/>
    <x v="3"/>
  </r>
  <r>
    <x v="1"/>
    <x v="1"/>
    <s v="0100"/>
    <x v="3"/>
    <x v="0"/>
    <s v="4900034244"/>
    <s v="ABJM"/>
    <s v="ABJM"/>
    <s v="1"/>
    <x v="1"/>
    <d v="2015-04-15T00:00:00"/>
    <d v="2015-04-15T00:00:00"/>
    <d v="2015-04-15T00:00:00"/>
    <n v="-1"/>
    <n v="-7220"/>
    <s v="KG"/>
    <n v="-125879.77"/>
    <m/>
    <m/>
    <x v="3"/>
  </r>
  <r>
    <x v="1"/>
    <x v="1"/>
    <s v="0100"/>
    <x v="3"/>
    <x v="0"/>
    <s v="4900034245"/>
    <s v="ABJN"/>
    <s v="ABJN"/>
    <s v="1"/>
    <x v="1"/>
    <d v="2015-04-15T00:00:00"/>
    <d v="2015-04-15T00:00:00"/>
    <d v="2015-04-15T00:00:00"/>
    <n v="-1"/>
    <n v="-7260"/>
    <s v="KG"/>
    <n v="-126577.17"/>
    <m/>
    <m/>
    <x v="3"/>
  </r>
  <r>
    <x v="1"/>
    <x v="1"/>
    <s v="0100"/>
    <x v="3"/>
    <x v="0"/>
    <s v="4900034894"/>
    <s v="ABJT"/>
    <s v="ABJT"/>
    <s v="1"/>
    <x v="1"/>
    <d v="2015-04-22T00:00:00"/>
    <d v="2015-04-22T00:00:00"/>
    <d v="2015-04-22T00:00:00"/>
    <n v="-1"/>
    <n v="-7230"/>
    <s v="KG"/>
    <n v="-126054.12"/>
    <m/>
    <m/>
    <x v="3"/>
  </r>
  <r>
    <x v="1"/>
    <x v="1"/>
    <s v="0100"/>
    <x v="3"/>
    <x v="0"/>
    <s v="4900034962"/>
    <s v="ABJS"/>
    <s v="ABJS"/>
    <s v="1"/>
    <x v="1"/>
    <d v="2015-04-23T00:00:00"/>
    <d v="2015-04-23T00:00:00"/>
    <d v="2015-04-23T00:00:00"/>
    <n v="-1"/>
    <n v="-7250"/>
    <s v="KG"/>
    <n v="-126402.82"/>
    <m/>
    <m/>
    <x v="3"/>
  </r>
  <r>
    <x v="1"/>
    <x v="1"/>
    <s v="0100"/>
    <x v="3"/>
    <x v="0"/>
    <s v="4900035933"/>
    <s v="ABJU"/>
    <s v="ABJU"/>
    <s v="1"/>
    <x v="1"/>
    <d v="2015-05-06T00:00:00"/>
    <d v="2015-05-06T00:00:00"/>
    <d v="2015-05-06T00:00:00"/>
    <n v="-1"/>
    <n v="-7240"/>
    <s v="KG"/>
    <n v="-127894.98"/>
    <m/>
    <m/>
    <x v="3"/>
  </r>
  <r>
    <x v="1"/>
    <x v="1"/>
    <s v="0100"/>
    <x v="3"/>
    <x v="0"/>
    <s v="4900035949"/>
    <s v="ABJU0"/>
    <s v="ABJU"/>
    <s v="1"/>
    <x v="1"/>
    <d v="2015-05-06T00:00:00"/>
    <d v="2015-05-06T00:00:00"/>
    <d v="2015-05-06T00:00:00"/>
    <n v="-1"/>
    <n v="-7240"/>
    <s v="KG"/>
    <n v="-127894.98"/>
    <m/>
    <m/>
    <x v="3"/>
  </r>
  <r>
    <x v="1"/>
    <x v="1"/>
    <s v="0100"/>
    <x v="3"/>
    <x v="0"/>
    <s v="4900036311"/>
    <s v="ABKK"/>
    <s v="ABKK"/>
    <s v="1"/>
    <x v="1"/>
    <d v="2015-05-11T00:00:00"/>
    <d v="2015-05-11T00:00:00"/>
    <d v="2015-05-11T00:00:00"/>
    <n v="-1"/>
    <n v="-7240"/>
    <s v="KG"/>
    <n v="-127894.98"/>
    <m/>
    <m/>
    <x v="3"/>
  </r>
  <r>
    <x v="1"/>
    <x v="1"/>
    <s v="0100"/>
    <x v="3"/>
    <x v="0"/>
    <s v="4900036312"/>
    <s v="ABKL"/>
    <s v="ABKL"/>
    <s v="1"/>
    <x v="1"/>
    <d v="2015-05-11T00:00:00"/>
    <d v="2015-05-11T00:00:00"/>
    <d v="2015-05-11T00:00:00"/>
    <n v="-1"/>
    <n v="-7240"/>
    <s v="KG"/>
    <n v="-127894.98"/>
    <m/>
    <m/>
    <x v="3"/>
  </r>
  <r>
    <x v="1"/>
    <x v="1"/>
    <s v="0100"/>
    <x v="3"/>
    <x v="0"/>
    <s v="4900036529"/>
    <s v="ABJV"/>
    <s v="ABJV"/>
    <s v="1"/>
    <x v="1"/>
    <d v="2015-05-13T00:00:00"/>
    <d v="2015-05-13T00:00:00"/>
    <d v="2015-05-13T00:00:00"/>
    <n v="-1"/>
    <n v="-7220"/>
    <s v="KG"/>
    <n v="-127541.68"/>
    <m/>
    <m/>
    <x v="3"/>
  </r>
  <r>
    <x v="1"/>
    <x v="1"/>
    <s v="0100"/>
    <x v="3"/>
    <x v="0"/>
    <s v="4900036530"/>
    <s v="ABKE"/>
    <s v="ABKE"/>
    <s v="1"/>
    <x v="1"/>
    <d v="2015-05-13T00:00:00"/>
    <d v="2015-05-13T00:00:00"/>
    <d v="2015-05-13T00:00:00"/>
    <n v="-1"/>
    <n v="-7240"/>
    <s v="KG"/>
    <n v="-127894.98"/>
    <m/>
    <m/>
    <x v="3"/>
  </r>
  <r>
    <x v="1"/>
    <x v="1"/>
    <s v="0100"/>
    <x v="3"/>
    <x v="0"/>
    <s v="4900036531"/>
    <s v="ABKF"/>
    <s v="ABKF"/>
    <s v="1"/>
    <x v="1"/>
    <d v="2015-05-13T00:00:00"/>
    <d v="2015-05-13T00:00:00"/>
    <d v="2015-05-13T00:00:00"/>
    <n v="-1"/>
    <n v="-7250"/>
    <s v="KG"/>
    <n v="-128071.63"/>
    <m/>
    <m/>
    <x v="3"/>
  </r>
  <r>
    <x v="1"/>
    <x v="1"/>
    <s v="0100"/>
    <x v="3"/>
    <x v="0"/>
    <s v="4900037014"/>
    <s v="ABKQ"/>
    <s v="ABKQ"/>
    <s v="1"/>
    <x v="1"/>
    <d v="2015-05-20T00:00:00"/>
    <d v="2015-05-20T00:00:00"/>
    <d v="2015-05-20T00:00:00"/>
    <n v="-1"/>
    <n v="-7280"/>
    <s v="KG"/>
    <n v="-128601.58"/>
    <m/>
    <m/>
    <x v="3"/>
  </r>
  <r>
    <x v="1"/>
    <x v="1"/>
    <s v="0100"/>
    <x v="3"/>
    <x v="0"/>
    <s v="4900037015"/>
    <s v="ABKR"/>
    <s v="ABKR"/>
    <s v="1"/>
    <x v="1"/>
    <d v="2015-05-20T00:00:00"/>
    <d v="2015-05-20T00:00:00"/>
    <d v="2015-05-20T00:00:00"/>
    <n v="-1"/>
    <n v="-7240"/>
    <s v="KG"/>
    <n v="-127894.98"/>
    <m/>
    <m/>
    <x v="3"/>
  </r>
  <r>
    <x v="1"/>
    <x v="1"/>
    <s v="0100"/>
    <x v="3"/>
    <x v="0"/>
    <s v="4900037018"/>
    <s v="ABKV"/>
    <s v="ABKV"/>
    <s v="1"/>
    <x v="1"/>
    <d v="2015-05-20T00:00:00"/>
    <d v="2015-05-20T00:00:00"/>
    <d v="2015-05-20T00:00:00"/>
    <n v="-1"/>
    <n v="-7220"/>
    <s v="KG"/>
    <n v="-127541.68"/>
    <m/>
    <m/>
    <x v="3"/>
  </r>
  <r>
    <x v="1"/>
    <x v="1"/>
    <s v="0100"/>
    <x v="3"/>
    <x v="0"/>
    <s v="4900037019"/>
    <s v="ABKW"/>
    <s v="ABKW"/>
    <s v="1"/>
    <x v="1"/>
    <d v="2015-05-20T00:00:00"/>
    <d v="2015-05-20T00:00:00"/>
    <d v="2015-05-20T00:00:00"/>
    <n v="-1"/>
    <n v="-7260"/>
    <s v="KG"/>
    <n v="-128248.28"/>
    <m/>
    <m/>
    <x v="3"/>
  </r>
  <r>
    <x v="1"/>
    <x v="1"/>
    <s v="0100"/>
    <x v="3"/>
    <x v="0"/>
    <s v="4900037384"/>
    <s v="ABKY"/>
    <s v="ABKY"/>
    <s v="1"/>
    <x v="1"/>
    <d v="2015-05-27T00:00:00"/>
    <d v="2015-05-27T00:00:00"/>
    <d v="2015-05-27T00:00:00"/>
    <n v="-1"/>
    <n v="-7270"/>
    <s v="KG"/>
    <n v="-128424.93"/>
    <m/>
    <m/>
    <x v="3"/>
  </r>
  <r>
    <x v="1"/>
    <x v="1"/>
    <s v="0100"/>
    <x v="3"/>
    <x v="0"/>
    <s v="4900037385"/>
    <s v="ABKZ"/>
    <s v="ABKZ"/>
    <s v="1"/>
    <x v="1"/>
    <d v="2015-05-27T00:00:00"/>
    <d v="2015-05-27T00:00:00"/>
    <d v="2015-05-27T00:00:00"/>
    <n v="-1"/>
    <n v="-7240"/>
    <s v="KG"/>
    <n v="-127894.98"/>
    <m/>
    <m/>
    <x v="3"/>
  </r>
  <r>
    <x v="1"/>
    <x v="1"/>
    <s v="0100"/>
    <x v="3"/>
    <x v="0"/>
    <s v="4900037386"/>
    <s v="ABLA"/>
    <s v="ABLA"/>
    <s v="1"/>
    <x v="1"/>
    <d v="2015-05-27T00:00:00"/>
    <d v="2015-05-27T00:00:00"/>
    <d v="2015-05-27T00:00:00"/>
    <n v="-1"/>
    <n v="-7250"/>
    <s v="KG"/>
    <n v="-128071.63"/>
    <m/>
    <m/>
    <x v="3"/>
  </r>
  <r>
    <x v="1"/>
    <x v="1"/>
    <s v="0100"/>
    <x v="3"/>
    <x v="0"/>
    <s v="4900037387"/>
    <s v="ABLB"/>
    <s v="ABLB"/>
    <s v="1"/>
    <x v="1"/>
    <d v="2015-05-27T00:00:00"/>
    <d v="2015-05-27T00:00:00"/>
    <d v="2015-05-27T00:00:00"/>
    <n v="-1"/>
    <n v="-7260"/>
    <s v="KG"/>
    <n v="-128248.28"/>
    <m/>
    <m/>
    <x v="3"/>
  </r>
  <r>
    <x v="1"/>
    <x v="1"/>
    <s v="0100"/>
    <x v="3"/>
    <x v="0"/>
    <s v="4900037388"/>
    <s v="ABLC"/>
    <s v="ABLC"/>
    <s v="1"/>
    <x v="1"/>
    <d v="2015-05-27T00:00:00"/>
    <d v="2015-05-27T00:00:00"/>
    <d v="2015-05-27T00:00:00"/>
    <n v="-1"/>
    <n v="-7220"/>
    <s v="KG"/>
    <n v="-127541.68"/>
    <m/>
    <m/>
    <x v="3"/>
  </r>
  <r>
    <x v="1"/>
    <x v="1"/>
    <s v="0100"/>
    <x v="3"/>
    <x v="0"/>
    <s v="4900037389"/>
    <s v="ABLD"/>
    <s v="ABLD"/>
    <s v="1"/>
    <x v="1"/>
    <d v="2015-05-27T00:00:00"/>
    <d v="2015-05-27T00:00:00"/>
    <d v="2015-05-27T00:00:00"/>
    <n v="-1"/>
    <n v="-7200"/>
    <s v="KG"/>
    <n v="-127188.37"/>
    <m/>
    <m/>
    <x v="3"/>
  </r>
  <r>
    <x v="1"/>
    <x v="1"/>
    <s v="0100"/>
    <x v="3"/>
    <x v="0"/>
    <s v="4900037913"/>
    <s v="ABLI"/>
    <s v="ABLI"/>
    <s v="1"/>
    <x v="1"/>
    <d v="2015-06-03T00:00:00"/>
    <d v="2015-06-03T00:00:00"/>
    <d v="2015-06-03T00:00:00"/>
    <n v="-1"/>
    <n v="-7240"/>
    <s v="KG"/>
    <n v="-123189.9"/>
    <m/>
    <m/>
    <x v="3"/>
  </r>
  <r>
    <x v="1"/>
    <x v="1"/>
    <s v="0100"/>
    <x v="3"/>
    <x v="0"/>
    <s v="4900037914"/>
    <s v="ABLJ"/>
    <s v="ABLJ"/>
    <s v="1"/>
    <x v="1"/>
    <d v="2015-06-03T00:00:00"/>
    <d v="2015-06-03T00:00:00"/>
    <d v="2015-06-03T00:00:00"/>
    <n v="-1"/>
    <n v="-7230"/>
    <s v="KG"/>
    <n v="-123019.75"/>
    <m/>
    <m/>
    <x v="3"/>
  </r>
  <r>
    <x v="1"/>
    <x v="1"/>
    <s v="0100"/>
    <x v="3"/>
    <x v="0"/>
    <s v="4900037920"/>
    <s v="ABLP"/>
    <s v="ABLP"/>
    <s v="1"/>
    <x v="1"/>
    <d v="2015-06-03T00:00:00"/>
    <d v="2015-06-03T00:00:00"/>
    <d v="2015-06-03T00:00:00"/>
    <n v="-1"/>
    <n v="-7250"/>
    <s v="KG"/>
    <n v="-123360.05"/>
    <m/>
    <m/>
    <x v="3"/>
  </r>
  <r>
    <x v="1"/>
    <x v="1"/>
    <s v="0100"/>
    <x v="3"/>
    <x v="0"/>
    <s v="4900037922"/>
    <s v="ABLR"/>
    <s v="ABLR"/>
    <s v="1"/>
    <x v="1"/>
    <d v="2015-06-03T00:00:00"/>
    <d v="2015-06-03T00:00:00"/>
    <d v="2015-06-03T00:00:00"/>
    <n v="-1"/>
    <n v="-7220"/>
    <s v="KG"/>
    <n v="-122849.59"/>
    <m/>
    <m/>
    <x v="3"/>
  </r>
  <r>
    <x v="1"/>
    <x v="1"/>
    <s v="0100"/>
    <x v="3"/>
    <x v="0"/>
    <s v="4900037923"/>
    <s v="ABLS"/>
    <s v="ABLS"/>
    <s v="1"/>
    <x v="1"/>
    <d v="2015-06-03T00:00:00"/>
    <d v="2015-06-03T00:00:00"/>
    <d v="2015-06-03T00:00:00"/>
    <n v="-1"/>
    <n v="-7240"/>
    <s v="KG"/>
    <n v="-123189.9"/>
    <m/>
    <m/>
    <x v="3"/>
  </r>
  <r>
    <x v="1"/>
    <x v="1"/>
    <s v="0100"/>
    <x v="3"/>
    <x v="0"/>
    <s v="4900037924"/>
    <s v="ABLT"/>
    <s v="ABLT"/>
    <s v="1"/>
    <x v="1"/>
    <d v="2015-06-03T00:00:00"/>
    <d v="2015-06-03T00:00:00"/>
    <d v="2015-06-03T00:00:00"/>
    <n v="-1"/>
    <n v="-7280"/>
    <s v="KG"/>
    <n v="-123870.51"/>
    <m/>
    <m/>
    <x v="3"/>
  </r>
  <r>
    <x v="1"/>
    <x v="1"/>
    <s v="0100"/>
    <x v="3"/>
    <x v="0"/>
    <s v="4900037925"/>
    <s v="ABLU"/>
    <s v="ABLU"/>
    <s v="1"/>
    <x v="1"/>
    <d v="2015-06-03T00:00:00"/>
    <d v="2015-06-03T00:00:00"/>
    <d v="2015-06-03T00:00:00"/>
    <n v="-1"/>
    <n v="-7210"/>
    <s v="KG"/>
    <n v="-122679.44"/>
    <m/>
    <m/>
    <x v="3"/>
  </r>
  <r>
    <x v="1"/>
    <x v="1"/>
    <s v="0100"/>
    <x v="3"/>
    <x v="0"/>
    <s v="4900037926"/>
    <s v="ABLV"/>
    <s v="ABLV"/>
    <s v="1"/>
    <x v="1"/>
    <d v="2015-06-03T00:00:00"/>
    <d v="2015-06-03T00:00:00"/>
    <d v="2015-06-03T00:00:00"/>
    <n v="-1"/>
    <n v="-7240"/>
    <s v="KG"/>
    <n v="-123189.9"/>
    <m/>
    <m/>
    <x v="3"/>
  </r>
  <r>
    <x v="1"/>
    <x v="1"/>
    <s v="0100"/>
    <x v="3"/>
    <x v="0"/>
    <s v="4900038645"/>
    <s v="ABLX"/>
    <s v="ABLX"/>
    <s v="1"/>
    <x v="1"/>
    <d v="2015-06-10T00:00:00"/>
    <d v="2015-06-10T00:00:00"/>
    <d v="2015-06-10T00:00:00"/>
    <n v="-1"/>
    <n v="-7220"/>
    <s v="KG"/>
    <n v="-122849.59"/>
    <m/>
    <m/>
    <x v="3"/>
  </r>
  <r>
    <x v="1"/>
    <x v="1"/>
    <s v="0100"/>
    <x v="3"/>
    <x v="0"/>
    <s v="4900038646"/>
    <s v="ABLY"/>
    <s v="ABLY"/>
    <s v="1"/>
    <x v="1"/>
    <d v="2015-06-10T00:00:00"/>
    <d v="2015-06-10T00:00:00"/>
    <d v="2015-06-10T00:00:00"/>
    <n v="-1"/>
    <n v="-7250"/>
    <s v="KG"/>
    <n v="-123360.05"/>
    <m/>
    <m/>
    <x v="3"/>
  </r>
  <r>
    <x v="1"/>
    <x v="1"/>
    <s v="0100"/>
    <x v="3"/>
    <x v="0"/>
    <s v="4900039206"/>
    <s v="ABMH"/>
    <s v="ABMH"/>
    <s v="1"/>
    <x v="1"/>
    <d v="2015-06-18T00:00:00"/>
    <d v="2015-06-18T00:00:00"/>
    <d v="2015-06-18T00:00:00"/>
    <n v="-1"/>
    <n v="-7260"/>
    <s v="KG"/>
    <n v="-123530.2"/>
    <m/>
    <m/>
    <x v="3"/>
  </r>
  <r>
    <x v="1"/>
    <x v="1"/>
    <s v="0100"/>
    <x v="3"/>
    <x v="0"/>
    <s v="4900039207"/>
    <s v="ABMI"/>
    <s v="ABMI"/>
    <s v="1"/>
    <x v="1"/>
    <d v="2015-06-18T00:00:00"/>
    <d v="2015-06-18T00:00:00"/>
    <d v="2015-06-18T00:00:00"/>
    <n v="-1"/>
    <n v="-7260"/>
    <s v="KG"/>
    <n v="-123530.2"/>
    <m/>
    <m/>
    <x v="3"/>
  </r>
  <r>
    <x v="1"/>
    <x v="1"/>
    <s v="0100"/>
    <x v="3"/>
    <x v="0"/>
    <s v="4900039208"/>
    <s v="ABMJ"/>
    <s v="ABMJ"/>
    <s v="1"/>
    <x v="1"/>
    <d v="2015-06-18T00:00:00"/>
    <d v="2015-06-18T00:00:00"/>
    <d v="2015-06-18T00:00:00"/>
    <n v="-1"/>
    <n v="-7220"/>
    <s v="KG"/>
    <n v="-122849.59"/>
    <m/>
    <m/>
    <x v="3"/>
  </r>
  <r>
    <x v="1"/>
    <x v="1"/>
    <s v="0100"/>
    <x v="3"/>
    <x v="0"/>
    <s v="4900039209"/>
    <s v="ABMK"/>
    <s v="ABMK"/>
    <s v="1"/>
    <x v="1"/>
    <d v="2015-06-18T00:00:00"/>
    <d v="2015-06-18T00:00:00"/>
    <d v="2015-06-18T00:00:00"/>
    <n v="-1"/>
    <n v="-7230"/>
    <s v="KG"/>
    <n v="-123019.75"/>
    <m/>
    <m/>
    <x v="3"/>
  </r>
  <r>
    <x v="1"/>
    <x v="1"/>
    <s v="0100"/>
    <x v="3"/>
    <x v="0"/>
    <s v="4900039210"/>
    <s v="ABML"/>
    <s v="ABML"/>
    <s v="1"/>
    <x v="1"/>
    <d v="2015-06-18T00:00:00"/>
    <d v="2015-06-18T00:00:00"/>
    <d v="2015-06-18T00:00:00"/>
    <n v="-1"/>
    <n v="-7220"/>
    <s v="KG"/>
    <n v="-122849.59"/>
    <m/>
    <m/>
    <x v="3"/>
  </r>
  <r>
    <x v="1"/>
    <x v="1"/>
    <s v="0100"/>
    <x v="3"/>
    <x v="0"/>
    <s v="4900039211"/>
    <s v="ABMM"/>
    <s v="ABMM"/>
    <s v="1"/>
    <x v="1"/>
    <d v="2015-06-18T00:00:00"/>
    <d v="2015-06-18T00:00:00"/>
    <d v="2015-06-18T00:00:00"/>
    <n v="-1"/>
    <n v="-7230"/>
    <s v="KG"/>
    <n v="-123019.75"/>
    <m/>
    <m/>
    <x v="3"/>
  </r>
  <r>
    <x v="1"/>
    <x v="1"/>
    <s v="0100"/>
    <x v="3"/>
    <x v="0"/>
    <s v="4900039613"/>
    <s v="ABMO"/>
    <s v="ABMO"/>
    <s v="1"/>
    <x v="1"/>
    <d v="2015-06-24T00:00:00"/>
    <d v="2015-06-24T00:00:00"/>
    <d v="2015-06-24T00:00:00"/>
    <n v="-1"/>
    <n v="-7290"/>
    <s v="KG"/>
    <n v="-124040.66"/>
    <m/>
    <m/>
    <x v="3"/>
  </r>
  <r>
    <x v="1"/>
    <x v="1"/>
    <s v="0100"/>
    <x v="3"/>
    <x v="0"/>
    <s v="4900039614"/>
    <s v="ABMN"/>
    <s v="ABMN"/>
    <s v="1"/>
    <x v="1"/>
    <d v="2015-06-24T00:00:00"/>
    <d v="2015-06-24T00:00:00"/>
    <d v="2015-06-24T00:00:00"/>
    <n v="-1"/>
    <n v="-7240"/>
    <s v="KG"/>
    <n v="-123189.9"/>
    <m/>
    <m/>
    <x v="3"/>
  </r>
  <r>
    <x v="1"/>
    <x v="1"/>
    <s v="0100"/>
    <x v="3"/>
    <x v="0"/>
    <s v="4900039616"/>
    <s v="ABMP"/>
    <s v="ABMP"/>
    <s v="1"/>
    <x v="1"/>
    <d v="2015-06-24T00:00:00"/>
    <d v="2015-06-24T00:00:00"/>
    <d v="2015-06-24T00:00:00"/>
    <n v="-1"/>
    <n v="-7260"/>
    <s v="KG"/>
    <n v="-123530.2"/>
    <m/>
    <m/>
    <x v="3"/>
  </r>
  <r>
    <x v="1"/>
    <x v="1"/>
    <s v="0100"/>
    <x v="3"/>
    <x v="0"/>
    <s v="4900039617"/>
    <s v="ABMQ"/>
    <s v="ABMQ"/>
    <s v="1"/>
    <x v="1"/>
    <d v="2015-06-24T00:00:00"/>
    <d v="2015-06-24T00:00:00"/>
    <d v="2015-06-24T00:00:00"/>
    <n v="-1"/>
    <n v="-7310"/>
    <s v="KG"/>
    <n v="-124380.96"/>
    <m/>
    <m/>
    <x v="3"/>
  </r>
  <r>
    <x v="1"/>
    <x v="1"/>
    <s v="0100"/>
    <x v="3"/>
    <x v="0"/>
    <s v="4900039618"/>
    <s v="ABMR0"/>
    <s v="ABMR"/>
    <s v="1"/>
    <x v="1"/>
    <d v="2015-06-24T00:00:00"/>
    <d v="2015-06-24T00:00:00"/>
    <d v="2015-06-24T00:00:00"/>
    <n v="-1"/>
    <n v="-7260"/>
    <s v="KG"/>
    <n v="-123530.2"/>
    <m/>
    <m/>
    <x v="3"/>
  </r>
  <r>
    <x v="1"/>
    <x v="1"/>
    <s v="0100"/>
    <x v="3"/>
    <x v="0"/>
    <s v="4900039619"/>
    <s v="ABMS"/>
    <s v="ABMS"/>
    <s v="1"/>
    <x v="1"/>
    <d v="2015-06-24T00:00:00"/>
    <d v="2015-06-24T00:00:00"/>
    <d v="2015-06-24T00:00:00"/>
    <n v="-1"/>
    <n v="-7270"/>
    <s v="KG"/>
    <n v="-123700.35"/>
    <m/>
    <m/>
    <x v="3"/>
  </r>
  <r>
    <x v="1"/>
    <x v="1"/>
    <s v="0100"/>
    <x v="3"/>
    <x v="0"/>
    <s v="4900039620"/>
    <s v="ABMT"/>
    <s v="ABMT"/>
    <s v="1"/>
    <x v="1"/>
    <d v="2015-06-24T00:00:00"/>
    <d v="2015-06-24T00:00:00"/>
    <d v="2015-06-24T00:00:00"/>
    <n v="-1"/>
    <n v="-7260"/>
    <s v="KG"/>
    <n v="-123530.2"/>
    <m/>
    <m/>
    <x v="3"/>
  </r>
  <r>
    <x v="1"/>
    <x v="1"/>
    <s v="0100"/>
    <x v="3"/>
    <x v="0"/>
    <s v="4900039621"/>
    <s v="ABMU"/>
    <s v="ABMU"/>
    <s v="1"/>
    <x v="1"/>
    <d v="2015-06-24T00:00:00"/>
    <d v="2015-06-24T00:00:00"/>
    <d v="2015-06-24T00:00:00"/>
    <n v="-1"/>
    <n v="-7220"/>
    <s v="KG"/>
    <n v="-122849.59"/>
    <m/>
    <m/>
    <x v="3"/>
  </r>
  <r>
    <x v="1"/>
    <x v="1"/>
    <s v="0100"/>
    <x v="3"/>
    <x v="0"/>
    <s v="4900040036"/>
    <s v="ABMV"/>
    <s v="ABMV"/>
    <s v="1"/>
    <x v="1"/>
    <d v="2015-07-01T00:00:00"/>
    <d v="2015-07-01T00:00:00"/>
    <d v="2015-07-01T00:00:00"/>
    <n v="-1"/>
    <n v="-7230"/>
    <s v="KG"/>
    <n v="-122859.95"/>
    <m/>
    <m/>
    <x v="3"/>
  </r>
  <r>
    <x v="1"/>
    <x v="1"/>
    <s v="0100"/>
    <x v="3"/>
    <x v="0"/>
    <s v="4900040037"/>
    <s v="ABMW"/>
    <s v="ABMW"/>
    <s v="1"/>
    <x v="1"/>
    <d v="2015-07-01T00:00:00"/>
    <d v="2015-07-01T00:00:00"/>
    <d v="2015-07-01T00:00:00"/>
    <n v="-1"/>
    <n v="-7250"/>
    <s v="KG"/>
    <n v="-123199.81"/>
    <m/>
    <m/>
    <x v="3"/>
  </r>
  <r>
    <x v="1"/>
    <x v="1"/>
    <s v="0100"/>
    <x v="3"/>
    <x v="0"/>
    <s v="4900040038"/>
    <s v="ABMX"/>
    <s v="ABMX"/>
    <s v="1"/>
    <x v="1"/>
    <d v="2015-07-01T00:00:00"/>
    <d v="2015-07-01T00:00:00"/>
    <d v="2015-07-01T00:00:00"/>
    <n v="-1"/>
    <n v="-7240"/>
    <s v="KG"/>
    <n v="-123029.88"/>
    <m/>
    <m/>
    <x v="3"/>
  </r>
  <r>
    <x v="1"/>
    <x v="1"/>
    <s v="0100"/>
    <x v="3"/>
    <x v="0"/>
    <s v="4900040533"/>
    <s v="ABMY"/>
    <s v="ABMY"/>
    <s v="1"/>
    <x v="1"/>
    <d v="2015-07-07T00:00:00"/>
    <d v="2015-07-07T00:00:00"/>
    <d v="2015-07-07T00:00:00"/>
    <n v="-1"/>
    <n v="-7220"/>
    <s v="KG"/>
    <n v="-122610.23"/>
    <m/>
    <m/>
    <x v="3"/>
  </r>
  <r>
    <x v="1"/>
    <x v="1"/>
    <s v="0100"/>
    <x v="3"/>
    <x v="0"/>
    <s v="4900040534"/>
    <s v="ABNA"/>
    <s v="ABNA"/>
    <s v="1"/>
    <x v="1"/>
    <d v="2015-07-07T00:00:00"/>
    <d v="2015-07-07T00:00:00"/>
    <d v="2015-07-07T00:00:00"/>
    <n v="-1"/>
    <n v="-7220"/>
    <s v="KG"/>
    <n v="-122610.23"/>
    <m/>
    <m/>
    <x v="3"/>
  </r>
  <r>
    <x v="1"/>
    <x v="1"/>
    <s v="0100"/>
    <x v="3"/>
    <x v="0"/>
    <s v="4900040535"/>
    <s v="ABNB"/>
    <s v="ABNB"/>
    <s v="1"/>
    <x v="1"/>
    <d v="2015-07-07T00:00:00"/>
    <d v="2015-07-07T00:00:00"/>
    <d v="2015-07-07T00:00:00"/>
    <n v="-1"/>
    <n v="-7200"/>
    <s v="KG"/>
    <n v="-122270.59"/>
    <m/>
    <m/>
    <x v="3"/>
  </r>
  <r>
    <x v="1"/>
    <x v="1"/>
    <s v="0100"/>
    <x v="3"/>
    <x v="0"/>
    <s v="4900040536"/>
    <s v="ABNC"/>
    <s v="ABNC"/>
    <s v="1"/>
    <x v="1"/>
    <d v="2015-07-07T00:00:00"/>
    <d v="2015-07-07T00:00:00"/>
    <d v="2015-07-07T00:00:00"/>
    <n v="-1"/>
    <n v="-7230"/>
    <s v="KG"/>
    <n v="-122780.05"/>
    <m/>
    <m/>
    <x v="3"/>
  </r>
  <r>
    <x v="1"/>
    <x v="1"/>
    <s v="0100"/>
    <x v="3"/>
    <x v="0"/>
    <s v="4900041029"/>
    <s v="ABND"/>
    <s v="ABND"/>
    <s v="1"/>
    <x v="1"/>
    <d v="2015-07-16T00:00:00"/>
    <d v="2015-07-16T00:00:00"/>
    <d v="2015-07-16T00:00:00"/>
    <n v="-1"/>
    <n v="-7220"/>
    <s v="KG"/>
    <n v="-122610.23"/>
    <m/>
    <m/>
    <x v="3"/>
  </r>
  <r>
    <x v="1"/>
    <x v="1"/>
    <s v="0100"/>
    <x v="3"/>
    <x v="0"/>
    <s v="4900041030"/>
    <s v="ABNE"/>
    <s v="ABNE"/>
    <s v="1"/>
    <x v="1"/>
    <d v="2015-07-16T00:00:00"/>
    <d v="2015-07-16T00:00:00"/>
    <d v="2015-07-16T00:00:00"/>
    <n v="-1"/>
    <n v="-7210"/>
    <s v="KG"/>
    <n v="-122440.41"/>
    <m/>
    <m/>
    <x v="3"/>
  </r>
  <r>
    <x v="1"/>
    <x v="1"/>
    <s v="0100"/>
    <x v="3"/>
    <x v="0"/>
    <s v="4900041031"/>
    <s v="ABNF"/>
    <s v="ABNF"/>
    <s v="1"/>
    <x v="1"/>
    <d v="2015-07-16T00:00:00"/>
    <d v="2015-07-16T00:00:00"/>
    <d v="2015-07-16T00:00:00"/>
    <n v="-1"/>
    <n v="-7280"/>
    <s v="KG"/>
    <n v="-123629.15"/>
    <m/>
    <m/>
    <x v="3"/>
  </r>
  <r>
    <x v="1"/>
    <x v="1"/>
    <s v="0100"/>
    <x v="3"/>
    <x v="0"/>
    <s v="4900041032"/>
    <s v="ABNG"/>
    <s v="ABNG"/>
    <s v="1"/>
    <x v="1"/>
    <d v="2015-07-16T00:00:00"/>
    <d v="2015-07-16T00:00:00"/>
    <d v="2015-07-16T00:00:00"/>
    <n v="-1"/>
    <n v="-7260"/>
    <s v="KG"/>
    <n v="-123289.51"/>
    <m/>
    <m/>
    <x v="3"/>
  </r>
  <r>
    <x v="1"/>
    <x v="1"/>
    <s v="0100"/>
    <x v="3"/>
    <x v="0"/>
    <s v="4900041033"/>
    <s v="ABNH"/>
    <s v="ABNH"/>
    <s v="1"/>
    <x v="1"/>
    <d v="2015-07-16T00:00:00"/>
    <d v="2015-07-16T00:00:00"/>
    <d v="2015-07-16T00:00:00"/>
    <n v="-1"/>
    <n v="-7260"/>
    <s v="KG"/>
    <n v="-123289.51"/>
    <m/>
    <m/>
    <x v="3"/>
  </r>
  <r>
    <x v="1"/>
    <x v="1"/>
    <s v="0100"/>
    <x v="3"/>
    <x v="0"/>
    <s v="4900041034"/>
    <s v="ABNI"/>
    <s v="ABNI"/>
    <s v="1"/>
    <x v="1"/>
    <d v="2015-07-16T00:00:00"/>
    <d v="2015-07-16T00:00:00"/>
    <d v="2015-07-16T00:00:00"/>
    <n v="-1"/>
    <n v="-7230"/>
    <s v="KG"/>
    <n v="-122780.05"/>
    <m/>
    <m/>
    <x v="3"/>
  </r>
  <r>
    <x v="1"/>
    <x v="1"/>
    <s v="0100"/>
    <x v="3"/>
    <x v="0"/>
    <s v="4900041035"/>
    <s v="ABNJ"/>
    <s v="ABNJ"/>
    <s v="1"/>
    <x v="1"/>
    <d v="2015-07-16T00:00:00"/>
    <d v="2015-07-16T00:00:00"/>
    <d v="2015-07-16T00:00:00"/>
    <n v="-1"/>
    <n v="-7230"/>
    <s v="KG"/>
    <n v="-122780.05"/>
    <m/>
    <m/>
    <x v="3"/>
  </r>
  <r>
    <x v="1"/>
    <x v="1"/>
    <s v="0100"/>
    <x v="3"/>
    <x v="0"/>
    <s v="4900042039"/>
    <s v="ABNU"/>
    <s v="ABNU"/>
    <s v="1"/>
    <x v="1"/>
    <d v="2015-07-30T00:00:00"/>
    <d v="2015-07-30T00:00:00"/>
    <d v="2015-07-30T00:00:00"/>
    <n v="-1"/>
    <n v="-7200"/>
    <s v="KG"/>
    <n v="-122270.59"/>
    <m/>
    <m/>
    <x v="3"/>
  </r>
  <r>
    <x v="1"/>
    <x v="1"/>
    <s v="0100"/>
    <x v="3"/>
    <x v="0"/>
    <s v="4900042040"/>
    <s v="ABNV"/>
    <s v="ABNV"/>
    <s v="1"/>
    <x v="1"/>
    <d v="2015-07-30T00:00:00"/>
    <d v="2015-07-30T00:00:00"/>
    <d v="2015-07-30T00:00:00"/>
    <n v="-1"/>
    <n v="-7230"/>
    <s v="KG"/>
    <n v="-122780.05"/>
    <m/>
    <m/>
    <x v="3"/>
  </r>
  <r>
    <x v="1"/>
    <x v="1"/>
    <s v="0100"/>
    <x v="3"/>
    <x v="0"/>
    <s v="4900042041"/>
    <s v="ABNX"/>
    <s v="ABNX"/>
    <s v="1"/>
    <x v="1"/>
    <d v="2015-07-30T00:00:00"/>
    <d v="2015-07-30T00:00:00"/>
    <d v="2015-07-30T00:00:00"/>
    <n v="-1"/>
    <n v="-7210"/>
    <s v="KG"/>
    <n v="-122440.41"/>
    <m/>
    <m/>
    <x v="3"/>
  </r>
  <r>
    <x v="1"/>
    <x v="1"/>
    <s v="0100"/>
    <x v="3"/>
    <x v="0"/>
    <s v="4900042042"/>
    <s v="ABNW"/>
    <s v="ABNW"/>
    <s v="1"/>
    <x v="1"/>
    <d v="2015-07-30T00:00:00"/>
    <d v="2015-07-30T00:00:00"/>
    <d v="2015-07-30T00:00:00"/>
    <n v="-1"/>
    <n v="-7200"/>
    <s v="KG"/>
    <n v="-122270.59"/>
    <m/>
    <m/>
    <x v="3"/>
  </r>
  <r>
    <x v="1"/>
    <x v="1"/>
    <s v="0100"/>
    <x v="3"/>
    <x v="0"/>
    <s v="4900042298"/>
    <s v="ABOA"/>
    <s v="ABOA"/>
    <s v="1"/>
    <x v="1"/>
    <d v="2015-08-26T00:00:00"/>
    <d v="2015-08-26T00:00:00"/>
    <d v="2015-08-26T00:00:00"/>
    <n v="-1"/>
    <n v="-7250"/>
    <s v="KG"/>
    <n v="-124908.19"/>
    <m/>
    <m/>
    <x v="3"/>
  </r>
  <r>
    <x v="1"/>
    <x v="1"/>
    <s v="0100"/>
    <x v="3"/>
    <x v="0"/>
    <s v="4900042299"/>
    <s v="ABOB"/>
    <s v="ABOB"/>
    <s v="1"/>
    <x v="1"/>
    <d v="2015-08-26T00:00:00"/>
    <d v="2015-08-26T00:00:00"/>
    <d v="2015-08-26T00:00:00"/>
    <n v="-1"/>
    <n v="-7230"/>
    <s v="KG"/>
    <n v="-124563.61"/>
    <m/>
    <m/>
    <x v="3"/>
  </r>
  <r>
    <x v="1"/>
    <x v="1"/>
    <s v="0100"/>
    <x v="3"/>
    <x v="0"/>
    <s v="4900042300"/>
    <s v="ABOC"/>
    <s v="ABOC"/>
    <s v="1"/>
    <x v="1"/>
    <d v="2015-08-26T00:00:00"/>
    <d v="2015-08-26T00:00:00"/>
    <d v="2015-08-26T00:00:00"/>
    <n v="-1"/>
    <n v="-7250"/>
    <s v="KG"/>
    <n v="-124908.19"/>
    <m/>
    <m/>
    <x v="3"/>
  </r>
  <r>
    <x v="1"/>
    <x v="1"/>
    <s v="0100"/>
    <x v="3"/>
    <x v="0"/>
    <s v="4900042301"/>
    <s v="ABOD"/>
    <s v="ABOD"/>
    <s v="1"/>
    <x v="1"/>
    <d v="2015-08-26T00:00:00"/>
    <d v="2015-08-26T00:00:00"/>
    <d v="2015-08-26T00:00:00"/>
    <n v="-1"/>
    <n v="-7230"/>
    <s v="KG"/>
    <n v="-124563.61"/>
    <m/>
    <m/>
    <x v="3"/>
  </r>
  <r>
    <x v="1"/>
    <x v="1"/>
    <s v="0100"/>
    <x v="3"/>
    <x v="0"/>
    <s v="4900042302"/>
    <s v="ABOE"/>
    <s v="ABOE"/>
    <s v="1"/>
    <x v="1"/>
    <d v="2015-08-26T00:00:00"/>
    <d v="2015-08-26T00:00:00"/>
    <d v="2015-08-26T00:00:00"/>
    <n v="-1"/>
    <n v="-7230"/>
    <s v="KG"/>
    <n v="-124563.61"/>
    <m/>
    <m/>
    <x v="3"/>
  </r>
  <r>
    <x v="1"/>
    <x v="1"/>
    <s v="0100"/>
    <x v="3"/>
    <x v="0"/>
    <s v="4900042315"/>
    <s v="ABOF"/>
    <s v="ABOF"/>
    <s v="1"/>
    <x v="1"/>
    <d v="2015-08-26T00:00:00"/>
    <d v="2015-08-26T00:00:00"/>
    <d v="2015-08-26T00:00:00"/>
    <n v="-1"/>
    <n v="-7240"/>
    <s v="KG"/>
    <n v="-124735.9"/>
    <m/>
    <m/>
    <x v="3"/>
  </r>
  <r>
    <x v="1"/>
    <x v="1"/>
    <s v="0100"/>
    <x v="3"/>
    <x v="0"/>
    <s v="4900042316"/>
    <s v="ABOG"/>
    <s v="ABOG"/>
    <s v="1"/>
    <x v="1"/>
    <d v="2015-08-26T00:00:00"/>
    <d v="2015-08-26T00:00:00"/>
    <d v="2015-08-26T00:00:00"/>
    <n v="-1"/>
    <n v="-7240"/>
    <s v="KG"/>
    <n v="-124735.9"/>
    <m/>
    <m/>
    <x v="3"/>
  </r>
  <r>
    <x v="1"/>
    <x v="1"/>
    <s v="0100"/>
    <x v="3"/>
    <x v="0"/>
    <s v="4900042773"/>
    <s v="ABOH"/>
    <s v="ABOH"/>
    <s v="1"/>
    <x v="1"/>
    <d v="2015-09-03T00:00:00"/>
    <d v="2015-09-03T00:00:00"/>
    <d v="2015-09-03T00:00:00"/>
    <n v="-1"/>
    <n v="-7270"/>
    <s v="KG"/>
    <n v="-124429.11"/>
    <m/>
    <m/>
    <x v="3"/>
  </r>
  <r>
    <x v="1"/>
    <x v="1"/>
    <s v="0100"/>
    <x v="3"/>
    <x v="0"/>
    <s v="4900042774"/>
    <s v="ABOI"/>
    <s v="ABOI"/>
    <s v="1"/>
    <x v="1"/>
    <d v="2015-09-03T00:00:00"/>
    <d v="2015-09-03T00:00:00"/>
    <d v="2015-09-03T00:00:00"/>
    <n v="-1"/>
    <n v="-7240"/>
    <s v="KG"/>
    <n v="-123915.65"/>
    <m/>
    <m/>
    <x v="3"/>
  </r>
  <r>
    <x v="1"/>
    <x v="1"/>
    <s v="0100"/>
    <x v="3"/>
    <x v="0"/>
    <s v="4900042775"/>
    <s v="ABOJ"/>
    <s v="ABOJ"/>
    <s v="1"/>
    <x v="1"/>
    <d v="2015-09-03T00:00:00"/>
    <d v="2015-09-03T00:00:00"/>
    <d v="2015-09-03T00:00:00"/>
    <n v="-1"/>
    <n v="-7270"/>
    <s v="KG"/>
    <n v="-124429.11"/>
    <m/>
    <m/>
    <x v="3"/>
  </r>
  <r>
    <x v="1"/>
    <x v="1"/>
    <s v="0100"/>
    <x v="3"/>
    <x v="0"/>
    <s v="4900042776"/>
    <s v="ABOK"/>
    <s v="ABOK"/>
    <s v="1"/>
    <x v="1"/>
    <d v="2015-09-03T00:00:00"/>
    <d v="2015-09-03T00:00:00"/>
    <d v="2015-09-03T00:00:00"/>
    <n v="-1"/>
    <n v="-7230"/>
    <s v="KG"/>
    <n v="-123744.49"/>
    <m/>
    <m/>
    <x v="3"/>
  </r>
  <r>
    <x v="1"/>
    <x v="1"/>
    <s v="0100"/>
    <x v="3"/>
    <x v="0"/>
    <s v="4900042777"/>
    <s v="ABOL"/>
    <s v="ABOL"/>
    <s v="1"/>
    <x v="1"/>
    <d v="2015-09-03T00:00:00"/>
    <d v="2015-09-03T00:00:00"/>
    <d v="2015-09-03T00:00:00"/>
    <n v="-1"/>
    <n v="-7240"/>
    <s v="KG"/>
    <n v="-123915.65"/>
    <m/>
    <m/>
    <x v="3"/>
  </r>
  <r>
    <x v="1"/>
    <x v="1"/>
    <s v="0100"/>
    <x v="3"/>
    <x v="0"/>
    <s v="4900042782"/>
    <s v="ABOM"/>
    <s v="ABOM"/>
    <s v="1"/>
    <x v="1"/>
    <d v="2015-09-03T00:00:00"/>
    <d v="2015-09-03T00:00:00"/>
    <d v="2015-09-03T00:00:00"/>
    <n v="-1"/>
    <n v="-7220"/>
    <s v="KG"/>
    <n v="-123573.34"/>
    <m/>
    <m/>
    <x v="3"/>
  </r>
  <r>
    <x v="1"/>
    <x v="1"/>
    <s v="0100"/>
    <x v="3"/>
    <x v="0"/>
    <s v="4900042783"/>
    <s v="ABOP"/>
    <s v="ABOP"/>
    <s v="1"/>
    <x v="1"/>
    <d v="2015-09-03T00:00:00"/>
    <d v="2015-09-03T00:00:00"/>
    <d v="2015-09-03T00:00:00"/>
    <n v="-1"/>
    <n v="-7230"/>
    <s v="KG"/>
    <n v="-123744.49"/>
    <m/>
    <m/>
    <x v="3"/>
  </r>
  <r>
    <x v="1"/>
    <x v="1"/>
    <s v="0100"/>
    <x v="3"/>
    <x v="0"/>
    <s v="4900043189"/>
    <s v="ABOQ"/>
    <s v="ABOQ"/>
    <s v="1"/>
    <x v="1"/>
    <d v="2015-09-09T00:00:00"/>
    <d v="2015-09-09T00:00:00"/>
    <d v="2015-09-09T00:00:00"/>
    <n v="-1"/>
    <n v="-7260"/>
    <s v="KG"/>
    <n v="-124257.96"/>
    <m/>
    <m/>
    <x v="3"/>
  </r>
  <r>
    <x v="1"/>
    <x v="1"/>
    <s v="0100"/>
    <x v="3"/>
    <x v="0"/>
    <s v="4900043190"/>
    <s v="ABOR"/>
    <s v="ABOR"/>
    <s v="1"/>
    <x v="1"/>
    <d v="2015-09-09T00:00:00"/>
    <d v="2015-09-09T00:00:00"/>
    <d v="2015-09-09T00:00:00"/>
    <n v="-1"/>
    <n v="-7200"/>
    <s v="KG"/>
    <n v="-123231.03"/>
    <m/>
    <m/>
    <x v="3"/>
  </r>
  <r>
    <x v="1"/>
    <x v="1"/>
    <s v="0100"/>
    <x v="3"/>
    <x v="0"/>
    <s v="4900043191"/>
    <s v="ABOS"/>
    <s v="ABOS"/>
    <s v="1"/>
    <x v="1"/>
    <d v="2015-09-09T00:00:00"/>
    <d v="2015-09-09T00:00:00"/>
    <d v="2015-09-09T00:00:00"/>
    <n v="-1"/>
    <n v="-7250"/>
    <s v="KG"/>
    <n v="-124086.8"/>
    <m/>
    <m/>
    <x v="3"/>
  </r>
  <r>
    <x v="1"/>
    <x v="1"/>
    <s v="0100"/>
    <x v="3"/>
    <x v="0"/>
    <s v="4900043193"/>
    <s v="ABOU"/>
    <s v="ABOU"/>
    <s v="1"/>
    <x v="1"/>
    <d v="2015-09-09T00:00:00"/>
    <d v="2015-09-09T00:00:00"/>
    <d v="2015-09-09T00:00:00"/>
    <n v="-1"/>
    <n v="-7230"/>
    <s v="KG"/>
    <n v="-123744.49"/>
    <m/>
    <m/>
    <x v="3"/>
  </r>
  <r>
    <x v="1"/>
    <x v="1"/>
    <s v="0100"/>
    <x v="3"/>
    <x v="0"/>
    <s v="4900043194"/>
    <s v="ABOV"/>
    <s v="ABOV"/>
    <s v="1"/>
    <x v="1"/>
    <d v="2015-09-09T00:00:00"/>
    <d v="2015-09-09T00:00:00"/>
    <d v="2015-09-09T00:00:00"/>
    <n v="-1"/>
    <n v="-7230"/>
    <s v="KG"/>
    <n v="-123744.49"/>
    <m/>
    <m/>
    <x v="3"/>
  </r>
  <r>
    <x v="1"/>
    <x v="1"/>
    <s v="0100"/>
    <x v="3"/>
    <x v="0"/>
    <s v="4900043204"/>
    <s v="ABOW"/>
    <s v="ABOW"/>
    <s v="1"/>
    <x v="1"/>
    <d v="2015-09-09T00:00:00"/>
    <d v="2015-09-09T00:00:00"/>
    <d v="2015-09-09T00:00:00"/>
    <n v="-1"/>
    <n v="-7230"/>
    <s v="KG"/>
    <n v="-123744.49"/>
    <m/>
    <m/>
    <x v="3"/>
  </r>
  <r>
    <x v="1"/>
    <x v="1"/>
    <s v="0100"/>
    <x v="3"/>
    <x v="0"/>
    <s v="4900043205"/>
    <s v="ABOX"/>
    <s v="ABOX"/>
    <s v="1"/>
    <x v="1"/>
    <d v="2015-09-09T00:00:00"/>
    <d v="2015-09-09T00:00:00"/>
    <d v="2015-09-09T00:00:00"/>
    <n v="-1"/>
    <n v="-7240"/>
    <s v="KG"/>
    <n v="-123915.65"/>
    <m/>
    <m/>
    <x v="3"/>
  </r>
  <r>
    <x v="1"/>
    <x v="1"/>
    <s v="0100"/>
    <x v="3"/>
    <x v="0"/>
    <s v="4900043227"/>
    <s v="ABOX"/>
    <s v="ABOX"/>
    <s v="1"/>
    <x v="1"/>
    <d v="2015-09-09T00:00:00"/>
    <d v="2015-09-09T00:00:00"/>
    <d v="2015-09-09T00:00:00"/>
    <n v="-1"/>
    <n v="-7240"/>
    <s v="KG"/>
    <n v="-123915.65"/>
    <m/>
    <m/>
    <x v="3"/>
  </r>
  <r>
    <x v="1"/>
    <x v="1"/>
    <s v="0100"/>
    <x v="3"/>
    <x v="0"/>
    <s v="4900043579"/>
    <s v="ABPC"/>
    <s v="ABPC"/>
    <s v="1"/>
    <x v="1"/>
    <d v="2015-09-16T00:00:00"/>
    <d v="2015-09-16T00:00:00"/>
    <d v="2015-09-16T00:00:00"/>
    <n v="-1"/>
    <n v="-7230"/>
    <s v="KG"/>
    <n v="-123744.49"/>
    <m/>
    <m/>
    <x v="3"/>
  </r>
  <r>
    <x v="1"/>
    <x v="1"/>
    <s v="0100"/>
    <x v="3"/>
    <x v="0"/>
    <s v="4900043580"/>
    <s v="ABPD"/>
    <s v="ABPD"/>
    <s v="1"/>
    <x v="1"/>
    <d v="2015-09-16T00:00:00"/>
    <d v="2015-09-16T00:00:00"/>
    <d v="2015-09-16T00:00:00"/>
    <n v="-1"/>
    <n v="-7270"/>
    <s v="KG"/>
    <n v="-124429.11"/>
    <m/>
    <m/>
    <x v="3"/>
  </r>
  <r>
    <x v="1"/>
    <x v="1"/>
    <s v="0100"/>
    <x v="3"/>
    <x v="0"/>
    <s v="4900043585"/>
    <s v="ABPJ"/>
    <s v="ABPJ"/>
    <s v="1"/>
    <x v="1"/>
    <d v="2015-09-16T00:00:00"/>
    <d v="2015-09-16T00:00:00"/>
    <d v="2015-09-16T00:00:00"/>
    <n v="-1"/>
    <n v="-7000"/>
    <s v="KG"/>
    <n v="-119807.95"/>
    <m/>
    <m/>
    <x v="3"/>
  </r>
  <r>
    <x v="1"/>
    <x v="1"/>
    <s v="0100"/>
    <x v="3"/>
    <x v="0"/>
    <s v="4900044171"/>
    <s v="ABPE"/>
    <s v="ABPE"/>
    <s v="1"/>
    <x v="1"/>
    <d v="2015-09-23T00:00:00"/>
    <d v="2015-09-23T00:00:00"/>
    <d v="2015-09-23T00:00:00"/>
    <n v="-1"/>
    <n v="-7260"/>
    <s v="KG"/>
    <n v="-124257.96"/>
    <m/>
    <m/>
    <x v="3"/>
  </r>
  <r>
    <x v="1"/>
    <x v="1"/>
    <s v="0100"/>
    <x v="3"/>
    <x v="0"/>
    <s v="4900044174"/>
    <s v="ABPQ"/>
    <s v="ABPQ"/>
    <s v="1"/>
    <x v="1"/>
    <d v="2015-09-23T00:00:00"/>
    <d v="2015-09-23T00:00:00"/>
    <d v="2015-09-23T00:00:00"/>
    <n v="-1"/>
    <n v="-7220"/>
    <s v="KG"/>
    <n v="-123573.34"/>
    <m/>
    <m/>
    <x v="3"/>
  </r>
  <r>
    <x v="1"/>
    <x v="1"/>
    <s v="0100"/>
    <x v="3"/>
    <x v="0"/>
    <s v="4900044175"/>
    <s v="ABPR"/>
    <s v="ABPR"/>
    <s v="1"/>
    <x v="1"/>
    <d v="2015-09-23T00:00:00"/>
    <d v="2015-09-23T00:00:00"/>
    <d v="2015-09-23T00:00:00"/>
    <n v="-1"/>
    <n v="-7240"/>
    <s v="KG"/>
    <n v="-123915.65"/>
    <m/>
    <m/>
    <x v="3"/>
  </r>
  <r>
    <x v="1"/>
    <x v="1"/>
    <s v="0100"/>
    <x v="3"/>
    <x v="0"/>
    <s v="4900044176"/>
    <s v="ABPS"/>
    <s v="ABPS"/>
    <s v="1"/>
    <x v="1"/>
    <d v="2015-09-23T00:00:00"/>
    <d v="2015-09-23T00:00:00"/>
    <d v="2015-09-23T00:00:00"/>
    <n v="-1"/>
    <n v="-7230"/>
    <s v="KG"/>
    <n v="-123744.49"/>
    <m/>
    <m/>
    <x v="3"/>
  </r>
  <r>
    <x v="1"/>
    <x v="1"/>
    <s v="0100"/>
    <x v="3"/>
    <x v="0"/>
    <s v="4900044177"/>
    <s v="ABPT"/>
    <s v="ABPT"/>
    <s v="1"/>
    <x v="1"/>
    <d v="2015-09-23T00:00:00"/>
    <d v="2015-09-23T00:00:00"/>
    <d v="2015-09-23T00:00:00"/>
    <n v="-1"/>
    <n v="-7220"/>
    <s v="KG"/>
    <n v="-123573.34"/>
    <m/>
    <m/>
    <x v="3"/>
  </r>
  <r>
    <x v="1"/>
    <x v="1"/>
    <s v="0100"/>
    <x v="3"/>
    <x v="0"/>
    <s v="4900044178"/>
    <s v="ABPU"/>
    <s v="ABPU"/>
    <s v="1"/>
    <x v="1"/>
    <d v="2015-09-23T00:00:00"/>
    <d v="2015-09-23T00:00:00"/>
    <d v="2015-09-23T00:00:00"/>
    <n v="-1"/>
    <n v="-7240"/>
    <s v="KG"/>
    <n v="-123915.65"/>
    <m/>
    <m/>
    <x v="3"/>
  </r>
  <r>
    <x v="1"/>
    <x v="1"/>
    <s v="0100"/>
    <x v="3"/>
    <x v="0"/>
    <s v="4900044179"/>
    <s v="ABPV"/>
    <s v="ABPV"/>
    <s v="1"/>
    <x v="1"/>
    <d v="2015-09-23T00:00:00"/>
    <d v="2015-09-23T00:00:00"/>
    <d v="2015-09-23T00:00:00"/>
    <n v="-1"/>
    <n v="-7250"/>
    <s v="KG"/>
    <n v="-124086.8"/>
    <m/>
    <m/>
    <x v="3"/>
  </r>
  <r>
    <x v="1"/>
    <x v="1"/>
    <s v="0100"/>
    <x v="3"/>
    <x v="0"/>
    <s v="4900044529"/>
    <s v="ABPW"/>
    <s v="ABPW"/>
    <s v="1"/>
    <x v="1"/>
    <d v="2015-09-30T00:00:00"/>
    <d v="2015-09-30T00:00:00"/>
    <d v="2015-09-30T00:00:00"/>
    <n v="-1"/>
    <n v="-7270"/>
    <s v="KG"/>
    <n v="-124429.11"/>
    <m/>
    <m/>
    <x v="3"/>
  </r>
  <r>
    <x v="1"/>
    <x v="1"/>
    <s v="0100"/>
    <x v="3"/>
    <x v="0"/>
    <s v="4900044534"/>
    <s v="ABQB"/>
    <s v="ABQB"/>
    <s v="1"/>
    <x v="1"/>
    <d v="2015-09-30T00:00:00"/>
    <d v="2015-09-30T00:00:00"/>
    <d v="2015-09-30T00:00:00"/>
    <n v="-1"/>
    <n v="-7220"/>
    <s v="KG"/>
    <n v="-123573.34"/>
    <m/>
    <m/>
    <x v="3"/>
  </r>
  <r>
    <x v="1"/>
    <x v="1"/>
    <s v="0100"/>
    <x v="3"/>
    <x v="0"/>
    <s v="4900044535"/>
    <s v="ABQC"/>
    <s v="ABQC"/>
    <s v="1"/>
    <x v="1"/>
    <d v="2015-09-30T00:00:00"/>
    <d v="2015-09-30T00:00:00"/>
    <d v="2015-09-30T00:00:00"/>
    <n v="-1"/>
    <n v="-7290"/>
    <s v="KG"/>
    <n v="-124771.42"/>
    <m/>
    <m/>
    <x v="3"/>
  </r>
  <r>
    <x v="1"/>
    <x v="1"/>
    <s v="0100"/>
    <x v="3"/>
    <x v="0"/>
    <s v="4900044536"/>
    <s v="ABQD"/>
    <s v="ABQD"/>
    <s v="1"/>
    <x v="1"/>
    <d v="2015-09-30T00:00:00"/>
    <d v="2015-09-30T00:00:00"/>
    <d v="2015-09-30T00:00:00"/>
    <n v="-1"/>
    <n v="-7230"/>
    <s v="KG"/>
    <n v="-123744.49"/>
    <m/>
    <m/>
    <x v="3"/>
  </r>
  <r>
    <x v="1"/>
    <x v="1"/>
    <s v="0100"/>
    <x v="3"/>
    <x v="0"/>
    <s v="4900044537"/>
    <s v="ABQE"/>
    <s v="ABQE"/>
    <s v="1"/>
    <x v="1"/>
    <d v="2015-09-30T00:00:00"/>
    <d v="2015-09-30T00:00:00"/>
    <d v="2015-09-30T00:00:00"/>
    <n v="-1"/>
    <n v="-7230"/>
    <s v="KG"/>
    <n v="-123744.49"/>
    <m/>
    <m/>
    <x v="3"/>
  </r>
  <r>
    <x v="1"/>
    <x v="1"/>
    <s v="0100"/>
    <x v="3"/>
    <x v="0"/>
    <s v="4900044779"/>
    <s v="ABPW0"/>
    <s v="ABPW"/>
    <s v="1"/>
    <x v="1"/>
    <d v="2015-10-02T00:00:00"/>
    <d v="2015-10-02T00:00:00"/>
    <d v="2015-10-02T00:00:00"/>
    <n v="-1"/>
    <n v="-7270"/>
    <s v="KG"/>
    <n v="-124429.11"/>
    <m/>
    <m/>
    <x v="3"/>
  </r>
  <r>
    <x v="1"/>
    <x v="1"/>
    <s v="0100"/>
    <x v="3"/>
    <x v="0"/>
    <s v="4900044783"/>
    <s v="ABQB0"/>
    <s v="ABQB"/>
    <s v="1"/>
    <x v="1"/>
    <d v="2015-10-02T00:00:00"/>
    <d v="2015-10-02T00:00:00"/>
    <d v="2015-10-02T00:00:00"/>
    <n v="-1"/>
    <n v="-7220"/>
    <s v="KG"/>
    <n v="-123573.34"/>
    <m/>
    <m/>
    <x v="3"/>
  </r>
  <r>
    <x v="1"/>
    <x v="1"/>
    <s v="0100"/>
    <x v="3"/>
    <x v="0"/>
    <s v="4900044784"/>
    <s v="ABQC0"/>
    <s v="ABQC"/>
    <s v="1"/>
    <x v="1"/>
    <d v="2015-10-02T00:00:00"/>
    <d v="2015-10-02T00:00:00"/>
    <d v="2015-10-02T00:00:00"/>
    <n v="-1"/>
    <n v="-7290"/>
    <s v="KG"/>
    <n v="-124771.42"/>
    <m/>
    <m/>
    <x v="3"/>
  </r>
  <r>
    <x v="1"/>
    <x v="1"/>
    <s v="0100"/>
    <x v="3"/>
    <x v="0"/>
    <s v="4900045069"/>
    <s v="ABQF"/>
    <s v="ABQF"/>
    <s v="1"/>
    <x v="1"/>
    <d v="2015-10-08T00:00:00"/>
    <d v="2015-10-08T00:00:00"/>
    <d v="2015-10-08T00:00:00"/>
    <n v="-1"/>
    <n v="-7230"/>
    <s v="KG"/>
    <n v="-122746.1"/>
    <m/>
    <m/>
    <x v="3"/>
  </r>
  <r>
    <x v="1"/>
    <x v="1"/>
    <s v="0100"/>
    <x v="3"/>
    <x v="0"/>
    <s v="4900045070"/>
    <s v="ABQN"/>
    <s v="ABQN"/>
    <s v="1"/>
    <x v="1"/>
    <d v="2015-10-08T00:00:00"/>
    <d v="2015-10-08T00:00:00"/>
    <d v="2015-10-08T00:00:00"/>
    <n v="-1"/>
    <n v="-7250"/>
    <s v="KG"/>
    <n v="-123085.64"/>
    <m/>
    <m/>
    <x v="3"/>
  </r>
  <r>
    <x v="1"/>
    <x v="1"/>
    <s v="0100"/>
    <x v="3"/>
    <x v="0"/>
    <s v="4900045631"/>
    <s v="ABQP"/>
    <s v="ABQP"/>
    <s v="1"/>
    <x v="1"/>
    <d v="2015-10-14T00:00:00"/>
    <d v="2015-10-14T00:00:00"/>
    <d v="2015-10-14T00:00:00"/>
    <n v="-1"/>
    <n v="-7230"/>
    <s v="KG"/>
    <n v="-122372.47"/>
    <m/>
    <m/>
    <x v="3"/>
  </r>
  <r>
    <x v="1"/>
    <x v="1"/>
    <s v="0100"/>
    <x v="3"/>
    <x v="0"/>
    <s v="4900045635"/>
    <s v="ABQU"/>
    <s v="ABQU"/>
    <s v="1"/>
    <x v="1"/>
    <d v="2015-10-14T00:00:00"/>
    <d v="2015-10-14T00:00:00"/>
    <d v="2015-10-14T00:00:00"/>
    <n v="-1"/>
    <n v="-7220"/>
    <s v="KG"/>
    <n v="-122203.22"/>
    <m/>
    <m/>
    <x v="3"/>
  </r>
  <r>
    <x v="1"/>
    <x v="1"/>
    <s v="0100"/>
    <x v="3"/>
    <x v="0"/>
    <s v="4900046628"/>
    <s v="ABQO"/>
    <s v="ABQO"/>
    <s v="1"/>
    <x v="1"/>
    <d v="2015-10-28T00:00:00"/>
    <d v="2015-10-28T00:00:00"/>
    <d v="2015-10-28T00:00:00"/>
    <n v="-1"/>
    <n v="-7240"/>
    <s v="KG"/>
    <n v="-122466.95"/>
    <m/>
    <m/>
    <x v="3"/>
  </r>
  <r>
    <x v="1"/>
    <x v="1"/>
    <s v="0100"/>
    <x v="3"/>
    <x v="0"/>
    <s v="4900046629"/>
    <s v="ABQQ"/>
    <s v="ABQQ"/>
    <s v="1"/>
    <x v="1"/>
    <d v="2015-10-28T00:00:00"/>
    <d v="2015-10-28T00:00:00"/>
    <d v="2015-10-28T00:00:00"/>
    <n v="-1"/>
    <n v="-7270"/>
    <s v="KG"/>
    <n v="-122974.41"/>
    <m/>
    <m/>
    <x v="3"/>
  </r>
  <r>
    <x v="1"/>
    <x v="1"/>
    <s v="0100"/>
    <x v="3"/>
    <x v="0"/>
    <s v="4900046633"/>
    <s v="ABQY"/>
    <s v="ABQY"/>
    <s v="1"/>
    <x v="1"/>
    <d v="2015-10-28T00:00:00"/>
    <d v="2015-10-28T00:00:00"/>
    <d v="2015-10-28T00:00:00"/>
    <n v="-1"/>
    <n v="-7250"/>
    <s v="KG"/>
    <n v="-122636.1"/>
    <m/>
    <m/>
    <x v="3"/>
  </r>
  <r>
    <x v="1"/>
    <x v="1"/>
    <s v="0100"/>
    <x v="3"/>
    <x v="0"/>
    <s v="4900046634"/>
    <s v="ABRA"/>
    <s v="ABRA"/>
    <s v="1"/>
    <x v="1"/>
    <d v="2015-10-28T00:00:00"/>
    <d v="2015-10-28T00:00:00"/>
    <d v="2015-10-28T00:00:00"/>
    <n v="-1"/>
    <n v="-7260"/>
    <s v="KG"/>
    <n v="-122805.26"/>
    <m/>
    <m/>
    <x v="3"/>
  </r>
  <r>
    <x v="1"/>
    <x v="1"/>
    <s v="0100"/>
    <x v="3"/>
    <x v="0"/>
    <s v="4900046739"/>
    <s v="ABQY0"/>
    <s v="ABQY"/>
    <s v="1"/>
    <x v="1"/>
    <d v="2015-10-29T00:00:00"/>
    <d v="2015-10-29T00:00:00"/>
    <d v="2015-10-29T00:00:00"/>
    <n v="-1"/>
    <n v="-7250"/>
    <s v="KG"/>
    <n v="-122636.1"/>
    <m/>
    <m/>
    <x v="3"/>
  </r>
  <r>
    <x v="1"/>
    <x v="1"/>
    <s v="0100"/>
    <x v="3"/>
    <x v="0"/>
    <s v="4900046740"/>
    <s v="ABQZ"/>
    <s v="ABQZ"/>
    <s v="1"/>
    <x v="1"/>
    <d v="2015-10-29T00:00:00"/>
    <d v="2015-10-29T00:00:00"/>
    <d v="2015-10-29T00:00:00"/>
    <n v="-1"/>
    <n v="-7220"/>
    <s v="KG"/>
    <n v="-122128.64"/>
    <m/>
    <m/>
    <x v="3"/>
  </r>
  <r>
    <x v="1"/>
    <x v="1"/>
    <s v="0100"/>
    <x v="3"/>
    <x v="0"/>
    <s v="4900047035"/>
    <s v="ABRB"/>
    <s v="ABRB"/>
    <s v="1"/>
    <x v="1"/>
    <d v="2015-11-03T00:00:00"/>
    <d v="2015-11-03T00:00:00"/>
    <d v="2015-11-03T00:00:00"/>
    <n v="-1"/>
    <n v="-7250"/>
    <s v="KG"/>
    <n v="-122427.03"/>
    <m/>
    <m/>
    <x v="3"/>
  </r>
  <r>
    <x v="1"/>
    <x v="1"/>
    <s v="0100"/>
    <x v="3"/>
    <x v="0"/>
    <s v="4900047036"/>
    <s v="ABRC"/>
    <s v="ABRC"/>
    <s v="1"/>
    <x v="1"/>
    <d v="2015-11-03T00:00:00"/>
    <d v="2015-11-03T00:00:00"/>
    <d v="2015-11-03T00:00:00"/>
    <n v="-1"/>
    <n v="-7210"/>
    <s v="KG"/>
    <n v="-121751.57"/>
    <m/>
    <m/>
    <x v="3"/>
  </r>
  <r>
    <x v="1"/>
    <x v="1"/>
    <s v="0100"/>
    <x v="3"/>
    <x v="0"/>
    <s v="4900047037"/>
    <s v="ABRD"/>
    <s v="ABRD"/>
    <s v="1"/>
    <x v="1"/>
    <d v="2015-11-03T00:00:00"/>
    <d v="2015-11-03T00:00:00"/>
    <d v="2015-11-03T00:00:00"/>
    <n v="-1"/>
    <n v="-7210"/>
    <s v="KG"/>
    <n v="-121751.57"/>
    <m/>
    <m/>
    <x v="3"/>
  </r>
  <r>
    <x v="1"/>
    <x v="1"/>
    <s v="0100"/>
    <x v="3"/>
    <x v="0"/>
    <s v="4900047038"/>
    <s v="ABRE"/>
    <s v="ABRE"/>
    <s v="1"/>
    <x v="1"/>
    <d v="2015-11-03T00:00:00"/>
    <d v="2015-11-03T00:00:00"/>
    <d v="2015-11-03T00:00:00"/>
    <n v="-1"/>
    <n v="-7280"/>
    <s v="KG"/>
    <n v="-122933.63"/>
    <m/>
    <m/>
    <x v="3"/>
  </r>
  <r>
    <x v="1"/>
    <x v="1"/>
    <s v="0100"/>
    <x v="3"/>
    <x v="0"/>
    <s v="4900047039"/>
    <s v="ABRF"/>
    <s v="ABRF"/>
    <s v="1"/>
    <x v="1"/>
    <d v="2015-11-03T00:00:00"/>
    <d v="2015-11-03T00:00:00"/>
    <d v="2015-11-03T00:00:00"/>
    <n v="-1"/>
    <n v="-7260"/>
    <s v="KG"/>
    <n v="-122595.9"/>
    <m/>
    <m/>
    <x v="3"/>
  </r>
  <r>
    <x v="1"/>
    <x v="1"/>
    <s v="0100"/>
    <x v="3"/>
    <x v="0"/>
    <s v="4900047040"/>
    <s v="ABRG"/>
    <s v="ABRG"/>
    <s v="1"/>
    <x v="1"/>
    <d v="2015-11-03T00:00:00"/>
    <d v="2015-11-03T00:00:00"/>
    <d v="2015-11-03T00:00:00"/>
    <n v="-1"/>
    <n v="-7260"/>
    <s v="KG"/>
    <n v="-122595.9"/>
    <m/>
    <m/>
    <x v="3"/>
  </r>
  <r>
    <x v="1"/>
    <x v="1"/>
    <s v="0100"/>
    <x v="3"/>
    <x v="0"/>
    <s v="4900047285"/>
    <s v="ABRI"/>
    <s v="ABRI"/>
    <s v="1"/>
    <x v="1"/>
    <d v="2015-11-05T00:00:00"/>
    <d v="2015-11-05T00:00:00"/>
    <d v="2015-11-05T00:00:00"/>
    <n v="-1"/>
    <n v="-7250"/>
    <s v="KG"/>
    <n v="-122427.03"/>
    <m/>
    <m/>
    <x v="3"/>
  </r>
  <r>
    <x v="1"/>
    <x v="1"/>
    <s v="0100"/>
    <x v="3"/>
    <x v="0"/>
    <s v="4900047286"/>
    <s v="ABRK"/>
    <s v="ABRK"/>
    <s v="1"/>
    <x v="1"/>
    <d v="2015-11-05T00:00:00"/>
    <d v="2015-11-05T00:00:00"/>
    <d v="2015-11-05T00:00:00"/>
    <n v="-1"/>
    <n v="-7150"/>
    <s v="KG"/>
    <n v="-120738.38"/>
    <m/>
    <m/>
    <x v="3"/>
  </r>
  <r>
    <x v="1"/>
    <x v="1"/>
    <s v="0100"/>
    <x v="3"/>
    <x v="0"/>
    <s v="4900047287"/>
    <s v="ABRL"/>
    <s v="ABRL"/>
    <s v="1"/>
    <x v="1"/>
    <d v="2015-11-05T00:00:00"/>
    <d v="2015-11-05T00:00:00"/>
    <d v="2015-11-05T00:00:00"/>
    <n v="-1"/>
    <n v="-7160"/>
    <s v="KG"/>
    <n v="-120907.25"/>
    <m/>
    <m/>
    <x v="3"/>
  </r>
  <r>
    <x v="1"/>
    <x v="1"/>
    <s v="0100"/>
    <x v="3"/>
    <x v="0"/>
    <s v="4900048265"/>
    <s v="ABRJ"/>
    <s v="ABRJ"/>
    <s v="1"/>
    <x v="1"/>
    <d v="2015-11-20T00:00:00"/>
    <d v="2015-11-20T00:00:00"/>
    <d v="2015-11-20T00:00:00"/>
    <n v="-1"/>
    <n v="-7250"/>
    <s v="KG"/>
    <n v="-122427.03"/>
    <m/>
    <m/>
    <x v="3"/>
  </r>
  <r>
    <x v="1"/>
    <x v="1"/>
    <s v="0100"/>
    <x v="3"/>
    <x v="0"/>
    <s v="4900048266"/>
    <s v="ABRM"/>
    <s v="ABRM"/>
    <s v="1"/>
    <x v="1"/>
    <d v="2015-11-20T00:00:00"/>
    <d v="2015-11-20T00:00:00"/>
    <d v="2015-11-20T00:00:00"/>
    <n v="-1"/>
    <n v="-7190"/>
    <s v="KG"/>
    <n v="-121413.84"/>
    <m/>
    <m/>
    <x v="3"/>
  </r>
  <r>
    <x v="1"/>
    <x v="1"/>
    <s v="0100"/>
    <x v="3"/>
    <x v="0"/>
    <s v="4900048267"/>
    <s v="ABRS"/>
    <s v="ABRS"/>
    <s v="1"/>
    <x v="1"/>
    <d v="2015-11-20T00:00:00"/>
    <d v="2015-11-20T00:00:00"/>
    <d v="2015-11-20T00:00:00"/>
    <n v="-1"/>
    <n v="-7230"/>
    <s v="KG"/>
    <n v="-122089.3"/>
    <m/>
    <m/>
    <x v="3"/>
  </r>
  <r>
    <x v="1"/>
    <x v="1"/>
    <s v="0100"/>
    <x v="3"/>
    <x v="0"/>
    <s v="4900048268"/>
    <s v="ABRT"/>
    <s v="ABRT"/>
    <s v="1"/>
    <x v="1"/>
    <d v="2015-11-20T00:00:00"/>
    <d v="2015-11-20T00:00:00"/>
    <d v="2015-11-20T00:00:00"/>
    <n v="-1"/>
    <n v="-7250"/>
    <s v="KG"/>
    <n v="-122427.03"/>
    <m/>
    <m/>
    <x v="3"/>
  </r>
  <r>
    <x v="1"/>
    <x v="1"/>
    <s v="0100"/>
    <x v="3"/>
    <x v="0"/>
    <s v="4900048269"/>
    <s v="ABSA"/>
    <s v="ABSA"/>
    <s v="1"/>
    <x v="1"/>
    <d v="2015-11-20T00:00:00"/>
    <d v="2015-11-20T00:00:00"/>
    <d v="2015-11-20T00:00:00"/>
    <n v="-1"/>
    <n v="-7230"/>
    <s v="KG"/>
    <n v="-122089.3"/>
    <m/>
    <m/>
    <x v="3"/>
  </r>
  <r>
    <x v="1"/>
    <x v="1"/>
    <s v="0100"/>
    <x v="3"/>
    <x v="0"/>
    <s v="4900048270"/>
    <s v="ABSB"/>
    <s v="ABSB"/>
    <s v="1"/>
    <x v="1"/>
    <d v="2015-11-20T00:00:00"/>
    <d v="2015-11-20T00:00:00"/>
    <d v="2015-11-20T00:00:00"/>
    <n v="-1"/>
    <n v="-7240"/>
    <s v="KG"/>
    <n v="-122258.17"/>
    <m/>
    <m/>
    <x v="3"/>
  </r>
  <r>
    <x v="1"/>
    <x v="1"/>
    <s v="0100"/>
    <x v="3"/>
    <x v="0"/>
    <s v="4900048483"/>
    <s v="ABRU"/>
    <s v="ABRU"/>
    <s v="1"/>
    <x v="1"/>
    <d v="2015-11-25T00:00:00"/>
    <d v="2015-11-25T00:00:00"/>
    <d v="2015-11-25T00:00:00"/>
    <n v="-1"/>
    <n v="-7220"/>
    <s v="KG"/>
    <n v="-121920.44"/>
    <m/>
    <m/>
    <x v="3"/>
  </r>
  <r>
    <x v="1"/>
    <x v="1"/>
    <s v="0100"/>
    <x v="3"/>
    <x v="0"/>
    <s v="4900048484"/>
    <s v="ABRZ"/>
    <s v="ABRZ"/>
    <s v="1"/>
    <x v="1"/>
    <d v="2015-11-25T00:00:00"/>
    <d v="2015-11-25T00:00:00"/>
    <d v="2015-11-25T00:00:00"/>
    <n v="-1"/>
    <n v="-7220"/>
    <s v="KG"/>
    <n v="-121920.44"/>
    <m/>
    <m/>
    <x v="3"/>
  </r>
  <r>
    <x v="1"/>
    <x v="1"/>
    <s v="0100"/>
    <x v="3"/>
    <x v="0"/>
    <s v="4900048485"/>
    <s v="ABSC"/>
    <s v="ABSC"/>
    <s v="1"/>
    <x v="1"/>
    <d v="2015-11-25T00:00:00"/>
    <d v="2015-11-25T00:00:00"/>
    <d v="2015-11-25T00:00:00"/>
    <n v="-1"/>
    <n v="-7240"/>
    <s v="KG"/>
    <n v="-122258.17"/>
    <m/>
    <m/>
    <x v="3"/>
  </r>
  <r>
    <x v="1"/>
    <x v="1"/>
    <s v="0100"/>
    <x v="3"/>
    <x v="0"/>
    <s v="4900048486"/>
    <s v="ABSD"/>
    <s v="ABSD"/>
    <s v="1"/>
    <x v="1"/>
    <d v="2015-11-25T00:00:00"/>
    <d v="2015-11-25T00:00:00"/>
    <d v="2015-11-25T00:00:00"/>
    <n v="-1"/>
    <n v="-7200"/>
    <s v="KG"/>
    <n v="-121582.71"/>
    <m/>
    <m/>
    <x v="3"/>
  </r>
  <r>
    <x v="1"/>
    <x v="1"/>
    <s v="0100"/>
    <x v="3"/>
    <x v="0"/>
    <s v="4900048487"/>
    <s v="ABSE"/>
    <s v="ABSE"/>
    <s v="1"/>
    <x v="1"/>
    <d v="2015-11-25T00:00:00"/>
    <d v="2015-11-25T00:00:00"/>
    <d v="2015-11-25T00:00:00"/>
    <n v="-1"/>
    <n v="-7240"/>
    <s v="KG"/>
    <n v="-122258.17"/>
    <m/>
    <m/>
    <x v="3"/>
  </r>
  <r>
    <x v="1"/>
    <x v="1"/>
    <s v="0100"/>
    <x v="3"/>
    <x v="0"/>
    <s v="4900048488"/>
    <s v="WAFN"/>
    <s v="WAFN"/>
    <s v="1"/>
    <x v="1"/>
    <d v="2015-11-25T00:00:00"/>
    <d v="2015-11-25T00:00:00"/>
    <d v="2015-11-25T00:00:00"/>
    <n v="-1"/>
    <n v="-7210"/>
    <s v="KG"/>
    <n v="-121751.57"/>
    <m/>
    <m/>
    <x v="3"/>
  </r>
  <r>
    <x v="1"/>
    <x v="1"/>
    <s v="0100"/>
    <x v="3"/>
    <x v="0"/>
    <s v="4900048489"/>
    <s v="WAFO"/>
    <s v="WAFO"/>
    <s v="1"/>
    <x v="1"/>
    <d v="2015-11-25T00:00:00"/>
    <d v="2015-11-25T00:00:00"/>
    <d v="2015-11-25T00:00:00"/>
    <n v="-1"/>
    <n v="-7250"/>
    <s v="KG"/>
    <n v="-122427.03"/>
    <m/>
    <m/>
    <x v="3"/>
  </r>
  <r>
    <x v="1"/>
    <x v="1"/>
    <s v="0100"/>
    <x v="3"/>
    <x v="0"/>
    <s v="4900048490"/>
    <s v="WAFP"/>
    <s v="WAFP"/>
    <s v="1"/>
    <x v="1"/>
    <d v="2015-11-25T00:00:00"/>
    <d v="2015-11-25T00:00:00"/>
    <d v="2015-11-25T00:00:00"/>
    <n v="-1"/>
    <n v="-7250"/>
    <s v="KG"/>
    <n v="-122427.03"/>
    <m/>
    <m/>
    <x v="3"/>
  </r>
  <r>
    <x v="1"/>
    <x v="1"/>
    <s v="0100"/>
    <x v="3"/>
    <x v="0"/>
    <s v="4900048494"/>
    <s v="ABRU"/>
    <s v="ABRU"/>
    <s v="1"/>
    <x v="1"/>
    <d v="2015-11-25T00:00:00"/>
    <d v="2015-11-25T00:00:00"/>
    <d v="2015-11-25T00:00:00"/>
    <n v="-1"/>
    <n v="-7220"/>
    <s v="KG"/>
    <n v="-121920.44"/>
    <m/>
    <m/>
    <x v="3"/>
  </r>
  <r>
    <x v="1"/>
    <x v="1"/>
    <s v="0100"/>
    <x v="3"/>
    <x v="0"/>
    <s v="4900048495"/>
    <s v="ABSC"/>
    <s v="ABSC"/>
    <s v="1"/>
    <x v="1"/>
    <d v="2015-11-25T00:00:00"/>
    <d v="2015-11-25T00:00:00"/>
    <d v="2015-11-25T00:00:00"/>
    <n v="-1"/>
    <n v="-7240"/>
    <s v="KG"/>
    <n v="-122258.17"/>
    <m/>
    <m/>
    <x v="3"/>
  </r>
  <r>
    <x v="1"/>
    <x v="1"/>
    <s v="0100"/>
    <x v="3"/>
    <x v="0"/>
    <s v="4900048496"/>
    <s v="ABSD"/>
    <s v="ABSD"/>
    <s v="1"/>
    <x v="1"/>
    <d v="2015-11-25T00:00:00"/>
    <d v="2015-11-25T00:00:00"/>
    <d v="2015-11-25T00:00:00"/>
    <n v="-1"/>
    <n v="-7200"/>
    <s v="KG"/>
    <n v="-121582.71"/>
    <m/>
    <m/>
    <x v="3"/>
  </r>
  <r>
    <x v="1"/>
    <x v="1"/>
    <s v="0100"/>
    <x v="3"/>
    <x v="0"/>
    <s v="4900048500"/>
    <s v="ABSC"/>
    <s v="ABSC"/>
    <s v="1"/>
    <x v="1"/>
    <d v="2015-11-25T00:00:00"/>
    <d v="2015-11-25T00:00:00"/>
    <d v="2015-11-25T00:00:00"/>
    <n v="-1"/>
    <n v="-7240"/>
    <s v="KG"/>
    <n v="-122258.17"/>
    <m/>
    <m/>
    <x v="3"/>
  </r>
  <r>
    <x v="1"/>
    <x v="1"/>
    <s v="0100"/>
    <x v="3"/>
    <x v="0"/>
    <s v="4900048503"/>
    <s v="ABRU"/>
    <s v="ABRU"/>
    <s v="1"/>
    <x v="1"/>
    <d v="2015-11-25T00:00:00"/>
    <d v="2015-11-25T00:00:00"/>
    <d v="2015-11-25T00:00:00"/>
    <n v="-1"/>
    <n v="-7220"/>
    <s v="KG"/>
    <n v="-121920.44"/>
    <m/>
    <m/>
    <x v="3"/>
  </r>
  <r>
    <x v="1"/>
    <x v="1"/>
    <s v="0100"/>
    <x v="3"/>
    <x v="0"/>
    <s v="4900048504"/>
    <s v="ABSC"/>
    <s v="ABSC"/>
    <s v="1"/>
    <x v="1"/>
    <d v="2015-11-25T00:00:00"/>
    <d v="2015-11-25T00:00:00"/>
    <d v="2015-11-25T00:00:00"/>
    <n v="-1"/>
    <n v="-7240"/>
    <s v="KG"/>
    <n v="-122258.17"/>
    <m/>
    <m/>
    <x v="3"/>
  </r>
  <r>
    <x v="1"/>
    <x v="1"/>
    <s v="0100"/>
    <x v="3"/>
    <x v="0"/>
    <s v="4900048505"/>
    <s v="ABSD"/>
    <s v="ABSD"/>
    <s v="1"/>
    <x v="1"/>
    <d v="2015-11-25T00:00:00"/>
    <d v="2015-11-25T00:00:00"/>
    <d v="2015-11-25T00:00:00"/>
    <n v="-1"/>
    <n v="-7200"/>
    <s v="KG"/>
    <n v="-121582.71"/>
    <m/>
    <m/>
    <x v="3"/>
  </r>
  <r>
    <x v="1"/>
    <x v="1"/>
    <s v="0100"/>
    <x v="3"/>
    <x v="0"/>
    <s v="4900048506"/>
    <s v="ABRZ"/>
    <s v="ABRZ"/>
    <s v="1"/>
    <x v="1"/>
    <d v="2015-11-25T00:00:00"/>
    <d v="2015-11-25T00:00:00"/>
    <d v="2015-11-25T00:00:00"/>
    <n v="-1"/>
    <n v="-7220"/>
    <s v="KG"/>
    <n v="-121920.44"/>
    <m/>
    <m/>
    <x v="3"/>
  </r>
  <r>
    <x v="1"/>
    <x v="1"/>
    <s v="0100"/>
    <x v="3"/>
    <x v="0"/>
    <s v="4900048884"/>
    <s v="ABSF"/>
    <s v="ABSF"/>
    <s v="1"/>
    <x v="1"/>
    <d v="2015-12-02T00:00:00"/>
    <d v="2015-12-02T00:00:00"/>
    <d v="2015-12-02T00:00:00"/>
    <n v="-1"/>
    <n v="-7240"/>
    <s v="KG"/>
    <n v="-127372.73"/>
    <m/>
    <m/>
    <x v="3"/>
  </r>
  <r>
    <x v="1"/>
    <x v="1"/>
    <s v="0100"/>
    <x v="3"/>
    <x v="0"/>
    <s v="4900048885"/>
    <s v="ABSG"/>
    <s v="ABSG"/>
    <s v="1"/>
    <x v="1"/>
    <d v="2015-12-02T00:00:00"/>
    <d v="2015-12-02T00:00:00"/>
    <d v="2015-12-02T00:00:00"/>
    <n v="-1"/>
    <n v="-7260"/>
    <s v="KG"/>
    <n v="-127724.59"/>
    <m/>
    <m/>
    <x v="3"/>
  </r>
  <r>
    <x v="1"/>
    <x v="1"/>
    <s v="0100"/>
    <x v="3"/>
    <x v="0"/>
    <s v="4900048887"/>
    <s v="ABSI"/>
    <s v="ABSI"/>
    <s v="1"/>
    <x v="1"/>
    <d v="2015-12-02T00:00:00"/>
    <d v="2015-12-02T00:00:00"/>
    <d v="2015-12-02T00:00:00"/>
    <n v="-1"/>
    <n v="-7210"/>
    <s v="KG"/>
    <n v="-126844.94"/>
    <m/>
    <m/>
    <x v="3"/>
  </r>
  <r>
    <x v="1"/>
    <x v="1"/>
    <s v="0100"/>
    <x v="3"/>
    <x v="0"/>
    <s v="4900048888"/>
    <s v="ABSJ"/>
    <s v="ABSJ"/>
    <s v="1"/>
    <x v="1"/>
    <d v="2015-12-02T00:00:00"/>
    <d v="2015-12-02T00:00:00"/>
    <d v="2015-12-02T00:00:00"/>
    <n v="-1"/>
    <n v="-7220"/>
    <s v="KG"/>
    <n v="-127020.87"/>
    <m/>
    <m/>
    <x v="3"/>
  </r>
  <r>
    <x v="1"/>
    <x v="1"/>
    <s v="0100"/>
    <x v="3"/>
    <x v="0"/>
    <s v="4900048898"/>
    <s v="ABSG"/>
    <s v="ABSG"/>
    <s v="1"/>
    <x v="1"/>
    <d v="2015-12-02T00:00:00"/>
    <d v="2015-12-02T00:00:00"/>
    <d v="2015-12-02T00:00:00"/>
    <n v="-1"/>
    <n v="-7260"/>
    <s v="KG"/>
    <n v="-127724.59"/>
    <m/>
    <m/>
    <x v="3"/>
  </r>
  <r>
    <x v="1"/>
    <x v="1"/>
    <s v="0100"/>
    <x v="3"/>
    <x v="0"/>
    <s v="4900049444"/>
    <s v="ABSK"/>
    <s v="ABSK"/>
    <s v="1"/>
    <x v="1"/>
    <d v="2015-12-10T00:00:00"/>
    <d v="2015-12-10T00:00:00"/>
    <d v="2015-12-10T00:00:00"/>
    <n v="-1"/>
    <n v="-7220"/>
    <s v="KG"/>
    <n v="-127020.87"/>
    <m/>
    <m/>
    <x v="3"/>
  </r>
  <r>
    <x v="1"/>
    <x v="1"/>
    <s v="0100"/>
    <x v="3"/>
    <x v="0"/>
    <s v="4900050100"/>
    <s v="ABTF"/>
    <s v="ABTF"/>
    <s v="1"/>
    <x v="1"/>
    <d v="2015-12-21T00:00:00"/>
    <d v="2015-12-21T00:00:00"/>
    <d v="2015-12-21T00:00:00"/>
    <n v="-1"/>
    <n v="-7260"/>
    <s v="KG"/>
    <n v="-127724.59"/>
    <m/>
    <m/>
    <x v="3"/>
  </r>
  <r>
    <x v="8"/>
    <x v="8"/>
    <s v="0100"/>
    <x v="3"/>
    <x v="0"/>
    <s v="4900030142"/>
    <s v="ABFY"/>
    <s v="ABFY"/>
    <s v="1"/>
    <x v="1"/>
    <d v="2015-02-17T00:00:00"/>
    <d v="2015-02-17T00:00:00"/>
    <d v="2015-02-17T00:00:00"/>
    <n v="-1"/>
    <n v="-7200"/>
    <s v="KG"/>
    <n v="-131976"/>
    <m/>
    <m/>
    <x v="3"/>
  </r>
  <r>
    <x v="4"/>
    <x v="4"/>
    <s v="0100"/>
    <x v="3"/>
    <x v="0"/>
    <s v="4900012196"/>
    <s v="AAKX"/>
    <s v="AAKX"/>
    <s v="1"/>
    <x v="0"/>
    <d v="2014-01-16T00:00:00"/>
    <d v="2014-01-16T00:00:00"/>
    <d v="2014-01-16T00:00:00"/>
    <n v="-1"/>
    <n v="-7270"/>
    <s v="KG"/>
    <n v="-100978.13"/>
    <m/>
    <m/>
    <x v="3"/>
  </r>
  <r>
    <x v="4"/>
    <x v="4"/>
    <s v="0100"/>
    <x v="3"/>
    <x v="0"/>
    <s v="4900012197"/>
    <s v="AAKY"/>
    <s v="AAKY"/>
    <s v="1"/>
    <x v="0"/>
    <d v="2014-01-16T00:00:00"/>
    <d v="2014-01-16T00:00:00"/>
    <d v="2014-01-16T00:00:00"/>
    <n v="-1"/>
    <n v="-7230"/>
    <s v="KG"/>
    <n v="-100422.54"/>
    <m/>
    <m/>
    <x v="3"/>
  </r>
  <r>
    <x v="4"/>
    <x v="4"/>
    <s v="0100"/>
    <x v="3"/>
    <x v="0"/>
    <s v="4900012198"/>
    <s v="AAKZ"/>
    <s v="AAKZ"/>
    <s v="1"/>
    <x v="0"/>
    <d v="2014-01-16T00:00:00"/>
    <d v="2014-01-16T00:00:00"/>
    <d v="2014-01-16T00:00:00"/>
    <n v="-1"/>
    <n v="-7260"/>
    <s v="KG"/>
    <n v="-100839.23"/>
    <m/>
    <m/>
    <x v="3"/>
  </r>
  <r>
    <x v="4"/>
    <x v="4"/>
    <s v="0100"/>
    <x v="3"/>
    <x v="0"/>
    <s v="4900012207"/>
    <s v="AALB"/>
    <s v="AALB"/>
    <s v="1"/>
    <x v="0"/>
    <d v="2014-01-16T00:00:00"/>
    <d v="2014-01-16T00:00:00"/>
    <d v="2014-01-16T00:00:00"/>
    <n v="-1"/>
    <n v="-7270"/>
    <s v="KG"/>
    <n v="-100978.13"/>
    <m/>
    <m/>
    <x v="3"/>
  </r>
  <r>
    <x v="4"/>
    <x v="4"/>
    <s v="0100"/>
    <x v="3"/>
    <x v="0"/>
    <s v="4900012208"/>
    <s v="AALC"/>
    <s v="AALC"/>
    <s v="1"/>
    <x v="0"/>
    <d v="2014-01-16T00:00:00"/>
    <d v="2014-01-16T00:00:00"/>
    <d v="2014-01-16T00:00:00"/>
    <n v="-1"/>
    <n v="-7260"/>
    <s v="KG"/>
    <n v="-100839.23"/>
    <m/>
    <m/>
    <x v="3"/>
  </r>
  <r>
    <x v="4"/>
    <x v="4"/>
    <s v="0100"/>
    <x v="3"/>
    <x v="0"/>
    <s v="4900013112"/>
    <s v="AALU"/>
    <s v="AALU"/>
    <s v="1"/>
    <x v="0"/>
    <d v="2014-02-06T00:00:00"/>
    <d v="2014-02-06T00:00:00"/>
    <d v="2014-02-06T00:00:00"/>
    <n v="-1"/>
    <n v="-7240"/>
    <s v="KG"/>
    <n v="-100880.76"/>
    <m/>
    <m/>
    <x v="3"/>
  </r>
  <r>
    <x v="4"/>
    <x v="4"/>
    <s v="0100"/>
    <x v="3"/>
    <x v="0"/>
    <s v="4900013604"/>
    <s v="AAME"/>
    <s v="AAME"/>
    <s v="1"/>
    <x v="0"/>
    <d v="2014-02-17T00:00:00"/>
    <d v="2014-02-17T00:00:00"/>
    <d v="2014-02-17T00:00:00"/>
    <n v="-1"/>
    <n v="-7250"/>
    <s v="KG"/>
    <n v="-101020.1"/>
    <m/>
    <m/>
    <x v="3"/>
  </r>
  <r>
    <x v="4"/>
    <x v="4"/>
    <s v="0100"/>
    <x v="3"/>
    <x v="0"/>
    <s v="4900013605"/>
    <s v="AAMF"/>
    <s v="AAMF"/>
    <s v="1"/>
    <x v="0"/>
    <d v="2014-02-17T00:00:00"/>
    <d v="2014-02-17T00:00:00"/>
    <d v="2014-02-17T00:00:00"/>
    <n v="-1"/>
    <n v="-7290"/>
    <s v="KG"/>
    <n v="-101577.45"/>
    <m/>
    <m/>
    <x v="3"/>
  </r>
  <r>
    <x v="4"/>
    <x v="4"/>
    <s v="0100"/>
    <x v="3"/>
    <x v="0"/>
    <s v="4900013701"/>
    <s v="AAMG"/>
    <s v="AAMG"/>
    <s v="1"/>
    <x v="0"/>
    <d v="2014-02-19T00:00:00"/>
    <d v="2014-02-19T00:00:00"/>
    <d v="2014-02-19T00:00:00"/>
    <n v="-1"/>
    <n v="-7250"/>
    <s v="KG"/>
    <n v="-101020.1"/>
    <m/>
    <m/>
    <x v="3"/>
  </r>
  <r>
    <x v="4"/>
    <x v="4"/>
    <s v="0100"/>
    <x v="3"/>
    <x v="0"/>
    <s v="4900013702"/>
    <s v="AAMH"/>
    <s v="AAMH"/>
    <s v="1"/>
    <x v="0"/>
    <d v="2014-02-19T00:00:00"/>
    <d v="2014-02-19T00:00:00"/>
    <d v="2014-02-19T00:00:00"/>
    <n v="-1"/>
    <n v="-7260"/>
    <s v="KG"/>
    <n v="-101159.44"/>
    <m/>
    <m/>
    <x v="3"/>
  </r>
  <r>
    <x v="4"/>
    <x v="4"/>
    <s v="0100"/>
    <x v="3"/>
    <x v="0"/>
    <s v="4900014362"/>
    <s v="AAMM"/>
    <s v="AAMM"/>
    <s v="1"/>
    <x v="0"/>
    <d v="2014-03-04T00:00:00"/>
    <d v="2014-03-04T00:00:00"/>
    <d v="2014-03-04T00:00:00"/>
    <n v="-1"/>
    <n v="-7260"/>
    <s v="KG"/>
    <n v="-101159.44"/>
    <m/>
    <m/>
    <x v="3"/>
  </r>
  <r>
    <x v="4"/>
    <x v="4"/>
    <s v="0100"/>
    <x v="3"/>
    <x v="0"/>
    <s v="4900014363"/>
    <s v="AAMN"/>
    <s v="AAMN"/>
    <s v="1"/>
    <x v="0"/>
    <d v="2014-03-04T00:00:00"/>
    <d v="2014-03-04T00:00:00"/>
    <d v="2014-03-04T00:00:00"/>
    <n v="-1"/>
    <n v="-7260"/>
    <s v="KG"/>
    <n v="-101159.44"/>
    <m/>
    <m/>
    <x v="3"/>
  </r>
  <r>
    <x v="4"/>
    <x v="4"/>
    <s v="0100"/>
    <x v="3"/>
    <x v="0"/>
    <s v="4900015417"/>
    <s v="AANB"/>
    <s v="AANB"/>
    <s v="1"/>
    <x v="0"/>
    <d v="2014-03-19T00:00:00"/>
    <d v="2014-03-19T00:00:00"/>
    <d v="2014-03-19T00:00:00"/>
    <n v="-1"/>
    <n v="-7280"/>
    <s v="KG"/>
    <n v="-101447.03999999999"/>
    <m/>
    <m/>
    <x v="3"/>
  </r>
  <r>
    <x v="4"/>
    <x v="4"/>
    <s v="0100"/>
    <x v="3"/>
    <x v="0"/>
    <s v="4900015418"/>
    <s v="AANC"/>
    <s v="AANC"/>
    <s v="1"/>
    <x v="0"/>
    <d v="2014-03-19T00:00:00"/>
    <d v="2014-03-19T00:00:00"/>
    <d v="2014-03-19T00:00:00"/>
    <n v="-1"/>
    <n v="-7260"/>
    <s v="KG"/>
    <n v="-101168.34"/>
    <m/>
    <m/>
    <x v="3"/>
  </r>
  <r>
    <x v="4"/>
    <x v="4"/>
    <s v="0100"/>
    <x v="3"/>
    <x v="0"/>
    <s v="4900015419"/>
    <s v="AAND"/>
    <s v="AAND"/>
    <s v="1"/>
    <x v="0"/>
    <d v="2014-03-19T00:00:00"/>
    <d v="2014-03-19T00:00:00"/>
    <d v="2014-03-19T00:00:00"/>
    <n v="-1"/>
    <n v="-7260"/>
    <s v="KG"/>
    <n v="-101168.34"/>
    <m/>
    <m/>
    <x v="3"/>
  </r>
  <r>
    <x v="4"/>
    <x v="4"/>
    <s v="0100"/>
    <x v="3"/>
    <x v="0"/>
    <s v="4900015420"/>
    <s v="AANE"/>
    <s v="AANE"/>
    <s v="1"/>
    <x v="0"/>
    <d v="2014-03-19T00:00:00"/>
    <d v="2014-03-19T00:00:00"/>
    <d v="2014-03-19T00:00:00"/>
    <n v="-1"/>
    <n v="-7220"/>
    <s v="KG"/>
    <n v="-100610.94"/>
    <m/>
    <m/>
    <x v="3"/>
  </r>
  <r>
    <x v="4"/>
    <x v="4"/>
    <s v="0100"/>
    <x v="3"/>
    <x v="0"/>
    <s v="4900015899"/>
    <s v="AANK"/>
    <s v="AANK"/>
    <s v="1"/>
    <x v="0"/>
    <d v="2014-03-26T00:00:00"/>
    <d v="2014-03-26T00:00:00"/>
    <d v="2014-03-26T00:00:00"/>
    <n v="-1"/>
    <n v="-7260"/>
    <s v="KG"/>
    <n v="-101168.34"/>
    <m/>
    <m/>
    <x v="3"/>
  </r>
  <r>
    <x v="4"/>
    <x v="4"/>
    <s v="0100"/>
    <x v="3"/>
    <x v="0"/>
    <s v="4900015900"/>
    <s v="AANL"/>
    <s v="AANL"/>
    <s v="1"/>
    <x v="0"/>
    <d v="2014-03-26T00:00:00"/>
    <d v="2014-03-26T00:00:00"/>
    <d v="2014-03-26T00:00:00"/>
    <n v="-1"/>
    <n v="-7250"/>
    <s v="KG"/>
    <n v="-101028.99"/>
    <m/>
    <m/>
    <x v="3"/>
  </r>
  <r>
    <x v="4"/>
    <x v="4"/>
    <s v="0100"/>
    <x v="3"/>
    <x v="0"/>
    <s v="4900015901"/>
    <s v="AANM"/>
    <s v="AANM"/>
    <s v="1"/>
    <x v="0"/>
    <d v="2014-03-26T00:00:00"/>
    <d v="2014-03-26T00:00:00"/>
    <d v="2014-03-26T00:00:00"/>
    <n v="-1"/>
    <n v="-7240"/>
    <s v="KG"/>
    <n v="-100889.64"/>
    <m/>
    <m/>
    <x v="3"/>
  </r>
  <r>
    <x v="4"/>
    <x v="4"/>
    <s v="0100"/>
    <x v="3"/>
    <x v="0"/>
    <s v="4900015902"/>
    <s v="AANN"/>
    <s v="AANN"/>
    <s v="1"/>
    <x v="0"/>
    <d v="2014-03-26T00:00:00"/>
    <d v="2014-03-26T00:00:00"/>
    <d v="2014-03-26T00:00:00"/>
    <n v="-1"/>
    <n v="-7240"/>
    <s v="KG"/>
    <n v="-100889.64"/>
    <m/>
    <m/>
    <x v="3"/>
  </r>
  <r>
    <x v="4"/>
    <x v="4"/>
    <s v="0100"/>
    <x v="3"/>
    <x v="0"/>
    <s v="4900016236"/>
    <s v="AANT"/>
    <s v="AANT"/>
    <s v="1"/>
    <x v="0"/>
    <d v="2014-04-02T00:00:00"/>
    <d v="2014-04-02T00:00:00"/>
    <d v="2014-04-02T00:00:00"/>
    <n v="-1"/>
    <n v="-7240"/>
    <s v="KG"/>
    <n v="-100889.64"/>
    <m/>
    <m/>
    <x v="3"/>
  </r>
  <r>
    <x v="4"/>
    <x v="4"/>
    <s v="0100"/>
    <x v="3"/>
    <x v="0"/>
    <s v="4900016237"/>
    <s v="AANU"/>
    <s v="AANU"/>
    <s v="1"/>
    <x v="0"/>
    <d v="2014-04-02T00:00:00"/>
    <d v="2014-04-02T00:00:00"/>
    <d v="2014-04-02T00:00:00"/>
    <n v="-1"/>
    <n v="-7260"/>
    <s v="KG"/>
    <n v="-101168.34"/>
    <m/>
    <m/>
    <x v="3"/>
  </r>
  <r>
    <x v="4"/>
    <x v="4"/>
    <s v="0100"/>
    <x v="3"/>
    <x v="0"/>
    <s v="4900016238"/>
    <s v="AANV"/>
    <s v="AANV"/>
    <s v="1"/>
    <x v="0"/>
    <d v="2014-04-02T00:00:00"/>
    <d v="2014-04-02T00:00:00"/>
    <d v="2014-04-02T00:00:00"/>
    <n v="-1"/>
    <n v="-7300"/>
    <s v="KG"/>
    <n v="-101725.74"/>
    <m/>
    <m/>
    <x v="3"/>
  </r>
  <r>
    <x v="4"/>
    <x v="4"/>
    <s v="0100"/>
    <x v="3"/>
    <x v="0"/>
    <s v="4900016267"/>
    <s v="AANW"/>
    <s v="AANW"/>
    <s v="1"/>
    <x v="0"/>
    <d v="2014-04-03T00:00:00"/>
    <d v="2014-04-03T00:00:00"/>
    <d v="2014-04-03T00:00:00"/>
    <n v="-1"/>
    <n v="-7220"/>
    <s v="KG"/>
    <n v="-99223.17"/>
    <m/>
    <m/>
    <x v="3"/>
  </r>
  <r>
    <x v="4"/>
    <x v="4"/>
    <s v="0100"/>
    <x v="3"/>
    <x v="0"/>
    <s v="4900016268"/>
    <s v="AANX"/>
    <s v="AANX"/>
    <s v="1"/>
    <x v="0"/>
    <d v="2014-04-03T00:00:00"/>
    <d v="2014-04-03T00:00:00"/>
    <d v="2014-04-03T00:00:00"/>
    <n v="-1"/>
    <n v="-7270"/>
    <s v="KG"/>
    <n v="-99910.31"/>
    <m/>
    <m/>
    <x v="3"/>
  </r>
  <r>
    <x v="4"/>
    <x v="4"/>
    <s v="0100"/>
    <x v="3"/>
    <x v="0"/>
    <s v="4900016480"/>
    <s v="AANZ"/>
    <s v="AANZ"/>
    <s v="1"/>
    <x v="0"/>
    <d v="2014-04-08T00:00:00"/>
    <d v="2014-04-08T00:00:00"/>
    <d v="2014-04-08T00:00:00"/>
    <n v="-1"/>
    <n v="-7270"/>
    <s v="KG"/>
    <n v="-99910.31"/>
    <m/>
    <m/>
    <x v="3"/>
  </r>
  <r>
    <x v="4"/>
    <x v="4"/>
    <s v="0100"/>
    <x v="3"/>
    <x v="0"/>
    <s v="4900016481"/>
    <s v="AAOA"/>
    <s v="AAOA"/>
    <s v="1"/>
    <x v="0"/>
    <d v="2014-04-08T00:00:00"/>
    <d v="2014-04-08T00:00:00"/>
    <d v="2014-04-08T00:00:00"/>
    <n v="-1"/>
    <n v="-7260"/>
    <s v="KG"/>
    <n v="-99772.88"/>
    <m/>
    <m/>
    <x v="3"/>
  </r>
  <r>
    <x v="4"/>
    <x v="4"/>
    <s v="0100"/>
    <x v="3"/>
    <x v="0"/>
    <s v="4900016482"/>
    <s v="AAOB"/>
    <s v="AAOB"/>
    <s v="1"/>
    <x v="0"/>
    <d v="2014-04-08T00:00:00"/>
    <d v="2014-04-08T00:00:00"/>
    <d v="2014-04-08T00:00:00"/>
    <n v="-1"/>
    <n v="-7280"/>
    <s v="KG"/>
    <n v="-100047.74"/>
    <m/>
    <m/>
    <x v="3"/>
  </r>
  <r>
    <x v="4"/>
    <x v="4"/>
    <s v="0100"/>
    <x v="3"/>
    <x v="0"/>
    <s v="4900017272"/>
    <s v="AAOJ"/>
    <s v="AAOJ"/>
    <s v="1"/>
    <x v="0"/>
    <d v="2014-04-28T00:00:00"/>
    <d v="2014-04-28T00:00:00"/>
    <d v="2014-04-28T00:00:00"/>
    <n v="-1"/>
    <n v="-7260"/>
    <s v="KG"/>
    <n v="-99772.88"/>
    <m/>
    <m/>
    <x v="3"/>
  </r>
  <r>
    <x v="4"/>
    <x v="4"/>
    <s v="0100"/>
    <x v="3"/>
    <x v="0"/>
    <s v="4900017273"/>
    <s v="AAOK"/>
    <s v="AAOK"/>
    <s v="1"/>
    <x v="0"/>
    <d v="2014-04-28T00:00:00"/>
    <d v="2014-04-28T00:00:00"/>
    <d v="2014-04-28T00:00:00"/>
    <n v="-1"/>
    <n v="-7290"/>
    <s v="KG"/>
    <n v="-100185.17"/>
    <m/>
    <m/>
    <x v="3"/>
  </r>
  <r>
    <x v="4"/>
    <x v="4"/>
    <s v="0100"/>
    <x v="3"/>
    <x v="0"/>
    <s v="4900017274"/>
    <s v="AAOL"/>
    <s v="AAOL"/>
    <s v="1"/>
    <x v="0"/>
    <d v="2014-04-28T00:00:00"/>
    <d v="2014-04-28T00:00:00"/>
    <d v="2014-04-28T00:00:00"/>
    <n v="-1"/>
    <n v="-7250"/>
    <s v="KG"/>
    <n v="-99635.45"/>
    <m/>
    <m/>
    <x v="3"/>
  </r>
  <r>
    <x v="4"/>
    <x v="4"/>
    <s v="0100"/>
    <x v="3"/>
    <x v="0"/>
    <s v="4900017286"/>
    <s v="AAOJ0"/>
    <s v="AAOJ"/>
    <s v="1"/>
    <x v="0"/>
    <d v="2014-04-28T00:00:00"/>
    <d v="2014-04-28T00:00:00"/>
    <d v="2014-04-28T00:00:00"/>
    <n v="-1"/>
    <n v="-7260"/>
    <s v="KG"/>
    <n v="-99772.88"/>
    <m/>
    <m/>
    <x v="3"/>
  </r>
  <r>
    <x v="4"/>
    <x v="4"/>
    <s v="0100"/>
    <x v="3"/>
    <x v="0"/>
    <s v="4900017287"/>
    <s v="AAOK0"/>
    <s v="AAOK"/>
    <s v="1"/>
    <x v="0"/>
    <d v="2014-04-28T00:00:00"/>
    <d v="2014-04-28T00:00:00"/>
    <d v="2014-04-28T00:00:00"/>
    <n v="-1"/>
    <n v="-7290"/>
    <s v="KG"/>
    <n v="-100185.17"/>
    <m/>
    <m/>
    <x v="3"/>
  </r>
  <r>
    <x v="4"/>
    <x v="4"/>
    <s v="0100"/>
    <x v="3"/>
    <x v="0"/>
    <s v="4900017288"/>
    <s v="AAOL0"/>
    <s v="AAOL"/>
    <s v="1"/>
    <x v="0"/>
    <d v="2014-04-28T00:00:00"/>
    <d v="2014-04-28T00:00:00"/>
    <d v="2014-04-28T00:00:00"/>
    <n v="-1"/>
    <n v="-7250"/>
    <s v="KG"/>
    <n v="-99635.45"/>
    <m/>
    <m/>
    <x v="3"/>
  </r>
  <r>
    <x v="4"/>
    <x v="4"/>
    <s v="0100"/>
    <x v="3"/>
    <x v="0"/>
    <s v="4900017332"/>
    <s v="AAOM"/>
    <s v="AAOM"/>
    <s v="1"/>
    <x v="0"/>
    <d v="2014-04-29T00:00:00"/>
    <d v="2014-04-29T00:00:00"/>
    <d v="2014-04-29T00:00:00"/>
    <n v="-1"/>
    <n v="-7260"/>
    <s v="KG"/>
    <n v="-99772.88"/>
    <m/>
    <m/>
    <x v="3"/>
  </r>
  <r>
    <x v="4"/>
    <x v="4"/>
    <s v="0100"/>
    <x v="3"/>
    <x v="0"/>
    <s v="4900017338"/>
    <s v="AAOM0"/>
    <s v="AAOM"/>
    <s v="1"/>
    <x v="0"/>
    <d v="2014-04-29T00:00:00"/>
    <d v="2014-04-29T00:00:00"/>
    <d v="2014-04-29T00:00:00"/>
    <n v="-1"/>
    <n v="-7260"/>
    <s v="KG"/>
    <n v="-99772.88"/>
    <m/>
    <m/>
    <x v="3"/>
  </r>
  <r>
    <x v="4"/>
    <x v="4"/>
    <s v="0100"/>
    <x v="3"/>
    <x v="0"/>
    <s v="4900017344"/>
    <s v="AAOM0"/>
    <s v="AAOM"/>
    <s v="1"/>
    <x v="0"/>
    <d v="2014-04-29T00:00:00"/>
    <d v="2014-04-29T00:00:00"/>
    <d v="2014-04-29T00:00:00"/>
    <n v="-1"/>
    <n v="-7260"/>
    <s v="KG"/>
    <n v="-99772.88"/>
    <m/>
    <m/>
    <x v="3"/>
  </r>
  <r>
    <x v="4"/>
    <x v="4"/>
    <s v="0100"/>
    <x v="3"/>
    <x v="0"/>
    <s v="4900017347"/>
    <s v="AAOM"/>
    <s v="AAOM"/>
    <s v="1"/>
    <x v="0"/>
    <d v="2014-04-29T00:00:00"/>
    <d v="2014-04-29T00:00:00"/>
    <d v="2014-04-29T00:00:00"/>
    <n v="-1"/>
    <n v="-7260"/>
    <s v="KG"/>
    <n v="-99772.88"/>
    <m/>
    <m/>
    <x v="3"/>
  </r>
  <r>
    <x v="4"/>
    <x v="4"/>
    <s v="0100"/>
    <x v="3"/>
    <x v="0"/>
    <s v="4900017377"/>
    <s v="AAOO"/>
    <s v="AAOO"/>
    <s v="1"/>
    <x v="0"/>
    <d v="2014-04-30T00:00:00"/>
    <d v="2014-04-30T00:00:00"/>
    <d v="2014-04-30T00:00:00"/>
    <n v="-1"/>
    <n v="-7290"/>
    <s v="KG"/>
    <n v="-100185.17"/>
    <m/>
    <m/>
    <x v="3"/>
  </r>
  <r>
    <x v="4"/>
    <x v="4"/>
    <s v="0100"/>
    <x v="3"/>
    <x v="0"/>
    <s v="4900017378"/>
    <s v="AAOP"/>
    <s v="AAOP"/>
    <s v="1"/>
    <x v="0"/>
    <d v="2014-04-30T00:00:00"/>
    <d v="2014-04-30T00:00:00"/>
    <d v="2014-04-30T00:00:00"/>
    <n v="-1"/>
    <n v="-7230"/>
    <s v="KG"/>
    <n v="-99360.6"/>
    <m/>
    <m/>
    <x v="3"/>
  </r>
  <r>
    <x v="4"/>
    <x v="4"/>
    <s v="0100"/>
    <x v="3"/>
    <x v="0"/>
    <s v="4900017379"/>
    <s v="AAOQ"/>
    <s v="AAOQ"/>
    <s v="1"/>
    <x v="0"/>
    <d v="2014-04-30T00:00:00"/>
    <d v="2014-04-30T00:00:00"/>
    <d v="2014-04-30T00:00:00"/>
    <n v="-1"/>
    <n v="-7250"/>
    <s v="KG"/>
    <n v="-99635.45"/>
    <m/>
    <m/>
    <x v="3"/>
  </r>
  <r>
    <x v="4"/>
    <x v="4"/>
    <s v="0100"/>
    <x v="3"/>
    <x v="0"/>
    <s v="4900017514"/>
    <s v="AAOU"/>
    <s v="AAOU"/>
    <s v="1"/>
    <x v="0"/>
    <d v="2014-05-06T00:00:00"/>
    <d v="2014-05-06T00:00:00"/>
    <d v="2014-05-06T00:00:00"/>
    <n v="-1"/>
    <n v="-7250"/>
    <s v="KG"/>
    <n v="-99776.91"/>
    <m/>
    <m/>
    <x v="3"/>
  </r>
  <r>
    <x v="4"/>
    <x v="4"/>
    <s v="0100"/>
    <x v="3"/>
    <x v="0"/>
    <s v="4900017515"/>
    <s v="AAOV"/>
    <s v="AAOV"/>
    <s v="1"/>
    <x v="0"/>
    <d v="2014-05-06T00:00:00"/>
    <d v="2014-05-06T00:00:00"/>
    <d v="2014-05-06T00:00:00"/>
    <n v="-1"/>
    <n v="-7260"/>
    <s v="KG"/>
    <n v="-99914.53"/>
    <m/>
    <m/>
    <x v="3"/>
  </r>
  <r>
    <x v="4"/>
    <x v="4"/>
    <s v="0100"/>
    <x v="3"/>
    <x v="0"/>
    <s v="4900017516"/>
    <s v="AAOW"/>
    <s v="AAOW"/>
    <s v="1"/>
    <x v="0"/>
    <d v="2014-05-06T00:00:00"/>
    <d v="2014-05-06T00:00:00"/>
    <d v="2014-05-06T00:00:00"/>
    <n v="-1"/>
    <n v="-7250"/>
    <s v="KG"/>
    <n v="-99776.91"/>
    <m/>
    <m/>
    <x v="3"/>
  </r>
  <r>
    <x v="4"/>
    <x v="4"/>
    <s v="0100"/>
    <x v="3"/>
    <x v="0"/>
    <s v="4900017520"/>
    <s v="AAOU"/>
    <s v="AAOU"/>
    <s v="1"/>
    <x v="0"/>
    <d v="2014-05-06T00:00:00"/>
    <d v="2014-05-06T00:00:00"/>
    <d v="2014-05-06T00:00:00"/>
    <n v="-1"/>
    <n v="-7250"/>
    <s v="KG"/>
    <n v="-99776.91"/>
    <m/>
    <m/>
    <x v="3"/>
  </r>
  <r>
    <x v="4"/>
    <x v="4"/>
    <s v="0100"/>
    <x v="3"/>
    <x v="0"/>
    <s v="4900017521"/>
    <s v="AAOV"/>
    <s v="AAOV"/>
    <s v="1"/>
    <x v="0"/>
    <d v="2014-05-06T00:00:00"/>
    <d v="2014-05-06T00:00:00"/>
    <d v="2014-05-06T00:00:00"/>
    <n v="-1"/>
    <n v="-7260"/>
    <s v="KG"/>
    <n v="-99914.53"/>
    <m/>
    <m/>
    <x v="3"/>
  </r>
  <r>
    <x v="4"/>
    <x v="4"/>
    <s v="0100"/>
    <x v="3"/>
    <x v="0"/>
    <s v="4900017522"/>
    <s v="AAOW"/>
    <s v="AAOW"/>
    <s v="1"/>
    <x v="0"/>
    <d v="2014-05-06T00:00:00"/>
    <d v="2014-05-06T00:00:00"/>
    <d v="2014-05-06T00:00:00"/>
    <n v="-1"/>
    <n v="-7250"/>
    <s v="KG"/>
    <n v="-99776.91"/>
    <m/>
    <m/>
    <x v="3"/>
  </r>
  <r>
    <x v="4"/>
    <x v="4"/>
    <s v="0100"/>
    <x v="3"/>
    <x v="0"/>
    <s v="4900017539"/>
    <s v="AAOR"/>
    <s v="AAOR"/>
    <s v="1"/>
    <x v="0"/>
    <d v="2014-05-06T00:00:00"/>
    <d v="2014-05-06T00:00:00"/>
    <d v="2014-05-06T00:00:00"/>
    <n v="-1"/>
    <n v="-7240"/>
    <s v="KG"/>
    <n v="-99639.28"/>
    <m/>
    <m/>
    <x v="3"/>
  </r>
  <r>
    <x v="4"/>
    <x v="4"/>
    <s v="0100"/>
    <x v="3"/>
    <x v="0"/>
    <s v="4900017540"/>
    <s v="AAOS"/>
    <s v="AAOS"/>
    <s v="1"/>
    <x v="0"/>
    <d v="2014-05-06T00:00:00"/>
    <d v="2014-05-06T00:00:00"/>
    <d v="2014-05-06T00:00:00"/>
    <n v="-1"/>
    <n v="-7250"/>
    <s v="KG"/>
    <n v="-99776.91"/>
    <m/>
    <m/>
    <x v="3"/>
  </r>
  <r>
    <x v="4"/>
    <x v="4"/>
    <s v="0100"/>
    <x v="3"/>
    <x v="0"/>
    <s v="4900017541"/>
    <s v="AAOT"/>
    <s v="AAOT"/>
    <s v="1"/>
    <x v="0"/>
    <d v="2014-05-06T00:00:00"/>
    <d v="2014-05-06T00:00:00"/>
    <d v="2014-05-06T00:00:00"/>
    <n v="-1"/>
    <n v="-7230"/>
    <s v="KG"/>
    <n v="-99501.66"/>
    <m/>
    <m/>
    <x v="3"/>
  </r>
  <r>
    <x v="4"/>
    <x v="4"/>
    <s v="0100"/>
    <x v="3"/>
    <x v="0"/>
    <s v="4900017893"/>
    <s v="AAPD"/>
    <s v="AAPD"/>
    <s v="1"/>
    <x v="0"/>
    <d v="2014-05-14T00:00:00"/>
    <d v="2014-05-14T00:00:00"/>
    <d v="2014-05-14T00:00:00"/>
    <n v="-1"/>
    <n v="-7280"/>
    <s v="KG"/>
    <n v="-100189.78"/>
    <m/>
    <m/>
    <x v="3"/>
  </r>
  <r>
    <x v="4"/>
    <x v="4"/>
    <s v="0100"/>
    <x v="3"/>
    <x v="0"/>
    <s v="4900017894"/>
    <s v="AAPE"/>
    <s v="AAPE"/>
    <s v="1"/>
    <x v="0"/>
    <d v="2014-05-14T00:00:00"/>
    <d v="2014-05-14T00:00:00"/>
    <d v="2014-05-14T00:00:00"/>
    <n v="-1"/>
    <n v="-7210"/>
    <s v="KG"/>
    <n v="-99226.41"/>
    <m/>
    <m/>
    <x v="3"/>
  </r>
  <r>
    <x v="4"/>
    <x v="4"/>
    <s v="0100"/>
    <x v="3"/>
    <x v="0"/>
    <s v="4900018243"/>
    <s v="AAPJ"/>
    <s v="AAPJ"/>
    <s v="1"/>
    <x v="0"/>
    <d v="2014-05-21T00:00:00"/>
    <d v="2014-05-21T00:00:00"/>
    <d v="2014-05-21T00:00:00"/>
    <n v="-1"/>
    <n v="-7270"/>
    <s v="KG"/>
    <n v="-100299.75"/>
    <m/>
    <m/>
    <x v="3"/>
  </r>
  <r>
    <x v="4"/>
    <x v="4"/>
    <s v="0100"/>
    <x v="3"/>
    <x v="0"/>
    <s v="4900018244"/>
    <s v="AAPK"/>
    <s v="AAPK"/>
    <s v="1"/>
    <x v="0"/>
    <d v="2014-05-21T00:00:00"/>
    <d v="2014-05-21T00:00:00"/>
    <d v="2014-05-21T00:00:00"/>
    <n v="-1"/>
    <n v="-7310"/>
    <s v="KG"/>
    <n v="-100851.6"/>
    <m/>
    <m/>
    <x v="3"/>
  </r>
  <r>
    <x v="4"/>
    <x v="4"/>
    <s v="0100"/>
    <x v="3"/>
    <x v="0"/>
    <s v="4900018245"/>
    <s v="AAPL"/>
    <s v="AAPL"/>
    <s v="1"/>
    <x v="0"/>
    <d v="2014-05-21T00:00:00"/>
    <d v="2014-05-21T00:00:00"/>
    <d v="2014-05-21T00:00:00"/>
    <n v="-1"/>
    <n v="-7240"/>
    <s v="KG"/>
    <n v="-99885.85"/>
    <m/>
    <m/>
    <x v="3"/>
  </r>
  <r>
    <x v="4"/>
    <x v="4"/>
    <s v="0100"/>
    <x v="3"/>
    <x v="0"/>
    <s v="4900018249"/>
    <s v="AAPP"/>
    <s v="AAPP"/>
    <s v="1"/>
    <x v="0"/>
    <d v="2014-05-21T00:00:00"/>
    <d v="2014-05-21T00:00:00"/>
    <d v="2014-05-21T00:00:00"/>
    <n v="-1"/>
    <n v="-7300"/>
    <s v="KG"/>
    <n v="-100713.64"/>
    <m/>
    <m/>
    <x v="3"/>
  </r>
  <r>
    <x v="4"/>
    <x v="4"/>
    <s v="0100"/>
    <x v="3"/>
    <x v="0"/>
    <s v="4900018842"/>
    <s v="AAPY"/>
    <s v="AAPY"/>
    <s v="1"/>
    <x v="0"/>
    <d v="2014-06-05T00:00:00"/>
    <d v="2014-06-05T00:00:00"/>
    <d v="2014-06-05T00:00:00"/>
    <n v="-1"/>
    <n v="-7240"/>
    <s v="KG"/>
    <n v="-100072.75"/>
    <m/>
    <m/>
    <x v="3"/>
  </r>
  <r>
    <x v="4"/>
    <x v="4"/>
    <s v="0100"/>
    <x v="3"/>
    <x v="0"/>
    <s v="4900018843"/>
    <s v="AAPZ"/>
    <s v="AAPZ"/>
    <s v="1"/>
    <x v="0"/>
    <d v="2014-06-05T00:00:00"/>
    <d v="2014-06-05T00:00:00"/>
    <d v="2014-06-05T00:00:00"/>
    <n v="-1"/>
    <n v="-7260"/>
    <s v="KG"/>
    <n v="-100349.19"/>
    <m/>
    <m/>
    <x v="3"/>
  </r>
  <r>
    <x v="4"/>
    <x v="4"/>
    <s v="0100"/>
    <x v="3"/>
    <x v="0"/>
    <s v="4900018844"/>
    <s v="AAQA"/>
    <s v="AAQA"/>
    <s v="1"/>
    <x v="0"/>
    <d v="2014-06-05T00:00:00"/>
    <d v="2014-06-05T00:00:00"/>
    <d v="2014-06-05T00:00:00"/>
    <n v="-1"/>
    <n v="-7260"/>
    <s v="KG"/>
    <n v="-100349.19"/>
    <m/>
    <m/>
    <x v="3"/>
  </r>
  <r>
    <x v="4"/>
    <x v="4"/>
    <s v="0100"/>
    <x v="3"/>
    <x v="0"/>
    <s v="4900018845"/>
    <s v="AAQC"/>
    <s v="AAQC"/>
    <s v="1"/>
    <x v="0"/>
    <d v="2014-06-05T00:00:00"/>
    <d v="2014-06-05T00:00:00"/>
    <d v="2014-06-05T00:00:00"/>
    <n v="-1"/>
    <n v="-7280"/>
    <s v="KG"/>
    <n v="-100625.64"/>
    <m/>
    <m/>
    <x v="3"/>
  </r>
  <r>
    <x v="4"/>
    <x v="4"/>
    <s v="0100"/>
    <x v="3"/>
    <x v="0"/>
    <s v="4900018846"/>
    <s v="AAQD"/>
    <s v="AAQD"/>
    <s v="1"/>
    <x v="0"/>
    <d v="2014-06-05T00:00:00"/>
    <d v="2014-06-05T00:00:00"/>
    <d v="2014-06-05T00:00:00"/>
    <n v="-1"/>
    <n v="-7250"/>
    <s v="KG"/>
    <n v="-100210.97"/>
    <m/>
    <m/>
    <x v="3"/>
  </r>
  <r>
    <x v="4"/>
    <x v="4"/>
    <s v="0100"/>
    <x v="3"/>
    <x v="0"/>
    <s v="4900020647"/>
    <s v="AARY"/>
    <s v="AARY"/>
    <s v="1"/>
    <x v="0"/>
    <d v="2014-07-24T00:00:00"/>
    <d v="2014-07-24T00:00:00"/>
    <d v="2014-07-24T00:00:00"/>
    <n v="-1"/>
    <n v="-7240"/>
    <s v="KG"/>
    <n v="-101214.04"/>
    <m/>
    <m/>
    <x v="3"/>
  </r>
  <r>
    <x v="4"/>
    <x v="4"/>
    <s v="0100"/>
    <x v="3"/>
    <x v="0"/>
    <s v="4900020648"/>
    <s v="AARZ"/>
    <s v="AARZ"/>
    <s v="1"/>
    <x v="0"/>
    <d v="2014-07-24T00:00:00"/>
    <d v="2014-07-24T00:00:00"/>
    <d v="2014-07-24T00:00:00"/>
    <n v="-1"/>
    <n v="-7240"/>
    <s v="KG"/>
    <n v="-101214.04"/>
    <m/>
    <m/>
    <x v="3"/>
  </r>
  <r>
    <x v="4"/>
    <x v="4"/>
    <s v="0100"/>
    <x v="3"/>
    <x v="0"/>
    <s v="4900020649"/>
    <s v="AASA"/>
    <s v="AASA"/>
    <s v="1"/>
    <x v="0"/>
    <d v="2014-07-24T00:00:00"/>
    <d v="2014-07-24T00:00:00"/>
    <d v="2014-07-24T00:00:00"/>
    <n v="-1"/>
    <n v="-7250"/>
    <s v="KG"/>
    <n v="-101353.84"/>
    <m/>
    <m/>
    <x v="3"/>
  </r>
  <r>
    <x v="4"/>
    <x v="4"/>
    <s v="0100"/>
    <x v="3"/>
    <x v="0"/>
    <s v="4900020651"/>
    <s v="AASA0"/>
    <s v="AASA"/>
    <s v="1"/>
    <x v="0"/>
    <d v="2014-07-24T00:00:00"/>
    <d v="2014-07-24T00:00:00"/>
    <d v="2014-07-24T00:00:00"/>
    <n v="-1"/>
    <n v="-7250"/>
    <s v="KG"/>
    <n v="-101353.84"/>
    <m/>
    <m/>
    <x v="3"/>
  </r>
  <r>
    <x v="4"/>
    <x v="4"/>
    <s v="0100"/>
    <x v="3"/>
    <x v="0"/>
    <s v="4900021603"/>
    <s v="AASW"/>
    <s v="AASW"/>
    <s v="1"/>
    <x v="0"/>
    <d v="2014-09-03T00:00:00"/>
    <d v="2014-09-03T00:00:00"/>
    <d v="2014-09-03T00:00:00"/>
    <n v="-1"/>
    <n v="-7250"/>
    <s v="KG"/>
    <n v="-103198.21"/>
    <m/>
    <m/>
    <x v="3"/>
  </r>
  <r>
    <x v="4"/>
    <x v="4"/>
    <s v="0100"/>
    <x v="3"/>
    <x v="0"/>
    <s v="4900021604"/>
    <s v="AASX"/>
    <s v="AASX"/>
    <s v="1"/>
    <x v="0"/>
    <d v="2014-09-03T00:00:00"/>
    <d v="2014-09-03T00:00:00"/>
    <d v="2014-09-03T00:00:00"/>
    <n v="-1"/>
    <n v="-7250"/>
    <s v="KG"/>
    <n v="-103198.21"/>
    <m/>
    <m/>
    <x v="3"/>
  </r>
  <r>
    <x v="4"/>
    <x v="4"/>
    <s v="0100"/>
    <x v="3"/>
    <x v="0"/>
    <s v="4900021612"/>
    <s v="AASW"/>
    <s v="AASW"/>
    <s v="1"/>
    <x v="0"/>
    <d v="2014-09-03T00:00:00"/>
    <d v="2014-09-03T00:00:00"/>
    <d v="2014-09-03T00:00:00"/>
    <n v="-1"/>
    <n v="-7250"/>
    <s v="KG"/>
    <n v="-103198.21"/>
    <m/>
    <m/>
    <x v="3"/>
  </r>
  <r>
    <x v="4"/>
    <x v="4"/>
    <s v="0100"/>
    <x v="3"/>
    <x v="0"/>
    <s v="4900021613"/>
    <s v="AASX"/>
    <s v="AASX"/>
    <s v="1"/>
    <x v="0"/>
    <d v="2014-09-03T00:00:00"/>
    <d v="2014-09-03T00:00:00"/>
    <d v="2014-09-03T00:00:00"/>
    <n v="-1"/>
    <n v="-7250"/>
    <s v="KG"/>
    <n v="-103198.21"/>
    <m/>
    <m/>
    <x v="3"/>
  </r>
  <r>
    <x v="4"/>
    <x v="4"/>
    <s v="0100"/>
    <x v="3"/>
    <x v="0"/>
    <s v="4900021660"/>
    <s v="AATB"/>
    <s v="AATB"/>
    <s v="1"/>
    <x v="0"/>
    <d v="2014-09-04T00:00:00"/>
    <d v="2014-09-04T00:00:00"/>
    <d v="2014-09-04T00:00:00"/>
    <n v="-1"/>
    <n v="-7240"/>
    <s v="KG"/>
    <n v="-103055.87"/>
    <m/>
    <m/>
    <x v="3"/>
  </r>
  <r>
    <x v="4"/>
    <x v="4"/>
    <s v="0100"/>
    <x v="3"/>
    <x v="0"/>
    <s v="4900021661"/>
    <s v="AATC"/>
    <s v="AATC"/>
    <s v="1"/>
    <x v="0"/>
    <d v="2014-09-04T00:00:00"/>
    <d v="2014-09-04T00:00:00"/>
    <d v="2014-09-04T00:00:00"/>
    <n v="-1"/>
    <n v="-7320"/>
    <s v="KG"/>
    <n v="-104194.6"/>
    <m/>
    <m/>
    <x v="3"/>
  </r>
  <r>
    <x v="4"/>
    <x v="4"/>
    <s v="0100"/>
    <x v="3"/>
    <x v="0"/>
    <s v="4900022252"/>
    <s v="AATY"/>
    <s v="AATY"/>
    <s v="1"/>
    <x v="0"/>
    <d v="2014-09-17T00:00:00"/>
    <d v="2014-09-17T00:00:00"/>
    <d v="2014-09-17T00:00:00"/>
    <n v="-1"/>
    <n v="-7290"/>
    <s v="KG"/>
    <n v="-103767.58"/>
    <m/>
    <m/>
    <x v="3"/>
  </r>
  <r>
    <x v="4"/>
    <x v="4"/>
    <s v="0100"/>
    <x v="3"/>
    <x v="0"/>
    <s v="4900022253"/>
    <s v="AATZ"/>
    <s v="AATZ"/>
    <s v="1"/>
    <x v="0"/>
    <d v="2014-09-17T00:00:00"/>
    <d v="2014-09-17T00:00:00"/>
    <d v="2014-09-17T00:00:00"/>
    <n v="-1"/>
    <n v="-7290"/>
    <s v="KG"/>
    <n v="-103767.58"/>
    <m/>
    <m/>
    <x v="3"/>
  </r>
  <r>
    <x v="4"/>
    <x v="4"/>
    <s v="0100"/>
    <x v="3"/>
    <x v="0"/>
    <s v="4900022254"/>
    <s v="AAUA"/>
    <s v="AAUA"/>
    <s v="1"/>
    <x v="0"/>
    <d v="2014-09-17T00:00:00"/>
    <d v="2014-09-17T00:00:00"/>
    <d v="2014-09-17T00:00:00"/>
    <n v="-1"/>
    <n v="-7260"/>
    <s v="KG"/>
    <n v="-103340.55"/>
    <m/>
    <m/>
    <x v="3"/>
  </r>
  <r>
    <x v="4"/>
    <x v="4"/>
    <s v="0100"/>
    <x v="3"/>
    <x v="0"/>
    <s v="4900022255"/>
    <s v="AAUB"/>
    <s v="AAUB"/>
    <s v="1"/>
    <x v="0"/>
    <d v="2014-09-17T00:00:00"/>
    <d v="2014-09-17T00:00:00"/>
    <d v="2014-09-17T00:00:00"/>
    <n v="-1"/>
    <n v="-7240"/>
    <s v="KG"/>
    <n v="-103055.87"/>
    <m/>
    <m/>
    <x v="3"/>
  </r>
  <r>
    <x v="4"/>
    <x v="4"/>
    <s v="0100"/>
    <x v="3"/>
    <x v="0"/>
    <s v="4900022299"/>
    <s v="AAUB"/>
    <s v="AAUB"/>
    <s v="1"/>
    <x v="0"/>
    <d v="2014-09-18T00:00:00"/>
    <d v="2014-09-18T00:00:00"/>
    <d v="2014-09-18T00:00:00"/>
    <n v="-1"/>
    <n v="-7240"/>
    <s v="KG"/>
    <n v="-103055.87"/>
    <m/>
    <m/>
    <x v="3"/>
  </r>
  <r>
    <x v="4"/>
    <x v="4"/>
    <s v="0100"/>
    <x v="3"/>
    <x v="0"/>
    <s v="4900022596"/>
    <s v="AAUJ"/>
    <s v="AAUJ"/>
    <s v="1"/>
    <x v="0"/>
    <d v="2014-09-24T00:00:00"/>
    <d v="2014-09-24T00:00:00"/>
    <d v="2014-09-24T00:00:00"/>
    <n v="-1"/>
    <n v="-7250"/>
    <s v="KG"/>
    <n v="-103198.21"/>
    <m/>
    <m/>
    <x v="3"/>
  </r>
  <r>
    <x v="4"/>
    <x v="4"/>
    <s v="0100"/>
    <x v="3"/>
    <x v="0"/>
    <s v="4900022597"/>
    <s v="AAUK"/>
    <s v="AAUK"/>
    <s v="1"/>
    <x v="0"/>
    <d v="2014-09-24T00:00:00"/>
    <d v="2014-09-24T00:00:00"/>
    <d v="2014-09-24T00:00:00"/>
    <n v="-1"/>
    <n v="-7260"/>
    <s v="KG"/>
    <n v="-103340.55"/>
    <m/>
    <m/>
    <x v="3"/>
  </r>
  <r>
    <x v="4"/>
    <x v="4"/>
    <s v="0100"/>
    <x v="3"/>
    <x v="0"/>
    <s v="4900022598"/>
    <s v="AAUL"/>
    <s v="AAUL"/>
    <s v="1"/>
    <x v="0"/>
    <d v="2014-09-24T00:00:00"/>
    <d v="2014-09-24T00:00:00"/>
    <d v="2014-09-24T00:00:00"/>
    <n v="-1"/>
    <n v="-7270"/>
    <s v="KG"/>
    <n v="-103482.89"/>
    <m/>
    <m/>
    <x v="3"/>
  </r>
  <r>
    <x v="4"/>
    <x v="4"/>
    <s v="0100"/>
    <x v="3"/>
    <x v="0"/>
    <s v="4900022599"/>
    <s v="AAUM"/>
    <s v="AAUM"/>
    <s v="1"/>
    <x v="0"/>
    <d v="2014-09-24T00:00:00"/>
    <d v="2014-09-24T00:00:00"/>
    <d v="2014-09-24T00:00:00"/>
    <n v="-1"/>
    <n v="-7240"/>
    <s v="KG"/>
    <n v="-103055.87"/>
    <m/>
    <m/>
    <x v="3"/>
  </r>
  <r>
    <x v="4"/>
    <x v="4"/>
    <s v="0100"/>
    <x v="3"/>
    <x v="0"/>
    <s v="4900022695"/>
    <s v="AAUQ"/>
    <s v="AAUQ"/>
    <s v="1"/>
    <x v="0"/>
    <d v="2014-09-25T00:00:00"/>
    <d v="2014-09-25T00:00:00"/>
    <d v="2014-09-25T00:00:00"/>
    <n v="-1"/>
    <n v="-7250"/>
    <s v="KG"/>
    <n v="-103198.21"/>
    <m/>
    <m/>
    <x v="3"/>
  </r>
  <r>
    <x v="4"/>
    <x v="4"/>
    <s v="0100"/>
    <x v="3"/>
    <x v="0"/>
    <s v="4900022696"/>
    <s v="AAUP"/>
    <s v="AAUP"/>
    <s v="1"/>
    <x v="0"/>
    <d v="2014-09-25T00:00:00"/>
    <d v="2014-09-25T00:00:00"/>
    <d v="2014-09-25T00:00:00"/>
    <n v="-1"/>
    <n v="-7260"/>
    <s v="KG"/>
    <n v="-103340.55"/>
    <m/>
    <m/>
    <x v="3"/>
  </r>
  <r>
    <x v="4"/>
    <x v="4"/>
    <s v="0100"/>
    <x v="3"/>
    <x v="0"/>
    <s v="4900022697"/>
    <s v="AAUO"/>
    <s v="AAUO"/>
    <s v="1"/>
    <x v="0"/>
    <d v="2014-09-25T00:00:00"/>
    <d v="2014-09-25T00:00:00"/>
    <d v="2014-09-25T00:00:00"/>
    <n v="-1"/>
    <n v="-7240"/>
    <s v="KG"/>
    <n v="-103055.87"/>
    <m/>
    <m/>
    <x v="3"/>
  </r>
  <r>
    <x v="4"/>
    <x v="4"/>
    <s v="0100"/>
    <x v="3"/>
    <x v="0"/>
    <s v="4900022698"/>
    <s v="AAUN"/>
    <s v="AAUN"/>
    <s v="1"/>
    <x v="0"/>
    <d v="2014-09-25T00:00:00"/>
    <d v="2014-09-25T00:00:00"/>
    <d v="2014-09-25T00:00:00"/>
    <n v="-1"/>
    <n v="-7280"/>
    <s v="KG"/>
    <n v="-103625.24"/>
    <m/>
    <m/>
    <x v="3"/>
  </r>
  <r>
    <x v="4"/>
    <x v="4"/>
    <s v="0100"/>
    <x v="3"/>
    <x v="0"/>
    <s v="4900022966"/>
    <s v="AAVE"/>
    <s v="AAVE"/>
    <s v="1"/>
    <x v="0"/>
    <d v="2014-10-01T00:00:00"/>
    <d v="2014-10-01T00:00:00"/>
    <d v="2014-10-01T00:00:00"/>
    <n v="-1"/>
    <n v="-7220"/>
    <s v="KG"/>
    <n v="-102771.18"/>
    <m/>
    <m/>
    <x v="3"/>
  </r>
  <r>
    <x v="4"/>
    <x v="4"/>
    <s v="0100"/>
    <x v="3"/>
    <x v="0"/>
    <s v="4900023031"/>
    <s v="AAVB"/>
    <s v="AAVB"/>
    <s v="1"/>
    <x v="0"/>
    <d v="2014-10-02T00:00:00"/>
    <d v="2014-10-02T00:00:00"/>
    <d v="2014-10-02T00:00:00"/>
    <n v="-1"/>
    <n v="-7220"/>
    <s v="KG"/>
    <n v="-105862.65"/>
    <m/>
    <m/>
    <x v="3"/>
  </r>
  <r>
    <x v="4"/>
    <x v="4"/>
    <s v="0100"/>
    <x v="3"/>
    <x v="0"/>
    <s v="4900023032"/>
    <s v="AAVC"/>
    <s v="AAVC"/>
    <s v="1"/>
    <x v="0"/>
    <d v="2014-10-02T00:00:00"/>
    <d v="2014-10-02T00:00:00"/>
    <d v="2014-10-02T00:00:00"/>
    <n v="-1"/>
    <n v="-7320"/>
    <s v="KG"/>
    <n v="-107328.89"/>
    <m/>
    <m/>
    <x v="3"/>
  </r>
  <r>
    <x v="4"/>
    <x v="4"/>
    <s v="0100"/>
    <x v="3"/>
    <x v="0"/>
    <s v="4900023033"/>
    <s v="AAVD"/>
    <s v="AAVD"/>
    <s v="1"/>
    <x v="0"/>
    <d v="2014-10-02T00:00:00"/>
    <d v="2014-10-02T00:00:00"/>
    <d v="2014-10-02T00:00:00"/>
    <n v="-1"/>
    <n v="-7300"/>
    <s v="KG"/>
    <n v="-107035.65"/>
    <m/>
    <m/>
    <x v="3"/>
  </r>
  <r>
    <x v="4"/>
    <x v="4"/>
    <s v="0100"/>
    <x v="3"/>
    <x v="0"/>
    <s v="4900023428"/>
    <s v="AAVG"/>
    <s v="AAVG"/>
    <s v="1"/>
    <x v="0"/>
    <d v="2014-10-09T00:00:00"/>
    <d v="2014-10-09T00:00:00"/>
    <d v="2014-10-09T00:00:00"/>
    <n v="-1"/>
    <n v="-7310"/>
    <s v="KG"/>
    <n v="-107182.27"/>
    <m/>
    <m/>
    <x v="3"/>
  </r>
  <r>
    <x v="4"/>
    <x v="4"/>
    <s v="0100"/>
    <x v="3"/>
    <x v="0"/>
    <s v="4900023429"/>
    <s v="AAVH"/>
    <s v="AAVH"/>
    <s v="1"/>
    <x v="0"/>
    <d v="2014-10-09T00:00:00"/>
    <d v="2014-10-09T00:00:00"/>
    <d v="2014-10-09T00:00:00"/>
    <n v="-1"/>
    <n v="-7280"/>
    <s v="KG"/>
    <n v="-106742.39999999999"/>
    <m/>
    <m/>
    <x v="3"/>
  </r>
  <r>
    <x v="4"/>
    <x v="4"/>
    <s v="0100"/>
    <x v="3"/>
    <x v="0"/>
    <s v="4900023430"/>
    <s v="AAVI"/>
    <s v="AAVI"/>
    <s v="1"/>
    <x v="0"/>
    <d v="2014-10-09T00:00:00"/>
    <d v="2014-10-09T00:00:00"/>
    <d v="2014-10-09T00:00:00"/>
    <n v="-1"/>
    <n v="-7230"/>
    <s v="KG"/>
    <n v="-106009.28"/>
    <m/>
    <m/>
    <x v="3"/>
  </r>
  <r>
    <x v="4"/>
    <x v="4"/>
    <s v="0100"/>
    <x v="3"/>
    <x v="0"/>
    <s v="4900023431"/>
    <s v="AAVJ"/>
    <s v="AAVJ"/>
    <s v="1"/>
    <x v="0"/>
    <d v="2014-10-09T00:00:00"/>
    <d v="2014-10-09T00:00:00"/>
    <d v="2014-10-09T00:00:00"/>
    <n v="-1"/>
    <n v="-7290"/>
    <s v="KG"/>
    <n v="-106889.02"/>
    <m/>
    <m/>
    <x v="3"/>
  </r>
  <r>
    <x v="4"/>
    <x v="4"/>
    <s v="0100"/>
    <x v="3"/>
    <x v="0"/>
    <s v="4900023805"/>
    <s v="AAWJ"/>
    <s v="AAWJ"/>
    <s v="1"/>
    <x v="0"/>
    <d v="2014-10-15T00:00:00"/>
    <d v="2014-10-15T00:00:00"/>
    <d v="2014-10-15T00:00:00"/>
    <n v="-1"/>
    <n v="-7280"/>
    <s v="KG"/>
    <n v="-106742.39999999999"/>
    <m/>
    <m/>
    <x v="3"/>
  </r>
  <r>
    <x v="4"/>
    <x v="4"/>
    <s v="0100"/>
    <x v="3"/>
    <x v="0"/>
    <s v="4900023806"/>
    <s v="AAWK"/>
    <s v="AAWK"/>
    <s v="1"/>
    <x v="0"/>
    <d v="2014-10-15T00:00:00"/>
    <d v="2014-10-15T00:00:00"/>
    <d v="2014-10-15T00:00:00"/>
    <n v="-1"/>
    <n v="-7240"/>
    <s v="KG"/>
    <n v="-106155.9"/>
    <m/>
    <m/>
    <x v="3"/>
  </r>
  <r>
    <x v="4"/>
    <x v="4"/>
    <s v="0100"/>
    <x v="3"/>
    <x v="0"/>
    <s v="4900023807"/>
    <s v="AAWL"/>
    <s v="AAWL"/>
    <s v="1"/>
    <x v="0"/>
    <d v="2014-10-15T00:00:00"/>
    <d v="2014-10-15T00:00:00"/>
    <d v="2014-10-15T00:00:00"/>
    <n v="-1"/>
    <n v="-7280"/>
    <s v="KG"/>
    <n v="-106742.39999999999"/>
    <m/>
    <m/>
    <x v="3"/>
  </r>
  <r>
    <x v="4"/>
    <x v="4"/>
    <s v="0100"/>
    <x v="3"/>
    <x v="0"/>
    <s v="4900023808"/>
    <s v="AAWM"/>
    <s v="AAWM"/>
    <s v="1"/>
    <x v="0"/>
    <d v="2014-10-15T00:00:00"/>
    <d v="2014-10-15T00:00:00"/>
    <d v="2014-10-15T00:00:00"/>
    <n v="-1"/>
    <n v="-7280"/>
    <s v="KG"/>
    <n v="-106742.39999999999"/>
    <m/>
    <m/>
    <x v="3"/>
  </r>
  <r>
    <x v="4"/>
    <x v="4"/>
    <s v="0100"/>
    <x v="3"/>
    <x v="0"/>
    <s v="4900024190"/>
    <s v="AAWV"/>
    <s v="AAWV"/>
    <s v="1"/>
    <x v="0"/>
    <d v="2014-10-22T00:00:00"/>
    <d v="2014-10-22T00:00:00"/>
    <d v="2014-10-22T00:00:00"/>
    <n v="-1"/>
    <n v="-7230"/>
    <s v="KG"/>
    <n v="-106009.28"/>
    <m/>
    <m/>
    <x v="3"/>
  </r>
  <r>
    <x v="4"/>
    <x v="4"/>
    <s v="0100"/>
    <x v="3"/>
    <x v="0"/>
    <s v="4900024191"/>
    <s v="AAWW"/>
    <s v="AAWW"/>
    <s v="1"/>
    <x v="0"/>
    <d v="2014-10-22T00:00:00"/>
    <d v="2014-10-22T00:00:00"/>
    <d v="2014-10-22T00:00:00"/>
    <n v="-1"/>
    <n v="-7230"/>
    <s v="KG"/>
    <n v="-106009.28"/>
    <m/>
    <m/>
    <x v="3"/>
  </r>
  <r>
    <x v="4"/>
    <x v="4"/>
    <s v="0100"/>
    <x v="3"/>
    <x v="0"/>
    <s v="4900024192"/>
    <s v="AAWY"/>
    <s v="AAWY"/>
    <s v="1"/>
    <x v="0"/>
    <d v="2014-10-22T00:00:00"/>
    <d v="2014-10-22T00:00:00"/>
    <d v="2014-10-22T00:00:00"/>
    <n v="-1"/>
    <n v="-7220"/>
    <s v="KG"/>
    <n v="-105862.65"/>
    <m/>
    <m/>
    <x v="3"/>
  </r>
  <r>
    <x v="4"/>
    <x v="4"/>
    <s v="0100"/>
    <x v="3"/>
    <x v="0"/>
    <s v="4900024193"/>
    <s v="AAWZ"/>
    <s v="AAWZ"/>
    <s v="1"/>
    <x v="0"/>
    <d v="2014-10-22T00:00:00"/>
    <d v="2014-10-22T00:00:00"/>
    <d v="2014-10-22T00:00:00"/>
    <n v="-1"/>
    <n v="-7310"/>
    <s v="KG"/>
    <n v="-107182.27"/>
    <m/>
    <m/>
    <x v="3"/>
  </r>
  <r>
    <x v="4"/>
    <x v="4"/>
    <s v="0100"/>
    <x v="3"/>
    <x v="0"/>
    <s v="4900024657"/>
    <s v="AAZX"/>
    <s v="AAZX"/>
    <s v="1"/>
    <x v="0"/>
    <d v="2014-11-06T00:00:00"/>
    <d v="2014-11-06T00:00:00"/>
    <d v="2014-11-06T00:00:00"/>
    <n v="-1"/>
    <n v="-7280"/>
    <s v="KG"/>
    <n v="-109083.45"/>
    <m/>
    <m/>
    <x v="3"/>
  </r>
  <r>
    <x v="4"/>
    <x v="4"/>
    <s v="0100"/>
    <x v="3"/>
    <x v="0"/>
    <s v="4900024658"/>
    <s v="AAZY"/>
    <s v="AAZY"/>
    <s v="1"/>
    <x v="0"/>
    <d v="2014-11-06T00:00:00"/>
    <d v="2014-11-06T00:00:00"/>
    <d v="2014-11-06T00:00:00"/>
    <n v="-1"/>
    <n v="-7250"/>
    <s v="KG"/>
    <n v="-108633.93"/>
    <m/>
    <m/>
    <x v="3"/>
  </r>
  <r>
    <x v="4"/>
    <x v="4"/>
    <s v="0100"/>
    <x v="3"/>
    <x v="0"/>
    <s v="4900024659"/>
    <s v="AAZZ"/>
    <s v="AAZZ"/>
    <s v="1"/>
    <x v="0"/>
    <d v="2014-11-06T00:00:00"/>
    <d v="2014-11-06T00:00:00"/>
    <d v="2014-11-06T00:00:00"/>
    <n v="-1"/>
    <n v="-7260"/>
    <s v="KG"/>
    <n v="-108783.77"/>
    <m/>
    <m/>
    <x v="3"/>
  </r>
  <r>
    <x v="4"/>
    <x v="4"/>
    <s v="0100"/>
    <x v="3"/>
    <x v="0"/>
    <s v="4900024660"/>
    <s v="ABAA"/>
    <s v="ABAA"/>
    <s v="1"/>
    <x v="0"/>
    <d v="2014-11-06T00:00:00"/>
    <d v="2014-11-06T00:00:00"/>
    <d v="2014-11-06T00:00:00"/>
    <n v="-1"/>
    <n v="-7290"/>
    <s v="KG"/>
    <n v="-109233.29"/>
    <m/>
    <m/>
    <x v="3"/>
  </r>
  <r>
    <x v="4"/>
    <x v="4"/>
    <s v="0100"/>
    <x v="3"/>
    <x v="0"/>
    <s v="4900025416"/>
    <s v="ABAB"/>
    <s v="ABAB"/>
    <s v="1"/>
    <x v="0"/>
    <d v="2014-11-20T00:00:00"/>
    <d v="2014-11-20T00:00:00"/>
    <d v="2014-11-20T00:00:00"/>
    <n v="-1"/>
    <n v="-7310"/>
    <s v="KG"/>
    <n v="-109532.97"/>
    <m/>
    <m/>
    <x v="3"/>
  </r>
  <r>
    <x v="4"/>
    <x v="4"/>
    <s v="0100"/>
    <x v="3"/>
    <x v="0"/>
    <s v="4900025417"/>
    <s v="ABAC"/>
    <s v="ABAC"/>
    <s v="1"/>
    <x v="0"/>
    <d v="2014-11-20T00:00:00"/>
    <d v="2014-11-20T00:00:00"/>
    <d v="2014-11-20T00:00:00"/>
    <n v="-1"/>
    <n v="-7270"/>
    <s v="KG"/>
    <n v="-108933.61"/>
    <m/>
    <m/>
    <x v="3"/>
  </r>
  <r>
    <x v="4"/>
    <x v="4"/>
    <s v="0100"/>
    <x v="3"/>
    <x v="0"/>
    <s v="4900025418"/>
    <s v="ABAD"/>
    <s v="ABAD"/>
    <s v="1"/>
    <x v="0"/>
    <d v="2014-11-20T00:00:00"/>
    <d v="2014-11-20T00:00:00"/>
    <d v="2014-11-20T00:00:00"/>
    <n v="-1"/>
    <n v="-7300"/>
    <s v="KG"/>
    <n v="-109383.13"/>
    <m/>
    <m/>
    <x v="3"/>
  </r>
  <r>
    <x v="4"/>
    <x v="4"/>
    <s v="0100"/>
    <x v="3"/>
    <x v="0"/>
    <s v="4900025419"/>
    <s v="ABAE"/>
    <s v="ABAE"/>
    <s v="1"/>
    <x v="0"/>
    <d v="2014-11-20T00:00:00"/>
    <d v="2014-11-20T00:00:00"/>
    <d v="2014-11-20T00:00:00"/>
    <n v="-1"/>
    <n v="-7290"/>
    <s v="KG"/>
    <n v="-109233.29"/>
    <m/>
    <m/>
    <x v="3"/>
  </r>
  <r>
    <x v="4"/>
    <x v="4"/>
    <s v="0100"/>
    <x v="3"/>
    <x v="0"/>
    <s v="4900025719"/>
    <s v="ABAR"/>
    <s v="ABAR"/>
    <s v="1"/>
    <x v="0"/>
    <d v="2014-11-26T00:00:00"/>
    <d v="2014-11-26T00:00:00"/>
    <d v="2014-11-26T00:00:00"/>
    <n v="-1"/>
    <n v="-7280"/>
    <s v="KG"/>
    <n v="-109083.45"/>
    <m/>
    <m/>
    <x v="3"/>
  </r>
  <r>
    <x v="4"/>
    <x v="4"/>
    <s v="0100"/>
    <x v="3"/>
    <x v="0"/>
    <s v="4900025720"/>
    <s v="ABAS"/>
    <s v="ABAS"/>
    <s v="1"/>
    <x v="0"/>
    <d v="2014-11-26T00:00:00"/>
    <d v="2014-11-26T00:00:00"/>
    <d v="2014-11-26T00:00:00"/>
    <n v="-1"/>
    <n v="-7320"/>
    <s v="KG"/>
    <n v="-109682.81"/>
    <m/>
    <m/>
    <x v="3"/>
  </r>
  <r>
    <x v="4"/>
    <x v="4"/>
    <s v="0100"/>
    <x v="3"/>
    <x v="0"/>
    <s v="4900025721"/>
    <s v="ABAT"/>
    <s v="ABAT"/>
    <s v="1"/>
    <x v="0"/>
    <d v="2014-11-26T00:00:00"/>
    <d v="2014-11-26T00:00:00"/>
    <d v="2014-11-26T00:00:00"/>
    <n v="-1"/>
    <n v="-7350"/>
    <s v="KG"/>
    <n v="-110132.33"/>
    <m/>
    <m/>
    <x v="3"/>
  </r>
  <r>
    <x v="4"/>
    <x v="4"/>
    <s v="0100"/>
    <x v="3"/>
    <x v="0"/>
    <s v="4900025722"/>
    <s v="ABAU"/>
    <s v="ABAU"/>
    <s v="1"/>
    <x v="0"/>
    <d v="2014-11-26T00:00:00"/>
    <d v="2014-11-26T00:00:00"/>
    <d v="2014-11-26T00:00:00"/>
    <n v="-1"/>
    <n v="-7280"/>
    <s v="KG"/>
    <n v="-109083.45"/>
    <m/>
    <m/>
    <x v="3"/>
  </r>
  <r>
    <x v="4"/>
    <x v="4"/>
    <s v="0100"/>
    <x v="3"/>
    <x v="0"/>
    <s v="4900026156"/>
    <s v="ABBH"/>
    <s v="ABBH"/>
    <s v="1"/>
    <x v="0"/>
    <d v="2014-12-04T00:00:00"/>
    <d v="2014-12-04T00:00:00"/>
    <d v="2014-12-04T00:00:00"/>
    <n v="-1"/>
    <n v="-7270"/>
    <s v="KG"/>
    <n v="-110611.07"/>
    <m/>
    <m/>
    <x v="3"/>
  </r>
  <r>
    <x v="4"/>
    <x v="4"/>
    <s v="0100"/>
    <x v="3"/>
    <x v="0"/>
    <s v="4900026157"/>
    <s v="ABBI"/>
    <s v="ABBI"/>
    <s v="1"/>
    <x v="0"/>
    <d v="2014-12-04T00:00:00"/>
    <d v="2014-12-04T00:00:00"/>
    <d v="2014-12-04T00:00:00"/>
    <n v="-1"/>
    <n v="-7310"/>
    <s v="KG"/>
    <n v="-111219.66"/>
    <m/>
    <m/>
    <x v="3"/>
  </r>
  <r>
    <x v="4"/>
    <x v="4"/>
    <s v="0100"/>
    <x v="3"/>
    <x v="0"/>
    <s v="4900026158"/>
    <s v="ABBJ"/>
    <s v="ABBJ"/>
    <s v="1"/>
    <x v="0"/>
    <d v="2014-12-04T00:00:00"/>
    <d v="2014-12-04T00:00:00"/>
    <d v="2014-12-04T00:00:00"/>
    <n v="-1"/>
    <n v="-7270"/>
    <s v="KG"/>
    <n v="-110611.07"/>
    <m/>
    <m/>
    <x v="3"/>
  </r>
  <r>
    <x v="4"/>
    <x v="4"/>
    <s v="0100"/>
    <x v="3"/>
    <x v="0"/>
    <s v="4900026159"/>
    <s v="ABBK"/>
    <s v="ABBK"/>
    <s v="1"/>
    <x v="0"/>
    <d v="2014-12-04T00:00:00"/>
    <d v="2014-12-04T00:00:00"/>
    <d v="2014-12-04T00:00:00"/>
    <n v="-1"/>
    <n v="-7300"/>
    <s v="KG"/>
    <n v="-111067.51"/>
    <m/>
    <m/>
    <x v="3"/>
  </r>
  <r>
    <x v="4"/>
    <x v="4"/>
    <s v="0100"/>
    <x v="3"/>
    <x v="0"/>
    <s v="4900026441"/>
    <s v="ABBQ"/>
    <s v="ABBQ"/>
    <s v="1"/>
    <x v="0"/>
    <d v="2014-12-10T00:00:00"/>
    <d v="2014-12-10T00:00:00"/>
    <d v="2014-12-10T00:00:00"/>
    <n v="-1"/>
    <n v="-7260"/>
    <s v="KG"/>
    <n v="-110458.92"/>
    <m/>
    <m/>
    <x v="3"/>
  </r>
  <r>
    <x v="4"/>
    <x v="4"/>
    <s v="0100"/>
    <x v="3"/>
    <x v="0"/>
    <s v="4900026442"/>
    <s v="ABBR"/>
    <s v="ABBR"/>
    <s v="1"/>
    <x v="0"/>
    <d v="2014-12-10T00:00:00"/>
    <d v="2014-12-10T00:00:00"/>
    <d v="2014-12-10T00:00:00"/>
    <n v="-1"/>
    <n v="-7280"/>
    <s v="KG"/>
    <n v="-110763.22"/>
    <m/>
    <m/>
    <x v="3"/>
  </r>
  <r>
    <x v="4"/>
    <x v="4"/>
    <s v="0100"/>
    <x v="3"/>
    <x v="0"/>
    <s v="4900026444"/>
    <s v="ABBS"/>
    <s v="ABBS"/>
    <s v="1"/>
    <x v="0"/>
    <d v="2014-12-10T00:00:00"/>
    <d v="2014-12-10T00:00:00"/>
    <d v="2014-12-10T00:00:00"/>
    <n v="-1"/>
    <n v="-7300"/>
    <s v="KG"/>
    <n v="-111067.51"/>
    <m/>
    <m/>
    <x v="3"/>
  </r>
  <r>
    <x v="4"/>
    <x v="4"/>
    <s v="0100"/>
    <x v="3"/>
    <x v="0"/>
    <s v="4900026445"/>
    <s v="ABBT"/>
    <s v="ABBT"/>
    <s v="1"/>
    <x v="0"/>
    <d v="2014-12-10T00:00:00"/>
    <d v="2014-12-10T00:00:00"/>
    <d v="2014-12-10T00:00:00"/>
    <n v="-1"/>
    <n v="-7310"/>
    <s v="KG"/>
    <n v="-111219.66"/>
    <m/>
    <m/>
    <x v="3"/>
  </r>
  <r>
    <x v="4"/>
    <x v="4"/>
    <s v="0100"/>
    <x v="3"/>
    <x v="0"/>
    <s v="4900027362"/>
    <s v="ABCD"/>
    <s v="ABCD"/>
    <s v="1"/>
    <x v="0"/>
    <d v="2014-12-23T00:00:00"/>
    <d v="2014-12-23T00:00:00"/>
    <d v="2014-12-23T00:00:00"/>
    <n v="-1"/>
    <n v="-7280"/>
    <s v="KG"/>
    <n v="-110763.22"/>
    <m/>
    <m/>
    <x v="3"/>
  </r>
  <r>
    <x v="4"/>
    <x v="4"/>
    <s v="0100"/>
    <x v="3"/>
    <x v="0"/>
    <s v="4900027363"/>
    <s v="ABCE"/>
    <s v="ABCE"/>
    <s v="1"/>
    <x v="0"/>
    <d v="2014-12-23T00:00:00"/>
    <d v="2014-12-23T00:00:00"/>
    <d v="2014-12-23T00:00:00"/>
    <n v="-1"/>
    <n v="-7290"/>
    <s v="KG"/>
    <n v="-110915.37"/>
    <m/>
    <m/>
    <x v="3"/>
  </r>
  <r>
    <x v="4"/>
    <x v="4"/>
    <s v="0100"/>
    <x v="3"/>
    <x v="0"/>
    <s v="4900027364"/>
    <s v="ABCF"/>
    <s v="ABCF"/>
    <s v="1"/>
    <x v="0"/>
    <d v="2014-12-23T00:00:00"/>
    <d v="2014-12-23T00:00:00"/>
    <d v="2014-12-23T00:00:00"/>
    <n v="-1"/>
    <n v="-7240"/>
    <s v="KG"/>
    <n v="-110154.63"/>
    <m/>
    <m/>
    <x v="3"/>
  </r>
  <r>
    <x v="4"/>
    <x v="4"/>
    <s v="0100"/>
    <x v="3"/>
    <x v="0"/>
    <s v="4900027365"/>
    <s v="ABCG"/>
    <s v="ABCG"/>
    <s v="1"/>
    <x v="0"/>
    <d v="2014-12-23T00:00:00"/>
    <d v="2014-12-23T00:00:00"/>
    <d v="2014-12-23T00:00:00"/>
    <n v="-1"/>
    <n v="-7260"/>
    <s v="KG"/>
    <n v="-110458.92"/>
    <m/>
    <m/>
    <x v="3"/>
  </r>
  <r>
    <x v="4"/>
    <x v="4"/>
    <s v="0100"/>
    <x v="3"/>
    <x v="0"/>
    <s v="4900027758"/>
    <s v="ABDW"/>
    <s v="ABDW"/>
    <s v="1"/>
    <x v="1"/>
    <d v="2015-01-08T00:00:00"/>
    <d v="2015-01-08T00:00:00"/>
    <d v="2015-01-08T00:00:00"/>
    <n v="-1"/>
    <n v="-7260"/>
    <s v="KG"/>
    <n v="-111582.08"/>
    <m/>
    <m/>
    <x v="3"/>
  </r>
  <r>
    <x v="4"/>
    <x v="4"/>
    <s v="0100"/>
    <x v="3"/>
    <x v="0"/>
    <s v="4900027795"/>
    <s v="ABDT"/>
    <s v="ABDT"/>
    <s v="1"/>
    <x v="1"/>
    <d v="2015-01-08T00:00:00"/>
    <d v="2015-01-08T00:00:00"/>
    <d v="2015-01-08T00:00:00"/>
    <n v="-1"/>
    <n v="-7290"/>
    <s v="KG"/>
    <n v="-112043.16"/>
    <m/>
    <m/>
    <x v="3"/>
  </r>
  <r>
    <x v="4"/>
    <x v="4"/>
    <s v="0100"/>
    <x v="3"/>
    <x v="0"/>
    <s v="4900027796"/>
    <s v="ABDU"/>
    <s v="ABDU"/>
    <s v="1"/>
    <x v="1"/>
    <d v="2015-01-08T00:00:00"/>
    <d v="2015-01-08T00:00:00"/>
    <d v="2015-01-08T00:00:00"/>
    <n v="-1"/>
    <n v="-7270"/>
    <s v="KG"/>
    <n v="-111735.77"/>
    <m/>
    <m/>
    <x v="3"/>
  </r>
  <r>
    <x v="4"/>
    <x v="4"/>
    <s v="0100"/>
    <x v="3"/>
    <x v="0"/>
    <s v="4900027797"/>
    <s v="ABDV"/>
    <s v="ABDV"/>
    <s v="1"/>
    <x v="1"/>
    <d v="2015-01-08T00:00:00"/>
    <d v="2015-01-08T00:00:00"/>
    <d v="2015-01-08T00:00:00"/>
    <n v="-1"/>
    <n v="-7310"/>
    <s v="KG"/>
    <n v="-112350.55"/>
    <m/>
    <m/>
    <x v="3"/>
  </r>
  <r>
    <x v="4"/>
    <x v="4"/>
    <s v="0100"/>
    <x v="3"/>
    <x v="0"/>
    <s v="4900029052"/>
    <s v="ABES"/>
    <s v="ABES"/>
    <s v="1"/>
    <x v="1"/>
    <d v="2015-01-28T00:00:00"/>
    <d v="2015-01-28T00:00:00"/>
    <d v="2015-01-28T00:00:00"/>
    <n v="-1"/>
    <n v="-7260"/>
    <s v="KG"/>
    <n v="-111582.08"/>
    <m/>
    <m/>
    <x v="3"/>
  </r>
  <r>
    <x v="4"/>
    <x v="4"/>
    <s v="0100"/>
    <x v="3"/>
    <x v="0"/>
    <s v="4900029053"/>
    <s v="ABET"/>
    <s v="ABET"/>
    <s v="1"/>
    <x v="1"/>
    <d v="2015-01-28T00:00:00"/>
    <d v="2015-01-28T00:00:00"/>
    <d v="2015-01-28T00:00:00"/>
    <n v="-1"/>
    <n v="-7280"/>
    <s v="KG"/>
    <n v="-111889.47"/>
    <m/>
    <m/>
    <x v="3"/>
  </r>
  <r>
    <x v="4"/>
    <x v="4"/>
    <s v="0100"/>
    <x v="3"/>
    <x v="0"/>
    <s v="4900029054"/>
    <s v="ABFB"/>
    <s v="ABFB"/>
    <s v="1"/>
    <x v="1"/>
    <d v="2015-01-28T00:00:00"/>
    <d v="2015-01-28T00:00:00"/>
    <d v="2015-01-28T00:00:00"/>
    <n v="-1"/>
    <n v="-7270"/>
    <s v="KG"/>
    <n v="-111735.78"/>
    <m/>
    <m/>
    <x v="3"/>
  </r>
  <r>
    <x v="4"/>
    <x v="4"/>
    <s v="0100"/>
    <x v="3"/>
    <x v="0"/>
    <s v="4900029055"/>
    <s v="ABFC"/>
    <s v="ABFC"/>
    <s v="1"/>
    <x v="1"/>
    <d v="2015-01-28T00:00:00"/>
    <d v="2015-01-28T00:00:00"/>
    <d v="2015-01-28T00:00:00"/>
    <n v="-1"/>
    <n v="-7270"/>
    <s v="KG"/>
    <n v="-111735.77"/>
    <m/>
    <m/>
    <x v="3"/>
  </r>
  <r>
    <x v="4"/>
    <x v="4"/>
    <s v="0100"/>
    <x v="3"/>
    <x v="0"/>
    <s v="4900029096"/>
    <s v="ABFB"/>
    <s v="ABFB"/>
    <s v="1"/>
    <x v="1"/>
    <d v="2015-01-29T00:00:00"/>
    <d v="2015-01-29T00:00:00"/>
    <d v="2015-01-29T00:00:00"/>
    <n v="-1"/>
    <n v="-7270"/>
    <s v="KG"/>
    <n v="-111735.78"/>
    <m/>
    <m/>
    <x v="3"/>
  </r>
  <r>
    <x v="4"/>
    <x v="4"/>
    <s v="0100"/>
    <x v="3"/>
    <x v="0"/>
    <s v="4900030767"/>
    <s v="ABGF"/>
    <s v="ABGF"/>
    <s v="1"/>
    <x v="1"/>
    <d v="2015-02-26T00:00:00"/>
    <d v="2015-02-26T00:00:00"/>
    <d v="2015-02-26T00:00:00"/>
    <n v="-1"/>
    <n v="-7310"/>
    <s v="KG"/>
    <n v="-118212.3"/>
    <m/>
    <m/>
    <x v="3"/>
  </r>
  <r>
    <x v="4"/>
    <x v="4"/>
    <s v="0100"/>
    <x v="3"/>
    <x v="0"/>
    <s v="4900030768"/>
    <s v="ABGG"/>
    <s v="ABGG"/>
    <s v="1"/>
    <x v="1"/>
    <d v="2015-02-26T00:00:00"/>
    <d v="2015-02-26T00:00:00"/>
    <d v="2015-02-26T00:00:00"/>
    <n v="-1"/>
    <n v="-7270"/>
    <s v="KG"/>
    <n v="-117565.45"/>
    <m/>
    <m/>
    <x v="3"/>
  </r>
  <r>
    <x v="4"/>
    <x v="4"/>
    <s v="0100"/>
    <x v="3"/>
    <x v="0"/>
    <s v="4900030769"/>
    <s v="ABGH"/>
    <s v="ABGH"/>
    <s v="1"/>
    <x v="1"/>
    <d v="2015-02-26T00:00:00"/>
    <d v="2015-02-26T00:00:00"/>
    <d v="2015-02-26T00:00:00"/>
    <n v="-1"/>
    <n v="-7250"/>
    <s v="KG"/>
    <n v="-117242.03"/>
    <m/>
    <m/>
    <x v="3"/>
  </r>
  <r>
    <x v="4"/>
    <x v="4"/>
    <s v="0100"/>
    <x v="3"/>
    <x v="0"/>
    <s v="4900030770"/>
    <s v="ABGI"/>
    <s v="ABGI"/>
    <s v="1"/>
    <x v="1"/>
    <d v="2015-02-26T00:00:00"/>
    <d v="2015-02-26T00:00:00"/>
    <d v="2015-02-26T00:00:00"/>
    <n v="-1"/>
    <n v="-7270"/>
    <s v="KG"/>
    <n v="-117565.45"/>
    <m/>
    <m/>
    <x v="3"/>
  </r>
  <r>
    <x v="4"/>
    <x v="4"/>
    <s v="0100"/>
    <x v="3"/>
    <x v="0"/>
    <s v="4900031516"/>
    <s v="ABHF"/>
    <s v="ABHF"/>
    <s v="1"/>
    <x v="1"/>
    <d v="2015-03-12T00:00:00"/>
    <d v="2015-03-12T00:00:00"/>
    <d v="2015-03-12T00:00:00"/>
    <n v="-1"/>
    <n v="-7230"/>
    <s v="KG"/>
    <n v="-120987.13"/>
    <m/>
    <m/>
    <x v="3"/>
  </r>
  <r>
    <x v="4"/>
    <x v="4"/>
    <s v="0100"/>
    <x v="3"/>
    <x v="0"/>
    <s v="4900031517"/>
    <s v="ABHG"/>
    <s v="ABHG"/>
    <s v="1"/>
    <x v="1"/>
    <d v="2015-03-12T00:00:00"/>
    <d v="2015-03-12T00:00:00"/>
    <d v="2015-03-12T00:00:00"/>
    <n v="-1"/>
    <n v="-7250"/>
    <s v="KG"/>
    <n v="-121321.81"/>
    <m/>
    <m/>
    <x v="3"/>
  </r>
  <r>
    <x v="4"/>
    <x v="4"/>
    <s v="0100"/>
    <x v="3"/>
    <x v="0"/>
    <s v="4900031518"/>
    <s v="ABHH"/>
    <s v="ABHH"/>
    <s v="1"/>
    <x v="1"/>
    <d v="2015-03-12T00:00:00"/>
    <d v="2015-03-12T00:00:00"/>
    <d v="2015-03-12T00:00:00"/>
    <n v="-1"/>
    <n v="-7240"/>
    <s v="KG"/>
    <n v="-121154.47"/>
    <m/>
    <m/>
    <x v="3"/>
  </r>
  <r>
    <x v="4"/>
    <x v="4"/>
    <s v="0100"/>
    <x v="3"/>
    <x v="0"/>
    <s v="4900031519"/>
    <s v="ABHI"/>
    <s v="ABHI"/>
    <s v="1"/>
    <x v="1"/>
    <d v="2015-03-12T00:00:00"/>
    <d v="2015-03-12T00:00:00"/>
    <d v="2015-03-12T00:00:00"/>
    <n v="-1"/>
    <n v="-7230"/>
    <s v="KG"/>
    <n v="-120987.13"/>
    <m/>
    <m/>
    <x v="3"/>
  </r>
  <r>
    <x v="4"/>
    <x v="4"/>
    <s v="0100"/>
    <x v="3"/>
    <x v="0"/>
    <s v="4900032673"/>
    <s v="ABID"/>
    <s v="ABID"/>
    <s v="1"/>
    <x v="1"/>
    <d v="2015-03-25T00:00:00"/>
    <d v="2015-03-25T00:00:00"/>
    <d v="2015-03-25T00:00:00"/>
    <n v="-1"/>
    <n v="-7240"/>
    <s v="KG"/>
    <n v="-121154.47"/>
    <m/>
    <m/>
    <x v="3"/>
  </r>
  <r>
    <x v="4"/>
    <x v="4"/>
    <s v="0100"/>
    <x v="3"/>
    <x v="0"/>
    <s v="4900032674"/>
    <s v="ABIE"/>
    <s v="ABIE"/>
    <s v="1"/>
    <x v="1"/>
    <d v="2015-03-25T00:00:00"/>
    <d v="2015-03-25T00:00:00"/>
    <d v="2015-03-25T00:00:00"/>
    <n v="-1"/>
    <n v="-7250"/>
    <s v="KG"/>
    <n v="-121321.81"/>
    <m/>
    <m/>
    <x v="3"/>
  </r>
  <r>
    <x v="4"/>
    <x v="4"/>
    <s v="0100"/>
    <x v="3"/>
    <x v="0"/>
    <s v="4900032675"/>
    <s v="ABIF"/>
    <s v="ABIF"/>
    <s v="1"/>
    <x v="1"/>
    <d v="2015-03-25T00:00:00"/>
    <d v="2015-03-25T00:00:00"/>
    <d v="2015-03-25T00:00:00"/>
    <n v="-1"/>
    <n v="-7260"/>
    <s v="KG"/>
    <n v="-121489.15"/>
    <m/>
    <m/>
    <x v="3"/>
  </r>
  <r>
    <x v="4"/>
    <x v="4"/>
    <s v="0100"/>
    <x v="3"/>
    <x v="0"/>
    <s v="4900032732"/>
    <s v="ABIG"/>
    <s v="ABIG"/>
    <s v="1"/>
    <x v="1"/>
    <d v="2015-03-26T00:00:00"/>
    <d v="2015-03-26T00:00:00"/>
    <d v="2015-03-26T00:00:00"/>
    <n v="-1"/>
    <n v="-7260"/>
    <s v="KG"/>
    <n v="-121489.15"/>
    <m/>
    <m/>
    <x v="3"/>
  </r>
  <r>
    <x v="4"/>
    <x v="4"/>
    <s v="0100"/>
    <x v="3"/>
    <x v="0"/>
    <s v="4900033192"/>
    <s v="ABIL"/>
    <s v="ABIL"/>
    <s v="1"/>
    <x v="1"/>
    <d v="2015-04-01T00:00:00"/>
    <d v="2015-04-01T00:00:00"/>
    <d v="2015-04-01T00:00:00"/>
    <n v="-1"/>
    <n v="-7250"/>
    <s v="KG"/>
    <n v="-122588.99"/>
    <m/>
    <m/>
    <x v="3"/>
  </r>
  <r>
    <x v="4"/>
    <x v="4"/>
    <s v="0100"/>
    <x v="3"/>
    <x v="0"/>
    <s v="4900033193"/>
    <s v="ABIM"/>
    <s v="ABIM"/>
    <s v="1"/>
    <x v="1"/>
    <d v="2015-04-01T00:00:00"/>
    <d v="2015-04-01T00:00:00"/>
    <d v="2015-04-01T00:00:00"/>
    <n v="-1"/>
    <n v="-7210"/>
    <s v="KG"/>
    <n v="-121912.63"/>
    <m/>
    <m/>
    <x v="3"/>
  </r>
  <r>
    <x v="4"/>
    <x v="4"/>
    <s v="0100"/>
    <x v="3"/>
    <x v="0"/>
    <s v="4900033194"/>
    <s v="ABIN"/>
    <s v="ABIN"/>
    <s v="1"/>
    <x v="1"/>
    <d v="2015-04-01T00:00:00"/>
    <d v="2015-04-01T00:00:00"/>
    <d v="2015-04-01T00:00:00"/>
    <n v="-1"/>
    <n v="-7240"/>
    <s v="KG"/>
    <n v="-122419.9"/>
    <m/>
    <m/>
    <x v="3"/>
  </r>
  <r>
    <x v="4"/>
    <x v="4"/>
    <s v="0100"/>
    <x v="3"/>
    <x v="0"/>
    <s v="4900033195"/>
    <s v="ABIO"/>
    <s v="ABIO"/>
    <s v="1"/>
    <x v="1"/>
    <d v="2015-04-01T00:00:00"/>
    <d v="2015-04-01T00:00:00"/>
    <d v="2015-04-01T00:00:00"/>
    <n v="-1"/>
    <n v="-7210"/>
    <s v="KG"/>
    <n v="-121912.63"/>
    <m/>
    <m/>
    <x v="3"/>
  </r>
  <r>
    <x v="4"/>
    <x v="4"/>
    <s v="0100"/>
    <x v="3"/>
    <x v="0"/>
    <s v="4900033716"/>
    <s v="ABJB"/>
    <s v="ABJB"/>
    <s v="1"/>
    <x v="1"/>
    <d v="2015-04-09T00:00:00"/>
    <d v="2015-04-09T00:00:00"/>
    <d v="2015-04-09T00:00:00"/>
    <n v="-1"/>
    <n v="-7250"/>
    <s v="KG"/>
    <n v="-126402.82"/>
    <m/>
    <m/>
    <x v="3"/>
  </r>
  <r>
    <x v="4"/>
    <x v="4"/>
    <s v="0100"/>
    <x v="3"/>
    <x v="0"/>
    <s v="4900033717"/>
    <s v="ABJC"/>
    <s v="ABJC"/>
    <s v="1"/>
    <x v="1"/>
    <d v="2015-04-09T00:00:00"/>
    <d v="2015-04-09T00:00:00"/>
    <d v="2015-04-09T00:00:00"/>
    <n v="-1"/>
    <n v="-7220"/>
    <s v="KG"/>
    <n v="-125879.77"/>
    <m/>
    <m/>
    <x v="3"/>
  </r>
  <r>
    <x v="4"/>
    <x v="4"/>
    <s v="0100"/>
    <x v="3"/>
    <x v="0"/>
    <s v="4900033718"/>
    <s v="ABJD"/>
    <s v="ABJD"/>
    <s v="1"/>
    <x v="1"/>
    <d v="2015-04-09T00:00:00"/>
    <d v="2015-04-09T00:00:00"/>
    <d v="2015-04-09T00:00:00"/>
    <n v="-1"/>
    <n v="-7270"/>
    <s v="KG"/>
    <n v="-126751.52"/>
    <m/>
    <m/>
    <x v="3"/>
  </r>
  <r>
    <x v="4"/>
    <x v="4"/>
    <s v="0100"/>
    <x v="3"/>
    <x v="0"/>
    <s v="4900033719"/>
    <s v="ABJE"/>
    <s v="ABJE"/>
    <s v="1"/>
    <x v="1"/>
    <d v="2015-04-09T00:00:00"/>
    <d v="2015-04-09T00:00:00"/>
    <d v="2015-04-09T00:00:00"/>
    <n v="-1"/>
    <n v="-7260"/>
    <s v="KG"/>
    <n v="-126577.17"/>
    <m/>
    <m/>
    <x v="3"/>
  </r>
  <r>
    <x v="4"/>
    <x v="4"/>
    <s v="0100"/>
    <x v="3"/>
    <x v="0"/>
    <s v="4900034237"/>
    <s v="ABJF"/>
    <s v="ABJF"/>
    <s v="1"/>
    <x v="1"/>
    <d v="2015-04-15T00:00:00"/>
    <d v="2015-04-15T00:00:00"/>
    <d v="2015-04-15T00:00:00"/>
    <n v="-1"/>
    <n v="-7200"/>
    <s v="KG"/>
    <n v="-125531.08"/>
    <m/>
    <m/>
    <x v="3"/>
  </r>
  <r>
    <x v="4"/>
    <x v="4"/>
    <s v="0100"/>
    <x v="3"/>
    <x v="0"/>
    <s v="4900034238"/>
    <s v="ABJG"/>
    <s v="ABJG"/>
    <s v="1"/>
    <x v="1"/>
    <d v="2015-04-15T00:00:00"/>
    <d v="2015-04-15T00:00:00"/>
    <d v="2015-04-15T00:00:00"/>
    <n v="-1"/>
    <n v="-7220"/>
    <s v="KG"/>
    <n v="-125879.77"/>
    <m/>
    <m/>
    <x v="3"/>
  </r>
  <r>
    <x v="4"/>
    <x v="4"/>
    <s v="0100"/>
    <x v="3"/>
    <x v="0"/>
    <s v="4900034239"/>
    <s v="ABJH"/>
    <s v="ABJH"/>
    <s v="1"/>
    <x v="1"/>
    <d v="2015-04-15T00:00:00"/>
    <d v="2015-04-15T00:00:00"/>
    <d v="2015-04-15T00:00:00"/>
    <n v="-1"/>
    <n v="-7230"/>
    <s v="KG"/>
    <n v="-126054.12"/>
    <m/>
    <m/>
    <x v="3"/>
  </r>
  <r>
    <x v="4"/>
    <x v="4"/>
    <s v="0100"/>
    <x v="3"/>
    <x v="0"/>
    <s v="4900034240"/>
    <s v="ABJI"/>
    <s v="ABJI"/>
    <s v="1"/>
    <x v="1"/>
    <d v="2015-04-15T00:00:00"/>
    <d v="2015-04-15T00:00:00"/>
    <d v="2015-04-15T00:00:00"/>
    <n v="-1"/>
    <n v="-7250"/>
    <s v="KG"/>
    <n v="-126402.82"/>
    <m/>
    <m/>
    <x v="3"/>
  </r>
  <r>
    <x v="4"/>
    <x v="4"/>
    <s v="0100"/>
    <x v="3"/>
    <x v="0"/>
    <s v="4900034890"/>
    <s v="ABJP"/>
    <s v="ABJP"/>
    <s v="1"/>
    <x v="1"/>
    <d v="2015-04-22T00:00:00"/>
    <d v="2015-04-22T00:00:00"/>
    <d v="2015-04-22T00:00:00"/>
    <n v="-1"/>
    <n v="-7270"/>
    <s v="KG"/>
    <n v="-126751.52"/>
    <m/>
    <m/>
    <x v="3"/>
  </r>
  <r>
    <x v="4"/>
    <x v="4"/>
    <s v="0100"/>
    <x v="3"/>
    <x v="0"/>
    <s v="4900034891"/>
    <s v="ABJQ"/>
    <s v="ABJQ"/>
    <s v="1"/>
    <x v="1"/>
    <d v="2015-04-22T00:00:00"/>
    <d v="2015-04-22T00:00:00"/>
    <d v="2015-04-22T00:00:00"/>
    <n v="-1"/>
    <n v="-7210"/>
    <s v="KG"/>
    <n v="-125705.42"/>
    <m/>
    <m/>
    <x v="3"/>
  </r>
  <r>
    <x v="4"/>
    <x v="4"/>
    <s v="0100"/>
    <x v="3"/>
    <x v="0"/>
    <s v="4900034892"/>
    <s v="ABJR"/>
    <s v="ABJR"/>
    <s v="1"/>
    <x v="1"/>
    <d v="2015-04-22T00:00:00"/>
    <d v="2015-04-22T00:00:00"/>
    <d v="2015-04-22T00:00:00"/>
    <n v="-1"/>
    <n v="-7240"/>
    <s v="KG"/>
    <n v="-126228.47"/>
    <m/>
    <m/>
    <x v="3"/>
  </r>
  <r>
    <x v="4"/>
    <x v="4"/>
    <s v="0100"/>
    <x v="3"/>
    <x v="0"/>
    <s v="4900034893"/>
    <s v="ABJO"/>
    <s v="ABJO"/>
    <s v="1"/>
    <x v="1"/>
    <d v="2015-04-22T00:00:00"/>
    <d v="2015-04-22T00:00:00"/>
    <d v="2015-04-22T00:00:00"/>
    <n v="-1"/>
    <n v="-7260"/>
    <s v="KG"/>
    <n v="-126577.17"/>
    <m/>
    <m/>
    <x v="3"/>
  </r>
  <r>
    <x v="4"/>
    <x v="4"/>
    <s v="0100"/>
    <x v="3"/>
    <x v="0"/>
    <s v="4900035923"/>
    <s v="ABJW"/>
    <s v="ABJW"/>
    <s v="1"/>
    <x v="1"/>
    <d v="2015-05-06T00:00:00"/>
    <d v="2015-05-06T00:00:00"/>
    <d v="2015-05-06T00:00:00"/>
    <n v="-1"/>
    <n v="-7230"/>
    <s v="KG"/>
    <n v="-127718.33"/>
    <m/>
    <m/>
    <x v="3"/>
  </r>
  <r>
    <x v="4"/>
    <x v="4"/>
    <s v="0100"/>
    <x v="3"/>
    <x v="0"/>
    <s v="4900035924"/>
    <s v="ABJX"/>
    <s v="ABJX"/>
    <s v="1"/>
    <x v="1"/>
    <d v="2015-05-06T00:00:00"/>
    <d v="2015-05-06T00:00:00"/>
    <d v="2015-05-06T00:00:00"/>
    <n v="-1"/>
    <n v="-7240"/>
    <s v="KG"/>
    <n v="-127894.98"/>
    <m/>
    <m/>
    <x v="3"/>
  </r>
  <r>
    <x v="4"/>
    <x v="4"/>
    <s v="0100"/>
    <x v="3"/>
    <x v="0"/>
    <s v="4900035925"/>
    <s v="ABJY"/>
    <s v="ABJY"/>
    <s v="1"/>
    <x v="1"/>
    <d v="2015-05-06T00:00:00"/>
    <d v="2015-05-06T00:00:00"/>
    <d v="2015-05-06T00:00:00"/>
    <n v="-1"/>
    <n v="-7280"/>
    <s v="KG"/>
    <n v="-128601.58"/>
    <m/>
    <m/>
    <x v="3"/>
  </r>
  <r>
    <x v="4"/>
    <x v="4"/>
    <s v="0100"/>
    <x v="3"/>
    <x v="0"/>
    <s v="4900035926"/>
    <s v="ABJZ"/>
    <s v="ABJZ"/>
    <s v="1"/>
    <x v="1"/>
    <d v="2015-05-06T00:00:00"/>
    <d v="2015-05-06T00:00:00"/>
    <d v="2015-05-06T00:00:00"/>
    <n v="-1"/>
    <n v="-7280"/>
    <s v="KG"/>
    <n v="-128601.58"/>
    <m/>
    <m/>
    <x v="3"/>
  </r>
  <r>
    <x v="4"/>
    <x v="4"/>
    <s v="0100"/>
    <x v="3"/>
    <x v="0"/>
    <s v="4900035927"/>
    <s v="ABKA"/>
    <s v="ABKA"/>
    <s v="1"/>
    <x v="1"/>
    <d v="2015-05-06T00:00:00"/>
    <d v="2015-05-06T00:00:00"/>
    <d v="2015-05-06T00:00:00"/>
    <n v="-1"/>
    <n v="-7250"/>
    <s v="KG"/>
    <n v="-128071.63"/>
    <m/>
    <m/>
    <x v="3"/>
  </r>
  <r>
    <x v="4"/>
    <x v="4"/>
    <s v="0100"/>
    <x v="3"/>
    <x v="0"/>
    <s v="4900035930"/>
    <s v="ABKB"/>
    <s v="ABKB"/>
    <s v="1"/>
    <x v="1"/>
    <d v="2015-05-06T00:00:00"/>
    <d v="2015-05-06T00:00:00"/>
    <d v="2015-05-06T00:00:00"/>
    <n v="-1"/>
    <n v="-7270"/>
    <s v="KG"/>
    <n v="-128424.93"/>
    <m/>
    <m/>
    <x v="3"/>
  </r>
  <r>
    <x v="4"/>
    <x v="4"/>
    <s v="0100"/>
    <x v="3"/>
    <x v="0"/>
    <s v="4900035931"/>
    <s v="ABKC"/>
    <s v="ABKC"/>
    <s v="1"/>
    <x v="1"/>
    <d v="2015-05-06T00:00:00"/>
    <d v="2015-05-06T00:00:00"/>
    <d v="2015-05-06T00:00:00"/>
    <n v="-1"/>
    <n v="-7240"/>
    <s v="KG"/>
    <n v="-127894.98"/>
    <m/>
    <m/>
    <x v="3"/>
  </r>
  <r>
    <x v="4"/>
    <x v="4"/>
    <s v="0100"/>
    <x v="3"/>
    <x v="0"/>
    <s v="4900035932"/>
    <s v="ABKD"/>
    <s v="ABKD"/>
    <s v="1"/>
    <x v="1"/>
    <d v="2015-05-06T00:00:00"/>
    <d v="2015-05-06T00:00:00"/>
    <d v="2015-05-06T00:00:00"/>
    <n v="-1"/>
    <n v="-7240"/>
    <s v="KG"/>
    <n v="-127894.98"/>
    <m/>
    <m/>
    <x v="3"/>
  </r>
  <r>
    <x v="4"/>
    <x v="4"/>
    <s v="0100"/>
    <x v="3"/>
    <x v="0"/>
    <s v="4900036307"/>
    <s v="ABKG"/>
    <s v="ABKG"/>
    <s v="1"/>
    <x v="1"/>
    <d v="2015-05-11T00:00:00"/>
    <d v="2015-05-11T00:00:00"/>
    <d v="2015-05-11T00:00:00"/>
    <n v="-1"/>
    <n v="-7220"/>
    <s v="KG"/>
    <n v="-127541.68"/>
    <m/>
    <m/>
    <x v="3"/>
  </r>
  <r>
    <x v="4"/>
    <x v="4"/>
    <s v="0100"/>
    <x v="3"/>
    <x v="0"/>
    <s v="4900036308"/>
    <s v="ABKH"/>
    <s v="ABKH"/>
    <s v="1"/>
    <x v="1"/>
    <d v="2015-05-11T00:00:00"/>
    <d v="2015-05-11T00:00:00"/>
    <d v="2015-05-11T00:00:00"/>
    <n v="-1"/>
    <n v="-7230"/>
    <s v="KG"/>
    <n v="-127718.33"/>
    <m/>
    <m/>
    <x v="3"/>
  </r>
  <r>
    <x v="4"/>
    <x v="4"/>
    <s v="0100"/>
    <x v="3"/>
    <x v="0"/>
    <s v="4900036309"/>
    <s v="ABKI"/>
    <s v="ABKI"/>
    <s v="1"/>
    <x v="1"/>
    <d v="2015-05-11T00:00:00"/>
    <d v="2015-05-11T00:00:00"/>
    <d v="2015-05-11T00:00:00"/>
    <n v="-1"/>
    <n v="-7220"/>
    <s v="KG"/>
    <n v="-127541.68"/>
    <m/>
    <m/>
    <x v="3"/>
  </r>
  <r>
    <x v="4"/>
    <x v="4"/>
    <s v="0100"/>
    <x v="3"/>
    <x v="0"/>
    <s v="4900036310"/>
    <s v="ABKJ"/>
    <s v="ABKJ"/>
    <s v="1"/>
    <x v="1"/>
    <d v="2015-05-11T00:00:00"/>
    <d v="2015-05-11T00:00:00"/>
    <d v="2015-05-11T00:00:00"/>
    <n v="-1"/>
    <n v="-7230"/>
    <s v="KG"/>
    <n v="-127718.33"/>
    <m/>
    <m/>
    <x v="3"/>
  </r>
  <r>
    <x v="4"/>
    <x v="4"/>
    <s v="0100"/>
    <x v="3"/>
    <x v="0"/>
    <s v="4900037010"/>
    <s v="ABKM"/>
    <s v="ABKM"/>
    <s v="1"/>
    <x v="1"/>
    <d v="2015-05-20T00:00:00"/>
    <d v="2015-05-20T00:00:00"/>
    <d v="2015-05-20T00:00:00"/>
    <n v="-1"/>
    <n v="-7210"/>
    <s v="KG"/>
    <n v="-127365.03"/>
    <m/>
    <m/>
    <x v="3"/>
  </r>
  <r>
    <x v="4"/>
    <x v="4"/>
    <s v="0100"/>
    <x v="3"/>
    <x v="0"/>
    <s v="4900037011"/>
    <s v="ABKN"/>
    <s v="ABKN"/>
    <s v="1"/>
    <x v="1"/>
    <d v="2015-05-20T00:00:00"/>
    <d v="2015-05-20T00:00:00"/>
    <d v="2015-05-20T00:00:00"/>
    <n v="-1"/>
    <n v="-7230"/>
    <s v="KG"/>
    <n v="-127718.33"/>
    <m/>
    <m/>
    <x v="3"/>
  </r>
  <r>
    <x v="4"/>
    <x v="4"/>
    <s v="0100"/>
    <x v="3"/>
    <x v="0"/>
    <s v="4900037012"/>
    <s v="ABKO"/>
    <s v="ABKO"/>
    <s v="1"/>
    <x v="1"/>
    <d v="2015-05-20T00:00:00"/>
    <d v="2015-05-20T00:00:00"/>
    <d v="2015-05-20T00:00:00"/>
    <n v="-1"/>
    <n v="-7260"/>
    <s v="KG"/>
    <n v="-128248.28"/>
    <m/>
    <m/>
    <x v="3"/>
  </r>
  <r>
    <x v="4"/>
    <x v="4"/>
    <s v="0100"/>
    <x v="3"/>
    <x v="0"/>
    <s v="4900037013"/>
    <s v="ABKP"/>
    <s v="ABKP"/>
    <s v="1"/>
    <x v="1"/>
    <d v="2015-05-20T00:00:00"/>
    <d v="2015-05-20T00:00:00"/>
    <d v="2015-05-20T00:00:00"/>
    <n v="-1"/>
    <n v="-7290"/>
    <s v="KG"/>
    <n v="-128778.23"/>
    <m/>
    <m/>
    <x v="3"/>
  </r>
  <r>
    <x v="4"/>
    <x v="4"/>
    <s v="0100"/>
    <x v="3"/>
    <x v="0"/>
    <s v="4900037395"/>
    <s v="ABLE"/>
    <s v="ABLE"/>
    <s v="1"/>
    <x v="1"/>
    <d v="2015-05-27T00:00:00"/>
    <d v="2015-05-27T00:00:00"/>
    <d v="2015-05-27T00:00:00"/>
    <n v="-1"/>
    <n v="-7250"/>
    <s v="KG"/>
    <n v="-128071.63"/>
    <m/>
    <m/>
    <x v="3"/>
  </r>
  <r>
    <x v="4"/>
    <x v="4"/>
    <s v="0100"/>
    <x v="3"/>
    <x v="0"/>
    <s v="4900037396"/>
    <s v="ABLF"/>
    <s v="ABLF"/>
    <s v="1"/>
    <x v="1"/>
    <d v="2015-05-27T00:00:00"/>
    <d v="2015-05-27T00:00:00"/>
    <d v="2015-05-27T00:00:00"/>
    <n v="-1"/>
    <n v="-7290"/>
    <s v="KG"/>
    <n v="-128778.23"/>
    <m/>
    <m/>
    <x v="3"/>
  </r>
  <r>
    <x v="4"/>
    <x v="4"/>
    <s v="0100"/>
    <x v="3"/>
    <x v="0"/>
    <s v="4900037397"/>
    <s v="ABLG"/>
    <s v="ABLG"/>
    <s v="1"/>
    <x v="1"/>
    <d v="2015-05-27T00:00:00"/>
    <d v="2015-05-27T00:00:00"/>
    <d v="2015-05-27T00:00:00"/>
    <n v="-1"/>
    <n v="-7220"/>
    <s v="KG"/>
    <n v="-127541.68"/>
    <m/>
    <m/>
    <x v="3"/>
  </r>
  <r>
    <x v="4"/>
    <x v="4"/>
    <s v="0100"/>
    <x v="3"/>
    <x v="0"/>
    <s v="4900037398"/>
    <s v="ABLH"/>
    <s v="ABLH"/>
    <s v="1"/>
    <x v="1"/>
    <d v="2015-05-27T00:00:00"/>
    <d v="2015-05-27T00:00:00"/>
    <d v="2015-05-27T00:00:00"/>
    <n v="-1"/>
    <n v="-7320"/>
    <s v="KG"/>
    <n v="-129308.18"/>
    <m/>
    <m/>
    <x v="3"/>
  </r>
  <r>
    <x v="4"/>
    <x v="4"/>
    <s v="0100"/>
    <x v="3"/>
    <x v="0"/>
    <s v="4900037915"/>
    <s v="ABLK"/>
    <s v="ABLK"/>
    <s v="1"/>
    <x v="1"/>
    <d v="2015-06-03T00:00:00"/>
    <d v="2015-06-03T00:00:00"/>
    <d v="2015-06-03T00:00:00"/>
    <n v="-1"/>
    <n v="-7250"/>
    <s v="KG"/>
    <n v="-123360.05"/>
    <m/>
    <m/>
    <x v="3"/>
  </r>
  <r>
    <x v="4"/>
    <x v="4"/>
    <s v="0100"/>
    <x v="3"/>
    <x v="0"/>
    <s v="4900037916"/>
    <s v="ABLL"/>
    <s v="ABLL"/>
    <s v="1"/>
    <x v="1"/>
    <d v="2015-06-03T00:00:00"/>
    <d v="2015-06-03T00:00:00"/>
    <d v="2015-06-03T00:00:00"/>
    <n v="-1"/>
    <n v="-7230"/>
    <s v="KG"/>
    <n v="-123019.75"/>
    <m/>
    <m/>
    <x v="3"/>
  </r>
  <r>
    <x v="4"/>
    <x v="4"/>
    <s v="0100"/>
    <x v="3"/>
    <x v="0"/>
    <s v="4900037917"/>
    <s v="ABLM"/>
    <s v="ABLM"/>
    <s v="1"/>
    <x v="1"/>
    <d v="2015-06-03T00:00:00"/>
    <d v="2015-06-03T00:00:00"/>
    <d v="2015-06-03T00:00:00"/>
    <n v="-1"/>
    <n v="-7290"/>
    <s v="KG"/>
    <n v="-124040.66"/>
    <m/>
    <m/>
    <x v="3"/>
  </r>
  <r>
    <x v="4"/>
    <x v="4"/>
    <s v="0100"/>
    <x v="3"/>
    <x v="0"/>
    <s v="4900037918"/>
    <s v="ABLN"/>
    <s v="ABLN"/>
    <s v="1"/>
    <x v="1"/>
    <d v="2015-06-03T00:00:00"/>
    <d v="2015-06-03T00:00:00"/>
    <d v="2015-06-03T00:00:00"/>
    <n v="-1"/>
    <n v="-7230"/>
    <s v="KG"/>
    <n v="-123019.75"/>
    <m/>
    <m/>
    <x v="3"/>
  </r>
  <r>
    <x v="4"/>
    <x v="4"/>
    <s v="0100"/>
    <x v="3"/>
    <x v="0"/>
    <s v="4900039230"/>
    <s v="WAEY"/>
    <s v="WAEY"/>
    <s v="1"/>
    <x v="1"/>
    <d v="2015-06-18T00:00:00"/>
    <d v="2015-06-18T00:00:00"/>
    <d v="2015-06-18T00:00:00"/>
    <n v="-1"/>
    <n v="-7270"/>
    <s v="KG"/>
    <n v="-113934.54"/>
    <m/>
    <m/>
    <x v="3"/>
  </r>
  <r>
    <x v="4"/>
    <x v="4"/>
    <s v="0100"/>
    <x v="3"/>
    <x v="0"/>
    <s v="4900039231"/>
    <s v="WAEZ"/>
    <s v="WAEZ"/>
    <s v="1"/>
    <x v="1"/>
    <d v="2015-06-18T00:00:00"/>
    <d v="2015-06-18T00:00:00"/>
    <d v="2015-06-18T00:00:00"/>
    <n v="-1"/>
    <n v="-7310"/>
    <s v="KG"/>
    <n v="-114561.41"/>
    <m/>
    <m/>
    <x v="3"/>
  </r>
  <r>
    <x v="4"/>
    <x v="4"/>
    <s v="0100"/>
    <x v="3"/>
    <x v="0"/>
    <s v="4900039232"/>
    <s v="WAFA"/>
    <s v="WAFA"/>
    <s v="1"/>
    <x v="1"/>
    <d v="2015-06-18T00:00:00"/>
    <d v="2015-06-18T00:00:00"/>
    <d v="2015-06-18T00:00:00"/>
    <n v="-1"/>
    <n v="-7270"/>
    <s v="KG"/>
    <n v="-113934.54"/>
    <m/>
    <m/>
    <x v="3"/>
  </r>
  <r>
    <x v="4"/>
    <x v="4"/>
    <s v="0100"/>
    <x v="3"/>
    <x v="0"/>
    <s v="4900042317"/>
    <s v="ABLZ"/>
    <s v="ABLZ"/>
    <s v="1"/>
    <x v="1"/>
    <d v="2015-08-26T00:00:00"/>
    <d v="2015-08-26T00:00:00"/>
    <d v="2015-08-26T00:00:00"/>
    <n v="-1"/>
    <n v="-7240"/>
    <s v="KG"/>
    <n v="-124735.9"/>
    <m/>
    <m/>
    <x v="3"/>
  </r>
  <r>
    <x v="4"/>
    <x v="4"/>
    <s v="0100"/>
    <x v="3"/>
    <x v="0"/>
    <s v="4900042318"/>
    <s v="ABMA"/>
    <s v="ABMA"/>
    <s v="1"/>
    <x v="1"/>
    <d v="2015-08-26T00:00:00"/>
    <d v="2015-08-26T00:00:00"/>
    <d v="2015-08-26T00:00:00"/>
    <n v="-1"/>
    <n v="-7250"/>
    <s v="KG"/>
    <n v="-124908.19"/>
    <m/>
    <m/>
    <x v="3"/>
  </r>
  <r>
    <x v="4"/>
    <x v="4"/>
    <s v="0100"/>
    <x v="3"/>
    <x v="0"/>
    <s v="4900042321"/>
    <s v="ABMB"/>
    <s v="ABMB"/>
    <s v="1"/>
    <x v="1"/>
    <d v="2015-08-26T00:00:00"/>
    <d v="2015-08-26T00:00:00"/>
    <d v="2015-08-26T00:00:00"/>
    <n v="-1"/>
    <n v="-7230"/>
    <s v="KG"/>
    <n v="-124563.61"/>
    <m/>
    <m/>
    <x v="3"/>
  </r>
  <r>
    <x v="4"/>
    <x v="4"/>
    <s v="0100"/>
    <x v="3"/>
    <x v="0"/>
    <s v="4900042322"/>
    <s v="ABMC"/>
    <s v="ABMC"/>
    <s v="1"/>
    <x v="1"/>
    <d v="2015-08-26T00:00:00"/>
    <d v="2015-08-26T00:00:00"/>
    <d v="2015-08-26T00:00:00"/>
    <n v="-1"/>
    <n v="-7230"/>
    <s v="KG"/>
    <n v="-124563.61"/>
    <m/>
    <m/>
    <x v="3"/>
  </r>
  <r>
    <x v="4"/>
    <x v="4"/>
    <s v="0100"/>
    <x v="3"/>
    <x v="0"/>
    <s v="4900043199"/>
    <s v="ABOY"/>
    <s v="ABOY"/>
    <s v="1"/>
    <x v="1"/>
    <d v="2015-09-09T00:00:00"/>
    <d v="2015-09-09T00:00:00"/>
    <d v="2015-09-09T00:00:00"/>
    <n v="-1"/>
    <n v="-7240"/>
    <s v="KG"/>
    <n v="-123915.65"/>
    <m/>
    <m/>
    <x v="3"/>
  </r>
  <r>
    <x v="4"/>
    <x v="4"/>
    <s v="0100"/>
    <x v="3"/>
    <x v="0"/>
    <s v="4900043201"/>
    <s v="ABOZ"/>
    <s v="ABOZ"/>
    <s v="1"/>
    <x v="1"/>
    <d v="2015-09-09T00:00:00"/>
    <d v="2015-09-09T00:00:00"/>
    <d v="2015-09-09T00:00:00"/>
    <n v="-1"/>
    <n v="-7220"/>
    <s v="KG"/>
    <n v="-123573.34"/>
    <m/>
    <m/>
    <x v="3"/>
  </r>
  <r>
    <x v="4"/>
    <x v="4"/>
    <s v="0100"/>
    <x v="3"/>
    <x v="0"/>
    <s v="4900043202"/>
    <s v="ABPA"/>
    <s v="ABPA"/>
    <s v="1"/>
    <x v="1"/>
    <d v="2015-09-09T00:00:00"/>
    <d v="2015-09-09T00:00:00"/>
    <d v="2015-09-09T00:00:00"/>
    <n v="-1"/>
    <n v="-7280"/>
    <s v="KG"/>
    <n v="-124600.26"/>
    <m/>
    <m/>
    <x v="3"/>
  </r>
  <r>
    <x v="4"/>
    <x v="4"/>
    <s v="0100"/>
    <x v="3"/>
    <x v="0"/>
    <s v="4900043203"/>
    <s v="ABPB"/>
    <s v="ABPB"/>
    <s v="1"/>
    <x v="1"/>
    <d v="2015-09-09T00:00:00"/>
    <d v="2015-09-09T00:00:00"/>
    <d v="2015-09-09T00:00:00"/>
    <n v="-1"/>
    <n v="-7260"/>
    <s v="KG"/>
    <n v="-124257.96"/>
    <m/>
    <m/>
    <x v="3"/>
  </r>
  <r>
    <x v="4"/>
    <x v="4"/>
    <s v="0100"/>
    <x v="3"/>
    <x v="0"/>
    <s v="4900043581"/>
    <s v="ABPF"/>
    <s v="ABPF"/>
    <s v="1"/>
    <x v="1"/>
    <d v="2015-09-16T00:00:00"/>
    <d v="2015-09-16T00:00:00"/>
    <d v="2015-09-16T00:00:00"/>
    <n v="-1"/>
    <n v="-7250"/>
    <s v="KG"/>
    <n v="-124086.8"/>
    <m/>
    <m/>
    <x v="3"/>
  </r>
  <r>
    <x v="4"/>
    <x v="4"/>
    <s v="0100"/>
    <x v="3"/>
    <x v="0"/>
    <s v="4900043582"/>
    <s v="ABPG"/>
    <s v="ABPG"/>
    <s v="1"/>
    <x v="1"/>
    <d v="2015-09-16T00:00:00"/>
    <d v="2015-09-16T00:00:00"/>
    <d v="2015-09-16T00:00:00"/>
    <n v="-1"/>
    <n v="-7290"/>
    <s v="KG"/>
    <n v="-124771.42"/>
    <m/>
    <m/>
    <x v="3"/>
  </r>
  <r>
    <x v="4"/>
    <x v="4"/>
    <s v="0100"/>
    <x v="3"/>
    <x v="0"/>
    <s v="4900043583"/>
    <s v="ABPH"/>
    <s v="ABPH"/>
    <s v="1"/>
    <x v="1"/>
    <d v="2015-09-16T00:00:00"/>
    <d v="2015-09-16T00:00:00"/>
    <d v="2015-09-16T00:00:00"/>
    <n v="-1"/>
    <n v="-7280"/>
    <s v="KG"/>
    <n v="-124600.26"/>
    <m/>
    <m/>
    <x v="3"/>
  </r>
  <r>
    <x v="4"/>
    <x v="4"/>
    <s v="0100"/>
    <x v="3"/>
    <x v="0"/>
    <s v="4900043584"/>
    <s v="ABPI"/>
    <s v="ABPI"/>
    <s v="1"/>
    <x v="1"/>
    <d v="2015-09-16T00:00:00"/>
    <d v="2015-09-16T00:00:00"/>
    <d v="2015-09-16T00:00:00"/>
    <n v="-1"/>
    <n v="-7010"/>
    <s v="KG"/>
    <n v="-119979.1"/>
    <m/>
    <m/>
    <x v="3"/>
  </r>
  <r>
    <x v="4"/>
    <x v="4"/>
    <s v="0100"/>
    <x v="3"/>
    <x v="0"/>
    <s v="4900044530"/>
    <s v="ABPX"/>
    <s v="ABPX"/>
    <s v="1"/>
    <x v="1"/>
    <d v="2015-09-30T00:00:00"/>
    <d v="2015-09-30T00:00:00"/>
    <d v="2015-09-30T00:00:00"/>
    <n v="-1"/>
    <n v="-7260"/>
    <s v="KG"/>
    <n v="-124257.96"/>
    <m/>
    <m/>
    <x v="3"/>
  </r>
  <r>
    <x v="4"/>
    <x v="4"/>
    <s v="0100"/>
    <x v="3"/>
    <x v="0"/>
    <s v="4900044531"/>
    <s v="ABPY"/>
    <s v="ABPY"/>
    <s v="1"/>
    <x v="1"/>
    <d v="2015-09-30T00:00:00"/>
    <d v="2015-09-30T00:00:00"/>
    <d v="2015-09-30T00:00:00"/>
    <n v="-1"/>
    <n v="-7300"/>
    <s v="KG"/>
    <n v="-124942.57"/>
    <m/>
    <m/>
    <x v="3"/>
  </r>
  <r>
    <x v="4"/>
    <x v="4"/>
    <s v="0100"/>
    <x v="3"/>
    <x v="0"/>
    <s v="4900044532"/>
    <s v="ABPZ"/>
    <s v="ABPZ"/>
    <s v="1"/>
    <x v="1"/>
    <d v="2015-09-30T00:00:00"/>
    <d v="2015-09-30T00:00:00"/>
    <d v="2015-09-30T00:00:00"/>
    <n v="-1"/>
    <n v="-7290"/>
    <s v="KG"/>
    <n v="-124771.42"/>
    <m/>
    <m/>
    <x v="3"/>
  </r>
  <r>
    <x v="4"/>
    <x v="4"/>
    <s v="0100"/>
    <x v="3"/>
    <x v="0"/>
    <s v="4900044533"/>
    <s v="ABQA"/>
    <s v="ABQA"/>
    <s v="1"/>
    <x v="1"/>
    <d v="2015-09-30T00:00:00"/>
    <d v="2015-09-30T00:00:00"/>
    <d v="2015-09-30T00:00:00"/>
    <n v="-1"/>
    <n v="-7250"/>
    <s v="KG"/>
    <n v="-124086.8"/>
    <m/>
    <m/>
    <x v="3"/>
  </r>
  <r>
    <x v="4"/>
    <x v="4"/>
    <s v="0100"/>
    <x v="3"/>
    <x v="0"/>
    <s v="4900045013"/>
    <s v="ABQG"/>
    <s v="ABQG"/>
    <s v="1"/>
    <x v="1"/>
    <d v="2015-10-07T00:00:00"/>
    <d v="2015-10-07T00:00:00"/>
    <d v="2015-10-07T00:00:00"/>
    <n v="-1"/>
    <n v="-7310"/>
    <s v="KG"/>
    <n v="-123600.61"/>
    <m/>
    <m/>
    <x v="3"/>
  </r>
  <r>
    <x v="4"/>
    <x v="4"/>
    <s v="0100"/>
    <x v="3"/>
    <x v="0"/>
    <s v="4900045014"/>
    <s v="ABQH"/>
    <s v="ABQH"/>
    <s v="1"/>
    <x v="1"/>
    <d v="2015-10-07T00:00:00"/>
    <d v="2015-10-07T00:00:00"/>
    <d v="2015-10-07T00:00:00"/>
    <n v="-1"/>
    <n v="-7250"/>
    <s v="KG"/>
    <n v="-122586.1"/>
    <m/>
    <m/>
    <x v="3"/>
  </r>
  <r>
    <x v="4"/>
    <x v="4"/>
    <s v="0100"/>
    <x v="3"/>
    <x v="0"/>
    <s v="4900045015"/>
    <s v="ABQI"/>
    <s v="ABQI"/>
    <s v="1"/>
    <x v="1"/>
    <d v="2015-10-07T00:00:00"/>
    <d v="2015-10-07T00:00:00"/>
    <d v="2015-10-07T00:00:00"/>
    <n v="-1"/>
    <n v="-7270"/>
    <s v="KG"/>
    <n v="-122924.27"/>
    <m/>
    <m/>
    <x v="3"/>
  </r>
  <r>
    <x v="4"/>
    <x v="4"/>
    <s v="0100"/>
    <x v="3"/>
    <x v="0"/>
    <s v="4900045016"/>
    <s v="ABQJ"/>
    <s v="ABQJ"/>
    <s v="1"/>
    <x v="1"/>
    <d v="2015-10-07T00:00:00"/>
    <d v="2015-10-07T00:00:00"/>
    <d v="2015-10-07T00:00:00"/>
    <n v="-1"/>
    <n v="-7240"/>
    <s v="KG"/>
    <n v="-122417.02"/>
    <m/>
    <m/>
    <x v="3"/>
  </r>
  <r>
    <x v="4"/>
    <x v="4"/>
    <s v="0100"/>
    <x v="3"/>
    <x v="0"/>
    <s v="4900045633"/>
    <s v="ABQS"/>
    <s v="ABQS"/>
    <s v="1"/>
    <x v="1"/>
    <d v="2015-10-14T00:00:00"/>
    <d v="2015-10-14T00:00:00"/>
    <d v="2015-10-14T00:00:00"/>
    <n v="-1"/>
    <n v="-7280"/>
    <s v="KG"/>
    <n v="-123093.35"/>
    <m/>
    <m/>
    <x v="3"/>
  </r>
  <r>
    <x v="4"/>
    <x v="4"/>
    <s v="0100"/>
    <x v="3"/>
    <x v="0"/>
    <s v="4900045634"/>
    <s v="ABQT"/>
    <s v="ABQT"/>
    <s v="1"/>
    <x v="1"/>
    <d v="2015-10-14T00:00:00"/>
    <d v="2015-10-14T00:00:00"/>
    <d v="2015-10-14T00:00:00"/>
    <n v="-1"/>
    <n v="-7250"/>
    <s v="KG"/>
    <n v="-122586.1"/>
    <m/>
    <m/>
    <x v="3"/>
  </r>
  <r>
    <x v="4"/>
    <x v="4"/>
    <s v="0100"/>
    <x v="3"/>
    <x v="0"/>
    <s v="4900047714"/>
    <s v="ABRV"/>
    <s v="ABRV"/>
    <s v="1"/>
    <x v="1"/>
    <d v="2015-11-10T00:00:00"/>
    <d v="2015-11-10T00:00:00"/>
    <d v="2015-11-10T00:00:00"/>
    <n v="-1"/>
    <n v="-7240"/>
    <s v="KG"/>
    <n v="-115823.53"/>
    <m/>
    <m/>
    <x v="3"/>
  </r>
  <r>
    <x v="4"/>
    <x v="4"/>
    <s v="0100"/>
    <x v="3"/>
    <x v="0"/>
    <s v="4900047715"/>
    <s v="ABRW"/>
    <s v="ABRW"/>
    <s v="1"/>
    <x v="1"/>
    <d v="2015-11-10T00:00:00"/>
    <d v="2015-11-10T00:00:00"/>
    <d v="2015-11-10T00:00:00"/>
    <n v="-1"/>
    <n v="-7280"/>
    <s v="KG"/>
    <n v="-116463.44"/>
    <m/>
    <m/>
    <x v="3"/>
  </r>
  <r>
    <x v="4"/>
    <x v="4"/>
    <s v="0100"/>
    <x v="3"/>
    <x v="0"/>
    <s v="4900047716"/>
    <s v="ABRX"/>
    <s v="ABRX"/>
    <s v="1"/>
    <x v="1"/>
    <d v="2015-11-10T00:00:00"/>
    <d v="2015-11-10T00:00:00"/>
    <d v="2015-11-10T00:00:00"/>
    <n v="-1"/>
    <n v="-7230"/>
    <s v="KG"/>
    <n v="-115663.55"/>
    <m/>
    <m/>
    <x v="3"/>
  </r>
  <r>
    <x v="4"/>
    <x v="4"/>
    <s v="0100"/>
    <x v="3"/>
    <x v="0"/>
    <s v="4900047717"/>
    <s v="ABRY"/>
    <s v="ABRY"/>
    <s v="1"/>
    <x v="1"/>
    <d v="2015-11-10T00:00:00"/>
    <d v="2015-11-10T00:00:00"/>
    <d v="2015-11-10T00:00:00"/>
    <n v="-1"/>
    <n v="-7240"/>
    <s v="KG"/>
    <n v="-115823.53"/>
    <m/>
    <m/>
    <x v="3"/>
  </r>
  <r>
    <x v="4"/>
    <x v="4"/>
    <s v="0100"/>
    <x v="3"/>
    <x v="0"/>
    <s v="4900048889"/>
    <s v="ABSL"/>
    <s v="ABSL"/>
    <s v="1"/>
    <x v="1"/>
    <d v="2015-12-02T00:00:00"/>
    <d v="2015-12-02T00:00:00"/>
    <d v="2015-12-02T00:00:00"/>
    <n v="-1"/>
    <n v="-7260"/>
    <s v="KG"/>
    <n v="-127724.59"/>
    <m/>
    <m/>
    <x v="3"/>
  </r>
  <r>
    <x v="4"/>
    <x v="4"/>
    <s v="0100"/>
    <x v="3"/>
    <x v="0"/>
    <s v="4900048890"/>
    <s v="ABSM"/>
    <s v="ABSM"/>
    <s v="1"/>
    <x v="1"/>
    <d v="2015-12-02T00:00:00"/>
    <d v="2015-12-02T00:00:00"/>
    <d v="2015-12-02T00:00:00"/>
    <n v="-1"/>
    <n v="-7250"/>
    <s v="KG"/>
    <n v="-127548.66"/>
    <m/>
    <m/>
    <x v="3"/>
  </r>
  <r>
    <x v="4"/>
    <x v="4"/>
    <s v="0100"/>
    <x v="3"/>
    <x v="0"/>
    <s v="4900048891"/>
    <s v="ABSN"/>
    <s v="ABSN"/>
    <s v="1"/>
    <x v="1"/>
    <d v="2015-12-02T00:00:00"/>
    <d v="2015-12-02T00:00:00"/>
    <d v="2015-12-02T00:00:00"/>
    <n v="-1"/>
    <n v="-7240"/>
    <s v="KG"/>
    <n v="-127372.73"/>
    <m/>
    <m/>
    <x v="3"/>
  </r>
  <r>
    <x v="4"/>
    <x v="4"/>
    <s v="0100"/>
    <x v="3"/>
    <x v="0"/>
    <s v="4900048892"/>
    <s v="ABSO"/>
    <s v="ABSO"/>
    <s v="1"/>
    <x v="1"/>
    <d v="2015-12-02T00:00:00"/>
    <d v="2015-12-02T00:00:00"/>
    <d v="2015-12-02T00:00:00"/>
    <n v="-1"/>
    <n v="-7230"/>
    <s v="KG"/>
    <n v="-127196.8"/>
    <m/>
    <m/>
    <x v="3"/>
  </r>
  <r>
    <x v="4"/>
    <x v="4"/>
    <s v="0100"/>
    <x v="3"/>
    <x v="0"/>
    <s v="4900049431"/>
    <s v="ABSP"/>
    <s v="ABSP"/>
    <s v="1"/>
    <x v="1"/>
    <d v="2015-12-10T00:00:00"/>
    <d v="2015-12-10T00:00:00"/>
    <d v="2015-12-10T00:00:00"/>
    <n v="-1"/>
    <n v="-7250"/>
    <s v="KG"/>
    <n v="-127548.66"/>
    <m/>
    <m/>
    <x v="3"/>
  </r>
  <r>
    <x v="4"/>
    <x v="4"/>
    <s v="0100"/>
    <x v="3"/>
    <x v="0"/>
    <s v="4900049432"/>
    <s v="ABSQ"/>
    <s v="ABSQ"/>
    <s v="1"/>
    <x v="1"/>
    <d v="2015-12-10T00:00:00"/>
    <d v="2015-12-10T00:00:00"/>
    <d v="2015-12-10T00:00:00"/>
    <n v="-1"/>
    <n v="-7250"/>
    <s v="KG"/>
    <n v="-127548.66"/>
    <m/>
    <m/>
    <x v="3"/>
  </r>
  <r>
    <x v="4"/>
    <x v="4"/>
    <s v="0100"/>
    <x v="3"/>
    <x v="0"/>
    <s v="4900049433"/>
    <s v="ABSU"/>
    <s v="ABSU"/>
    <s v="1"/>
    <x v="1"/>
    <d v="2015-12-10T00:00:00"/>
    <d v="2015-12-10T00:00:00"/>
    <d v="2015-12-10T00:00:00"/>
    <n v="-1"/>
    <n v="-7220"/>
    <s v="KG"/>
    <n v="-127020.87"/>
    <m/>
    <m/>
    <x v="3"/>
  </r>
  <r>
    <x v="4"/>
    <x v="4"/>
    <s v="0100"/>
    <x v="3"/>
    <x v="0"/>
    <s v="4900049434"/>
    <s v="ABSV"/>
    <s v="ABSV"/>
    <s v="1"/>
    <x v="1"/>
    <d v="2015-12-10T00:00:00"/>
    <d v="2015-12-10T00:00:00"/>
    <d v="2015-12-10T00:00:00"/>
    <n v="-1"/>
    <n v="-7280"/>
    <s v="KG"/>
    <n v="-128076.45"/>
    <m/>
    <m/>
    <x v="3"/>
  </r>
  <r>
    <x v="4"/>
    <x v="4"/>
    <s v="0100"/>
    <x v="3"/>
    <x v="0"/>
    <s v="4900049880"/>
    <s v="ABSX"/>
    <s v="ABSX"/>
    <s v="1"/>
    <x v="1"/>
    <d v="2015-12-17T00:00:00"/>
    <d v="2015-12-17T00:00:00"/>
    <d v="2015-12-17T00:00:00"/>
    <n v="-1"/>
    <n v="-7230"/>
    <s v="KG"/>
    <n v="-127196.8"/>
    <m/>
    <m/>
    <x v="3"/>
  </r>
  <r>
    <x v="4"/>
    <x v="4"/>
    <s v="0100"/>
    <x v="3"/>
    <x v="0"/>
    <s v="4900049881"/>
    <s v="ABSY"/>
    <s v="ABSY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3"/>
    <x v="0"/>
    <s v="4900049882"/>
    <s v="ABSZ"/>
    <s v="ABSZ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3"/>
    <x v="0"/>
    <s v="4900049886"/>
    <s v="ABSX0"/>
    <s v="ABSX"/>
    <s v="1"/>
    <x v="1"/>
    <d v="2015-12-17T00:00:00"/>
    <d v="2015-12-17T00:00:00"/>
    <d v="2015-12-17T00:00:00"/>
    <n v="-1"/>
    <n v="-7230"/>
    <s v="KG"/>
    <n v="-127196.8"/>
    <m/>
    <m/>
    <x v="3"/>
  </r>
  <r>
    <x v="4"/>
    <x v="4"/>
    <s v="0100"/>
    <x v="3"/>
    <x v="0"/>
    <s v="4900049887"/>
    <s v="ABSY0"/>
    <s v="ABSY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3"/>
    <x v="0"/>
    <s v="4900049888"/>
    <s v="ABSZ0"/>
    <s v="ABSZ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3"/>
    <x v="0"/>
    <s v="4900050095"/>
    <s v="ABTA"/>
    <s v="ABTA"/>
    <s v="1"/>
    <x v="1"/>
    <d v="2015-12-21T00:00:00"/>
    <d v="2015-12-21T00:00:00"/>
    <d v="2015-12-21T00:00:00"/>
    <n v="-1"/>
    <n v="-7260"/>
    <s v="KG"/>
    <n v="-127724.59"/>
    <m/>
    <m/>
    <x v="3"/>
  </r>
  <r>
    <x v="4"/>
    <x v="4"/>
    <s v="0100"/>
    <x v="3"/>
    <x v="0"/>
    <s v="4900050096"/>
    <s v="ABTB"/>
    <s v="ABTB"/>
    <s v="1"/>
    <x v="1"/>
    <d v="2015-12-21T00:00:00"/>
    <d v="2015-12-21T00:00:00"/>
    <d v="2015-12-21T00:00:00"/>
    <n v="-1"/>
    <n v="-7260"/>
    <s v="KG"/>
    <n v="-127724.59"/>
    <m/>
    <m/>
    <x v="3"/>
  </r>
  <r>
    <x v="4"/>
    <x v="4"/>
    <s v="0100"/>
    <x v="3"/>
    <x v="0"/>
    <s v="4900050097"/>
    <s v="ABTC"/>
    <s v="ABTC"/>
    <s v="1"/>
    <x v="1"/>
    <d v="2015-12-21T00:00:00"/>
    <d v="2015-12-21T00:00:00"/>
    <d v="2015-12-21T00:00:00"/>
    <n v="-1"/>
    <n v="-7280"/>
    <s v="KG"/>
    <n v="-128076.45"/>
    <m/>
    <m/>
    <x v="3"/>
  </r>
  <r>
    <x v="5"/>
    <x v="5"/>
    <s v="0100"/>
    <x v="3"/>
    <x v="0"/>
    <s v="4900017095"/>
    <s v="AAOE"/>
    <s v="AAOE"/>
    <s v="1"/>
    <x v="0"/>
    <d v="2014-04-24T00:00:00"/>
    <d v="2014-04-24T00:00:00"/>
    <d v="2014-04-24T00:00:00"/>
    <n v="-1"/>
    <n v="-7290"/>
    <s v="KG"/>
    <n v="-100185.16"/>
    <m/>
    <m/>
    <x v="3"/>
  </r>
  <r>
    <x v="5"/>
    <x v="5"/>
    <s v="0100"/>
    <x v="3"/>
    <x v="0"/>
    <s v="4900021307"/>
    <s v="AASP"/>
    <s v="AASP"/>
    <s v="1"/>
    <x v="0"/>
    <d v="2014-08-29T00:00:00"/>
    <d v="2014-08-29T00:00:00"/>
    <d v="2014-08-29T00:00:00"/>
    <n v="-1"/>
    <n v="-7240"/>
    <s v="KG"/>
    <n v="-101393.83"/>
    <m/>
    <m/>
    <x v="3"/>
  </r>
  <r>
    <x v="5"/>
    <x v="5"/>
    <s v="0100"/>
    <x v="3"/>
    <x v="0"/>
    <s v="4900021309"/>
    <s v="AASP0"/>
    <s v="AASP"/>
    <s v="1"/>
    <x v="0"/>
    <d v="2014-08-29T00:00:00"/>
    <d v="2014-08-29T00:00:00"/>
    <d v="2014-08-29T00:00:00"/>
    <n v="-1"/>
    <n v="-7240"/>
    <s v="KG"/>
    <n v="-101393.83"/>
    <m/>
    <m/>
    <x v="3"/>
  </r>
  <r>
    <x v="6"/>
    <x v="6"/>
    <s v="0100"/>
    <x v="3"/>
    <x v="0"/>
    <s v="4900024476"/>
    <s v="AASB"/>
    <s v="AASB"/>
    <s v="1"/>
    <x v="0"/>
    <d v="2014-10-30T00:00:00"/>
    <d v="2014-10-30T00:00:00"/>
    <d v="2014-10-30T00:00:00"/>
    <n v="-1"/>
    <n v="-7200"/>
    <s v="KG"/>
    <n v="-118668.57"/>
    <m/>
    <m/>
    <x v="3"/>
  </r>
  <r>
    <x v="6"/>
    <x v="6"/>
    <s v="0100"/>
    <x v="3"/>
    <x v="0"/>
    <s v="4900025178"/>
    <s v="AATA0"/>
    <s v="AATA"/>
    <s v="1"/>
    <x v="0"/>
    <d v="2014-11-14T00:00:00"/>
    <d v="2014-11-14T00:00:00"/>
    <d v="2014-11-14T00:00:00"/>
    <n v="-1"/>
    <n v="-7260"/>
    <s v="KG"/>
    <n v="-119657.48"/>
    <m/>
    <m/>
    <x v="3"/>
  </r>
  <r>
    <x v="6"/>
    <x v="6"/>
    <s v="0100"/>
    <x v="3"/>
    <x v="0"/>
    <s v="4900028186"/>
    <s v="ABER"/>
    <s v="ABER"/>
    <s v="1"/>
    <x v="1"/>
    <d v="2015-01-15T00:00:00"/>
    <d v="2015-01-15T00:00:00"/>
    <d v="2015-01-15T00:00:00"/>
    <n v="-1"/>
    <n v="-7210"/>
    <s v="KG"/>
    <n v="-128310.49"/>
    <m/>
    <m/>
    <x v="3"/>
  </r>
  <r>
    <x v="6"/>
    <x v="6"/>
    <s v="0100"/>
    <x v="3"/>
    <x v="0"/>
    <s v="4900043192"/>
    <s v="ABOT"/>
    <s v="ABOT"/>
    <s v="1"/>
    <x v="1"/>
    <d v="2015-09-09T00:00:00"/>
    <d v="2015-09-09T00:00:00"/>
    <d v="2015-09-09T00:00:00"/>
    <n v="-1"/>
    <n v="-7220"/>
    <s v="KG"/>
    <n v="-123573.34"/>
    <m/>
    <m/>
    <x v="3"/>
  </r>
  <r>
    <x v="6"/>
    <x v="6"/>
    <s v="0100"/>
    <x v="3"/>
    <x v="0"/>
    <s v="4900047845"/>
    <s v="ABRP"/>
    <s v="ABRP"/>
    <s v="1"/>
    <x v="1"/>
    <d v="2015-11-12T00:00:00"/>
    <d v="2015-11-12T00:00:00"/>
    <d v="2015-11-12T00:00:00"/>
    <n v="-1"/>
    <n v="-7260"/>
    <s v="KG"/>
    <n v="-122595.9"/>
    <m/>
    <m/>
    <x v="3"/>
  </r>
  <r>
    <x v="6"/>
    <x v="6"/>
    <s v="0100"/>
    <x v="3"/>
    <x v="0"/>
    <s v="4900047846"/>
    <s v="ABRQ"/>
    <s v="ABRQ"/>
    <s v="1"/>
    <x v="1"/>
    <d v="2015-11-12T00:00:00"/>
    <d v="2015-11-12T00:00:00"/>
    <d v="2015-11-12T00:00:00"/>
    <n v="-1"/>
    <n v="-7230"/>
    <s v="KG"/>
    <n v="-122089.3"/>
    <m/>
    <m/>
    <x v="3"/>
  </r>
  <r>
    <x v="6"/>
    <x v="6"/>
    <s v="0100"/>
    <x v="3"/>
    <x v="0"/>
    <s v="4900047847"/>
    <s v="ABRR"/>
    <s v="ABRR"/>
    <s v="1"/>
    <x v="1"/>
    <d v="2015-11-12T00:00:00"/>
    <d v="2015-11-12T00:00:00"/>
    <d v="2015-11-12T00:00:00"/>
    <n v="-1"/>
    <n v="-7220"/>
    <s v="KG"/>
    <n v="-121920.44"/>
    <m/>
    <m/>
    <x v="3"/>
  </r>
  <r>
    <x v="6"/>
    <x v="6"/>
    <s v="0100"/>
    <x v="3"/>
    <x v="0"/>
    <s v="4900047909"/>
    <s v="ABRP"/>
    <s v="ABRP"/>
    <s v="1"/>
    <x v="1"/>
    <d v="2015-11-13T00:00:00"/>
    <d v="2015-11-13T00:00:00"/>
    <d v="2015-11-13T00:00:00"/>
    <n v="-1"/>
    <n v="-7260"/>
    <s v="KG"/>
    <n v="-122595.9"/>
    <m/>
    <m/>
    <x v="3"/>
  </r>
  <r>
    <x v="6"/>
    <x v="6"/>
    <s v="0100"/>
    <x v="3"/>
    <x v="0"/>
    <s v="4900047910"/>
    <s v="ABRQ"/>
    <s v="ABRQ"/>
    <s v="1"/>
    <x v="1"/>
    <d v="2015-11-13T00:00:00"/>
    <d v="2015-11-13T00:00:00"/>
    <d v="2015-11-13T00:00:00"/>
    <n v="-1"/>
    <n v="-7230"/>
    <s v="KG"/>
    <n v="-122089.3"/>
    <m/>
    <m/>
    <x v="3"/>
  </r>
  <r>
    <x v="6"/>
    <x v="6"/>
    <s v="0100"/>
    <x v="3"/>
    <x v="0"/>
    <s v="4900047911"/>
    <s v="ABRR"/>
    <s v="ABRR"/>
    <s v="1"/>
    <x v="1"/>
    <d v="2015-11-13T00:00:00"/>
    <d v="2015-11-13T00:00:00"/>
    <d v="2015-11-13T00:00:00"/>
    <n v="-1"/>
    <n v="-7220"/>
    <s v="KG"/>
    <n v="-121920.44"/>
    <m/>
    <m/>
    <x v="3"/>
  </r>
  <r>
    <x v="6"/>
    <x v="6"/>
    <s v="0100"/>
    <x v="3"/>
    <x v="0"/>
    <s v="4900050098"/>
    <s v="ABTD"/>
    <s v="ABTD"/>
    <s v="1"/>
    <x v="1"/>
    <d v="2015-12-21T00:00:00"/>
    <d v="2015-12-21T00:00:00"/>
    <d v="2015-12-21T00:00:00"/>
    <n v="-1"/>
    <n v="-7230"/>
    <s v="KG"/>
    <n v="-127196.8"/>
    <m/>
    <m/>
    <x v="3"/>
  </r>
  <r>
    <x v="6"/>
    <x v="6"/>
    <s v="0100"/>
    <x v="3"/>
    <x v="0"/>
    <s v="4900050099"/>
    <s v="ABTE"/>
    <s v="ABTE"/>
    <s v="1"/>
    <x v="1"/>
    <d v="2015-12-21T00:00:00"/>
    <d v="2015-12-21T00:00:00"/>
    <d v="2015-12-21T00:00:00"/>
    <n v="-1"/>
    <n v="-7240"/>
    <s v="KG"/>
    <n v="-127372.73"/>
    <m/>
    <m/>
    <x v="3"/>
  </r>
  <r>
    <x v="0"/>
    <x v="0"/>
    <s v="0100"/>
    <x v="4"/>
    <x v="0"/>
    <s v="4900017335"/>
    <s v="AAON"/>
    <s v="AAON"/>
    <s v="1"/>
    <x v="0"/>
    <d v="2014-04-29T00:00:00"/>
    <d v="2014-04-29T00:00:00"/>
    <d v="2014-04-29T00:00:00"/>
    <n v="1"/>
    <n v="7270"/>
    <s v="KG"/>
    <n v="107797.97"/>
    <m/>
    <m/>
    <x v="3"/>
  </r>
  <r>
    <x v="0"/>
    <x v="0"/>
    <s v="0100"/>
    <x v="4"/>
    <x v="0"/>
    <s v="4900017340"/>
    <s v="AAON0"/>
    <s v="AAON"/>
    <s v="1"/>
    <x v="0"/>
    <d v="2014-04-29T00:00:00"/>
    <d v="2014-04-29T00:00:00"/>
    <d v="2014-04-29T00:00:00"/>
    <n v="1"/>
    <n v="7270"/>
    <s v="KG"/>
    <n v="107797.97"/>
    <m/>
    <m/>
    <x v="3"/>
  </r>
  <r>
    <x v="0"/>
    <x v="0"/>
    <s v="0100"/>
    <x v="4"/>
    <x v="0"/>
    <s v="4900017348"/>
    <s v="AAON"/>
    <s v="AAON"/>
    <s v="1"/>
    <x v="0"/>
    <d v="2014-04-29T00:00:00"/>
    <d v="2014-04-29T00:00:00"/>
    <d v="2014-04-29T00:00:00"/>
    <n v="1"/>
    <n v="7270"/>
    <s v="KG"/>
    <n v="107797.97"/>
    <m/>
    <m/>
    <x v="3"/>
  </r>
  <r>
    <x v="0"/>
    <x v="0"/>
    <s v="0100"/>
    <x v="4"/>
    <x v="0"/>
    <s v="4900017779"/>
    <s v="AAOZ"/>
    <s v="AAOZ"/>
    <s v="1"/>
    <x v="0"/>
    <d v="2014-05-13T00:00:00"/>
    <d v="2014-05-13T00:00:00"/>
    <d v="2014-05-13T00:00:00"/>
    <n v="1"/>
    <n v="7260"/>
    <s v="KG"/>
    <n v="107802.52"/>
    <m/>
    <m/>
    <x v="3"/>
  </r>
  <r>
    <x v="0"/>
    <x v="0"/>
    <s v="0100"/>
    <x v="4"/>
    <x v="0"/>
    <s v="4900029501"/>
    <s v="AASY"/>
    <s v="AASY"/>
    <s v="1"/>
    <x v="1"/>
    <d v="2015-01-15T00:00:00"/>
    <d v="2015-01-15T00:00:00"/>
    <d v="2015-02-06T00:00:00"/>
    <n v="1"/>
    <n v="7290"/>
    <s v="KG"/>
    <n v="123158.86"/>
    <m/>
    <m/>
    <x v="3"/>
  </r>
  <r>
    <x v="0"/>
    <x v="0"/>
    <s v="0100"/>
    <x v="4"/>
    <x v="0"/>
    <s v="4900037156"/>
    <s v="ABKS"/>
    <s v="ABKS"/>
    <s v="1"/>
    <x v="1"/>
    <d v="2015-05-20T00:00:00"/>
    <d v="2015-05-20T00:00:00"/>
    <d v="2015-05-22T00:00:00"/>
    <n v="1"/>
    <n v="7260"/>
    <s v="KG"/>
    <n v="138373.14000000001"/>
    <m/>
    <m/>
    <x v="3"/>
  </r>
  <r>
    <x v="0"/>
    <x v="0"/>
    <s v="0100"/>
    <x v="4"/>
    <x v="0"/>
    <s v="4900037157"/>
    <s v="ABKT"/>
    <s v="ABKT"/>
    <s v="1"/>
    <x v="1"/>
    <d v="2015-05-20T00:00:00"/>
    <d v="2015-05-20T00:00:00"/>
    <d v="2015-05-22T00:00:00"/>
    <n v="1"/>
    <n v="7240"/>
    <s v="KG"/>
    <n v="137991.95000000001"/>
    <m/>
    <m/>
    <x v="3"/>
  </r>
  <r>
    <x v="0"/>
    <x v="0"/>
    <s v="0100"/>
    <x v="4"/>
    <x v="0"/>
    <s v="4900044527"/>
    <s v="ABPP"/>
    <s v="ABPP"/>
    <s v="1"/>
    <x v="1"/>
    <d v="2015-09-23T00:00:00"/>
    <d v="2015-09-23T00:00:00"/>
    <d v="2015-09-30T00:00:00"/>
    <n v="1"/>
    <n v="7250"/>
    <s v="KG"/>
    <n v="133883.13"/>
    <m/>
    <m/>
    <x v="3"/>
  </r>
  <r>
    <x v="2"/>
    <x v="2"/>
    <s v="0100"/>
    <x v="4"/>
    <x v="0"/>
    <s v="4900019807"/>
    <s v="AAQH"/>
    <s v="AAQH"/>
    <s v="1"/>
    <x v="0"/>
    <d v="2014-07-03T00:00:00"/>
    <d v="2014-07-03T00:00:00"/>
    <d v="2014-07-03T00:00:00"/>
    <n v="1"/>
    <n v="7290"/>
    <s v="KG"/>
    <n v="54094.28"/>
    <m/>
    <m/>
    <x v="3"/>
  </r>
  <r>
    <x v="2"/>
    <x v="2"/>
    <s v="0100"/>
    <x v="4"/>
    <x v="0"/>
    <s v="4900019808"/>
    <s v="AAQG"/>
    <s v="AAQG"/>
    <s v="1"/>
    <x v="0"/>
    <d v="2014-07-03T00:00:00"/>
    <d v="2014-07-03T00:00:00"/>
    <d v="2014-07-03T00:00:00"/>
    <n v="1"/>
    <n v="7310"/>
    <s v="KG"/>
    <n v="54242.69"/>
    <m/>
    <m/>
    <x v="3"/>
  </r>
  <r>
    <x v="2"/>
    <x v="2"/>
    <s v="0100"/>
    <x v="4"/>
    <x v="0"/>
    <s v="4900021232"/>
    <s v="AASC0"/>
    <s v="AASC"/>
    <s v="1"/>
    <x v="0"/>
    <d v="2014-08-28T00:00:00"/>
    <d v="2014-08-28T00:00:00"/>
    <d v="2014-08-28T00:00:00"/>
    <n v="1"/>
    <n v="9830"/>
    <s v="KG"/>
    <n v="73904.87"/>
    <m/>
    <m/>
    <x v="3"/>
  </r>
  <r>
    <x v="2"/>
    <x v="2"/>
    <s v="0100"/>
    <x v="4"/>
    <x v="0"/>
    <s v="4900021234"/>
    <s v="AASD"/>
    <s v="AASD"/>
    <s v="1"/>
    <x v="0"/>
    <d v="2014-08-28T00:00:00"/>
    <d v="2014-08-28T00:00:00"/>
    <d v="2014-08-28T00:00:00"/>
    <n v="1"/>
    <n v="9590"/>
    <s v="KG"/>
    <n v="72100.479999999996"/>
    <m/>
    <m/>
    <x v="3"/>
  </r>
  <r>
    <x v="2"/>
    <x v="2"/>
    <s v="0100"/>
    <x v="4"/>
    <x v="0"/>
    <s v="4900021235"/>
    <s v="AASE"/>
    <s v="AASE"/>
    <s v="1"/>
    <x v="0"/>
    <d v="2014-08-28T00:00:00"/>
    <d v="2014-08-28T00:00:00"/>
    <d v="2014-08-28T00:00:00"/>
    <n v="1"/>
    <n v="9860"/>
    <s v="KG"/>
    <n v="74130.42"/>
    <m/>
    <m/>
    <x v="3"/>
  </r>
  <r>
    <x v="2"/>
    <x v="2"/>
    <s v="0100"/>
    <x v="4"/>
    <x v="0"/>
    <s v="4900021236"/>
    <s v="AASF"/>
    <s v="AASF"/>
    <s v="1"/>
    <x v="0"/>
    <d v="2014-08-28T00:00:00"/>
    <d v="2014-08-28T00:00:00"/>
    <d v="2014-08-28T00:00:00"/>
    <n v="1"/>
    <n v="9760"/>
    <s v="KG"/>
    <n v="73378.59"/>
    <m/>
    <m/>
    <x v="3"/>
  </r>
  <r>
    <x v="2"/>
    <x v="2"/>
    <s v="0100"/>
    <x v="4"/>
    <x v="0"/>
    <s v="4900021240"/>
    <s v="AASC1"/>
    <s v="AASC"/>
    <s v="1"/>
    <x v="0"/>
    <d v="2014-08-28T00:00:00"/>
    <d v="2014-08-28T00:00:00"/>
    <d v="2014-08-28T00:00:00"/>
    <n v="1"/>
    <n v="9830"/>
    <s v="KG"/>
    <n v="73904.87"/>
    <m/>
    <m/>
    <x v="3"/>
  </r>
  <r>
    <x v="2"/>
    <x v="2"/>
    <s v="0100"/>
    <x v="4"/>
    <x v="0"/>
    <s v="4900021241"/>
    <s v="AASD1"/>
    <s v="AASD"/>
    <s v="1"/>
    <x v="0"/>
    <d v="2014-08-28T00:00:00"/>
    <d v="2014-08-28T00:00:00"/>
    <d v="2014-08-28T00:00:00"/>
    <n v="1"/>
    <n v="9590"/>
    <s v="KG"/>
    <n v="72100.479999999996"/>
    <m/>
    <m/>
    <x v="3"/>
  </r>
  <r>
    <x v="2"/>
    <x v="2"/>
    <s v="0100"/>
    <x v="4"/>
    <x v="0"/>
    <s v="4900021242"/>
    <s v="AASE1"/>
    <s v="AASE"/>
    <s v="1"/>
    <x v="0"/>
    <d v="2014-08-28T00:00:00"/>
    <d v="2014-08-28T00:00:00"/>
    <d v="2014-08-28T00:00:00"/>
    <n v="1"/>
    <n v="9860"/>
    <s v="KG"/>
    <n v="74130.42"/>
    <m/>
    <m/>
    <x v="3"/>
  </r>
  <r>
    <x v="2"/>
    <x v="2"/>
    <s v="0100"/>
    <x v="4"/>
    <x v="0"/>
    <s v="4900021243"/>
    <s v="AASF1"/>
    <s v="AASF"/>
    <s v="1"/>
    <x v="0"/>
    <d v="2014-08-28T00:00:00"/>
    <d v="2014-08-28T00:00:00"/>
    <d v="2014-08-28T00:00:00"/>
    <n v="1"/>
    <n v="9760"/>
    <s v="KG"/>
    <n v="73378.59"/>
    <m/>
    <m/>
    <x v="3"/>
  </r>
  <r>
    <x v="3"/>
    <x v="3"/>
    <s v="0100"/>
    <x v="4"/>
    <x v="0"/>
    <s v="4900039067"/>
    <s v="ABME"/>
    <s v="ABME"/>
    <s v="1"/>
    <x v="1"/>
    <d v="2015-06-10T00:00:00"/>
    <d v="2015-06-10T00:00:00"/>
    <d v="2015-06-17T00:00:00"/>
    <n v="1"/>
    <n v="7270"/>
    <s v="KG"/>
    <n v="123700.35"/>
    <m/>
    <m/>
    <x v="3"/>
  </r>
  <r>
    <x v="3"/>
    <x v="3"/>
    <s v="0100"/>
    <x v="4"/>
    <x v="0"/>
    <s v="4900047850"/>
    <s v="ABRO"/>
    <s v="ABRO"/>
    <s v="1"/>
    <x v="1"/>
    <d v="2015-11-12T00:00:00"/>
    <d v="2015-11-12T00:00:00"/>
    <d v="2015-11-12T00:00:00"/>
    <n v="1"/>
    <n v="7260"/>
    <s v="KG"/>
    <n v="122595.9"/>
    <m/>
    <m/>
    <x v="3"/>
  </r>
  <r>
    <x v="1"/>
    <x v="1"/>
    <s v="0100"/>
    <x v="4"/>
    <x v="0"/>
    <s v="4900012907"/>
    <s v="AALP"/>
    <s v="AALP"/>
    <s v="1"/>
    <x v="0"/>
    <d v="2014-01-30T00:00:00"/>
    <d v="2014-01-30T00:00:00"/>
    <d v="2014-01-31T00:00:00"/>
    <n v="1"/>
    <n v="7270"/>
    <s v="KG"/>
    <n v="109757.39"/>
    <m/>
    <m/>
    <x v="3"/>
  </r>
  <r>
    <x v="1"/>
    <x v="1"/>
    <s v="0100"/>
    <x v="4"/>
    <x v="0"/>
    <s v="4900017112"/>
    <s v="AAOC"/>
    <s v="AAOC"/>
    <s v="1"/>
    <x v="0"/>
    <d v="2014-04-24T00:00:00"/>
    <d v="2014-04-24T00:00:00"/>
    <d v="2014-04-24T00:00:00"/>
    <n v="1"/>
    <n v="7260"/>
    <s v="KG"/>
    <n v="99772.88"/>
    <m/>
    <m/>
    <x v="3"/>
  </r>
  <r>
    <x v="1"/>
    <x v="1"/>
    <s v="0100"/>
    <x v="4"/>
    <x v="0"/>
    <s v="4900017277"/>
    <s v="AAOF"/>
    <s v="AAOF"/>
    <s v="1"/>
    <x v="0"/>
    <d v="2014-04-28T00:00:00"/>
    <d v="2014-04-28T00:00:00"/>
    <d v="2014-04-28T00:00:00"/>
    <n v="1"/>
    <n v="7250"/>
    <s v="KG"/>
    <n v="99635.45"/>
    <m/>
    <m/>
    <x v="3"/>
  </r>
  <r>
    <x v="1"/>
    <x v="1"/>
    <s v="0100"/>
    <x v="4"/>
    <x v="0"/>
    <s v="4900017278"/>
    <s v="AAOG"/>
    <s v="AAOG"/>
    <s v="1"/>
    <x v="0"/>
    <d v="2014-04-28T00:00:00"/>
    <d v="2014-04-28T00:00:00"/>
    <d v="2014-04-28T00:00:00"/>
    <n v="1"/>
    <n v="7210"/>
    <s v="KG"/>
    <n v="99085.74"/>
    <m/>
    <m/>
    <x v="3"/>
  </r>
  <r>
    <x v="1"/>
    <x v="1"/>
    <s v="0100"/>
    <x v="4"/>
    <x v="0"/>
    <s v="4900017279"/>
    <s v="AAOH"/>
    <s v="AAOH"/>
    <s v="1"/>
    <x v="0"/>
    <d v="2014-04-28T00:00:00"/>
    <d v="2014-04-28T00:00:00"/>
    <d v="2014-04-28T00:00:00"/>
    <n v="1"/>
    <n v="7230"/>
    <s v="KG"/>
    <n v="99360.6"/>
    <m/>
    <m/>
    <x v="3"/>
  </r>
  <r>
    <x v="1"/>
    <x v="1"/>
    <s v="0100"/>
    <x v="4"/>
    <x v="0"/>
    <s v="4900017336"/>
    <s v="AAOI"/>
    <s v="AAOI"/>
    <s v="1"/>
    <x v="0"/>
    <d v="2014-04-29T00:00:00"/>
    <d v="2014-04-29T00:00:00"/>
    <d v="2014-04-29T00:00:00"/>
    <n v="1"/>
    <n v="7250"/>
    <s v="KG"/>
    <n v="115367.37"/>
    <m/>
    <m/>
    <x v="3"/>
  </r>
  <r>
    <x v="1"/>
    <x v="1"/>
    <s v="0100"/>
    <x v="4"/>
    <x v="0"/>
    <s v="4900017342"/>
    <s v="AAOI0"/>
    <s v="AAOI"/>
    <s v="1"/>
    <x v="0"/>
    <d v="2014-04-29T00:00:00"/>
    <d v="2014-04-29T00:00:00"/>
    <d v="2014-04-29T00:00:00"/>
    <n v="1"/>
    <n v="7250"/>
    <s v="KG"/>
    <n v="115367.37"/>
    <m/>
    <m/>
    <x v="3"/>
  </r>
  <r>
    <x v="1"/>
    <x v="1"/>
    <s v="0100"/>
    <x v="4"/>
    <x v="0"/>
    <s v="4900017916"/>
    <s v="AAPH"/>
    <s v="AAPH"/>
    <s v="1"/>
    <x v="0"/>
    <d v="2014-05-15T00:00:00"/>
    <d v="2014-05-15T00:00:00"/>
    <d v="2014-05-15T00:00:00"/>
    <n v="1"/>
    <n v="7280"/>
    <s v="KG"/>
    <n v="104143.28"/>
    <m/>
    <m/>
    <x v="3"/>
  </r>
  <r>
    <x v="1"/>
    <x v="1"/>
    <s v="0100"/>
    <x v="4"/>
    <x v="0"/>
    <s v="4900019022"/>
    <s v="AAQI"/>
    <s v="AAQI"/>
    <s v="1"/>
    <x v="0"/>
    <d v="2014-06-12T00:00:00"/>
    <d v="2014-06-12T00:00:00"/>
    <d v="2014-06-12T00:00:00"/>
    <n v="1"/>
    <n v="7260"/>
    <s v="KG"/>
    <n v="100349.19"/>
    <m/>
    <m/>
    <x v="3"/>
  </r>
  <r>
    <x v="1"/>
    <x v="1"/>
    <s v="0100"/>
    <x v="4"/>
    <x v="0"/>
    <s v="4900019023"/>
    <s v="AAQJ"/>
    <s v="AAQJ"/>
    <s v="1"/>
    <x v="0"/>
    <d v="2014-06-12T00:00:00"/>
    <d v="2014-06-12T00:00:00"/>
    <d v="2014-06-12T00:00:00"/>
    <n v="1"/>
    <n v="7310"/>
    <s v="KG"/>
    <n v="101040.3"/>
    <m/>
    <m/>
    <x v="3"/>
  </r>
  <r>
    <x v="1"/>
    <x v="1"/>
    <s v="0100"/>
    <x v="4"/>
    <x v="0"/>
    <s v="4900020257"/>
    <s v="AARE"/>
    <s v="AARE"/>
    <s v="1"/>
    <x v="0"/>
    <d v="2014-07-10T00:00:00"/>
    <d v="2014-07-10T00:00:00"/>
    <d v="2014-07-16T00:00:00"/>
    <n v="1"/>
    <n v="7270"/>
    <s v="KG"/>
    <n v="117680.82"/>
    <m/>
    <m/>
    <x v="3"/>
  </r>
  <r>
    <x v="1"/>
    <x v="1"/>
    <s v="0100"/>
    <x v="4"/>
    <x v="0"/>
    <s v="4900021605"/>
    <s v="AASV"/>
    <s v="AASV"/>
    <s v="1"/>
    <x v="0"/>
    <d v="2014-09-03T00:00:00"/>
    <d v="2014-09-03T00:00:00"/>
    <d v="2014-09-03T00:00:00"/>
    <n v="1"/>
    <n v="7240"/>
    <s v="KG"/>
    <n v="112190.96"/>
    <m/>
    <m/>
    <x v="3"/>
  </r>
  <r>
    <x v="1"/>
    <x v="1"/>
    <s v="0100"/>
    <x v="4"/>
    <x v="0"/>
    <s v="4900021926"/>
    <s v="AATK"/>
    <s v="AATK"/>
    <s v="1"/>
    <x v="0"/>
    <d v="2014-09-09T00:00:00"/>
    <d v="2014-09-09T00:00:00"/>
    <d v="2014-09-10T00:00:00"/>
    <n v="1"/>
    <n v="7300"/>
    <s v="KG"/>
    <n v="115427.9"/>
    <m/>
    <m/>
    <x v="3"/>
  </r>
  <r>
    <x v="1"/>
    <x v="1"/>
    <s v="0100"/>
    <x v="4"/>
    <x v="0"/>
    <s v="4900021927"/>
    <s v="AATJ"/>
    <s v="AATJ"/>
    <s v="1"/>
    <x v="0"/>
    <d v="2014-09-09T00:00:00"/>
    <d v="2014-09-09T00:00:00"/>
    <d v="2014-09-10T00:00:00"/>
    <n v="1"/>
    <n v="7280"/>
    <s v="KG"/>
    <n v="115111.66"/>
    <m/>
    <m/>
    <x v="3"/>
  </r>
  <r>
    <x v="1"/>
    <x v="1"/>
    <s v="0100"/>
    <x v="4"/>
    <x v="0"/>
    <s v="4900021928"/>
    <s v="AATH"/>
    <s v="AATH"/>
    <s v="1"/>
    <x v="0"/>
    <d v="2014-09-09T00:00:00"/>
    <d v="2014-09-09T00:00:00"/>
    <d v="2014-09-10T00:00:00"/>
    <n v="1"/>
    <n v="7240"/>
    <s v="KG"/>
    <n v="114479.17"/>
    <m/>
    <m/>
    <x v="3"/>
  </r>
  <r>
    <x v="1"/>
    <x v="1"/>
    <s v="0100"/>
    <x v="4"/>
    <x v="0"/>
    <s v="4900021935"/>
    <s v="AATG"/>
    <s v="AATG"/>
    <s v="1"/>
    <x v="0"/>
    <d v="2014-09-09T00:00:00"/>
    <d v="2014-09-09T00:00:00"/>
    <d v="2014-09-10T00:00:00"/>
    <n v="1"/>
    <n v="7270"/>
    <s v="KG"/>
    <n v="114953.53"/>
    <m/>
    <m/>
    <x v="3"/>
  </r>
  <r>
    <x v="1"/>
    <x v="1"/>
    <s v="0100"/>
    <x v="4"/>
    <x v="0"/>
    <s v="4900021936"/>
    <s v="AATE"/>
    <s v="AATE"/>
    <s v="1"/>
    <x v="0"/>
    <d v="2014-09-09T00:00:00"/>
    <d v="2014-09-09T00:00:00"/>
    <d v="2014-09-10T00:00:00"/>
    <n v="1"/>
    <n v="7270"/>
    <s v="KG"/>
    <n v="114953.53"/>
    <m/>
    <m/>
    <x v="3"/>
  </r>
  <r>
    <x v="1"/>
    <x v="1"/>
    <s v="0100"/>
    <x v="4"/>
    <x v="0"/>
    <s v="4900021876"/>
    <s v="AATE"/>
    <s v="AATE"/>
    <s v="1"/>
    <x v="0"/>
    <d v="2014-09-09T00:00:00"/>
    <d v="2014-09-09T00:00:00"/>
    <d v="2014-09-09T00:00:00"/>
    <n v="1"/>
    <n v="7270"/>
    <s v="KG"/>
    <n v="114953.53"/>
    <m/>
    <m/>
    <x v="3"/>
  </r>
  <r>
    <x v="1"/>
    <x v="1"/>
    <s v="0100"/>
    <x v="4"/>
    <x v="0"/>
    <s v="4900021877"/>
    <s v="AATF"/>
    <s v="AATF"/>
    <s v="1"/>
    <x v="0"/>
    <d v="2014-09-09T00:00:00"/>
    <d v="2014-09-09T00:00:00"/>
    <d v="2014-09-09T00:00:00"/>
    <n v="1"/>
    <n v="7260"/>
    <s v="KG"/>
    <n v="114795.41"/>
    <m/>
    <m/>
    <x v="3"/>
  </r>
  <r>
    <x v="1"/>
    <x v="1"/>
    <s v="0100"/>
    <x v="4"/>
    <x v="0"/>
    <s v="4900021878"/>
    <s v="AATG"/>
    <s v="AATG"/>
    <s v="1"/>
    <x v="0"/>
    <d v="2014-09-09T00:00:00"/>
    <d v="2014-09-09T00:00:00"/>
    <d v="2014-09-09T00:00:00"/>
    <n v="1"/>
    <n v="7270"/>
    <s v="KG"/>
    <n v="114953.53"/>
    <m/>
    <m/>
    <x v="3"/>
  </r>
  <r>
    <x v="1"/>
    <x v="1"/>
    <s v="0100"/>
    <x v="4"/>
    <x v="0"/>
    <s v="4900021879"/>
    <s v="AATH"/>
    <s v="AATH"/>
    <s v="1"/>
    <x v="0"/>
    <d v="2014-09-09T00:00:00"/>
    <d v="2014-09-09T00:00:00"/>
    <d v="2014-09-09T00:00:00"/>
    <n v="1"/>
    <n v="7240"/>
    <s v="KG"/>
    <n v="114479.17"/>
    <m/>
    <m/>
    <x v="3"/>
  </r>
  <r>
    <x v="1"/>
    <x v="1"/>
    <s v="0100"/>
    <x v="4"/>
    <x v="0"/>
    <s v="4900021880"/>
    <s v="AATJ"/>
    <s v="AATJ"/>
    <s v="1"/>
    <x v="0"/>
    <d v="2014-09-09T00:00:00"/>
    <d v="2014-09-09T00:00:00"/>
    <d v="2014-09-09T00:00:00"/>
    <n v="1"/>
    <n v="7280"/>
    <s v="KG"/>
    <n v="115111.66"/>
    <m/>
    <m/>
    <x v="3"/>
  </r>
  <r>
    <x v="1"/>
    <x v="1"/>
    <s v="0100"/>
    <x v="4"/>
    <x v="0"/>
    <s v="4900021881"/>
    <s v="AATK"/>
    <s v="AATK"/>
    <s v="1"/>
    <x v="0"/>
    <d v="2014-09-09T00:00:00"/>
    <d v="2014-09-09T00:00:00"/>
    <d v="2014-09-09T00:00:00"/>
    <n v="1"/>
    <n v="7300"/>
    <s v="KG"/>
    <n v="115427.9"/>
    <m/>
    <m/>
    <x v="3"/>
  </r>
  <r>
    <x v="1"/>
    <x v="1"/>
    <s v="0100"/>
    <x v="4"/>
    <x v="0"/>
    <s v="4900021889"/>
    <s v="AATG"/>
    <s v="AATG"/>
    <s v="1"/>
    <x v="0"/>
    <d v="2014-09-09T00:00:00"/>
    <d v="2014-09-09T00:00:00"/>
    <d v="2014-09-09T00:00:00"/>
    <n v="1"/>
    <n v="7270"/>
    <s v="KG"/>
    <n v="114953.53"/>
    <m/>
    <m/>
    <x v="3"/>
  </r>
  <r>
    <x v="1"/>
    <x v="1"/>
    <s v="0100"/>
    <x v="4"/>
    <x v="0"/>
    <s v="4900021890"/>
    <s v="AATH"/>
    <s v="AATH"/>
    <s v="1"/>
    <x v="0"/>
    <d v="2014-09-09T00:00:00"/>
    <d v="2014-09-09T00:00:00"/>
    <d v="2014-09-09T00:00:00"/>
    <n v="1"/>
    <n v="7240"/>
    <s v="KG"/>
    <n v="114479.17"/>
    <m/>
    <m/>
    <x v="3"/>
  </r>
  <r>
    <x v="1"/>
    <x v="1"/>
    <s v="0100"/>
    <x v="4"/>
    <x v="0"/>
    <s v="4900022038"/>
    <s v="AATG"/>
    <s v="AATG"/>
    <s v="1"/>
    <x v="0"/>
    <d v="2014-09-11T00:00:00"/>
    <d v="2014-09-11T00:00:00"/>
    <d v="2014-09-11T00:00:00"/>
    <n v="1"/>
    <n v="7270"/>
    <s v="KG"/>
    <n v="110580.61"/>
    <m/>
    <m/>
    <x v="3"/>
  </r>
  <r>
    <x v="1"/>
    <x v="1"/>
    <s v="0100"/>
    <x v="4"/>
    <x v="0"/>
    <s v="4900022044"/>
    <s v="AATGYY"/>
    <s v="AATG"/>
    <s v="1"/>
    <x v="0"/>
    <d v="2014-09-11T00:00:00"/>
    <d v="2014-09-11T00:00:00"/>
    <d v="2014-09-11T00:00:00"/>
    <n v="1"/>
    <n v="7270"/>
    <s v="KG"/>
    <n v="110580.61"/>
    <m/>
    <m/>
    <x v="3"/>
  </r>
  <r>
    <x v="1"/>
    <x v="1"/>
    <s v="0100"/>
    <x v="4"/>
    <x v="0"/>
    <s v="4900024461"/>
    <s v="AARW"/>
    <s v="AARW"/>
    <s v="1"/>
    <x v="0"/>
    <d v="2014-10-30T00:00:00"/>
    <d v="2014-10-30T00:00:00"/>
    <d v="2014-10-30T00:00:00"/>
    <n v="1"/>
    <n v="7300"/>
    <s v="KG"/>
    <n v="107035.63"/>
    <m/>
    <m/>
    <x v="3"/>
  </r>
  <r>
    <x v="1"/>
    <x v="1"/>
    <s v="0100"/>
    <x v="4"/>
    <x v="0"/>
    <s v="4900024466"/>
    <s v="AAZG"/>
    <s v="AAZG"/>
    <s v="1"/>
    <x v="0"/>
    <d v="2014-10-30T00:00:00"/>
    <d v="2014-10-30T00:00:00"/>
    <d v="2014-10-30T00:00:00"/>
    <n v="1"/>
    <n v="7220"/>
    <s v="KG"/>
    <n v="105862.63"/>
    <m/>
    <m/>
    <x v="3"/>
  </r>
  <r>
    <x v="1"/>
    <x v="1"/>
    <s v="0100"/>
    <x v="4"/>
    <x v="0"/>
    <s v="4900025364"/>
    <s v="AAZU"/>
    <s v="AAZU"/>
    <s v="1"/>
    <x v="0"/>
    <d v="2014-11-19T00:00:00"/>
    <d v="2014-11-19T00:00:00"/>
    <d v="2014-11-19T00:00:00"/>
    <n v="1"/>
    <n v="7230"/>
    <s v="KG"/>
    <n v="108334.25"/>
    <m/>
    <m/>
    <x v="3"/>
  </r>
  <r>
    <x v="1"/>
    <x v="1"/>
    <s v="0100"/>
    <x v="4"/>
    <x v="0"/>
    <s v="4900025365"/>
    <s v="AAZV"/>
    <s v="AAZV"/>
    <s v="1"/>
    <x v="0"/>
    <d v="2014-11-19T00:00:00"/>
    <d v="2014-11-19T00:00:00"/>
    <d v="2014-11-19T00:00:00"/>
    <n v="1"/>
    <n v="7230"/>
    <s v="KG"/>
    <n v="108334.25"/>
    <m/>
    <m/>
    <x v="3"/>
  </r>
  <r>
    <x v="1"/>
    <x v="1"/>
    <s v="0100"/>
    <x v="4"/>
    <x v="0"/>
    <s v="4900025366"/>
    <s v="AAZW"/>
    <s v="AAZW"/>
    <s v="1"/>
    <x v="0"/>
    <d v="2014-11-19T00:00:00"/>
    <d v="2014-11-19T00:00:00"/>
    <d v="2014-11-19T00:00:00"/>
    <n v="1"/>
    <n v="7250"/>
    <s v="KG"/>
    <n v="108633.93"/>
    <m/>
    <m/>
    <x v="3"/>
  </r>
  <r>
    <x v="1"/>
    <x v="1"/>
    <s v="0100"/>
    <x v="4"/>
    <x v="0"/>
    <s v="4900026166"/>
    <s v="ABAQ"/>
    <s v="ABAQ"/>
    <s v="1"/>
    <x v="0"/>
    <d v="2014-12-04T00:00:00"/>
    <d v="2014-12-04T00:00:00"/>
    <d v="2014-12-04T00:00:00"/>
    <n v="1"/>
    <n v="7240"/>
    <s v="KG"/>
    <n v="109698.46"/>
    <m/>
    <m/>
    <x v="3"/>
  </r>
  <r>
    <x v="1"/>
    <x v="1"/>
    <s v="0100"/>
    <x v="4"/>
    <x v="0"/>
    <s v="4900026904"/>
    <s v="ABBU"/>
    <s v="ABBU"/>
    <s v="1"/>
    <x v="0"/>
    <d v="2014-12-17T00:00:00"/>
    <d v="2014-12-17T00:00:00"/>
    <d v="2014-12-17T00:00:00"/>
    <n v="1"/>
    <n v="7230"/>
    <s v="KG"/>
    <n v="118601.15"/>
    <m/>
    <m/>
    <x v="3"/>
  </r>
  <r>
    <x v="1"/>
    <x v="1"/>
    <s v="0100"/>
    <x v="4"/>
    <x v="0"/>
    <s v="4900027379"/>
    <s v="ABBV"/>
    <s v="ABBV"/>
    <s v="1"/>
    <x v="0"/>
    <d v="2014-12-23T00:00:00"/>
    <d v="2014-12-23T00:00:00"/>
    <d v="2014-12-23T00:00:00"/>
    <n v="1"/>
    <n v="7240"/>
    <s v="KG"/>
    <n v="115642.2"/>
    <m/>
    <m/>
    <x v="3"/>
  </r>
  <r>
    <x v="1"/>
    <x v="1"/>
    <s v="0100"/>
    <x v="4"/>
    <x v="0"/>
    <s v="4900030243"/>
    <s v="ABFJ"/>
    <s v="ABFJ"/>
    <s v="1"/>
    <x v="1"/>
    <d v="2015-02-05T00:00:00"/>
    <d v="2015-02-05T00:00:00"/>
    <d v="2015-02-18T00:00:00"/>
    <n v="1"/>
    <n v="7230"/>
    <s v="KG"/>
    <n v="114603.24"/>
    <m/>
    <m/>
    <x v="3"/>
  </r>
  <r>
    <x v="1"/>
    <x v="1"/>
    <s v="0100"/>
    <x v="4"/>
    <x v="0"/>
    <s v="4900031520"/>
    <s v="ABGU"/>
    <s v="ABGU"/>
    <s v="1"/>
    <x v="1"/>
    <d v="2015-03-12T00:00:00"/>
    <d v="2015-03-12T00:00:00"/>
    <d v="2015-03-12T00:00:00"/>
    <n v="1"/>
    <n v="7270"/>
    <s v="KG"/>
    <n v="121656.49"/>
    <m/>
    <m/>
    <x v="3"/>
  </r>
  <r>
    <x v="1"/>
    <x v="1"/>
    <s v="0100"/>
    <x v="4"/>
    <x v="0"/>
    <s v="4900035948"/>
    <s v="ABJU"/>
    <s v="ABJU"/>
    <s v="1"/>
    <x v="1"/>
    <d v="2015-05-06T00:00:00"/>
    <d v="2015-05-06T00:00:00"/>
    <d v="2015-05-06T00:00:00"/>
    <n v="1"/>
    <n v="7240"/>
    <s v="KG"/>
    <n v="127894.98"/>
    <m/>
    <m/>
    <x v="3"/>
  </r>
  <r>
    <x v="1"/>
    <x v="1"/>
    <s v="0100"/>
    <x v="4"/>
    <x v="0"/>
    <s v="4900043226"/>
    <s v="ABOX"/>
    <s v="ABOX"/>
    <s v="1"/>
    <x v="1"/>
    <d v="2015-09-09T00:00:00"/>
    <d v="2015-09-09T00:00:00"/>
    <d v="2015-09-09T00:00:00"/>
    <n v="1"/>
    <n v="7240"/>
    <s v="KG"/>
    <n v="123915.65"/>
    <m/>
    <m/>
    <x v="3"/>
  </r>
  <r>
    <x v="1"/>
    <x v="1"/>
    <s v="0100"/>
    <x v="4"/>
    <x v="0"/>
    <s v="4900044778"/>
    <s v="ABPW"/>
    <s v="ABPW"/>
    <s v="1"/>
    <x v="1"/>
    <d v="2015-09-30T00:00:00"/>
    <d v="2015-09-30T00:00:00"/>
    <d v="2015-10-02T00:00:00"/>
    <n v="1"/>
    <n v="7270"/>
    <s v="KG"/>
    <n v="124429.11"/>
    <m/>
    <m/>
    <x v="3"/>
  </r>
  <r>
    <x v="1"/>
    <x v="1"/>
    <s v="0100"/>
    <x v="4"/>
    <x v="0"/>
    <s v="4900044781"/>
    <s v="ABQB"/>
    <s v="ABQB"/>
    <s v="1"/>
    <x v="1"/>
    <d v="2015-09-30T00:00:00"/>
    <d v="2015-09-30T00:00:00"/>
    <d v="2015-10-02T00:00:00"/>
    <n v="1"/>
    <n v="7220"/>
    <s v="KG"/>
    <n v="123573.34"/>
    <m/>
    <m/>
    <x v="3"/>
  </r>
  <r>
    <x v="1"/>
    <x v="1"/>
    <s v="0100"/>
    <x v="4"/>
    <x v="0"/>
    <s v="4900044782"/>
    <s v="ABQC"/>
    <s v="ABQC"/>
    <s v="1"/>
    <x v="1"/>
    <d v="2015-09-30T00:00:00"/>
    <d v="2015-09-30T00:00:00"/>
    <d v="2015-10-02T00:00:00"/>
    <n v="1"/>
    <n v="7290"/>
    <s v="KG"/>
    <n v="124771.42"/>
    <m/>
    <m/>
    <x v="3"/>
  </r>
  <r>
    <x v="1"/>
    <x v="1"/>
    <s v="0100"/>
    <x v="4"/>
    <x v="0"/>
    <s v="4900046737"/>
    <s v="ABQY"/>
    <s v="ABQY"/>
    <s v="1"/>
    <x v="1"/>
    <d v="2015-10-28T00:00:00"/>
    <d v="2015-10-28T00:00:00"/>
    <d v="2015-10-29T00:00:00"/>
    <n v="1"/>
    <n v="7250"/>
    <s v="KG"/>
    <n v="122636.1"/>
    <m/>
    <m/>
    <x v="3"/>
  </r>
  <r>
    <x v="1"/>
    <x v="1"/>
    <s v="0100"/>
    <x v="4"/>
    <x v="0"/>
    <s v="4900048491"/>
    <s v="ABRU"/>
    <s v="ABRU"/>
    <s v="1"/>
    <x v="1"/>
    <d v="2015-11-25T00:00:00"/>
    <d v="2015-11-25T00:00:00"/>
    <d v="2015-11-25T00:00:00"/>
    <n v="1"/>
    <n v="7220"/>
    <s v="KG"/>
    <n v="121920.44"/>
    <m/>
    <m/>
    <x v="3"/>
  </r>
  <r>
    <x v="1"/>
    <x v="1"/>
    <s v="0100"/>
    <x v="4"/>
    <x v="0"/>
    <s v="4900048492"/>
    <s v="ABSC"/>
    <s v="ABSC"/>
    <s v="1"/>
    <x v="1"/>
    <d v="2015-11-25T00:00:00"/>
    <d v="2015-11-25T00:00:00"/>
    <d v="2015-11-25T00:00:00"/>
    <n v="1"/>
    <n v="7240"/>
    <s v="KG"/>
    <n v="122258.17"/>
    <m/>
    <m/>
    <x v="3"/>
  </r>
  <r>
    <x v="1"/>
    <x v="1"/>
    <s v="0100"/>
    <x v="4"/>
    <x v="0"/>
    <s v="4900048493"/>
    <s v="ABSD"/>
    <s v="ABSD"/>
    <s v="1"/>
    <x v="1"/>
    <d v="2015-11-25T00:00:00"/>
    <d v="2015-11-25T00:00:00"/>
    <d v="2015-11-25T00:00:00"/>
    <n v="1"/>
    <n v="7200"/>
    <s v="KG"/>
    <n v="121582.71"/>
    <m/>
    <m/>
    <x v="3"/>
  </r>
  <r>
    <x v="1"/>
    <x v="1"/>
    <s v="0100"/>
    <x v="4"/>
    <x v="0"/>
    <s v="4900048497"/>
    <s v="ABRU"/>
    <s v="ABRU"/>
    <s v="1"/>
    <x v="1"/>
    <d v="2015-11-25T00:00:00"/>
    <d v="2015-11-25T00:00:00"/>
    <d v="2015-11-25T00:00:00"/>
    <n v="1"/>
    <n v="7220"/>
    <s v="KG"/>
    <n v="121920.44"/>
    <m/>
    <m/>
    <x v="3"/>
  </r>
  <r>
    <x v="1"/>
    <x v="1"/>
    <s v="0100"/>
    <x v="4"/>
    <x v="0"/>
    <s v="4900048498"/>
    <s v="ABRZ"/>
    <s v="ABRZ"/>
    <s v="1"/>
    <x v="1"/>
    <d v="2015-11-25T00:00:00"/>
    <d v="2015-11-25T00:00:00"/>
    <d v="2015-11-25T00:00:00"/>
    <n v="1"/>
    <n v="7220"/>
    <s v="KG"/>
    <n v="121920.44"/>
    <m/>
    <m/>
    <x v="3"/>
  </r>
  <r>
    <x v="1"/>
    <x v="1"/>
    <s v="0100"/>
    <x v="4"/>
    <x v="0"/>
    <s v="4900048499"/>
    <s v="ABSC"/>
    <s v="ABSC"/>
    <s v="1"/>
    <x v="1"/>
    <d v="2015-11-25T00:00:00"/>
    <d v="2015-11-25T00:00:00"/>
    <d v="2015-11-25T00:00:00"/>
    <n v="1"/>
    <n v="7240"/>
    <s v="KG"/>
    <n v="122258.17"/>
    <m/>
    <m/>
    <x v="3"/>
  </r>
  <r>
    <x v="1"/>
    <x v="1"/>
    <s v="0100"/>
    <x v="4"/>
    <x v="0"/>
    <s v="4900048501"/>
    <s v="ABSC"/>
    <s v="ABSC"/>
    <s v="1"/>
    <x v="1"/>
    <d v="2015-11-25T00:00:00"/>
    <d v="2015-11-25T00:00:00"/>
    <d v="2015-11-25T00:00:00"/>
    <n v="1"/>
    <n v="7240"/>
    <s v="KG"/>
    <n v="122258.17"/>
    <m/>
    <m/>
    <x v="3"/>
  </r>
  <r>
    <x v="1"/>
    <x v="1"/>
    <s v="0100"/>
    <x v="4"/>
    <x v="0"/>
    <s v="4900048502"/>
    <s v="ABSD"/>
    <s v="ABSD"/>
    <s v="1"/>
    <x v="1"/>
    <d v="2015-11-25T00:00:00"/>
    <d v="2015-11-25T00:00:00"/>
    <d v="2015-11-25T00:00:00"/>
    <n v="1"/>
    <n v="7200"/>
    <s v="KG"/>
    <n v="121582.71"/>
    <m/>
    <m/>
    <x v="3"/>
  </r>
  <r>
    <x v="1"/>
    <x v="1"/>
    <s v="0100"/>
    <x v="4"/>
    <x v="0"/>
    <s v="4900048897"/>
    <s v="ABSG"/>
    <s v="ABSG"/>
    <s v="1"/>
    <x v="1"/>
    <d v="2015-12-02T00:00:00"/>
    <d v="2015-12-02T00:00:00"/>
    <d v="2015-12-02T00:00:00"/>
    <n v="1"/>
    <n v="7260"/>
    <s v="KG"/>
    <n v="127724.59"/>
    <m/>
    <m/>
    <x v="3"/>
  </r>
  <r>
    <x v="4"/>
    <x v="4"/>
    <s v="0100"/>
    <x v="4"/>
    <x v="0"/>
    <s v="4900017280"/>
    <s v="AAOJ"/>
    <s v="AAOJ"/>
    <s v="1"/>
    <x v="0"/>
    <d v="2014-04-28T00:00:00"/>
    <d v="2014-04-28T00:00:00"/>
    <d v="2014-04-28T00:00:00"/>
    <n v="1"/>
    <n v="7260"/>
    <s v="KG"/>
    <n v="99772.88"/>
    <m/>
    <m/>
    <x v="3"/>
  </r>
  <r>
    <x v="4"/>
    <x v="4"/>
    <s v="0100"/>
    <x v="4"/>
    <x v="0"/>
    <s v="4900017281"/>
    <s v="AAOK"/>
    <s v="AAOK"/>
    <s v="1"/>
    <x v="0"/>
    <d v="2014-04-28T00:00:00"/>
    <d v="2014-04-28T00:00:00"/>
    <d v="2014-04-28T00:00:00"/>
    <n v="1"/>
    <n v="7290"/>
    <s v="KG"/>
    <n v="100185.17"/>
    <m/>
    <m/>
    <x v="3"/>
  </r>
  <r>
    <x v="4"/>
    <x v="4"/>
    <s v="0100"/>
    <x v="4"/>
    <x v="0"/>
    <s v="4900017282"/>
    <s v="AAOL"/>
    <s v="AAOL"/>
    <s v="1"/>
    <x v="0"/>
    <d v="2014-04-28T00:00:00"/>
    <d v="2014-04-28T00:00:00"/>
    <d v="2014-04-28T00:00:00"/>
    <n v="1"/>
    <n v="7250"/>
    <s v="KG"/>
    <n v="99635.45"/>
    <m/>
    <m/>
    <x v="3"/>
  </r>
  <r>
    <x v="4"/>
    <x v="4"/>
    <s v="0100"/>
    <x v="4"/>
    <x v="0"/>
    <s v="4900017334"/>
    <s v="AAOM"/>
    <s v="AAOM"/>
    <s v="1"/>
    <x v="0"/>
    <d v="2014-04-29T00:00:00"/>
    <d v="2014-04-29T00:00:00"/>
    <d v="2014-04-29T00:00:00"/>
    <n v="1"/>
    <n v="7260"/>
    <s v="KG"/>
    <n v="99772.88"/>
    <m/>
    <m/>
    <x v="3"/>
  </r>
  <r>
    <x v="4"/>
    <x v="4"/>
    <s v="0100"/>
    <x v="4"/>
    <x v="0"/>
    <s v="4900017341"/>
    <s v="AAOM0"/>
    <s v="AAOM"/>
    <s v="1"/>
    <x v="0"/>
    <d v="2014-04-29T00:00:00"/>
    <d v="2014-04-29T00:00:00"/>
    <d v="2014-04-29T00:00:00"/>
    <n v="1"/>
    <n v="7260"/>
    <s v="KG"/>
    <n v="99772.88"/>
    <m/>
    <m/>
    <x v="3"/>
  </r>
  <r>
    <x v="4"/>
    <x v="4"/>
    <s v="0100"/>
    <x v="4"/>
    <x v="0"/>
    <s v="4900017346"/>
    <s v="AAOM0"/>
    <s v="AAOM"/>
    <s v="1"/>
    <x v="0"/>
    <d v="2014-04-29T00:00:00"/>
    <d v="2014-04-29T00:00:00"/>
    <d v="2014-04-29T00:00:00"/>
    <n v="1"/>
    <n v="7260"/>
    <s v="KG"/>
    <n v="99772.88"/>
    <m/>
    <m/>
    <x v="3"/>
  </r>
  <r>
    <x v="4"/>
    <x v="4"/>
    <s v="0100"/>
    <x v="4"/>
    <x v="0"/>
    <s v="4900017517"/>
    <s v="AAOV"/>
    <s v="AAOV"/>
    <s v="1"/>
    <x v="0"/>
    <d v="2014-05-06T00:00:00"/>
    <d v="2014-05-06T00:00:00"/>
    <d v="2014-05-06T00:00:00"/>
    <n v="1"/>
    <n v="7260"/>
    <s v="KG"/>
    <n v="99914.53"/>
    <m/>
    <m/>
    <x v="3"/>
  </r>
  <r>
    <x v="4"/>
    <x v="4"/>
    <s v="0100"/>
    <x v="4"/>
    <x v="0"/>
    <s v="4900017518"/>
    <s v="AAOU"/>
    <s v="AAOU"/>
    <s v="1"/>
    <x v="0"/>
    <d v="2014-05-06T00:00:00"/>
    <d v="2014-05-06T00:00:00"/>
    <d v="2014-05-06T00:00:00"/>
    <n v="1"/>
    <n v="7250"/>
    <s v="KG"/>
    <n v="99776.91"/>
    <m/>
    <m/>
    <x v="3"/>
  </r>
  <r>
    <x v="4"/>
    <x v="4"/>
    <s v="0100"/>
    <x v="4"/>
    <x v="0"/>
    <s v="4900017519"/>
    <s v="AAOW"/>
    <s v="AAOW"/>
    <s v="1"/>
    <x v="0"/>
    <d v="2014-05-06T00:00:00"/>
    <d v="2014-05-06T00:00:00"/>
    <d v="2014-05-06T00:00:00"/>
    <n v="1"/>
    <n v="7250"/>
    <s v="KG"/>
    <n v="99776.91"/>
    <m/>
    <m/>
    <x v="3"/>
  </r>
  <r>
    <x v="4"/>
    <x v="4"/>
    <s v="0100"/>
    <x v="4"/>
    <x v="0"/>
    <s v="4900020650"/>
    <s v="AASA"/>
    <s v="AASA"/>
    <s v="1"/>
    <x v="0"/>
    <d v="2014-07-24T00:00:00"/>
    <d v="2014-07-24T00:00:00"/>
    <d v="2014-07-24T00:00:00"/>
    <n v="1"/>
    <n v="7250"/>
    <s v="KG"/>
    <n v="101353.84"/>
    <m/>
    <m/>
    <x v="3"/>
  </r>
  <r>
    <x v="4"/>
    <x v="4"/>
    <s v="0100"/>
    <x v="4"/>
    <x v="0"/>
    <s v="4900021610"/>
    <s v="AASW"/>
    <s v="AASW"/>
    <s v="1"/>
    <x v="0"/>
    <d v="2014-09-03T00:00:00"/>
    <d v="2014-09-03T00:00:00"/>
    <d v="2014-09-03T00:00:00"/>
    <n v="1"/>
    <n v="7250"/>
    <s v="KG"/>
    <n v="103198.21"/>
    <m/>
    <m/>
    <x v="3"/>
  </r>
  <r>
    <x v="4"/>
    <x v="4"/>
    <s v="0100"/>
    <x v="4"/>
    <x v="0"/>
    <s v="4900021611"/>
    <s v="AASX"/>
    <s v="AASX"/>
    <s v="1"/>
    <x v="0"/>
    <d v="2014-09-03T00:00:00"/>
    <d v="2014-09-03T00:00:00"/>
    <d v="2014-09-03T00:00:00"/>
    <n v="1"/>
    <n v="7250"/>
    <s v="KG"/>
    <n v="103198.21"/>
    <m/>
    <m/>
    <x v="3"/>
  </r>
  <r>
    <x v="4"/>
    <x v="4"/>
    <s v="0100"/>
    <x v="4"/>
    <x v="0"/>
    <s v="4900022298"/>
    <s v="AAUB"/>
    <s v="AAUB"/>
    <s v="1"/>
    <x v="0"/>
    <d v="2014-09-17T00:00:00"/>
    <d v="2014-09-17T00:00:00"/>
    <d v="2014-09-18T00:00:00"/>
    <n v="1"/>
    <n v="7240"/>
    <s v="KG"/>
    <n v="103055.87"/>
    <m/>
    <m/>
    <x v="3"/>
  </r>
  <r>
    <x v="4"/>
    <x v="4"/>
    <s v="0100"/>
    <x v="4"/>
    <x v="0"/>
    <s v="4900029061"/>
    <s v="ABFB"/>
    <s v="ABFB"/>
    <s v="1"/>
    <x v="1"/>
    <d v="2015-01-28T00:00:00"/>
    <d v="2015-01-28T00:00:00"/>
    <d v="2015-01-28T00:00:00"/>
    <n v="1"/>
    <n v="7270"/>
    <s v="KG"/>
    <n v="111735.78"/>
    <m/>
    <m/>
    <x v="3"/>
  </r>
  <r>
    <x v="4"/>
    <x v="4"/>
    <s v="0100"/>
    <x v="4"/>
    <x v="0"/>
    <s v="4900049883"/>
    <s v="ABSX"/>
    <s v="ABSX"/>
    <s v="1"/>
    <x v="1"/>
    <d v="2015-12-17T00:00:00"/>
    <d v="2015-12-17T00:00:00"/>
    <d v="2015-12-17T00:00:00"/>
    <n v="1"/>
    <n v="7230"/>
    <s v="KG"/>
    <n v="127196.8"/>
    <m/>
    <m/>
    <x v="3"/>
  </r>
  <r>
    <x v="4"/>
    <x v="4"/>
    <s v="0100"/>
    <x v="4"/>
    <x v="0"/>
    <s v="4900049884"/>
    <s v="ABSY"/>
    <s v="ABSY"/>
    <s v="1"/>
    <x v="1"/>
    <d v="2015-12-17T00:00:00"/>
    <d v="2015-12-17T00:00:00"/>
    <d v="2015-12-17T00:00:00"/>
    <n v="1"/>
    <n v="7250"/>
    <s v="KG"/>
    <n v="127548.66"/>
    <m/>
    <m/>
    <x v="3"/>
  </r>
  <r>
    <x v="4"/>
    <x v="4"/>
    <s v="0100"/>
    <x v="4"/>
    <x v="0"/>
    <s v="4900049885"/>
    <s v="ABSZ"/>
    <s v="ABSZ"/>
    <s v="1"/>
    <x v="1"/>
    <d v="2015-12-17T00:00:00"/>
    <d v="2015-12-17T00:00:00"/>
    <d v="2015-12-17T00:00:00"/>
    <n v="1"/>
    <n v="7250"/>
    <s v="KG"/>
    <n v="127548.66"/>
    <m/>
    <m/>
    <x v="3"/>
  </r>
  <r>
    <x v="5"/>
    <x v="5"/>
    <s v="0100"/>
    <x v="4"/>
    <x v="0"/>
    <s v="4900021308"/>
    <s v="AASP"/>
    <s v="AASP"/>
    <s v="1"/>
    <x v="0"/>
    <d v="2014-08-29T00:00:00"/>
    <d v="2014-08-29T00:00:00"/>
    <d v="2014-08-29T00:00:00"/>
    <n v="1"/>
    <n v="7240"/>
    <s v="KG"/>
    <n v="101393.83"/>
    <m/>
    <m/>
    <x v="3"/>
  </r>
  <r>
    <x v="6"/>
    <x v="6"/>
    <s v="0100"/>
    <x v="4"/>
    <x v="0"/>
    <s v="4900047906"/>
    <s v="ABRR"/>
    <s v="ABRR"/>
    <s v="1"/>
    <x v="1"/>
    <d v="2015-11-12T00:00:00"/>
    <d v="2015-11-12T00:00:00"/>
    <d v="2015-11-13T00:00:00"/>
    <n v="1"/>
    <n v="7220"/>
    <s v="KG"/>
    <n v="121920.44"/>
    <m/>
    <m/>
    <x v="3"/>
  </r>
  <r>
    <x v="6"/>
    <x v="6"/>
    <s v="0100"/>
    <x v="4"/>
    <x v="0"/>
    <s v="4900047907"/>
    <s v="ABRP"/>
    <s v="ABRP"/>
    <s v="1"/>
    <x v="1"/>
    <d v="2015-11-12T00:00:00"/>
    <d v="2015-11-12T00:00:00"/>
    <d v="2015-11-13T00:00:00"/>
    <n v="1"/>
    <n v="7260"/>
    <s v="KG"/>
    <n v="122595.9"/>
    <m/>
    <m/>
    <x v="3"/>
  </r>
  <r>
    <x v="6"/>
    <x v="6"/>
    <s v="0100"/>
    <x v="4"/>
    <x v="0"/>
    <s v="4900047908"/>
    <s v="ABRQ"/>
    <s v="ABRQ"/>
    <s v="1"/>
    <x v="1"/>
    <d v="2015-11-12T00:00:00"/>
    <d v="2015-11-12T00:00:00"/>
    <d v="2015-11-13T00:00:00"/>
    <n v="1"/>
    <n v="7230"/>
    <s v="KG"/>
    <n v="122089.3"/>
    <m/>
    <m/>
    <x v="3"/>
  </r>
  <r>
    <x v="2"/>
    <x v="2"/>
    <s v="0100"/>
    <x v="5"/>
    <x v="0"/>
    <s v="4900013276"/>
    <s v=""/>
    <s v="AABE"/>
    <s v="2"/>
    <x v="0"/>
    <d v="2014-02-11T00:00:00"/>
    <d v="2014-02-11T00:00:00"/>
    <d v="2014-02-11T00:00:00"/>
    <n v="1"/>
    <n v="10080"/>
    <s v="KG"/>
    <n v="0"/>
    <m/>
    <m/>
    <x v="3"/>
  </r>
  <r>
    <x v="2"/>
    <x v="2"/>
    <s v="0100"/>
    <x v="5"/>
    <x v="0"/>
    <s v="4900013276"/>
    <s v=""/>
    <s v="AABE"/>
    <s v="1"/>
    <x v="0"/>
    <d v="2014-02-11T00:00:00"/>
    <d v="2014-02-11T00:00:00"/>
    <d v="2014-02-11T00:00:00"/>
    <n v="-1"/>
    <n v="-10080"/>
    <s v="KG"/>
    <n v="0"/>
    <m/>
    <m/>
    <x v="3"/>
  </r>
  <r>
    <x v="0"/>
    <x v="0"/>
    <s v="0100"/>
    <x v="6"/>
    <x v="1"/>
    <s v="4900038522"/>
    <s v=""/>
    <s v="ABLW"/>
    <s v="4"/>
    <x v="1"/>
    <d v="2015-06-09T00:00:00"/>
    <d v="2015-06-09T00:00:00"/>
    <d v="2015-06-09T00:00:00"/>
    <n v="1"/>
    <n v="7250"/>
    <s v="KG"/>
    <n v="0"/>
    <m/>
    <m/>
    <x v="3"/>
  </r>
  <r>
    <x v="0"/>
    <x v="0"/>
    <s v="0100"/>
    <x v="6"/>
    <x v="1"/>
    <s v="4900038522"/>
    <s v=""/>
    <s v="ABLW"/>
    <s v="3"/>
    <x v="1"/>
    <d v="2015-06-09T00:00:00"/>
    <d v="2015-06-09T00:00:00"/>
    <d v="2015-06-09T00:00:00"/>
    <n v="-1"/>
    <n v="-7250"/>
    <s v="KG"/>
    <n v="0"/>
    <m/>
    <m/>
    <x v="3"/>
  </r>
  <r>
    <x v="3"/>
    <x v="3"/>
    <s v="0100"/>
    <x v="6"/>
    <x v="1"/>
    <s v="4900037900"/>
    <s v=""/>
    <s v="ABLO"/>
    <s v="1"/>
    <x v="1"/>
    <d v="2015-06-03T00:00:00"/>
    <d v="2015-06-03T00:00:00"/>
    <d v="2015-06-03T00:00:00"/>
    <n v="-1"/>
    <n v="-7230"/>
    <s v="KG"/>
    <n v="0"/>
    <m/>
    <m/>
    <x v="3"/>
  </r>
  <r>
    <x v="3"/>
    <x v="3"/>
    <s v="0100"/>
    <x v="6"/>
    <x v="1"/>
    <s v="4900037900"/>
    <s v=""/>
    <s v="ABLO"/>
    <s v="2"/>
    <x v="1"/>
    <d v="2015-06-03T00:00:00"/>
    <d v="2015-06-03T00:00:00"/>
    <d v="2015-06-03T00:00:00"/>
    <n v="1"/>
    <n v="7230"/>
    <s v="KG"/>
    <n v="0"/>
    <m/>
    <m/>
    <x v="3"/>
  </r>
  <r>
    <x v="3"/>
    <x v="3"/>
    <s v="0100"/>
    <x v="6"/>
    <x v="1"/>
    <s v="4900037901"/>
    <s v=""/>
    <s v="ABLQ"/>
    <s v="1"/>
    <x v="1"/>
    <d v="2015-06-03T00:00:00"/>
    <d v="2015-06-03T00:00:00"/>
    <d v="2015-06-03T00:00:00"/>
    <n v="-1"/>
    <n v="-7200"/>
    <s v="KG"/>
    <n v="0"/>
    <m/>
    <m/>
    <x v="3"/>
  </r>
  <r>
    <x v="3"/>
    <x v="3"/>
    <s v="0100"/>
    <x v="6"/>
    <x v="1"/>
    <s v="4900037901"/>
    <s v=""/>
    <s v="ABLQ"/>
    <s v="2"/>
    <x v="1"/>
    <d v="2015-06-03T00:00:00"/>
    <d v="2015-06-03T00:00:00"/>
    <d v="2015-06-03T00:00:00"/>
    <n v="1"/>
    <n v="7200"/>
    <s v="KG"/>
    <n v="0"/>
    <m/>
    <m/>
    <x v="3"/>
  </r>
  <r>
    <x v="3"/>
    <x v="3"/>
    <s v="0100"/>
    <x v="6"/>
    <x v="1"/>
    <s v="4900041956"/>
    <s v=""/>
    <s v="ABNR"/>
    <s v="1"/>
    <x v="1"/>
    <d v="2015-07-29T00:00:00"/>
    <d v="2015-07-29T00:00:00"/>
    <d v="2015-07-29T00:00:00"/>
    <n v="-1"/>
    <n v="-7240"/>
    <s v="KG"/>
    <n v="0"/>
    <m/>
    <m/>
    <x v="3"/>
  </r>
  <r>
    <x v="3"/>
    <x v="3"/>
    <s v="0100"/>
    <x v="6"/>
    <x v="1"/>
    <s v="4900041956"/>
    <s v=""/>
    <s v="ABNR"/>
    <s v="2"/>
    <x v="1"/>
    <d v="2015-07-29T00:00:00"/>
    <d v="2015-07-29T00:00:00"/>
    <d v="2015-07-29T00:00:00"/>
    <n v="1"/>
    <n v="7240"/>
    <s v="KG"/>
    <n v="0"/>
    <m/>
    <m/>
    <x v="3"/>
  </r>
  <r>
    <x v="3"/>
    <x v="3"/>
    <s v="0100"/>
    <x v="6"/>
    <x v="1"/>
    <s v="4900041956"/>
    <s v=""/>
    <s v="ABNS"/>
    <s v="3"/>
    <x v="1"/>
    <d v="2015-07-29T00:00:00"/>
    <d v="2015-07-29T00:00:00"/>
    <d v="2015-07-29T00:00:00"/>
    <n v="-1"/>
    <n v="-7240"/>
    <s v="KG"/>
    <n v="0"/>
    <m/>
    <m/>
    <x v="3"/>
  </r>
  <r>
    <x v="3"/>
    <x v="3"/>
    <s v="0100"/>
    <x v="6"/>
    <x v="1"/>
    <s v="4900041956"/>
    <s v=""/>
    <s v="ABNS"/>
    <s v="4"/>
    <x v="1"/>
    <d v="2015-07-29T00:00:00"/>
    <d v="2015-07-29T00:00:00"/>
    <d v="2015-07-29T00:00:00"/>
    <n v="1"/>
    <n v="7240"/>
    <s v="KG"/>
    <n v="0"/>
    <m/>
    <m/>
    <x v="3"/>
  </r>
  <r>
    <x v="3"/>
    <x v="3"/>
    <s v="0100"/>
    <x v="6"/>
    <x v="1"/>
    <s v="4900041956"/>
    <s v=""/>
    <s v="ABNT"/>
    <s v="5"/>
    <x v="1"/>
    <d v="2015-07-29T00:00:00"/>
    <d v="2015-07-29T00:00:00"/>
    <d v="2015-07-29T00:00:00"/>
    <n v="-1"/>
    <n v="-7280"/>
    <s v="KG"/>
    <n v="0"/>
    <m/>
    <m/>
    <x v="3"/>
  </r>
  <r>
    <x v="3"/>
    <x v="3"/>
    <s v="0100"/>
    <x v="6"/>
    <x v="1"/>
    <s v="4900041956"/>
    <s v=""/>
    <s v="ABNT"/>
    <s v="6"/>
    <x v="1"/>
    <d v="2015-07-29T00:00:00"/>
    <d v="2015-07-29T00:00:00"/>
    <d v="2015-07-29T00:00:00"/>
    <n v="1"/>
    <n v="7280"/>
    <s v="KG"/>
    <n v="0"/>
    <m/>
    <m/>
    <x v="3"/>
  </r>
  <r>
    <x v="3"/>
    <x v="3"/>
    <s v="0100"/>
    <x v="6"/>
    <x v="1"/>
    <s v="4900042286"/>
    <s v=""/>
    <s v="ABNY"/>
    <s v="3"/>
    <x v="1"/>
    <d v="2015-08-26T00:00:00"/>
    <d v="2015-08-26T00:00:00"/>
    <d v="2015-08-26T00:00:00"/>
    <n v="-1"/>
    <n v="-7260"/>
    <s v="KG"/>
    <n v="0"/>
    <m/>
    <m/>
    <x v="3"/>
  </r>
  <r>
    <x v="3"/>
    <x v="3"/>
    <s v="0100"/>
    <x v="6"/>
    <x v="1"/>
    <s v="4900042286"/>
    <s v=""/>
    <s v="ABNY"/>
    <s v="4"/>
    <x v="1"/>
    <d v="2015-08-26T00:00:00"/>
    <d v="2015-08-26T00:00:00"/>
    <d v="2015-08-26T00:00:00"/>
    <n v="1"/>
    <n v="7260"/>
    <s v="KG"/>
    <n v="0"/>
    <m/>
    <m/>
    <x v="3"/>
  </r>
  <r>
    <x v="3"/>
    <x v="3"/>
    <s v="0100"/>
    <x v="6"/>
    <x v="1"/>
    <s v="4900042286"/>
    <s v=""/>
    <s v="ABNZ"/>
    <s v="5"/>
    <x v="1"/>
    <d v="2015-08-26T00:00:00"/>
    <d v="2015-08-26T00:00:00"/>
    <d v="2015-08-26T00:00:00"/>
    <n v="-1"/>
    <n v="-7270"/>
    <s v="KG"/>
    <n v="0"/>
    <m/>
    <m/>
    <x v="3"/>
  </r>
  <r>
    <x v="3"/>
    <x v="3"/>
    <s v="0100"/>
    <x v="6"/>
    <x v="1"/>
    <s v="4900042286"/>
    <s v=""/>
    <s v="ABNZ"/>
    <s v="6"/>
    <x v="1"/>
    <d v="2015-08-26T00:00:00"/>
    <d v="2015-08-26T00:00:00"/>
    <d v="2015-08-26T00:00:00"/>
    <n v="1"/>
    <n v="7270"/>
    <s v="KG"/>
    <n v="0"/>
    <m/>
    <m/>
    <x v="3"/>
  </r>
  <r>
    <x v="3"/>
    <x v="3"/>
    <s v="0100"/>
    <x v="6"/>
    <x v="1"/>
    <s v="4900042778"/>
    <s v=""/>
    <s v="ABON"/>
    <s v="3"/>
    <x v="1"/>
    <d v="2015-09-03T00:00:00"/>
    <d v="2015-09-03T00:00:00"/>
    <d v="2015-09-03T00:00:00"/>
    <n v="-1"/>
    <n v="-7240"/>
    <s v="KG"/>
    <n v="0"/>
    <m/>
    <m/>
    <x v="3"/>
  </r>
  <r>
    <x v="3"/>
    <x v="3"/>
    <s v="0100"/>
    <x v="6"/>
    <x v="1"/>
    <s v="4900042778"/>
    <s v=""/>
    <s v="ABON"/>
    <s v="4"/>
    <x v="1"/>
    <d v="2015-09-03T00:00:00"/>
    <d v="2015-09-03T00:00:00"/>
    <d v="2015-09-03T00:00:00"/>
    <n v="1"/>
    <n v="7240"/>
    <s v="KG"/>
    <n v="0"/>
    <m/>
    <m/>
    <x v="3"/>
  </r>
  <r>
    <x v="3"/>
    <x v="3"/>
    <s v="0100"/>
    <x v="6"/>
    <x v="1"/>
    <s v="4900042778"/>
    <s v=""/>
    <s v="ABOO"/>
    <s v="5"/>
    <x v="1"/>
    <d v="2015-09-03T00:00:00"/>
    <d v="2015-09-03T00:00:00"/>
    <d v="2015-09-03T00:00:00"/>
    <n v="-1"/>
    <n v="-7270"/>
    <s v="KG"/>
    <n v="0"/>
    <m/>
    <m/>
    <x v="3"/>
  </r>
  <r>
    <x v="3"/>
    <x v="3"/>
    <s v="0100"/>
    <x v="6"/>
    <x v="1"/>
    <s v="4900042778"/>
    <s v=""/>
    <s v="ABOO"/>
    <s v="6"/>
    <x v="1"/>
    <d v="2015-09-03T00:00:00"/>
    <d v="2015-09-03T00:00:00"/>
    <d v="2015-09-03T00:00:00"/>
    <n v="1"/>
    <n v="7270"/>
    <s v="KG"/>
    <n v="0"/>
    <m/>
    <m/>
    <x v="3"/>
  </r>
  <r>
    <x v="3"/>
    <x v="3"/>
    <s v="0100"/>
    <x v="6"/>
    <x v="1"/>
    <s v="4900043571"/>
    <s v=""/>
    <s v="ABPK"/>
    <s v="1"/>
    <x v="1"/>
    <d v="2015-09-16T00:00:00"/>
    <d v="2015-09-16T00:00:00"/>
    <d v="2015-09-16T00:00:00"/>
    <n v="-1"/>
    <n v="-7290"/>
    <s v="KG"/>
    <n v="0"/>
    <m/>
    <m/>
    <x v="3"/>
  </r>
  <r>
    <x v="3"/>
    <x v="3"/>
    <s v="0100"/>
    <x v="6"/>
    <x v="1"/>
    <s v="4900043571"/>
    <s v=""/>
    <s v="ABPK"/>
    <s v="2"/>
    <x v="1"/>
    <d v="2015-09-16T00:00:00"/>
    <d v="2015-09-16T00:00:00"/>
    <d v="2015-09-16T00:00:00"/>
    <n v="1"/>
    <n v="7290"/>
    <s v="KG"/>
    <n v="0"/>
    <m/>
    <m/>
    <x v="3"/>
  </r>
  <r>
    <x v="3"/>
    <x v="3"/>
    <s v="0100"/>
    <x v="6"/>
    <x v="1"/>
    <s v="4900043575"/>
    <s v=""/>
    <s v="ABPN"/>
    <s v="6"/>
    <x v="1"/>
    <d v="2015-09-16T00:00:00"/>
    <d v="2015-09-16T00:00:00"/>
    <d v="2015-09-16T00:00:00"/>
    <n v="1"/>
    <n v="7250"/>
    <s v="KG"/>
    <n v="0"/>
    <m/>
    <m/>
    <x v="3"/>
  </r>
  <r>
    <x v="3"/>
    <x v="3"/>
    <s v="0100"/>
    <x v="6"/>
    <x v="1"/>
    <s v="4900043575"/>
    <s v=""/>
    <s v="ABPN"/>
    <s v="5"/>
    <x v="1"/>
    <d v="2015-09-16T00:00:00"/>
    <d v="2015-09-16T00:00:00"/>
    <d v="2015-09-16T00:00:00"/>
    <n v="-1"/>
    <n v="-7250"/>
    <s v="KG"/>
    <n v="0"/>
    <m/>
    <m/>
    <x v="3"/>
  </r>
  <r>
    <x v="3"/>
    <x v="3"/>
    <s v="0100"/>
    <x v="6"/>
    <x v="1"/>
    <s v="4900043575"/>
    <s v=""/>
    <s v="ABPM"/>
    <s v="4"/>
    <x v="1"/>
    <d v="2015-09-16T00:00:00"/>
    <d v="2015-09-16T00:00:00"/>
    <d v="2015-09-16T00:00:00"/>
    <n v="1"/>
    <n v="7240"/>
    <s v="KG"/>
    <n v="0"/>
    <m/>
    <m/>
    <x v="3"/>
  </r>
  <r>
    <x v="3"/>
    <x v="3"/>
    <s v="0100"/>
    <x v="6"/>
    <x v="1"/>
    <s v="4900043575"/>
    <s v=""/>
    <s v="ABPM"/>
    <s v="3"/>
    <x v="1"/>
    <d v="2015-09-16T00:00:00"/>
    <d v="2015-09-16T00:00:00"/>
    <d v="2015-09-16T00:00:00"/>
    <n v="-1"/>
    <n v="-7240"/>
    <s v="KG"/>
    <n v="0"/>
    <m/>
    <m/>
    <x v="3"/>
  </r>
  <r>
    <x v="3"/>
    <x v="3"/>
    <s v="0100"/>
    <x v="6"/>
    <x v="1"/>
    <s v="4900043575"/>
    <s v=""/>
    <s v="ABPL"/>
    <s v="2"/>
    <x v="1"/>
    <d v="2015-09-16T00:00:00"/>
    <d v="2015-09-16T00:00:00"/>
    <d v="2015-09-16T00:00:00"/>
    <n v="1"/>
    <n v="7280"/>
    <s v="KG"/>
    <n v="0"/>
    <m/>
    <m/>
    <x v="3"/>
  </r>
  <r>
    <x v="3"/>
    <x v="3"/>
    <s v="0100"/>
    <x v="6"/>
    <x v="1"/>
    <s v="4900043575"/>
    <s v=""/>
    <s v="ABPL"/>
    <s v="1"/>
    <x v="1"/>
    <d v="2015-09-16T00:00:00"/>
    <d v="2015-09-16T00:00:00"/>
    <d v="2015-09-16T00:00:00"/>
    <n v="-1"/>
    <n v="-7280"/>
    <s v="KG"/>
    <n v="0"/>
    <m/>
    <m/>
    <x v="3"/>
  </r>
  <r>
    <x v="3"/>
    <x v="3"/>
    <s v="0100"/>
    <x v="6"/>
    <x v="1"/>
    <s v="4900044840"/>
    <s v=""/>
    <s v="ABQK"/>
    <s v="2"/>
    <x v="1"/>
    <d v="2015-10-05T00:00:00"/>
    <d v="2015-10-05T00:00:00"/>
    <d v="2015-10-05T00:00:00"/>
    <n v="1"/>
    <n v="7250"/>
    <s v="KG"/>
    <n v="0"/>
    <m/>
    <m/>
    <x v="3"/>
  </r>
  <r>
    <x v="3"/>
    <x v="3"/>
    <s v="0100"/>
    <x v="6"/>
    <x v="1"/>
    <s v="4900044840"/>
    <s v=""/>
    <s v="ABQL"/>
    <s v="3"/>
    <x v="1"/>
    <d v="2015-10-05T00:00:00"/>
    <d v="2015-10-05T00:00:00"/>
    <d v="2015-10-05T00:00:00"/>
    <n v="-1"/>
    <n v="-7260"/>
    <s v="KG"/>
    <n v="0"/>
    <m/>
    <m/>
    <x v="3"/>
  </r>
  <r>
    <x v="3"/>
    <x v="3"/>
    <s v="0100"/>
    <x v="6"/>
    <x v="1"/>
    <s v="4900044840"/>
    <s v=""/>
    <s v="ABQL"/>
    <s v="4"/>
    <x v="1"/>
    <d v="2015-10-05T00:00:00"/>
    <d v="2015-10-05T00:00:00"/>
    <d v="2015-10-05T00:00:00"/>
    <n v="1"/>
    <n v="7260"/>
    <s v="KG"/>
    <n v="0"/>
    <m/>
    <m/>
    <x v="3"/>
  </r>
  <r>
    <x v="3"/>
    <x v="3"/>
    <s v="0100"/>
    <x v="6"/>
    <x v="1"/>
    <s v="4900044840"/>
    <s v=""/>
    <s v="ABQM"/>
    <s v="5"/>
    <x v="1"/>
    <d v="2015-10-05T00:00:00"/>
    <d v="2015-10-05T00:00:00"/>
    <d v="2015-10-05T00:00:00"/>
    <n v="-1"/>
    <n v="-7260"/>
    <s v="KG"/>
    <n v="0"/>
    <m/>
    <m/>
    <x v="3"/>
  </r>
  <r>
    <x v="3"/>
    <x v="3"/>
    <s v="0100"/>
    <x v="6"/>
    <x v="1"/>
    <s v="4900044840"/>
    <s v=""/>
    <s v="ABQM"/>
    <s v="6"/>
    <x v="1"/>
    <d v="2015-10-05T00:00:00"/>
    <d v="2015-10-05T00:00:00"/>
    <d v="2015-10-05T00:00:00"/>
    <n v="1"/>
    <n v="7260"/>
    <s v="KG"/>
    <n v="0"/>
    <m/>
    <m/>
    <x v="3"/>
  </r>
  <r>
    <x v="3"/>
    <x v="3"/>
    <s v="0100"/>
    <x v="6"/>
    <x v="1"/>
    <s v="4900044840"/>
    <s v=""/>
    <s v="ABQK"/>
    <s v="1"/>
    <x v="1"/>
    <d v="2015-10-05T00:00:00"/>
    <d v="2015-10-05T00:00:00"/>
    <d v="2015-10-05T00:00:00"/>
    <n v="-1"/>
    <n v="-7250"/>
    <s v="KG"/>
    <n v="0"/>
    <m/>
    <m/>
    <x v="3"/>
  </r>
  <r>
    <x v="3"/>
    <x v="3"/>
    <s v="0100"/>
    <x v="6"/>
    <x v="1"/>
    <s v="4900047247"/>
    <s v=""/>
    <s v="ABRH"/>
    <s v="6"/>
    <x v="1"/>
    <d v="2015-11-05T00:00:00"/>
    <d v="2015-11-05T00:00:00"/>
    <d v="2015-11-05T00:00:00"/>
    <n v="1"/>
    <n v="7240"/>
    <s v="KG"/>
    <n v="0"/>
    <m/>
    <m/>
    <x v="3"/>
  </r>
  <r>
    <x v="3"/>
    <x v="3"/>
    <s v="0100"/>
    <x v="6"/>
    <x v="1"/>
    <s v="4900047247"/>
    <s v=""/>
    <s v="ABRH"/>
    <s v="5"/>
    <x v="1"/>
    <d v="2015-11-05T00:00:00"/>
    <d v="2015-11-05T00:00:00"/>
    <d v="2015-11-05T00:00:00"/>
    <n v="-1"/>
    <n v="-7240"/>
    <s v="KG"/>
    <n v="0"/>
    <m/>
    <m/>
    <x v="3"/>
  </r>
  <r>
    <x v="1"/>
    <x v="1"/>
    <s v="0100"/>
    <x v="6"/>
    <x v="1"/>
    <s v="4900037367"/>
    <s v=""/>
    <s v="ABLD"/>
    <s v="12"/>
    <x v="1"/>
    <d v="2015-05-27T00:00:00"/>
    <d v="2015-05-27T00:00:00"/>
    <d v="2015-05-27T00:00:00"/>
    <n v="1"/>
    <n v="7200"/>
    <s v="KG"/>
    <n v="0"/>
    <m/>
    <m/>
    <x v="3"/>
  </r>
  <r>
    <x v="1"/>
    <x v="1"/>
    <s v="0100"/>
    <x v="6"/>
    <x v="1"/>
    <s v="4900037367"/>
    <s v=""/>
    <s v="ABLD"/>
    <s v="11"/>
    <x v="1"/>
    <d v="2015-05-27T00:00:00"/>
    <d v="2015-05-27T00:00:00"/>
    <d v="2015-05-27T00:00:00"/>
    <n v="-1"/>
    <n v="-7200"/>
    <s v="KG"/>
    <n v="0"/>
    <m/>
    <m/>
    <x v="3"/>
  </r>
  <r>
    <x v="1"/>
    <x v="1"/>
    <s v="0100"/>
    <x v="6"/>
    <x v="1"/>
    <s v="4900037367"/>
    <s v=""/>
    <s v="ABLC"/>
    <s v="10"/>
    <x v="1"/>
    <d v="2015-05-27T00:00:00"/>
    <d v="2015-05-27T00:00:00"/>
    <d v="2015-05-27T00:00:00"/>
    <n v="1"/>
    <n v="7220"/>
    <s v="KG"/>
    <n v="0"/>
    <m/>
    <m/>
    <x v="3"/>
  </r>
  <r>
    <x v="1"/>
    <x v="1"/>
    <s v="0100"/>
    <x v="6"/>
    <x v="1"/>
    <s v="4900037367"/>
    <s v=""/>
    <s v="ABLC"/>
    <s v="9"/>
    <x v="1"/>
    <d v="2015-05-27T00:00:00"/>
    <d v="2015-05-27T00:00:00"/>
    <d v="2015-05-27T00:00:00"/>
    <n v="-1"/>
    <n v="-7220"/>
    <s v="KG"/>
    <n v="0"/>
    <m/>
    <m/>
    <x v="3"/>
  </r>
  <r>
    <x v="1"/>
    <x v="1"/>
    <s v="0100"/>
    <x v="6"/>
    <x v="1"/>
    <s v="4900037367"/>
    <s v=""/>
    <s v="ABLB"/>
    <s v="8"/>
    <x v="1"/>
    <d v="2015-05-27T00:00:00"/>
    <d v="2015-05-27T00:00:00"/>
    <d v="2015-05-27T00:00:00"/>
    <n v="1"/>
    <n v="7260"/>
    <s v="KG"/>
    <n v="0"/>
    <m/>
    <m/>
    <x v="3"/>
  </r>
  <r>
    <x v="1"/>
    <x v="1"/>
    <s v="0100"/>
    <x v="6"/>
    <x v="1"/>
    <s v="4900037367"/>
    <s v=""/>
    <s v="ABLB"/>
    <s v="7"/>
    <x v="1"/>
    <d v="2015-05-27T00:00:00"/>
    <d v="2015-05-27T00:00:00"/>
    <d v="2015-05-27T00:00:00"/>
    <n v="-1"/>
    <n v="-7260"/>
    <s v="KG"/>
    <n v="0"/>
    <m/>
    <m/>
    <x v="3"/>
  </r>
  <r>
    <x v="1"/>
    <x v="1"/>
    <s v="0100"/>
    <x v="6"/>
    <x v="1"/>
    <s v="4900037367"/>
    <s v=""/>
    <s v="ABLA"/>
    <s v="6"/>
    <x v="1"/>
    <d v="2015-05-27T00:00:00"/>
    <d v="2015-05-27T00:00:00"/>
    <d v="2015-05-27T00:00:00"/>
    <n v="1"/>
    <n v="7250"/>
    <s v="KG"/>
    <n v="0"/>
    <m/>
    <m/>
    <x v="3"/>
  </r>
  <r>
    <x v="1"/>
    <x v="1"/>
    <s v="0100"/>
    <x v="6"/>
    <x v="1"/>
    <s v="4900037367"/>
    <s v=""/>
    <s v="ABLA"/>
    <s v="5"/>
    <x v="1"/>
    <d v="2015-05-27T00:00:00"/>
    <d v="2015-05-27T00:00:00"/>
    <d v="2015-05-27T00:00:00"/>
    <n v="-1"/>
    <n v="-7250"/>
    <s v="KG"/>
    <n v="0"/>
    <m/>
    <m/>
    <x v="3"/>
  </r>
  <r>
    <x v="1"/>
    <x v="1"/>
    <s v="0100"/>
    <x v="6"/>
    <x v="1"/>
    <s v="4900037367"/>
    <s v=""/>
    <s v="ABKZ"/>
    <s v="4"/>
    <x v="1"/>
    <d v="2015-05-27T00:00:00"/>
    <d v="2015-05-27T00:00:00"/>
    <d v="2015-05-27T00:00:00"/>
    <n v="1"/>
    <n v="7240"/>
    <s v="KG"/>
    <n v="0"/>
    <m/>
    <m/>
    <x v="3"/>
  </r>
  <r>
    <x v="1"/>
    <x v="1"/>
    <s v="0100"/>
    <x v="6"/>
    <x v="1"/>
    <s v="4900037367"/>
    <s v=""/>
    <s v="ABKZ"/>
    <s v="3"/>
    <x v="1"/>
    <d v="2015-05-27T00:00:00"/>
    <d v="2015-05-27T00:00:00"/>
    <d v="2015-05-27T00:00:00"/>
    <n v="-1"/>
    <n v="-7240"/>
    <s v="KG"/>
    <n v="0"/>
    <m/>
    <m/>
    <x v="3"/>
  </r>
  <r>
    <x v="1"/>
    <x v="1"/>
    <s v="0100"/>
    <x v="6"/>
    <x v="1"/>
    <s v="4900037367"/>
    <s v=""/>
    <s v="ABKY"/>
    <s v="2"/>
    <x v="1"/>
    <d v="2015-05-27T00:00:00"/>
    <d v="2015-05-27T00:00:00"/>
    <d v="2015-05-27T00:00:00"/>
    <n v="1"/>
    <n v="7270"/>
    <s v="KG"/>
    <n v="0"/>
    <m/>
    <m/>
    <x v="3"/>
  </r>
  <r>
    <x v="1"/>
    <x v="1"/>
    <s v="0100"/>
    <x v="6"/>
    <x v="1"/>
    <s v="4900037367"/>
    <s v=""/>
    <s v="ABKY"/>
    <s v="1"/>
    <x v="1"/>
    <d v="2015-05-27T00:00:00"/>
    <d v="2015-05-27T00:00:00"/>
    <d v="2015-05-27T00:00:00"/>
    <n v="-1"/>
    <n v="-7270"/>
    <s v="KG"/>
    <n v="0"/>
    <m/>
    <m/>
    <x v="3"/>
  </r>
  <r>
    <x v="1"/>
    <x v="1"/>
    <s v="0100"/>
    <x v="6"/>
    <x v="1"/>
    <s v="4900037898"/>
    <s v=""/>
    <s v="ABLP"/>
    <s v="2"/>
    <x v="1"/>
    <d v="2015-06-03T00:00:00"/>
    <d v="2015-06-03T00:00:00"/>
    <d v="2015-06-03T00:00:00"/>
    <n v="1"/>
    <n v="7250"/>
    <s v="KG"/>
    <n v="0"/>
    <m/>
    <m/>
    <x v="3"/>
  </r>
  <r>
    <x v="1"/>
    <x v="1"/>
    <s v="0100"/>
    <x v="6"/>
    <x v="1"/>
    <s v="4900037898"/>
    <s v=""/>
    <s v="ABLP"/>
    <s v="1"/>
    <x v="1"/>
    <d v="2015-06-03T00:00:00"/>
    <d v="2015-06-03T00:00:00"/>
    <d v="2015-06-03T00:00:00"/>
    <n v="-1"/>
    <n v="-7250"/>
    <s v="KG"/>
    <n v="0"/>
    <m/>
    <m/>
    <x v="3"/>
  </r>
  <r>
    <x v="1"/>
    <x v="1"/>
    <s v="0100"/>
    <x v="6"/>
    <x v="1"/>
    <s v="4900037899"/>
    <s v=""/>
    <s v="ABLR"/>
    <s v="5"/>
    <x v="1"/>
    <d v="2015-06-03T00:00:00"/>
    <d v="2015-06-03T00:00:00"/>
    <d v="2015-06-03T00:00:00"/>
    <n v="-1"/>
    <n v="-7220"/>
    <s v="KG"/>
    <n v="0"/>
    <m/>
    <m/>
    <x v="3"/>
  </r>
  <r>
    <x v="1"/>
    <x v="1"/>
    <s v="0100"/>
    <x v="6"/>
    <x v="1"/>
    <s v="4900037899"/>
    <s v=""/>
    <s v="ABLR"/>
    <s v="6"/>
    <x v="1"/>
    <d v="2015-06-03T00:00:00"/>
    <d v="2015-06-03T00:00:00"/>
    <d v="2015-06-03T00:00:00"/>
    <n v="1"/>
    <n v="7220"/>
    <s v="KG"/>
    <n v="0"/>
    <m/>
    <m/>
    <x v="3"/>
  </r>
  <r>
    <x v="1"/>
    <x v="1"/>
    <s v="0100"/>
    <x v="6"/>
    <x v="1"/>
    <s v="4900037899"/>
    <s v=""/>
    <s v="ABLS"/>
    <s v="7"/>
    <x v="1"/>
    <d v="2015-06-03T00:00:00"/>
    <d v="2015-06-03T00:00:00"/>
    <d v="2015-06-03T00:00:00"/>
    <n v="-1"/>
    <n v="-7240"/>
    <s v="KG"/>
    <n v="0"/>
    <m/>
    <m/>
    <x v="3"/>
  </r>
  <r>
    <x v="1"/>
    <x v="1"/>
    <s v="0100"/>
    <x v="6"/>
    <x v="1"/>
    <s v="4900037899"/>
    <s v=""/>
    <s v="ABLS"/>
    <s v="8"/>
    <x v="1"/>
    <d v="2015-06-03T00:00:00"/>
    <d v="2015-06-03T00:00:00"/>
    <d v="2015-06-03T00:00:00"/>
    <n v="1"/>
    <n v="7240"/>
    <s v="KG"/>
    <n v="0"/>
    <m/>
    <m/>
    <x v="3"/>
  </r>
  <r>
    <x v="1"/>
    <x v="1"/>
    <s v="0100"/>
    <x v="6"/>
    <x v="1"/>
    <s v="4900037899"/>
    <s v=""/>
    <s v="ABLJ"/>
    <s v="4"/>
    <x v="1"/>
    <d v="2015-06-03T00:00:00"/>
    <d v="2015-06-03T00:00:00"/>
    <d v="2015-06-03T00:00:00"/>
    <n v="1"/>
    <n v="7230"/>
    <s v="KG"/>
    <n v="0"/>
    <m/>
    <m/>
    <x v="3"/>
  </r>
  <r>
    <x v="1"/>
    <x v="1"/>
    <s v="0100"/>
    <x v="6"/>
    <x v="1"/>
    <s v="4900037899"/>
    <s v=""/>
    <s v="ABLJ"/>
    <s v="3"/>
    <x v="1"/>
    <d v="2015-06-03T00:00:00"/>
    <d v="2015-06-03T00:00:00"/>
    <d v="2015-06-03T00:00:00"/>
    <n v="-1"/>
    <n v="-7230"/>
    <s v="KG"/>
    <n v="0"/>
    <m/>
    <m/>
    <x v="3"/>
  </r>
  <r>
    <x v="1"/>
    <x v="1"/>
    <s v="0100"/>
    <x v="6"/>
    <x v="1"/>
    <s v="4900037899"/>
    <s v=""/>
    <s v="ABLI"/>
    <s v="2"/>
    <x v="1"/>
    <d v="2015-06-03T00:00:00"/>
    <d v="2015-06-03T00:00:00"/>
    <d v="2015-06-03T00:00:00"/>
    <n v="1"/>
    <n v="7240"/>
    <s v="KG"/>
    <n v="0"/>
    <m/>
    <m/>
    <x v="3"/>
  </r>
  <r>
    <x v="1"/>
    <x v="1"/>
    <s v="0100"/>
    <x v="6"/>
    <x v="1"/>
    <s v="4900037899"/>
    <s v=""/>
    <s v="ABLI"/>
    <s v="1"/>
    <x v="1"/>
    <d v="2015-06-03T00:00:00"/>
    <d v="2015-06-03T00:00:00"/>
    <d v="2015-06-03T00:00:00"/>
    <n v="-1"/>
    <n v="-7240"/>
    <s v="KG"/>
    <n v="0"/>
    <m/>
    <m/>
    <x v="3"/>
  </r>
  <r>
    <x v="1"/>
    <x v="1"/>
    <s v="0100"/>
    <x v="6"/>
    <x v="1"/>
    <s v="4900038522"/>
    <s v=""/>
    <s v="ABLX"/>
    <s v="2"/>
    <x v="1"/>
    <d v="2015-06-09T00:00:00"/>
    <d v="2015-06-09T00:00:00"/>
    <d v="2015-06-09T00:00:00"/>
    <n v="1"/>
    <n v="7220"/>
    <s v="KG"/>
    <n v="0"/>
    <m/>
    <m/>
    <x v="3"/>
  </r>
  <r>
    <x v="1"/>
    <x v="1"/>
    <s v="0100"/>
    <x v="6"/>
    <x v="1"/>
    <s v="4900038522"/>
    <s v=""/>
    <s v="ABLX"/>
    <s v="1"/>
    <x v="1"/>
    <d v="2015-06-09T00:00:00"/>
    <d v="2015-06-09T00:00:00"/>
    <d v="2015-06-09T00:00:00"/>
    <n v="-1"/>
    <n v="-7220"/>
    <s v="KG"/>
    <n v="0"/>
    <m/>
    <m/>
    <x v="3"/>
  </r>
  <r>
    <x v="1"/>
    <x v="1"/>
    <s v="0100"/>
    <x v="6"/>
    <x v="1"/>
    <s v="4900038635"/>
    <s v=""/>
    <s v="ABLY"/>
    <s v="1"/>
    <x v="1"/>
    <d v="2015-06-10T00:00:00"/>
    <d v="2015-06-10T00:00:00"/>
    <d v="2015-06-10T00:00:00"/>
    <n v="-1"/>
    <n v="-7250"/>
    <s v="KG"/>
    <n v="0"/>
    <m/>
    <m/>
    <x v="3"/>
  </r>
  <r>
    <x v="1"/>
    <x v="1"/>
    <s v="0100"/>
    <x v="6"/>
    <x v="1"/>
    <s v="4900038635"/>
    <s v=""/>
    <s v="ABLY"/>
    <s v="2"/>
    <x v="1"/>
    <d v="2015-06-10T00:00:00"/>
    <d v="2015-06-10T00:00:00"/>
    <d v="2015-06-10T00:00:00"/>
    <n v="1"/>
    <n v="7250"/>
    <s v="KG"/>
    <n v="0"/>
    <m/>
    <m/>
    <x v="3"/>
  </r>
  <r>
    <x v="1"/>
    <x v="1"/>
    <s v="0100"/>
    <x v="6"/>
    <x v="1"/>
    <s v="4900039103"/>
    <s v=""/>
    <s v="ABMH"/>
    <s v="2"/>
    <x v="1"/>
    <d v="2015-06-17T00:00:00"/>
    <d v="2015-06-17T00:00:00"/>
    <d v="2015-06-17T00:00:00"/>
    <n v="1"/>
    <n v="7260"/>
    <s v="KG"/>
    <n v="0"/>
    <m/>
    <m/>
    <x v="3"/>
  </r>
  <r>
    <x v="1"/>
    <x v="1"/>
    <s v="0100"/>
    <x v="6"/>
    <x v="1"/>
    <s v="4900039103"/>
    <s v=""/>
    <s v="ABMH"/>
    <s v="1"/>
    <x v="1"/>
    <d v="2015-06-17T00:00:00"/>
    <d v="2015-06-17T00:00:00"/>
    <d v="2015-06-17T00:00:00"/>
    <n v="-1"/>
    <n v="-7260"/>
    <s v="KG"/>
    <n v="0"/>
    <m/>
    <m/>
    <x v="3"/>
  </r>
  <r>
    <x v="1"/>
    <x v="1"/>
    <s v="0100"/>
    <x v="6"/>
    <x v="1"/>
    <s v="4900039605"/>
    <s v=""/>
    <s v="ABMN"/>
    <s v="1"/>
    <x v="1"/>
    <d v="2015-06-24T00:00:00"/>
    <d v="2015-06-24T00:00:00"/>
    <d v="2015-06-24T00:00:00"/>
    <n v="-1"/>
    <n v="-7240"/>
    <s v="KG"/>
    <n v="0"/>
    <m/>
    <m/>
    <x v="3"/>
  </r>
  <r>
    <x v="1"/>
    <x v="1"/>
    <s v="0100"/>
    <x v="6"/>
    <x v="1"/>
    <s v="4900039605"/>
    <s v=""/>
    <s v="ABMN"/>
    <s v="2"/>
    <x v="1"/>
    <d v="2015-06-24T00:00:00"/>
    <d v="2015-06-24T00:00:00"/>
    <d v="2015-06-24T00:00:00"/>
    <n v="1"/>
    <n v="7240"/>
    <s v="KG"/>
    <n v="0"/>
    <m/>
    <m/>
    <x v="3"/>
  </r>
  <r>
    <x v="1"/>
    <x v="1"/>
    <s v="0100"/>
    <x v="6"/>
    <x v="1"/>
    <s v="4900039605"/>
    <s v=""/>
    <s v="ABMU"/>
    <s v="3"/>
    <x v="1"/>
    <d v="2015-06-24T00:00:00"/>
    <d v="2015-06-24T00:00:00"/>
    <d v="2015-06-24T00:00:00"/>
    <n v="-1"/>
    <n v="-7220"/>
    <s v="KG"/>
    <n v="0"/>
    <m/>
    <m/>
    <x v="3"/>
  </r>
  <r>
    <x v="1"/>
    <x v="1"/>
    <s v="0100"/>
    <x v="6"/>
    <x v="1"/>
    <s v="4900039605"/>
    <s v=""/>
    <s v="ABMU"/>
    <s v="4"/>
    <x v="1"/>
    <d v="2015-06-24T00:00:00"/>
    <d v="2015-06-24T00:00:00"/>
    <d v="2015-06-24T00:00:00"/>
    <n v="1"/>
    <n v="7220"/>
    <s v="KG"/>
    <n v="0"/>
    <m/>
    <m/>
    <x v="3"/>
  </r>
  <r>
    <x v="1"/>
    <x v="1"/>
    <s v="0100"/>
    <x v="6"/>
    <x v="1"/>
    <s v="4900039946"/>
    <s v=""/>
    <s v="ABMW"/>
    <s v="4"/>
    <x v="1"/>
    <d v="2015-06-30T00:00:00"/>
    <d v="2015-06-30T00:00:00"/>
    <d v="2015-06-30T00:00:00"/>
    <n v="1"/>
    <n v="7250"/>
    <s v="KG"/>
    <n v="0"/>
    <m/>
    <m/>
    <x v="3"/>
  </r>
  <r>
    <x v="1"/>
    <x v="1"/>
    <s v="0100"/>
    <x v="6"/>
    <x v="1"/>
    <s v="4900039946"/>
    <s v=""/>
    <s v="ABMW"/>
    <s v="3"/>
    <x v="1"/>
    <d v="2015-06-30T00:00:00"/>
    <d v="2015-06-30T00:00:00"/>
    <d v="2015-06-30T00:00:00"/>
    <n v="-1"/>
    <n v="-7250"/>
    <s v="KG"/>
    <n v="0"/>
    <m/>
    <m/>
    <x v="3"/>
  </r>
  <r>
    <x v="1"/>
    <x v="1"/>
    <s v="0100"/>
    <x v="6"/>
    <x v="1"/>
    <s v="4900039946"/>
    <s v=""/>
    <s v="ABMV"/>
    <s v="2"/>
    <x v="1"/>
    <d v="2015-06-30T00:00:00"/>
    <d v="2015-06-30T00:00:00"/>
    <d v="2015-06-30T00:00:00"/>
    <n v="1"/>
    <n v="7230"/>
    <s v="KG"/>
    <n v="0"/>
    <m/>
    <m/>
    <x v="3"/>
  </r>
  <r>
    <x v="1"/>
    <x v="1"/>
    <s v="0100"/>
    <x v="6"/>
    <x v="1"/>
    <s v="4900039946"/>
    <s v=""/>
    <s v="ABMV"/>
    <s v="1"/>
    <x v="1"/>
    <d v="2015-06-30T00:00:00"/>
    <d v="2015-06-30T00:00:00"/>
    <d v="2015-06-30T00:00:00"/>
    <n v="-1"/>
    <n v="-7230"/>
    <s v="KG"/>
    <n v="0"/>
    <m/>
    <m/>
    <x v="3"/>
  </r>
  <r>
    <x v="1"/>
    <x v="1"/>
    <s v="0100"/>
    <x v="6"/>
    <x v="1"/>
    <s v="4900040508"/>
    <s v=""/>
    <s v="ABMY"/>
    <s v="2"/>
    <x v="1"/>
    <d v="2015-07-07T00:00:00"/>
    <d v="2015-07-07T00:00:00"/>
    <d v="2015-07-07T00:00:00"/>
    <n v="1"/>
    <n v="7220"/>
    <s v="KG"/>
    <n v="0"/>
    <m/>
    <m/>
    <x v="3"/>
  </r>
  <r>
    <x v="1"/>
    <x v="1"/>
    <s v="0100"/>
    <x v="6"/>
    <x v="1"/>
    <s v="4900040508"/>
    <s v=""/>
    <s v="ABMY"/>
    <s v="1"/>
    <x v="1"/>
    <d v="2015-07-07T00:00:00"/>
    <d v="2015-07-07T00:00:00"/>
    <d v="2015-07-07T00:00:00"/>
    <n v="-1"/>
    <n v="-7220"/>
    <s v="KG"/>
    <n v="0"/>
    <m/>
    <m/>
    <x v="3"/>
  </r>
  <r>
    <x v="1"/>
    <x v="1"/>
    <s v="0100"/>
    <x v="6"/>
    <x v="1"/>
    <s v="4900040949"/>
    <s v=""/>
    <s v="ABNG"/>
    <s v="8"/>
    <x v="1"/>
    <d v="2015-07-15T00:00:00"/>
    <d v="2015-07-15T00:00:00"/>
    <d v="2015-07-15T00:00:00"/>
    <n v="1"/>
    <n v="7260"/>
    <s v="KG"/>
    <n v="0"/>
    <m/>
    <m/>
    <x v="3"/>
  </r>
  <r>
    <x v="1"/>
    <x v="1"/>
    <s v="0100"/>
    <x v="6"/>
    <x v="1"/>
    <s v="4900040949"/>
    <s v=""/>
    <s v="ABNG"/>
    <s v="7"/>
    <x v="1"/>
    <d v="2015-07-15T00:00:00"/>
    <d v="2015-07-15T00:00:00"/>
    <d v="2015-07-15T00:00:00"/>
    <n v="-1"/>
    <n v="-7260"/>
    <s v="KG"/>
    <n v="0"/>
    <m/>
    <m/>
    <x v="3"/>
  </r>
  <r>
    <x v="1"/>
    <x v="1"/>
    <s v="0100"/>
    <x v="6"/>
    <x v="1"/>
    <s v="4900040949"/>
    <s v=""/>
    <s v="ABNF"/>
    <s v="6"/>
    <x v="1"/>
    <d v="2015-07-15T00:00:00"/>
    <d v="2015-07-15T00:00:00"/>
    <d v="2015-07-15T00:00:00"/>
    <n v="1"/>
    <n v="7280"/>
    <s v="KG"/>
    <n v="0"/>
    <m/>
    <m/>
    <x v="3"/>
  </r>
  <r>
    <x v="1"/>
    <x v="1"/>
    <s v="0100"/>
    <x v="6"/>
    <x v="1"/>
    <s v="4900040949"/>
    <s v=""/>
    <s v="ABNF"/>
    <s v="5"/>
    <x v="1"/>
    <d v="2015-07-15T00:00:00"/>
    <d v="2015-07-15T00:00:00"/>
    <d v="2015-07-15T00:00:00"/>
    <n v="-1"/>
    <n v="-7280"/>
    <s v="KG"/>
    <n v="0"/>
    <m/>
    <m/>
    <x v="3"/>
  </r>
  <r>
    <x v="1"/>
    <x v="1"/>
    <s v="0100"/>
    <x v="6"/>
    <x v="1"/>
    <s v="4900040949"/>
    <s v=""/>
    <s v="ABNE"/>
    <s v="4"/>
    <x v="1"/>
    <d v="2015-07-15T00:00:00"/>
    <d v="2015-07-15T00:00:00"/>
    <d v="2015-07-15T00:00:00"/>
    <n v="1"/>
    <n v="7210"/>
    <s v="KG"/>
    <n v="0"/>
    <m/>
    <m/>
    <x v="3"/>
  </r>
  <r>
    <x v="1"/>
    <x v="1"/>
    <s v="0100"/>
    <x v="6"/>
    <x v="1"/>
    <s v="4900040949"/>
    <s v=""/>
    <s v="ABNE"/>
    <s v="3"/>
    <x v="1"/>
    <d v="2015-07-15T00:00:00"/>
    <d v="2015-07-15T00:00:00"/>
    <d v="2015-07-15T00:00:00"/>
    <n v="-1"/>
    <n v="-7210"/>
    <s v="KG"/>
    <n v="0"/>
    <m/>
    <m/>
    <x v="3"/>
  </r>
  <r>
    <x v="1"/>
    <x v="1"/>
    <s v="0100"/>
    <x v="6"/>
    <x v="1"/>
    <s v="4900040949"/>
    <s v=""/>
    <s v="ABND"/>
    <s v="2"/>
    <x v="1"/>
    <d v="2015-07-15T00:00:00"/>
    <d v="2015-07-15T00:00:00"/>
    <d v="2015-07-15T00:00:00"/>
    <n v="1"/>
    <n v="7220"/>
    <s v="KG"/>
    <n v="0"/>
    <m/>
    <m/>
    <x v="3"/>
  </r>
  <r>
    <x v="1"/>
    <x v="1"/>
    <s v="0100"/>
    <x v="6"/>
    <x v="1"/>
    <s v="4900040949"/>
    <s v=""/>
    <s v="ABNH"/>
    <s v="9"/>
    <x v="1"/>
    <d v="2015-07-15T00:00:00"/>
    <d v="2015-07-15T00:00:00"/>
    <d v="2015-07-15T00:00:00"/>
    <n v="-1"/>
    <n v="-7260"/>
    <s v="KG"/>
    <n v="0"/>
    <m/>
    <m/>
    <x v="3"/>
  </r>
  <r>
    <x v="1"/>
    <x v="1"/>
    <s v="0100"/>
    <x v="6"/>
    <x v="1"/>
    <s v="4900040949"/>
    <s v=""/>
    <s v="ABNH"/>
    <s v="10"/>
    <x v="1"/>
    <d v="2015-07-15T00:00:00"/>
    <d v="2015-07-15T00:00:00"/>
    <d v="2015-07-15T00:00:00"/>
    <n v="1"/>
    <n v="7260"/>
    <s v="KG"/>
    <n v="0"/>
    <m/>
    <m/>
    <x v="3"/>
  </r>
  <r>
    <x v="1"/>
    <x v="1"/>
    <s v="0100"/>
    <x v="6"/>
    <x v="1"/>
    <s v="4900040949"/>
    <s v=""/>
    <s v="ABNI"/>
    <s v="11"/>
    <x v="1"/>
    <d v="2015-07-15T00:00:00"/>
    <d v="2015-07-15T00:00:00"/>
    <d v="2015-07-15T00:00:00"/>
    <n v="-1"/>
    <n v="-7230"/>
    <s v="KG"/>
    <n v="0"/>
    <m/>
    <m/>
    <x v="3"/>
  </r>
  <r>
    <x v="1"/>
    <x v="1"/>
    <s v="0100"/>
    <x v="6"/>
    <x v="1"/>
    <s v="4900040949"/>
    <s v=""/>
    <s v="ABNI"/>
    <s v="12"/>
    <x v="1"/>
    <d v="2015-07-15T00:00:00"/>
    <d v="2015-07-15T00:00:00"/>
    <d v="2015-07-15T00:00:00"/>
    <n v="1"/>
    <n v="7230"/>
    <s v="KG"/>
    <n v="0"/>
    <m/>
    <m/>
    <x v="3"/>
  </r>
  <r>
    <x v="1"/>
    <x v="1"/>
    <s v="0100"/>
    <x v="6"/>
    <x v="1"/>
    <s v="4900040949"/>
    <s v=""/>
    <s v="ABND"/>
    <s v="1"/>
    <x v="1"/>
    <d v="2015-07-15T00:00:00"/>
    <d v="2015-07-15T00:00:00"/>
    <d v="2015-07-15T00:00:00"/>
    <n v="-1"/>
    <n v="-7220"/>
    <s v="KG"/>
    <n v="0"/>
    <m/>
    <m/>
    <x v="3"/>
  </r>
  <r>
    <x v="1"/>
    <x v="1"/>
    <s v="0100"/>
    <x v="6"/>
    <x v="1"/>
    <s v="4900040958"/>
    <s v=""/>
    <s v="ABNJ"/>
    <s v="2"/>
    <x v="1"/>
    <d v="2015-07-15T00:00:00"/>
    <d v="2015-07-15T00:00:00"/>
    <d v="2015-07-15T00:00:00"/>
    <n v="1"/>
    <n v="7230"/>
    <s v="KG"/>
    <n v="0"/>
    <m/>
    <m/>
    <x v="3"/>
  </r>
  <r>
    <x v="1"/>
    <x v="1"/>
    <s v="0100"/>
    <x v="6"/>
    <x v="1"/>
    <s v="4900040958"/>
    <s v=""/>
    <s v="ABNJ"/>
    <s v="1"/>
    <x v="1"/>
    <d v="2015-07-15T00:00:00"/>
    <d v="2015-07-15T00:00:00"/>
    <d v="2015-07-15T00:00:00"/>
    <n v="-1"/>
    <n v="-7230"/>
    <s v="KG"/>
    <n v="0"/>
    <m/>
    <m/>
    <x v="3"/>
  </r>
  <r>
    <x v="1"/>
    <x v="1"/>
    <s v="0100"/>
    <x v="6"/>
    <x v="1"/>
    <s v="4900041954"/>
    <s v=""/>
    <s v="ABNU"/>
    <s v="1"/>
    <x v="1"/>
    <d v="2015-07-29T00:00:00"/>
    <d v="2015-07-29T00:00:00"/>
    <d v="2015-07-29T00:00:00"/>
    <n v="-1"/>
    <n v="-7200"/>
    <s v="KG"/>
    <n v="0"/>
    <m/>
    <m/>
    <x v="3"/>
  </r>
  <r>
    <x v="1"/>
    <x v="1"/>
    <s v="0100"/>
    <x v="6"/>
    <x v="1"/>
    <s v="4900041954"/>
    <s v=""/>
    <s v="ABNU"/>
    <s v="2"/>
    <x v="1"/>
    <d v="2015-07-29T00:00:00"/>
    <d v="2015-07-29T00:00:00"/>
    <d v="2015-07-29T00:00:00"/>
    <n v="1"/>
    <n v="7200"/>
    <s v="KG"/>
    <n v="0"/>
    <m/>
    <m/>
    <x v="3"/>
  </r>
  <r>
    <x v="1"/>
    <x v="1"/>
    <s v="0100"/>
    <x v="6"/>
    <x v="1"/>
    <s v="4900041979"/>
    <s v=""/>
    <s v="ABNX"/>
    <s v="6"/>
    <x v="1"/>
    <d v="2015-07-29T00:00:00"/>
    <d v="2015-07-29T00:00:00"/>
    <d v="2015-07-29T00:00:00"/>
    <n v="1"/>
    <n v="7210"/>
    <s v="KG"/>
    <n v="0"/>
    <m/>
    <m/>
    <x v="3"/>
  </r>
  <r>
    <x v="1"/>
    <x v="1"/>
    <s v="0100"/>
    <x v="6"/>
    <x v="1"/>
    <s v="4900041979"/>
    <s v=""/>
    <s v="ABNX"/>
    <s v="5"/>
    <x v="1"/>
    <d v="2015-07-29T00:00:00"/>
    <d v="2015-07-29T00:00:00"/>
    <d v="2015-07-29T00:00:00"/>
    <n v="-1"/>
    <n v="-7210"/>
    <s v="KG"/>
    <n v="0"/>
    <m/>
    <m/>
    <x v="3"/>
  </r>
  <r>
    <x v="1"/>
    <x v="1"/>
    <s v="0100"/>
    <x v="6"/>
    <x v="1"/>
    <s v="4900041979"/>
    <s v=""/>
    <s v="ABNV"/>
    <s v="1"/>
    <x v="1"/>
    <d v="2015-07-29T00:00:00"/>
    <d v="2015-07-29T00:00:00"/>
    <d v="2015-07-29T00:00:00"/>
    <n v="-1"/>
    <n v="-7230"/>
    <s v="KG"/>
    <n v="0"/>
    <m/>
    <m/>
    <x v="3"/>
  </r>
  <r>
    <x v="1"/>
    <x v="1"/>
    <s v="0100"/>
    <x v="6"/>
    <x v="1"/>
    <s v="4900041979"/>
    <s v=""/>
    <s v="ABNV"/>
    <s v="2"/>
    <x v="1"/>
    <d v="2015-07-29T00:00:00"/>
    <d v="2015-07-29T00:00:00"/>
    <d v="2015-07-29T00:00:00"/>
    <n v="1"/>
    <n v="7230"/>
    <s v="KG"/>
    <n v="0"/>
    <m/>
    <m/>
    <x v="3"/>
  </r>
  <r>
    <x v="1"/>
    <x v="1"/>
    <s v="0100"/>
    <x v="6"/>
    <x v="1"/>
    <s v="4900041979"/>
    <s v=""/>
    <s v="ABNW"/>
    <s v="3"/>
    <x v="1"/>
    <d v="2015-07-29T00:00:00"/>
    <d v="2015-07-29T00:00:00"/>
    <d v="2015-07-29T00:00:00"/>
    <n v="-1"/>
    <n v="-7200"/>
    <s v="KG"/>
    <n v="0"/>
    <m/>
    <m/>
    <x v="3"/>
  </r>
  <r>
    <x v="1"/>
    <x v="1"/>
    <s v="0100"/>
    <x v="6"/>
    <x v="1"/>
    <s v="4900041979"/>
    <s v=""/>
    <s v="ABNW"/>
    <s v="4"/>
    <x v="1"/>
    <d v="2015-07-29T00:00:00"/>
    <d v="2015-07-29T00:00:00"/>
    <d v="2015-07-29T00:00:00"/>
    <n v="1"/>
    <n v="7200"/>
    <s v="KG"/>
    <n v="0"/>
    <m/>
    <m/>
    <x v="3"/>
  </r>
  <r>
    <x v="1"/>
    <x v="1"/>
    <s v="0100"/>
    <x v="6"/>
    <x v="1"/>
    <s v="4900042286"/>
    <s v=""/>
    <s v="ABOA"/>
    <s v="1"/>
    <x v="1"/>
    <d v="2015-08-26T00:00:00"/>
    <d v="2015-08-26T00:00:00"/>
    <d v="2015-08-26T00:00:00"/>
    <n v="-1"/>
    <n v="-7250"/>
    <s v="KG"/>
    <n v="0"/>
    <m/>
    <m/>
    <x v="3"/>
  </r>
  <r>
    <x v="1"/>
    <x v="1"/>
    <s v="0100"/>
    <x v="6"/>
    <x v="1"/>
    <s v="4900042286"/>
    <s v=""/>
    <s v="ABOA"/>
    <s v="2"/>
    <x v="1"/>
    <d v="2015-08-26T00:00:00"/>
    <d v="2015-08-26T00:00:00"/>
    <d v="2015-08-26T00:00:00"/>
    <n v="1"/>
    <n v="7250"/>
    <s v="KG"/>
    <n v="0"/>
    <m/>
    <m/>
    <x v="3"/>
  </r>
  <r>
    <x v="1"/>
    <x v="1"/>
    <s v="0100"/>
    <x v="6"/>
    <x v="1"/>
    <s v="4900042778"/>
    <s v=""/>
    <s v="ABOP"/>
    <s v="1"/>
    <x v="1"/>
    <d v="2015-09-03T00:00:00"/>
    <d v="2015-09-03T00:00:00"/>
    <d v="2015-09-03T00:00:00"/>
    <n v="-1"/>
    <n v="-7230"/>
    <s v="KG"/>
    <n v="0"/>
    <m/>
    <m/>
    <x v="3"/>
  </r>
  <r>
    <x v="1"/>
    <x v="1"/>
    <s v="0100"/>
    <x v="6"/>
    <x v="1"/>
    <s v="4900042778"/>
    <s v=""/>
    <s v="ABOP"/>
    <s v="2"/>
    <x v="1"/>
    <d v="2015-09-03T00:00:00"/>
    <d v="2015-09-03T00:00:00"/>
    <d v="2015-09-03T00:00:00"/>
    <n v="1"/>
    <n v="7230"/>
    <s v="KG"/>
    <n v="0"/>
    <m/>
    <m/>
    <x v="3"/>
  </r>
  <r>
    <x v="1"/>
    <x v="1"/>
    <s v="0100"/>
    <x v="6"/>
    <x v="1"/>
    <s v="4900043156"/>
    <s v=""/>
    <s v="ABOU"/>
    <s v="1"/>
    <x v="1"/>
    <d v="2015-09-08T00:00:00"/>
    <d v="2015-09-08T00:00:00"/>
    <d v="2015-09-08T00:00:00"/>
    <n v="-1"/>
    <n v="-7230"/>
    <s v="KG"/>
    <n v="0"/>
    <m/>
    <m/>
    <x v="3"/>
  </r>
  <r>
    <x v="1"/>
    <x v="1"/>
    <s v="0100"/>
    <x v="6"/>
    <x v="1"/>
    <s v="4900043156"/>
    <s v=""/>
    <s v="ABOU"/>
    <s v="2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6"/>
    <x v="1"/>
    <s v="4900043156"/>
    <s v=""/>
    <s v="ABOV"/>
    <s v="3"/>
    <x v="1"/>
    <d v="2015-09-08T00:00:00"/>
    <d v="2015-09-08T00:00:00"/>
    <d v="2015-09-08T00:00:00"/>
    <n v="-1"/>
    <n v="-7230"/>
    <s v="KG"/>
    <n v="0"/>
    <m/>
    <m/>
    <x v="3"/>
  </r>
  <r>
    <x v="1"/>
    <x v="1"/>
    <s v="0100"/>
    <x v="6"/>
    <x v="1"/>
    <s v="4900043156"/>
    <s v=""/>
    <s v="ABOV"/>
    <s v="4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6"/>
    <x v="1"/>
    <s v="4900043156"/>
    <s v=""/>
    <s v="ABOW"/>
    <s v="5"/>
    <x v="1"/>
    <d v="2015-09-08T00:00:00"/>
    <d v="2015-09-08T00:00:00"/>
    <d v="2015-09-08T00:00:00"/>
    <n v="-1"/>
    <n v="-7230"/>
    <s v="KG"/>
    <n v="0"/>
    <m/>
    <m/>
    <x v="3"/>
  </r>
  <r>
    <x v="1"/>
    <x v="1"/>
    <s v="0100"/>
    <x v="6"/>
    <x v="1"/>
    <s v="4900043156"/>
    <s v=""/>
    <s v="ABOW"/>
    <s v="6"/>
    <x v="1"/>
    <d v="2015-09-08T00:00:00"/>
    <d v="2015-09-08T00:00:00"/>
    <d v="2015-09-08T00:00:00"/>
    <n v="1"/>
    <n v="7230"/>
    <s v="KG"/>
    <n v="0"/>
    <m/>
    <m/>
    <x v="3"/>
  </r>
  <r>
    <x v="1"/>
    <x v="1"/>
    <s v="0100"/>
    <x v="6"/>
    <x v="1"/>
    <s v="4900043156"/>
    <s v=""/>
    <s v="ABOX"/>
    <s v="7"/>
    <x v="1"/>
    <d v="2015-09-08T00:00:00"/>
    <d v="2015-09-08T00:00:00"/>
    <d v="2015-09-08T00:00:00"/>
    <n v="-1"/>
    <n v="-7240"/>
    <s v="KG"/>
    <n v="0"/>
    <m/>
    <m/>
    <x v="3"/>
  </r>
  <r>
    <x v="1"/>
    <x v="1"/>
    <s v="0100"/>
    <x v="6"/>
    <x v="1"/>
    <s v="4900043156"/>
    <s v=""/>
    <s v="ABOX"/>
    <s v="8"/>
    <x v="1"/>
    <d v="2015-09-08T00:00:00"/>
    <d v="2015-09-08T00:00:00"/>
    <d v="2015-09-08T00:00:00"/>
    <n v="1"/>
    <n v="7240"/>
    <s v="KG"/>
    <n v="0"/>
    <m/>
    <m/>
    <x v="3"/>
  </r>
  <r>
    <x v="1"/>
    <x v="1"/>
    <s v="0100"/>
    <x v="6"/>
    <x v="1"/>
    <s v="4900044159"/>
    <s v=""/>
    <s v="ABPE"/>
    <s v="1"/>
    <x v="1"/>
    <d v="2015-09-23T00:00:00"/>
    <d v="2015-09-23T00:00:00"/>
    <d v="2015-09-23T00:00:00"/>
    <n v="-1"/>
    <n v="-7260"/>
    <s v="KG"/>
    <n v="0"/>
    <m/>
    <m/>
    <x v="3"/>
  </r>
  <r>
    <x v="1"/>
    <x v="1"/>
    <s v="0100"/>
    <x v="6"/>
    <x v="1"/>
    <s v="4900044159"/>
    <s v=""/>
    <s v="ABPE"/>
    <s v="2"/>
    <x v="1"/>
    <d v="2015-09-23T00:00:00"/>
    <d v="2015-09-23T00:00:00"/>
    <d v="2015-09-23T00:00:00"/>
    <n v="1"/>
    <n v="7260"/>
    <s v="KG"/>
    <n v="0"/>
    <m/>
    <m/>
    <x v="3"/>
  </r>
  <r>
    <x v="1"/>
    <x v="1"/>
    <s v="0100"/>
    <x v="6"/>
    <x v="1"/>
    <s v="4900044504"/>
    <s v=""/>
    <s v="ABPW"/>
    <s v="1"/>
    <x v="1"/>
    <d v="2015-09-29T00:00:00"/>
    <d v="2015-09-29T00:00:00"/>
    <d v="2015-09-29T00:00:00"/>
    <n v="-1"/>
    <n v="-7270"/>
    <s v="KG"/>
    <n v="0"/>
    <m/>
    <m/>
    <x v="3"/>
  </r>
  <r>
    <x v="1"/>
    <x v="1"/>
    <s v="0100"/>
    <x v="6"/>
    <x v="1"/>
    <s v="4900044504"/>
    <s v=""/>
    <s v="ABPW"/>
    <s v="2"/>
    <x v="1"/>
    <d v="2015-09-29T00:00:00"/>
    <d v="2015-09-29T00:00:00"/>
    <d v="2015-09-29T00:00:00"/>
    <n v="1"/>
    <n v="7270"/>
    <s v="KG"/>
    <n v="0"/>
    <m/>
    <m/>
    <x v="3"/>
  </r>
  <r>
    <x v="1"/>
    <x v="1"/>
    <s v="0100"/>
    <x v="6"/>
    <x v="1"/>
    <s v="4900044505"/>
    <s v=""/>
    <s v="ABQB"/>
    <s v="1"/>
    <x v="1"/>
    <d v="2015-09-29T00:00:00"/>
    <d v="2015-09-29T00:00:00"/>
    <d v="2015-09-29T00:00:00"/>
    <n v="-1"/>
    <n v="-7220"/>
    <s v="KG"/>
    <n v="0"/>
    <m/>
    <m/>
    <x v="3"/>
  </r>
  <r>
    <x v="1"/>
    <x v="1"/>
    <s v="0100"/>
    <x v="6"/>
    <x v="1"/>
    <s v="4900044505"/>
    <s v=""/>
    <s v="ABQB"/>
    <s v="2"/>
    <x v="1"/>
    <d v="2015-09-29T00:00:00"/>
    <d v="2015-09-29T00:00:00"/>
    <d v="2015-09-29T00:00:00"/>
    <n v="1"/>
    <n v="7220"/>
    <s v="KG"/>
    <n v="0"/>
    <m/>
    <m/>
    <x v="3"/>
  </r>
  <r>
    <x v="1"/>
    <x v="1"/>
    <s v="0100"/>
    <x v="6"/>
    <x v="1"/>
    <s v="4900044505"/>
    <s v=""/>
    <s v="ABQC"/>
    <s v="3"/>
    <x v="1"/>
    <d v="2015-09-29T00:00:00"/>
    <d v="2015-09-29T00:00:00"/>
    <d v="2015-09-29T00:00:00"/>
    <n v="-1"/>
    <n v="-7290"/>
    <s v="KG"/>
    <n v="0"/>
    <m/>
    <m/>
    <x v="3"/>
  </r>
  <r>
    <x v="1"/>
    <x v="1"/>
    <s v="0100"/>
    <x v="6"/>
    <x v="1"/>
    <s v="4900044505"/>
    <s v=""/>
    <s v="ABQC"/>
    <s v="4"/>
    <x v="1"/>
    <d v="2015-09-29T00:00:00"/>
    <d v="2015-09-29T00:00:00"/>
    <d v="2015-09-29T00:00:00"/>
    <n v="1"/>
    <n v="7290"/>
    <s v="KG"/>
    <n v="0"/>
    <m/>
    <m/>
    <x v="3"/>
  </r>
  <r>
    <x v="1"/>
    <x v="1"/>
    <s v="0100"/>
    <x v="6"/>
    <x v="1"/>
    <s v="4900045009"/>
    <s v=""/>
    <s v="ABQN"/>
    <s v="1"/>
    <x v="1"/>
    <d v="2015-10-07T00:00:00"/>
    <d v="2015-10-07T00:00:00"/>
    <d v="2015-10-07T00:00:00"/>
    <n v="-1"/>
    <n v="-7250"/>
    <s v="KG"/>
    <n v="0"/>
    <m/>
    <m/>
    <x v="3"/>
  </r>
  <r>
    <x v="1"/>
    <x v="1"/>
    <s v="0100"/>
    <x v="6"/>
    <x v="1"/>
    <s v="4900045009"/>
    <s v=""/>
    <s v="ABQN"/>
    <s v="2"/>
    <x v="1"/>
    <d v="2015-10-07T00:00:00"/>
    <d v="2015-10-07T00:00:00"/>
    <d v="2015-10-07T00:00:00"/>
    <n v="1"/>
    <n v="7250"/>
    <s v="KG"/>
    <n v="0"/>
    <m/>
    <m/>
    <x v="3"/>
  </r>
  <r>
    <x v="1"/>
    <x v="1"/>
    <s v="0100"/>
    <x v="6"/>
    <x v="1"/>
    <s v="4900045009"/>
    <s v=""/>
    <s v="ABQO"/>
    <s v="3"/>
    <x v="1"/>
    <d v="2015-10-07T00:00:00"/>
    <d v="2015-10-07T00:00:00"/>
    <d v="2015-10-07T00:00:00"/>
    <n v="-1"/>
    <n v="-7240"/>
    <s v="KG"/>
    <n v="0"/>
    <m/>
    <m/>
    <x v="3"/>
  </r>
  <r>
    <x v="1"/>
    <x v="1"/>
    <s v="0100"/>
    <x v="6"/>
    <x v="1"/>
    <s v="4900045009"/>
    <s v=""/>
    <s v="ABQO"/>
    <s v="4"/>
    <x v="1"/>
    <d v="2015-10-07T00:00:00"/>
    <d v="2015-10-07T00:00:00"/>
    <d v="2015-10-07T00:00:00"/>
    <n v="1"/>
    <n v="7240"/>
    <s v="KG"/>
    <n v="0"/>
    <m/>
    <m/>
    <x v="3"/>
  </r>
  <r>
    <x v="1"/>
    <x v="1"/>
    <s v="0100"/>
    <x v="6"/>
    <x v="1"/>
    <s v="4900045415"/>
    <s v=""/>
    <s v="ABQP"/>
    <s v="2"/>
    <x v="1"/>
    <d v="2015-10-13T00:00:00"/>
    <d v="2015-10-13T00:00:00"/>
    <d v="2015-10-13T00:00:00"/>
    <n v="1"/>
    <n v="7230"/>
    <s v="KG"/>
    <n v="0"/>
    <m/>
    <m/>
    <x v="3"/>
  </r>
  <r>
    <x v="1"/>
    <x v="1"/>
    <s v="0100"/>
    <x v="6"/>
    <x v="1"/>
    <s v="4900045415"/>
    <s v=""/>
    <s v="ABQP"/>
    <s v="1"/>
    <x v="1"/>
    <d v="2015-10-13T00:00:00"/>
    <d v="2015-10-13T00:00:00"/>
    <d v="2015-10-13T00:00:00"/>
    <n v="-1"/>
    <n v="-7230"/>
    <s v="KG"/>
    <n v="0"/>
    <m/>
    <m/>
    <x v="3"/>
  </r>
  <r>
    <x v="1"/>
    <x v="1"/>
    <s v="0100"/>
    <x v="6"/>
    <x v="1"/>
    <s v="4900046605"/>
    <s v=""/>
    <s v="ABQY"/>
    <s v="2"/>
    <x v="1"/>
    <d v="2015-10-28T00:00:00"/>
    <d v="2015-10-28T00:00:00"/>
    <d v="2015-10-28T00:00:00"/>
    <n v="1"/>
    <n v="7250"/>
    <s v="KG"/>
    <n v="0"/>
    <m/>
    <m/>
    <x v="3"/>
  </r>
  <r>
    <x v="1"/>
    <x v="1"/>
    <s v="0100"/>
    <x v="6"/>
    <x v="1"/>
    <s v="4900046605"/>
    <s v=""/>
    <s v="ABQY"/>
    <s v="1"/>
    <x v="1"/>
    <d v="2015-10-28T00:00:00"/>
    <d v="2015-10-28T00:00:00"/>
    <d v="2015-10-28T00:00:00"/>
    <n v="-1"/>
    <n v="-7250"/>
    <s v="KG"/>
    <n v="0"/>
    <m/>
    <m/>
    <x v="3"/>
  </r>
  <r>
    <x v="1"/>
    <x v="1"/>
    <s v="0100"/>
    <x v="6"/>
    <x v="1"/>
    <s v="4900047237"/>
    <s v=""/>
    <s v="ABRM"/>
    <s v="6"/>
    <x v="1"/>
    <d v="2015-11-05T00:00:00"/>
    <d v="2015-11-05T00:00:00"/>
    <d v="2015-11-05T00:00:00"/>
    <n v="1"/>
    <n v="7190"/>
    <s v="KG"/>
    <n v="0"/>
    <m/>
    <m/>
    <x v="3"/>
  </r>
  <r>
    <x v="1"/>
    <x v="1"/>
    <s v="0100"/>
    <x v="6"/>
    <x v="1"/>
    <s v="4900047237"/>
    <s v=""/>
    <s v="ABRM"/>
    <s v="5"/>
    <x v="1"/>
    <d v="2015-11-05T00:00:00"/>
    <d v="2015-11-05T00:00:00"/>
    <d v="2015-11-05T00:00:00"/>
    <n v="-1"/>
    <n v="-7190"/>
    <s v="KG"/>
    <n v="0"/>
    <m/>
    <m/>
    <x v="3"/>
  </r>
  <r>
    <x v="1"/>
    <x v="1"/>
    <s v="0100"/>
    <x v="6"/>
    <x v="1"/>
    <s v="4900047237"/>
    <s v=""/>
    <s v="ABRJ"/>
    <s v="4"/>
    <x v="1"/>
    <d v="2015-11-05T00:00:00"/>
    <d v="2015-11-05T00:00:00"/>
    <d v="2015-11-05T00:00:00"/>
    <n v="1"/>
    <n v="7250"/>
    <s v="KG"/>
    <n v="0"/>
    <m/>
    <m/>
    <x v="3"/>
  </r>
  <r>
    <x v="1"/>
    <x v="1"/>
    <s v="0100"/>
    <x v="6"/>
    <x v="1"/>
    <s v="4900047237"/>
    <s v=""/>
    <s v="ABRJ"/>
    <s v="3"/>
    <x v="1"/>
    <d v="2015-11-05T00:00:00"/>
    <d v="2015-11-05T00:00:00"/>
    <d v="2015-11-05T00:00:00"/>
    <n v="-1"/>
    <n v="-7250"/>
    <s v="KG"/>
    <n v="0"/>
    <m/>
    <m/>
    <x v="3"/>
  </r>
  <r>
    <x v="1"/>
    <x v="1"/>
    <s v="0100"/>
    <x v="6"/>
    <x v="1"/>
    <s v="4900047237"/>
    <s v=""/>
    <s v="ABRI"/>
    <s v="2"/>
    <x v="1"/>
    <d v="2015-11-05T00:00:00"/>
    <d v="2015-11-05T00:00:00"/>
    <d v="2015-11-05T00:00:00"/>
    <n v="1"/>
    <n v="7250"/>
    <s v="KG"/>
    <n v="0"/>
    <m/>
    <m/>
    <x v="3"/>
  </r>
  <r>
    <x v="1"/>
    <x v="1"/>
    <s v="0100"/>
    <x v="6"/>
    <x v="1"/>
    <s v="4900047237"/>
    <s v=""/>
    <s v="ABRI"/>
    <s v="1"/>
    <x v="1"/>
    <d v="2015-11-05T00:00:00"/>
    <d v="2015-11-05T00:00:00"/>
    <d v="2015-11-05T00:00:00"/>
    <n v="-1"/>
    <n v="-7250"/>
    <s v="KG"/>
    <n v="0"/>
    <m/>
    <m/>
    <x v="3"/>
  </r>
  <r>
    <x v="1"/>
    <x v="1"/>
    <s v="0100"/>
    <x v="6"/>
    <x v="1"/>
    <s v="4900047247"/>
    <s v=""/>
    <s v="ABRK"/>
    <s v="1"/>
    <x v="1"/>
    <d v="2015-11-05T00:00:00"/>
    <d v="2015-11-05T00:00:00"/>
    <d v="2015-11-05T00:00:00"/>
    <n v="-1"/>
    <n v="-7150"/>
    <s v="KG"/>
    <n v="0"/>
    <m/>
    <m/>
    <x v="3"/>
  </r>
  <r>
    <x v="1"/>
    <x v="1"/>
    <s v="0100"/>
    <x v="6"/>
    <x v="1"/>
    <s v="4900047247"/>
    <s v=""/>
    <s v="ABRK"/>
    <s v="2"/>
    <x v="1"/>
    <d v="2015-11-05T00:00:00"/>
    <d v="2015-11-05T00:00:00"/>
    <d v="2015-11-05T00:00:00"/>
    <n v="1"/>
    <n v="7150"/>
    <s v="KG"/>
    <n v="0"/>
    <m/>
    <m/>
    <x v="3"/>
  </r>
  <r>
    <x v="1"/>
    <x v="1"/>
    <s v="0100"/>
    <x v="6"/>
    <x v="1"/>
    <s v="4900047247"/>
    <s v=""/>
    <s v="ABRL"/>
    <s v="4"/>
    <x v="1"/>
    <d v="2015-11-05T00:00:00"/>
    <d v="2015-11-05T00:00:00"/>
    <d v="2015-11-05T00:00:00"/>
    <n v="1"/>
    <n v="7160"/>
    <s v="KG"/>
    <n v="0"/>
    <m/>
    <m/>
    <x v="3"/>
  </r>
  <r>
    <x v="1"/>
    <x v="1"/>
    <s v="0100"/>
    <x v="6"/>
    <x v="1"/>
    <s v="4900047247"/>
    <s v=""/>
    <s v="ABRL"/>
    <s v="3"/>
    <x v="1"/>
    <d v="2015-11-05T00:00:00"/>
    <d v="2015-11-05T00:00:00"/>
    <d v="2015-11-05T00:00:00"/>
    <n v="-1"/>
    <n v="-7160"/>
    <s v="KG"/>
    <n v="0"/>
    <m/>
    <m/>
    <x v="3"/>
  </r>
  <r>
    <x v="1"/>
    <x v="1"/>
    <s v="0100"/>
    <x v="6"/>
    <x v="1"/>
    <s v="4900047809"/>
    <s v=""/>
    <s v="ABRT"/>
    <s v="1"/>
    <x v="1"/>
    <d v="2015-11-12T00:00:00"/>
    <d v="2015-11-12T00:00:00"/>
    <d v="2015-11-12T00:00:00"/>
    <n v="-1"/>
    <n v="-7250"/>
    <s v="KG"/>
    <n v="0"/>
    <m/>
    <m/>
    <x v="3"/>
  </r>
  <r>
    <x v="1"/>
    <x v="1"/>
    <s v="0100"/>
    <x v="6"/>
    <x v="1"/>
    <s v="4900047809"/>
    <s v=""/>
    <s v="ABRT"/>
    <s v="2"/>
    <x v="1"/>
    <d v="2015-11-12T00:00:00"/>
    <d v="2015-11-12T00:00:00"/>
    <d v="2015-11-12T00:00:00"/>
    <n v="1"/>
    <n v="7250"/>
    <s v="KG"/>
    <n v="0"/>
    <m/>
    <m/>
    <x v="3"/>
  </r>
  <r>
    <x v="1"/>
    <x v="1"/>
    <s v="0100"/>
    <x v="6"/>
    <x v="1"/>
    <s v="4900047809"/>
    <s v=""/>
    <s v="ABRU"/>
    <s v="3"/>
    <x v="1"/>
    <d v="2015-11-12T00:00:00"/>
    <d v="2015-11-12T00:00:00"/>
    <d v="2015-11-12T00:00:00"/>
    <n v="-1"/>
    <n v="-7220"/>
    <s v="KG"/>
    <n v="0"/>
    <m/>
    <m/>
    <x v="3"/>
  </r>
  <r>
    <x v="1"/>
    <x v="1"/>
    <s v="0100"/>
    <x v="6"/>
    <x v="1"/>
    <s v="4900047809"/>
    <s v=""/>
    <s v="ABRU"/>
    <s v="4"/>
    <x v="1"/>
    <d v="2015-11-12T00:00:00"/>
    <d v="2015-11-12T00:00:00"/>
    <d v="2015-11-12T00:00:00"/>
    <n v="1"/>
    <n v="7220"/>
    <s v="KG"/>
    <n v="0"/>
    <m/>
    <m/>
    <x v="3"/>
  </r>
  <r>
    <x v="1"/>
    <x v="1"/>
    <s v="0100"/>
    <x v="6"/>
    <x v="1"/>
    <s v="4900050072"/>
    <s v=""/>
    <s v="ABTF"/>
    <s v="10"/>
    <x v="1"/>
    <d v="2015-12-21T00:00:00"/>
    <d v="2015-12-21T00:00:00"/>
    <d v="2015-12-21T00:00:00"/>
    <n v="1"/>
    <n v="7260"/>
    <s v="KG"/>
    <n v="0"/>
    <m/>
    <m/>
    <x v="3"/>
  </r>
  <r>
    <x v="1"/>
    <x v="1"/>
    <s v="0100"/>
    <x v="6"/>
    <x v="1"/>
    <s v="4900050072"/>
    <s v=""/>
    <s v="ABTF"/>
    <s v="9"/>
    <x v="1"/>
    <d v="2015-12-21T00:00:00"/>
    <d v="2015-12-21T00:00:00"/>
    <d v="2015-12-21T00:00:00"/>
    <n v="-1"/>
    <n v="-7260"/>
    <s v="KG"/>
    <n v="0"/>
    <m/>
    <m/>
    <x v="3"/>
  </r>
  <r>
    <x v="4"/>
    <x v="4"/>
    <s v="0100"/>
    <x v="6"/>
    <x v="1"/>
    <s v="4900037393"/>
    <s v=""/>
    <s v="ABLE"/>
    <s v="1"/>
    <x v="1"/>
    <d v="2015-05-27T00:00:00"/>
    <d v="2015-05-27T00:00:00"/>
    <d v="2015-05-27T00:00:00"/>
    <n v="-1"/>
    <n v="-7250"/>
    <s v="KG"/>
    <n v="0"/>
    <m/>
    <m/>
    <x v="3"/>
  </r>
  <r>
    <x v="4"/>
    <x v="4"/>
    <s v="0100"/>
    <x v="6"/>
    <x v="1"/>
    <s v="4900037393"/>
    <s v=""/>
    <s v="ABLE"/>
    <s v="2"/>
    <x v="1"/>
    <d v="2015-05-27T00:00:00"/>
    <d v="2015-05-27T00:00:00"/>
    <d v="2015-05-27T00:00:00"/>
    <n v="1"/>
    <n v="7250"/>
    <s v="KG"/>
    <n v="0"/>
    <m/>
    <m/>
    <x v="3"/>
  </r>
  <r>
    <x v="4"/>
    <x v="4"/>
    <s v="0100"/>
    <x v="6"/>
    <x v="1"/>
    <s v="4900037393"/>
    <s v=""/>
    <s v="ABLF"/>
    <s v="3"/>
    <x v="1"/>
    <d v="2015-05-27T00:00:00"/>
    <d v="2015-05-27T00:00:00"/>
    <d v="2015-05-27T00:00:00"/>
    <n v="-1"/>
    <n v="-7290"/>
    <s v="KG"/>
    <n v="0"/>
    <m/>
    <m/>
    <x v="3"/>
  </r>
  <r>
    <x v="4"/>
    <x v="4"/>
    <s v="0100"/>
    <x v="6"/>
    <x v="1"/>
    <s v="4900037393"/>
    <s v=""/>
    <s v="ABLF"/>
    <s v="4"/>
    <x v="1"/>
    <d v="2015-05-27T00:00:00"/>
    <d v="2015-05-27T00:00:00"/>
    <d v="2015-05-27T00:00:00"/>
    <n v="1"/>
    <n v="7290"/>
    <s v="KG"/>
    <n v="0"/>
    <m/>
    <m/>
    <x v="3"/>
  </r>
  <r>
    <x v="4"/>
    <x v="4"/>
    <s v="0100"/>
    <x v="6"/>
    <x v="1"/>
    <s v="4900037393"/>
    <s v=""/>
    <s v="ABLG"/>
    <s v="5"/>
    <x v="1"/>
    <d v="2015-05-27T00:00:00"/>
    <d v="2015-05-27T00:00:00"/>
    <d v="2015-05-27T00:00:00"/>
    <n v="-1"/>
    <n v="-7220"/>
    <s v="KG"/>
    <n v="0"/>
    <m/>
    <m/>
    <x v="3"/>
  </r>
  <r>
    <x v="4"/>
    <x v="4"/>
    <s v="0100"/>
    <x v="6"/>
    <x v="1"/>
    <s v="4900037393"/>
    <s v=""/>
    <s v="ABLG"/>
    <s v="6"/>
    <x v="1"/>
    <d v="2015-05-27T00:00:00"/>
    <d v="2015-05-27T00:00:00"/>
    <d v="2015-05-27T00:00:00"/>
    <n v="1"/>
    <n v="7220"/>
    <s v="KG"/>
    <n v="0"/>
    <m/>
    <m/>
    <x v="3"/>
  </r>
  <r>
    <x v="4"/>
    <x v="4"/>
    <s v="0100"/>
    <x v="6"/>
    <x v="1"/>
    <s v="4900037393"/>
    <s v=""/>
    <s v="ABLH"/>
    <s v="7"/>
    <x v="1"/>
    <d v="2015-05-27T00:00:00"/>
    <d v="2015-05-27T00:00:00"/>
    <d v="2015-05-27T00:00:00"/>
    <n v="-1"/>
    <n v="-7320"/>
    <s v="KG"/>
    <n v="0"/>
    <m/>
    <m/>
    <x v="3"/>
  </r>
  <r>
    <x v="4"/>
    <x v="4"/>
    <s v="0100"/>
    <x v="6"/>
    <x v="1"/>
    <s v="4900037393"/>
    <s v=""/>
    <s v="ABLH"/>
    <s v="8"/>
    <x v="1"/>
    <d v="2015-05-27T00:00:00"/>
    <d v="2015-05-27T00:00:00"/>
    <d v="2015-05-27T00:00:00"/>
    <n v="1"/>
    <n v="7320"/>
    <s v="KG"/>
    <n v="0"/>
    <m/>
    <m/>
    <x v="3"/>
  </r>
  <r>
    <x v="4"/>
    <x v="4"/>
    <s v="0100"/>
    <x v="6"/>
    <x v="1"/>
    <s v="4900037896"/>
    <s v=""/>
    <s v="ABLN"/>
    <s v="2"/>
    <x v="1"/>
    <d v="2015-06-03T00:00:00"/>
    <d v="2015-06-03T00:00:00"/>
    <d v="2015-06-03T00:00:00"/>
    <n v="1"/>
    <n v="7230"/>
    <s v="KG"/>
    <n v="0"/>
    <m/>
    <m/>
    <x v="3"/>
  </r>
  <r>
    <x v="4"/>
    <x v="4"/>
    <s v="0100"/>
    <x v="6"/>
    <x v="1"/>
    <s v="4900037896"/>
    <s v=""/>
    <s v="ABLN"/>
    <s v="1"/>
    <x v="1"/>
    <d v="2015-06-03T00:00:00"/>
    <d v="2015-06-03T00:00:00"/>
    <d v="2015-06-03T00:00:00"/>
    <n v="-1"/>
    <n v="-7230"/>
    <s v="KG"/>
    <n v="0"/>
    <m/>
    <m/>
    <x v="3"/>
  </r>
  <r>
    <x v="4"/>
    <x v="4"/>
    <s v="0100"/>
    <x v="6"/>
    <x v="1"/>
    <s v="4900037897"/>
    <s v=""/>
    <s v="ABLL"/>
    <s v="4"/>
    <x v="1"/>
    <d v="2015-06-03T00:00:00"/>
    <d v="2015-06-03T00:00:00"/>
    <d v="2015-06-03T00:00:00"/>
    <n v="1"/>
    <n v="7230"/>
    <s v="KG"/>
    <n v="0"/>
    <m/>
    <m/>
    <x v="3"/>
  </r>
  <r>
    <x v="4"/>
    <x v="4"/>
    <s v="0100"/>
    <x v="6"/>
    <x v="1"/>
    <s v="4900037897"/>
    <s v=""/>
    <s v="ABLM"/>
    <s v="5"/>
    <x v="1"/>
    <d v="2015-06-03T00:00:00"/>
    <d v="2015-06-03T00:00:00"/>
    <d v="2015-06-03T00:00:00"/>
    <n v="-1"/>
    <n v="-7290"/>
    <s v="KG"/>
    <n v="0"/>
    <m/>
    <m/>
    <x v="3"/>
  </r>
  <r>
    <x v="4"/>
    <x v="4"/>
    <s v="0100"/>
    <x v="6"/>
    <x v="1"/>
    <s v="4900037897"/>
    <s v=""/>
    <s v="ABLM"/>
    <s v="6"/>
    <x v="1"/>
    <d v="2015-06-03T00:00:00"/>
    <d v="2015-06-03T00:00:00"/>
    <d v="2015-06-03T00:00:00"/>
    <n v="1"/>
    <n v="7290"/>
    <s v="KG"/>
    <n v="0"/>
    <m/>
    <m/>
    <x v="3"/>
  </r>
  <r>
    <x v="4"/>
    <x v="4"/>
    <s v="0100"/>
    <x v="6"/>
    <x v="1"/>
    <s v="4900037897"/>
    <s v=""/>
    <s v="ABLL"/>
    <s v="3"/>
    <x v="1"/>
    <d v="2015-06-03T00:00:00"/>
    <d v="2015-06-03T00:00:00"/>
    <d v="2015-06-03T00:00:00"/>
    <n v="-1"/>
    <n v="-7230"/>
    <s v="KG"/>
    <n v="0"/>
    <m/>
    <m/>
    <x v="3"/>
  </r>
  <r>
    <x v="4"/>
    <x v="4"/>
    <s v="0100"/>
    <x v="6"/>
    <x v="1"/>
    <s v="4900037897"/>
    <s v=""/>
    <s v="ABLK"/>
    <s v="2"/>
    <x v="1"/>
    <d v="2015-06-03T00:00:00"/>
    <d v="2015-06-03T00:00:00"/>
    <d v="2015-06-03T00:00:00"/>
    <n v="1"/>
    <n v="7250"/>
    <s v="KG"/>
    <n v="0"/>
    <m/>
    <m/>
    <x v="3"/>
  </r>
  <r>
    <x v="4"/>
    <x v="4"/>
    <s v="0100"/>
    <x v="6"/>
    <x v="1"/>
    <s v="4900037897"/>
    <s v=""/>
    <s v="ABLK"/>
    <s v="1"/>
    <x v="1"/>
    <d v="2015-06-03T00:00:00"/>
    <d v="2015-06-03T00:00:00"/>
    <d v="2015-06-03T00:00:00"/>
    <n v="-1"/>
    <n v="-7250"/>
    <s v="KG"/>
    <n v="0"/>
    <m/>
    <m/>
    <x v="3"/>
  </r>
  <r>
    <x v="4"/>
    <x v="4"/>
    <s v="0100"/>
    <x v="6"/>
    <x v="1"/>
    <s v="4900042261"/>
    <s v=""/>
    <s v="ABLZ"/>
    <s v="1"/>
    <x v="1"/>
    <d v="2015-08-26T00:00:00"/>
    <d v="2015-08-26T00:00:00"/>
    <d v="2015-08-26T00:00:00"/>
    <n v="-1"/>
    <n v="-7240"/>
    <s v="KG"/>
    <n v="0"/>
    <m/>
    <m/>
    <x v="3"/>
  </r>
  <r>
    <x v="4"/>
    <x v="4"/>
    <s v="0100"/>
    <x v="6"/>
    <x v="1"/>
    <s v="4900042261"/>
    <s v=""/>
    <s v="ABLZ"/>
    <s v="2"/>
    <x v="1"/>
    <d v="2015-08-26T00:00:00"/>
    <d v="2015-08-26T00:00:00"/>
    <d v="2015-08-26T00:00:00"/>
    <n v="1"/>
    <n v="7240"/>
    <s v="KG"/>
    <n v="0"/>
    <m/>
    <m/>
    <x v="3"/>
  </r>
  <r>
    <x v="4"/>
    <x v="4"/>
    <s v="0100"/>
    <x v="6"/>
    <x v="1"/>
    <s v="4900042261"/>
    <s v=""/>
    <s v="ABMA"/>
    <s v="3"/>
    <x v="1"/>
    <d v="2015-08-26T00:00:00"/>
    <d v="2015-08-26T00:00:00"/>
    <d v="2015-08-26T00:00:00"/>
    <n v="-1"/>
    <n v="-7250"/>
    <s v="KG"/>
    <n v="0"/>
    <m/>
    <m/>
    <x v="3"/>
  </r>
  <r>
    <x v="4"/>
    <x v="4"/>
    <s v="0100"/>
    <x v="6"/>
    <x v="1"/>
    <s v="4900042261"/>
    <s v=""/>
    <s v="ABMA"/>
    <s v="4"/>
    <x v="1"/>
    <d v="2015-08-26T00:00:00"/>
    <d v="2015-08-26T00:00:00"/>
    <d v="2015-08-26T00:00:00"/>
    <n v="1"/>
    <n v="7250"/>
    <s v="KG"/>
    <n v="0"/>
    <m/>
    <m/>
    <x v="3"/>
  </r>
  <r>
    <x v="4"/>
    <x v="4"/>
    <s v="0100"/>
    <x v="6"/>
    <x v="1"/>
    <s v="4900042261"/>
    <s v=""/>
    <s v="ABMB"/>
    <s v="5"/>
    <x v="1"/>
    <d v="2015-08-26T00:00:00"/>
    <d v="2015-08-26T00:00:00"/>
    <d v="2015-08-26T00:00:00"/>
    <n v="-1"/>
    <n v="-7230"/>
    <s v="KG"/>
    <n v="0"/>
    <m/>
    <m/>
    <x v="3"/>
  </r>
  <r>
    <x v="4"/>
    <x v="4"/>
    <s v="0100"/>
    <x v="6"/>
    <x v="1"/>
    <s v="4900042261"/>
    <s v=""/>
    <s v="ABMB"/>
    <s v="6"/>
    <x v="1"/>
    <d v="2015-08-26T00:00:00"/>
    <d v="2015-08-26T00:00:00"/>
    <d v="2015-08-26T00:00:00"/>
    <n v="1"/>
    <n v="7230"/>
    <s v="KG"/>
    <n v="0"/>
    <m/>
    <m/>
    <x v="3"/>
  </r>
  <r>
    <x v="4"/>
    <x v="4"/>
    <s v="0100"/>
    <x v="6"/>
    <x v="1"/>
    <s v="4900042261"/>
    <s v=""/>
    <s v="ABMC"/>
    <s v="7"/>
    <x v="1"/>
    <d v="2015-08-26T00:00:00"/>
    <d v="2015-08-26T00:00:00"/>
    <d v="2015-08-26T00:00:00"/>
    <n v="-1"/>
    <n v="-7230"/>
    <s v="KG"/>
    <n v="0"/>
    <m/>
    <m/>
    <x v="3"/>
  </r>
  <r>
    <x v="4"/>
    <x v="4"/>
    <s v="0100"/>
    <x v="6"/>
    <x v="1"/>
    <s v="4900042261"/>
    <s v=""/>
    <s v="ABMC"/>
    <s v="8"/>
    <x v="1"/>
    <d v="2015-08-26T00:00:00"/>
    <d v="2015-08-26T00:00:00"/>
    <d v="2015-08-26T00:00:00"/>
    <n v="1"/>
    <n v="7230"/>
    <s v="KG"/>
    <n v="0"/>
    <m/>
    <m/>
    <x v="3"/>
  </r>
  <r>
    <x v="4"/>
    <x v="4"/>
    <s v="0100"/>
    <x v="6"/>
    <x v="1"/>
    <s v="4900043571"/>
    <s v=""/>
    <s v="ABPI"/>
    <s v="3"/>
    <x v="1"/>
    <d v="2015-09-16T00:00:00"/>
    <d v="2015-09-16T00:00:00"/>
    <d v="2015-09-16T00:00:00"/>
    <n v="-1"/>
    <n v="-7010"/>
    <s v="KG"/>
    <n v="0"/>
    <m/>
    <m/>
    <x v="3"/>
  </r>
  <r>
    <x v="4"/>
    <x v="4"/>
    <s v="0100"/>
    <x v="6"/>
    <x v="1"/>
    <s v="4900043571"/>
    <s v=""/>
    <s v="ABPI"/>
    <s v="4"/>
    <x v="1"/>
    <d v="2015-09-16T00:00:00"/>
    <d v="2015-09-16T00:00:00"/>
    <d v="2015-09-16T00:00:00"/>
    <n v="1"/>
    <n v="7010"/>
    <s v="KG"/>
    <n v="0"/>
    <m/>
    <m/>
    <x v="3"/>
  </r>
  <r>
    <x v="4"/>
    <x v="4"/>
    <s v="0100"/>
    <x v="6"/>
    <x v="1"/>
    <s v="4900049876"/>
    <s v=""/>
    <s v="ABSZ"/>
    <s v="6"/>
    <x v="1"/>
    <d v="2015-12-17T00:00:00"/>
    <d v="2015-12-17T00:00:00"/>
    <d v="2015-12-17T00:00:00"/>
    <n v="1"/>
    <n v="7250"/>
    <s v="KG"/>
    <n v="0"/>
    <m/>
    <m/>
    <x v="3"/>
  </r>
  <r>
    <x v="4"/>
    <x v="4"/>
    <s v="0100"/>
    <x v="6"/>
    <x v="1"/>
    <s v="4900049876"/>
    <s v=""/>
    <s v="ABSY"/>
    <s v="4"/>
    <x v="1"/>
    <d v="2015-12-17T00:00:00"/>
    <d v="2015-12-17T00:00:00"/>
    <d v="2015-12-17T00:00:00"/>
    <n v="1"/>
    <n v="7250"/>
    <s v="KG"/>
    <n v="0"/>
    <m/>
    <m/>
    <x v="3"/>
  </r>
  <r>
    <x v="4"/>
    <x v="4"/>
    <s v="0100"/>
    <x v="6"/>
    <x v="1"/>
    <s v="4900049876"/>
    <s v=""/>
    <s v="ABSY"/>
    <s v="3"/>
    <x v="1"/>
    <d v="2015-12-17T00:00:00"/>
    <d v="2015-12-17T00:00:00"/>
    <d v="2015-12-17T00:00:00"/>
    <n v="-1"/>
    <n v="-7250"/>
    <s v="KG"/>
    <n v="0"/>
    <m/>
    <m/>
    <x v="3"/>
  </r>
  <r>
    <x v="4"/>
    <x v="4"/>
    <s v="0100"/>
    <x v="6"/>
    <x v="1"/>
    <s v="4900049876"/>
    <s v=""/>
    <s v="ABSX"/>
    <s v="2"/>
    <x v="1"/>
    <d v="2015-12-17T00:00:00"/>
    <d v="2015-12-17T00:00:00"/>
    <d v="2015-12-17T00:00:00"/>
    <n v="1"/>
    <n v="7230"/>
    <s v="KG"/>
    <n v="0"/>
    <m/>
    <m/>
    <x v="3"/>
  </r>
  <r>
    <x v="4"/>
    <x v="4"/>
    <s v="0100"/>
    <x v="6"/>
    <x v="1"/>
    <s v="4900049876"/>
    <s v=""/>
    <s v="ABSX"/>
    <s v="1"/>
    <x v="1"/>
    <d v="2015-12-17T00:00:00"/>
    <d v="2015-12-17T00:00:00"/>
    <d v="2015-12-17T00:00:00"/>
    <n v="-1"/>
    <n v="-7230"/>
    <s v="KG"/>
    <n v="0"/>
    <m/>
    <m/>
    <x v="3"/>
  </r>
  <r>
    <x v="4"/>
    <x v="4"/>
    <s v="0100"/>
    <x v="6"/>
    <x v="1"/>
    <s v="4900049876"/>
    <s v=""/>
    <s v="ABSZ"/>
    <s v="5"/>
    <x v="1"/>
    <d v="2015-12-17T00:00:00"/>
    <d v="2015-12-17T00:00:00"/>
    <d v="2015-12-17T00:00:00"/>
    <n v="-1"/>
    <n v="-7250"/>
    <s v="KG"/>
    <n v="0"/>
    <m/>
    <m/>
    <x v="3"/>
  </r>
  <r>
    <x v="4"/>
    <x v="4"/>
    <s v="0100"/>
    <x v="6"/>
    <x v="1"/>
    <s v="4900050072"/>
    <s v=""/>
    <s v="ABTA"/>
    <s v="2"/>
    <x v="1"/>
    <d v="2015-12-21T00:00:00"/>
    <d v="2015-12-21T00:00:00"/>
    <d v="2015-12-21T00:00:00"/>
    <n v="1"/>
    <n v="7260"/>
    <s v="KG"/>
    <n v="0"/>
    <m/>
    <m/>
    <x v="3"/>
  </r>
  <r>
    <x v="4"/>
    <x v="4"/>
    <s v="0100"/>
    <x v="6"/>
    <x v="1"/>
    <s v="4900050072"/>
    <s v=""/>
    <s v="ABTA"/>
    <s v="1"/>
    <x v="1"/>
    <d v="2015-12-21T00:00:00"/>
    <d v="2015-12-21T00:00:00"/>
    <d v="2015-12-21T00:00:00"/>
    <n v="-1"/>
    <n v="-7260"/>
    <s v="KG"/>
    <n v="0"/>
    <m/>
    <m/>
    <x v="3"/>
  </r>
  <r>
    <x v="4"/>
    <x v="4"/>
    <s v="0100"/>
    <x v="6"/>
    <x v="1"/>
    <s v="4900050072"/>
    <s v=""/>
    <s v="ABTB"/>
    <s v="4"/>
    <x v="1"/>
    <d v="2015-12-21T00:00:00"/>
    <d v="2015-12-21T00:00:00"/>
    <d v="2015-12-21T00:00:00"/>
    <n v="1"/>
    <n v="7260"/>
    <s v="KG"/>
    <n v="0"/>
    <m/>
    <m/>
    <x v="3"/>
  </r>
  <r>
    <x v="4"/>
    <x v="4"/>
    <s v="0100"/>
    <x v="6"/>
    <x v="1"/>
    <s v="4900050072"/>
    <s v=""/>
    <s v="ABTB"/>
    <s v="3"/>
    <x v="1"/>
    <d v="2015-12-21T00:00:00"/>
    <d v="2015-12-21T00:00:00"/>
    <d v="2015-12-21T00:00:00"/>
    <n v="-1"/>
    <n v="-7260"/>
    <s v="KG"/>
    <n v="0"/>
    <m/>
    <m/>
    <x v="3"/>
  </r>
  <r>
    <x v="6"/>
    <x v="6"/>
    <s v="0100"/>
    <x v="6"/>
    <x v="1"/>
    <s v="4900050072"/>
    <s v=""/>
    <s v="ABTE"/>
    <s v="8"/>
    <x v="1"/>
    <d v="2015-12-21T00:00:00"/>
    <d v="2015-12-21T00:00:00"/>
    <d v="2015-12-21T00:00:00"/>
    <n v="1"/>
    <n v="7240"/>
    <s v="KG"/>
    <n v="0"/>
    <m/>
    <m/>
    <x v="3"/>
  </r>
  <r>
    <x v="6"/>
    <x v="6"/>
    <s v="0100"/>
    <x v="6"/>
    <x v="1"/>
    <s v="4900050072"/>
    <s v=""/>
    <s v="ABTE"/>
    <s v="7"/>
    <x v="1"/>
    <d v="2015-12-21T00:00:00"/>
    <d v="2015-12-21T00:00:00"/>
    <d v="2015-12-21T00:00:00"/>
    <n v="-1"/>
    <n v="-7240"/>
    <s v="KG"/>
    <n v="0"/>
    <m/>
    <m/>
    <x v="3"/>
  </r>
  <r>
    <x v="6"/>
    <x v="6"/>
    <s v="0100"/>
    <x v="6"/>
    <x v="1"/>
    <s v="4900050072"/>
    <s v=""/>
    <s v="ABTD"/>
    <s v="6"/>
    <x v="1"/>
    <d v="2015-12-21T00:00:00"/>
    <d v="2015-12-21T00:00:00"/>
    <d v="2015-12-21T00:00:00"/>
    <n v="1"/>
    <n v="7230"/>
    <s v="KG"/>
    <n v="0"/>
    <m/>
    <m/>
    <x v="3"/>
  </r>
  <r>
    <x v="6"/>
    <x v="6"/>
    <s v="0100"/>
    <x v="6"/>
    <x v="1"/>
    <s v="4900050072"/>
    <s v=""/>
    <s v="ABTD"/>
    <s v="5"/>
    <x v="1"/>
    <d v="2015-12-21T00:00:00"/>
    <d v="2015-12-21T00:00:00"/>
    <d v="2015-12-21T00:00:00"/>
    <n v="-1"/>
    <n v="-7230"/>
    <s v="KG"/>
    <n v="0"/>
    <m/>
    <m/>
    <x v="3"/>
  </r>
  <r>
    <x v="0"/>
    <x v="0"/>
    <s v="0100"/>
    <x v="2"/>
    <x v="0"/>
    <s v="4900038523"/>
    <s v=""/>
    <s v="ABLW"/>
    <s v="4"/>
    <x v="1"/>
    <d v="2015-06-09T00:00:00"/>
    <d v="2015-06-09T00:00:00"/>
    <d v="2015-06-09T00:00:00"/>
    <n v="1"/>
    <n v="7250"/>
    <s v="KG"/>
    <n v="133099"/>
    <s v="PF23A000014"/>
    <s v="Ø180 ELI PAMIERS"/>
    <x v="2"/>
  </r>
  <r>
    <x v="0"/>
    <x v="0"/>
    <s v="0100"/>
    <x v="2"/>
    <x v="1"/>
    <s v="4900038523"/>
    <s v=""/>
    <s v="ABLW"/>
    <s v="3"/>
    <x v="1"/>
    <d v="2015-06-09T00:00:00"/>
    <d v="2015-06-09T00:00:00"/>
    <d v="2015-06-09T00:00:00"/>
    <n v="-1"/>
    <n v="-7250"/>
    <s v="KG"/>
    <n v="-133099"/>
    <m/>
    <m/>
    <x v="3"/>
  </r>
  <r>
    <x v="3"/>
    <x v="3"/>
    <s v="0100"/>
    <x v="2"/>
    <x v="1"/>
    <s v="4900037902"/>
    <s v=""/>
    <s v="ABLO"/>
    <s v="5"/>
    <x v="1"/>
    <d v="2015-06-03T00:00:00"/>
    <d v="2015-06-03T00:00:00"/>
    <d v="2015-06-03T00:00:00"/>
    <n v="-1"/>
    <n v="-7230"/>
    <s v="KG"/>
    <n v="-123019.75"/>
    <m/>
    <m/>
    <x v="3"/>
  </r>
  <r>
    <x v="3"/>
    <x v="3"/>
    <s v="0100"/>
    <x v="2"/>
    <x v="0"/>
    <s v="4900037902"/>
    <s v=""/>
    <s v="ABLO"/>
    <s v="6"/>
    <x v="1"/>
    <d v="2015-06-03T00:00:00"/>
    <d v="2015-06-03T00:00:00"/>
    <d v="2015-06-03T00:00:00"/>
    <n v="1"/>
    <n v="7230"/>
    <s v="KG"/>
    <n v="123019.75"/>
    <s v="PF05S000024"/>
    <s v="Rond Ø240 Béta Pamiers"/>
    <x v="2"/>
  </r>
  <r>
    <x v="3"/>
    <x v="3"/>
    <s v="0100"/>
    <x v="2"/>
    <x v="1"/>
    <s v="4900037905"/>
    <s v=""/>
    <s v="ABLQ"/>
    <s v="15"/>
    <x v="1"/>
    <d v="2015-06-03T00:00:00"/>
    <d v="2015-06-03T00:00:00"/>
    <d v="2015-06-03T00:00:00"/>
    <n v="-1"/>
    <n v="-7200"/>
    <s v="KG"/>
    <n v="-122509.29"/>
    <m/>
    <m/>
    <x v="3"/>
  </r>
  <r>
    <x v="3"/>
    <x v="3"/>
    <s v="0100"/>
    <x v="2"/>
    <x v="0"/>
    <s v="4900037905"/>
    <s v=""/>
    <s v="ABLQ"/>
    <s v="16"/>
    <x v="1"/>
    <d v="2015-06-03T00:00:00"/>
    <d v="2015-06-03T00:00:00"/>
    <d v="2015-06-03T00:00:00"/>
    <n v="1"/>
    <n v="7200"/>
    <s v="KG"/>
    <n v="122509.29"/>
    <s v="PF05S000024"/>
    <s v="Rond Ø240 Béta Pamiers"/>
    <x v="2"/>
  </r>
  <r>
    <x v="3"/>
    <x v="3"/>
    <s v="0100"/>
    <x v="2"/>
    <x v="0"/>
    <s v="4900041957"/>
    <s v=""/>
    <s v="ABNR"/>
    <s v="2"/>
    <x v="1"/>
    <d v="2015-07-29T00:00:00"/>
    <d v="2015-07-29T00:00:00"/>
    <d v="2015-07-29T00:00:00"/>
    <n v="1"/>
    <n v="7240"/>
    <s v="KG"/>
    <n v="122949.87"/>
    <s v="PF05S000024"/>
    <s v="Rond Ø240 Béta Pamiers"/>
    <x v="2"/>
  </r>
  <r>
    <x v="3"/>
    <x v="3"/>
    <s v="0100"/>
    <x v="2"/>
    <x v="1"/>
    <s v="4900041957"/>
    <s v=""/>
    <s v="ABNR"/>
    <s v="1"/>
    <x v="1"/>
    <d v="2015-07-29T00:00:00"/>
    <d v="2015-07-29T00:00:00"/>
    <d v="2015-07-29T00:00:00"/>
    <n v="-1"/>
    <n v="-7240"/>
    <s v="KG"/>
    <n v="-122949.87"/>
    <m/>
    <m/>
    <x v="3"/>
  </r>
  <r>
    <x v="3"/>
    <x v="3"/>
    <s v="0100"/>
    <x v="2"/>
    <x v="0"/>
    <s v="4900041958"/>
    <s v=""/>
    <s v="ABNS"/>
    <s v="2"/>
    <x v="1"/>
    <d v="2015-07-29T00:00:00"/>
    <d v="2015-07-29T00:00:00"/>
    <d v="2015-07-29T00:00:00"/>
    <n v="1"/>
    <n v="7240"/>
    <s v="KG"/>
    <n v="122949.87"/>
    <s v="PF05S000024"/>
    <s v="Rond Ø240 Béta Pamiers"/>
    <x v="2"/>
  </r>
  <r>
    <x v="3"/>
    <x v="3"/>
    <s v="0100"/>
    <x v="2"/>
    <x v="1"/>
    <s v="4900041958"/>
    <s v=""/>
    <s v="ABNS"/>
    <s v="1"/>
    <x v="1"/>
    <d v="2015-07-29T00:00:00"/>
    <d v="2015-07-29T00:00:00"/>
    <d v="2015-07-29T00:00:00"/>
    <n v="-1"/>
    <n v="-7240"/>
    <s v="KG"/>
    <n v="-122949.87"/>
    <m/>
    <m/>
    <x v="3"/>
  </r>
  <r>
    <x v="3"/>
    <x v="3"/>
    <s v="0100"/>
    <x v="2"/>
    <x v="0"/>
    <s v="4900041959"/>
    <s v=""/>
    <s v="ABNT"/>
    <s v="2"/>
    <x v="1"/>
    <d v="2015-07-29T00:00:00"/>
    <d v="2015-07-29T00:00:00"/>
    <d v="2015-07-29T00:00:00"/>
    <n v="1"/>
    <n v="7280"/>
    <s v="KG"/>
    <n v="123629.15"/>
    <s v="PF05S000024"/>
    <s v="Rond Ø240 Béta Pamiers"/>
    <x v="2"/>
  </r>
  <r>
    <x v="3"/>
    <x v="3"/>
    <s v="0100"/>
    <x v="2"/>
    <x v="1"/>
    <s v="4900041959"/>
    <s v=""/>
    <s v="ABNT"/>
    <s v="1"/>
    <x v="1"/>
    <d v="2015-07-29T00:00:00"/>
    <d v="2015-07-29T00:00:00"/>
    <d v="2015-07-29T00:00:00"/>
    <n v="-1"/>
    <n v="-7280"/>
    <s v="KG"/>
    <n v="-123629.15"/>
    <m/>
    <m/>
    <x v="3"/>
  </r>
  <r>
    <x v="3"/>
    <x v="3"/>
    <s v="0100"/>
    <x v="2"/>
    <x v="1"/>
    <s v="4900042287"/>
    <s v=""/>
    <s v="ABNY"/>
    <s v="1"/>
    <x v="1"/>
    <d v="2015-08-26T00:00:00"/>
    <d v="2015-08-26T00:00:00"/>
    <d v="2015-08-26T00:00:00"/>
    <n v="-1"/>
    <n v="-7260"/>
    <s v="KG"/>
    <n v="-125080.48"/>
    <m/>
    <m/>
    <x v="3"/>
  </r>
  <r>
    <x v="3"/>
    <x v="3"/>
    <s v="0100"/>
    <x v="2"/>
    <x v="0"/>
    <s v="4900042287"/>
    <s v=""/>
    <s v="ABNY"/>
    <s v="2"/>
    <x v="1"/>
    <d v="2015-08-26T00:00:00"/>
    <d v="2015-08-26T00:00:00"/>
    <d v="2015-08-26T00:00:00"/>
    <n v="1"/>
    <n v="7260"/>
    <s v="KG"/>
    <n v="125080.48"/>
    <s v="PF05S000024"/>
    <s v="Rond Ø240 Béta Pamiers"/>
    <x v="2"/>
  </r>
  <r>
    <x v="3"/>
    <x v="3"/>
    <s v="0100"/>
    <x v="2"/>
    <x v="0"/>
    <s v="4900042288"/>
    <s v=""/>
    <s v="ABNZ"/>
    <s v="2"/>
    <x v="1"/>
    <d v="2015-08-26T00:00:00"/>
    <d v="2015-08-26T00:00:00"/>
    <d v="2015-08-26T00:00:00"/>
    <n v="1"/>
    <n v="7270"/>
    <s v="KG"/>
    <n v="125252.76"/>
    <s v="PF05S000024"/>
    <s v="Rond Ø240 Béta Pamiers"/>
    <x v="2"/>
  </r>
  <r>
    <x v="3"/>
    <x v="3"/>
    <s v="0100"/>
    <x v="2"/>
    <x v="1"/>
    <s v="4900042288"/>
    <s v=""/>
    <s v="ABNZ"/>
    <s v="1"/>
    <x v="1"/>
    <d v="2015-08-26T00:00:00"/>
    <d v="2015-08-26T00:00:00"/>
    <d v="2015-08-26T00:00:00"/>
    <n v="-1"/>
    <n v="-7270"/>
    <s v="KG"/>
    <n v="-125252.76"/>
    <m/>
    <m/>
    <x v="3"/>
  </r>
  <r>
    <x v="3"/>
    <x v="3"/>
    <s v="0100"/>
    <x v="2"/>
    <x v="1"/>
    <s v="4900042780"/>
    <s v=""/>
    <s v="ABON"/>
    <s v="1"/>
    <x v="1"/>
    <d v="2015-09-03T00:00:00"/>
    <d v="2015-09-03T00:00:00"/>
    <d v="2015-09-03T00:00:00"/>
    <n v="-1"/>
    <n v="-7240"/>
    <s v="KG"/>
    <n v="-123915.65"/>
    <m/>
    <m/>
    <x v="3"/>
  </r>
  <r>
    <x v="3"/>
    <x v="3"/>
    <s v="0100"/>
    <x v="2"/>
    <x v="0"/>
    <s v="4900042780"/>
    <s v=""/>
    <s v="ABON"/>
    <s v="2"/>
    <x v="1"/>
    <d v="2015-09-03T00:00:00"/>
    <d v="2015-09-03T00:00:00"/>
    <d v="2015-09-03T00:00:00"/>
    <n v="1"/>
    <n v="7240"/>
    <s v="KG"/>
    <n v="123915.65"/>
    <s v="PF05B000002"/>
    <s v="Rond Ø151 Otto Fuchs Beta"/>
    <x v="10"/>
  </r>
  <r>
    <x v="3"/>
    <x v="3"/>
    <s v="0100"/>
    <x v="2"/>
    <x v="1"/>
    <s v="4900042781"/>
    <s v=""/>
    <s v="ABOO"/>
    <s v="1"/>
    <x v="1"/>
    <d v="2015-09-03T00:00:00"/>
    <d v="2015-09-03T00:00:00"/>
    <d v="2015-09-03T00:00:00"/>
    <n v="-1"/>
    <n v="-7270"/>
    <s v="KG"/>
    <n v="-124429.11"/>
    <m/>
    <m/>
    <x v="3"/>
  </r>
  <r>
    <x v="3"/>
    <x v="3"/>
    <s v="0100"/>
    <x v="2"/>
    <x v="0"/>
    <s v="4900042781"/>
    <s v=""/>
    <s v="ABOO"/>
    <s v="2"/>
    <x v="1"/>
    <d v="2015-09-03T00:00:00"/>
    <d v="2015-09-03T00:00:00"/>
    <d v="2015-09-03T00:00:00"/>
    <n v="1"/>
    <n v="7270"/>
    <s v="KG"/>
    <n v="124429.11"/>
    <s v="DP05B000001"/>
    <s v="DP Octo 360 SMX Beta"/>
    <x v="2"/>
  </r>
  <r>
    <x v="3"/>
    <x v="3"/>
    <s v="0100"/>
    <x v="2"/>
    <x v="1"/>
    <s v="4900043574"/>
    <s v=""/>
    <s v="ABPK"/>
    <s v="1"/>
    <x v="1"/>
    <d v="2015-09-16T00:00:00"/>
    <d v="2015-09-16T00:00:00"/>
    <d v="2015-09-16T00:00:00"/>
    <n v="-1"/>
    <n v="-7290"/>
    <s v="KG"/>
    <n v="-124771.42"/>
    <m/>
    <m/>
    <x v="3"/>
  </r>
  <r>
    <x v="3"/>
    <x v="3"/>
    <s v="0100"/>
    <x v="2"/>
    <x v="0"/>
    <s v="4900043574"/>
    <s v=""/>
    <s v="ABPK"/>
    <s v="2"/>
    <x v="1"/>
    <d v="2015-09-16T00:00:00"/>
    <d v="2015-09-16T00:00:00"/>
    <d v="2015-09-16T00:00:00"/>
    <n v="1"/>
    <n v="7290"/>
    <s v="KG"/>
    <n v="124771.42"/>
    <s v="PF05S000028"/>
    <s v="Rond Ø180 SMX Beta Pamiers"/>
    <x v="2"/>
  </r>
  <r>
    <x v="3"/>
    <x v="3"/>
    <s v="0100"/>
    <x v="2"/>
    <x v="0"/>
    <s v="4900043576"/>
    <s v=""/>
    <s v="ABPL"/>
    <s v="2"/>
    <x v="1"/>
    <d v="2015-09-16T00:00:00"/>
    <d v="2015-09-16T00:00:00"/>
    <d v="2015-09-16T00:00:00"/>
    <n v="1"/>
    <n v="7280"/>
    <s v="KG"/>
    <n v="124600.26"/>
    <s v="PF05S000028"/>
    <s v="Rond Ø180 SMX Beta Pamiers"/>
    <x v="2"/>
  </r>
  <r>
    <x v="3"/>
    <x v="3"/>
    <s v="0100"/>
    <x v="2"/>
    <x v="1"/>
    <s v="4900043576"/>
    <s v=""/>
    <s v="ABPL"/>
    <s v="1"/>
    <x v="1"/>
    <d v="2015-09-16T00:00:00"/>
    <d v="2015-09-16T00:00:00"/>
    <d v="2015-09-16T00:00:00"/>
    <n v="-1"/>
    <n v="-7280"/>
    <s v="KG"/>
    <n v="-124600.26"/>
    <m/>
    <m/>
    <x v="3"/>
  </r>
  <r>
    <x v="3"/>
    <x v="3"/>
    <s v="0100"/>
    <x v="2"/>
    <x v="0"/>
    <s v="4900043577"/>
    <s v=""/>
    <s v="ABPM"/>
    <s v="2"/>
    <x v="1"/>
    <d v="2015-09-16T00:00:00"/>
    <d v="2015-09-16T00:00:00"/>
    <d v="2015-09-16T00:00:00"/>
    <n v="1"/>
    <n v="7240"/>
    <s v="KG"/>
    <n v="123915.65"/>
    <s v="PF05B000002"/>
    <s v="Rond Ø151 Otto Fuchs Beta"/>
    <x v="10"/>
  </r>
  <r>
    <x v="3"/>
    <x v="3"/>
    <s v="0100"/>
    <x v="2"/>
    <x v="1"/>
    <s v="4900043577"/>
    <s v=""/>
    <s v="ABPM"/>
    <s v="1"/>
    <x v="1"/>
    <d v="2015-09-16T00:00:00"/>
    <d v="2015-09-16T00:00:00"/>
    <d v="2015-09-16T00:00:00"/>
    <n v="-1"/>
    <n v="-7240"/>
    <s v="KG"/>
    <n v="-123915.65"/>
    <m/>
    <m/>
    <x v="3"/>
  </r>
  <r>
    <x v="3"/>
    <x v="3"/>
    <s v="0100"/>
    <x v="2"/>
    <x v="0"/>
    <s v="4900043578"/>
    <s v=""/>
    <s v="ABPN"/>
    <s v="2"/>
    <x v="1"/>
    <d v="2015-09-16T00:00:00"/>
    <d v="2015-09-16T00:00:00"/>
    <d v="2015-09-16T00:00:00"/>
    <n v="1"/>
    <n v="7250"/>
    <s v="KG"/>
    <n v="124086.8"/>
    <s v="DP05B000001"/>
    <s v="DP Octo 360 SMX Beta"/>
    <x v="2"/>
  </r>
  <r>
    <x v="3"/>
    <x v="3"/>
    <s v="0100"/>
    <x v="2"/>
    <x v="1"/>
    <s v="4900043578"/>
    <s v=""/>
    <s v="ABPN"/>
    <s v="1"/>
    <x v="1"/>
    <d v="2015-09-16T00:00:00"/>
    <d v="2015-09-16T00:00:00"/>
    <d v="2015-09-16T00:00:00"/>
    <n v="-1"/>
    <n v="-7250"/>
    <s v="KG"/>
    <n v="-124086.8"/>
    <m/>
    <m/>
    <x v="3"/>
  </r>
  <r>
    <x v="3"/>
    <x v="3"/>
    <s v="0100"/>
    <x v="2"/>
    <x v="1"/>
    <s v="4900044841"/>
    <s v=""/>
    <s v="ABQK"/>
    <s v="1"/>
    <x v="1"/>
    <d v="2015-10-05T00:00:00"/>
    <d v="2015-10-05T00:00:00"/>
    <d v="2015-10-05T00:00:00"/>
    <n v="-1"/>
    <n v="-7250"/>
    <s v="KG"/>
    <n v="-122586.1"/>
    <m/>
    <m/>
    <x v="3"/>
  </r>
  <r>
    <x v="3"/>
    <x v="3"/>
    <s v="0100"/>
    <x v="2"/>
    <x v="0"/>
    <s v="4900044841"/>
    <s v=""/>
    <s v="ABQK"/>
    <s v="2"/>
    <x v="1"/>
    <d v="2015-10-05T00:00:00"/>
    <d v="2015-10-05T00:00:00"/>
    <d v="2015-10-05T00:00:00"/>
    <n v="1"/>
    <n v="7250"/>
    <s v="KG"/>
    <n v="122586.1"/>
    <s v="PF05S000028"/>
    <s v="Rond Ø180 SMX Beta Pamiers"/>
    <x v="2"/>
  </r>
  <r>
    <x v="3"/>
    <x v="3"/>
    <s v="0100"/>
    <x v="2"/>
    <x v="1"/>
    <s v="4900044842"/>
    <s v=""/>
    <s v="ABQL"/>
    <s v="1"/>
    <x v="1"/>
    <d v="2015-10-05T00:00:00"/>
    <d v="2015-10-05T00:00:00"/>
    <d v="2015-10-05T00:00:00"/>
    <n v="-1"/>
    <n v="-7260"/>
    <s v="KG"/>
    <n v="-122755.18"/>
    <m/>
    <m/>
    <x v="3"/>
  </r>
  <r>
    <x v="3"/>
    <x v="3"/>
    <s v="0100"/>
    <x v="2"/>
    <x v="0"/>
    <s v="4900044842"/>
    <s v=""/>
    <s v="ABQL"/>
    <s v="2"/>
    <x v="1"/>
    <d v="2015-10-05T00:00:00"/>
    <d v="2015-10-05T00:00:00"/>
    <d v="2015-10-05T00:00:00"/>
    <n v="1"/>
    <n v="7260"/>
    <s v="KG"/>
    <n v="122755.18"/>
    <s v="PF05S000024"/>
    <s v="Rond Ø240 Béta Pamiers"/>
    <x v="2"/>
  </r>
  <r>
    <x v="3"/>
    <x v="3"/>
    <s v="0100"/>
    <x v="2"/>
    <x v="1"/>
    <s v="4900044843"/>
    <s v=""/>
    <s v="ABQM"/>
    <s v="1"/>
    <x v="1"/>
    <d v="2015-10-05T00:00:00"/>
    <d v="2015-10-05T00:00:00"/>
    <d v="2015-10-05T00:00:00"/>
    <n v="-1"/>
    <n v="-7260"/>
    <s v="KG"/>
    <n v="-122755.18"/>
    <m/>
    <m/>
    <x v="3"/>
  </r>
  <r>
    <x v="3"/>
    <x v="3"/>
    <s v="0100"/>
    <x v="2"/>
    <x v="0"/>
    <s v="4900044843"/>
    <s v=""/>
    <s v="ABQM"/>
    <s v="2"/>
    <x v="1"/>
    <d v="2015-10-05T00:00:00"/>
    <d v="2015-10-05T00:00:00"/>
    <d v="2015-10-05T00:00:00"/>
    <n v="1"/>
    <n v="7260"/>
    <s v="KG"/>
    <n v="122755.18"/>
    <s v="PF05S000024"/>
    <s v="Rond Ø240 Béta Pamiers"/>
    <x v="2"/>
  </r>
  <r>
    <x v="3"/>
    <x v="3"/>
    <s v="0100"/>
    <x v="2"/>
    <x v="0"/>
    <s v="4900045423"/>
    <s v=""/>
    <s v="ABQR"/>
    <s v="2"/>
    <x v="1"/>
    <d v="2015-10-13T00:00:00"/>
    <d v="2015-10-13T00:00:00"/>
    <d v="2015-10-13T00:00:00"/>
    <n v="1"/>
    <n v="7250"/>
    <s v="KG"/>
    <n v="122586.1"/>
    <s v="PF05S000028"/>
    <s v="Rond Ø180 SMX Beta Pamiers"/>
    <x v="2"/>
  </r>
  <r>
    <x v="3"/>
    <x v="3"/>
    <s v="0100"/>
    <x v="2"/>
    <x v="1"/>
    <s v="4900045423"/>
    <s v=""/>
    <s v="ABQR"/>
    <s v="1"/>
    <x v="1"/>
    <d v="2015-10-13T00:00:00"/>
    <d v="2015-10-13T00:00:00"/>
    <d v="2015-10-13T00:00:00"/>
    <n v="-1"/>
    <n v="-7250"/>
    <s v="KG"/>
    <n v="-122586.1"/>
    <m/>
    <m/>
    <x v="3"/>
  </r>
  <r>
    <x v="3"/>
    <x v="3"/>
    <s v="0100"/>
    <x v="2"/>
    <x v="0"/>
    <s v="4900046148"/>
    <s v=""/>
    <s v="ABQV"/>
    <s v="2"/>
    <x v="1"/>
    <d v="2015-10-21T00:00:00"/>
    <d v="2015-10-21T00:00:00"/>
    <d v="2015-10-21T00:00:00"/>
    <n v="1"/>
    <n v="7240"/>
    <s v="KG"/>
    <n v="122417.02"/>
    <s v="PF05S000028"/>
    <s v="Rond Ø180 SMX Beta Pamiers"/>
    <x v="2"/>
  </r>
  <r>
    <x v="3"/>
    <x v="3"/>
    <s v="0100"/>
    <x v="2"/>
    <x v="1"/>
    <s v="4900046148"/>
    <s v=""/>
    <s v="ABQV"/>
    <s v="1"/>
    <x v="1"/>
    <d v="2015-10-21T00:00:00"/>
    <d v="2015-10-21T00:00:00"/>
    <d v="2015-10-21T00:00:00"/>
    <n v="-1"/>
    <n v="-7240"/>
    <s v="KG"/>
    <n v="-122417.02"/>
    <m/>
    <m/>
    <x v="3"/>
  </r>
  <r>
    <x v="3"/>
    <x v="3"/>
    <s v="0100"/>
    <x v="2"/>
    <x v="0"/>
    <s v="4900046149"/>
    <s v=""/>
    <s v="ABQX"/>
    <s v="4"/>
    <x v="1"/>
    <d v="2015-10-21T00:00:00"/>
    <d v="2015-10-21T00:00:00"/>
    <d v="2015-10-21T00:00:00"/>
    <n v="1"/>
    <n v="7240"/>
    <s v="KG"/>
    <n v="122417.02"/>
    <s v="PF05S000028"/>
    <s v="Rond Ø180 SMX Beta Pamiers"/>
    <x v="2"/>
  </r>
  <r>
    <x v="3"/>
    <x v="3"/>
    <s v="0100"/>
    <x v="2"/>
    <x v="1"/>
    <s v="4900046149"/>
    <s v=""/>
    <s v="ABQX"/>
    <s v="3"/>
    <x v="1"/>
    <d v="2015-10-21T00:00:00"/>
    <d v="2015-10-21T00:00:00"/>
    <d v="2015-10-21T00:00:00"/>
    <n v="-1"/>
    <n v="-7240"/>
    <s v="KG"/>
    <n v="-122417.02"/>
    <m/>
    <m/>
    <x v="3"/>
  </r>
  <r>
    <x v="3"/>
    <x v="3"/>
    <s v="0100"/>
    <x v="2"/>
    <x v="0"/>
    <s v="4900046149"/>
    <s v=""/>
    <s v="ABQW"/>
    <s v="2"/>
    <x v="1"/>
    <d v="2015-10-21T00:00:00"/>
    <d v="2015-10-21T00:00:00"/>
    <d v="2015-10-21T00:00:00"/>
    <n v="1"/>
    <n v="7260"/>
    <s v="KG"/>
    <n v="122755.18"/>
    <s v="PF05S000028"/>
    <s v="Rond Ø180 SMX Beta Pamiers"/>
    <x v="2"/>
  </r>
  <r>
    <x v="3"/>
    <x v="3"/>
    <s v="0100"/>
    <x v="2"/>
    <x v="1"/>
    <s v="4900046149"/>
    <s v=""/>
    <s v="ABQW"/>
    <s v="1"/>
    <x v="1"/>
    <d v="2015-10-21T00:00:00"/>
    <d v="2015-10-21T00:00:00"/>
    <d v="2015-10-21T00:00:00"/>
    <n v="-1"/>
    <n v="-7260"/>
    <s v="KG"/>
    <n v="-122755.18"/>
    <m/>
    <m/>
    <x v="3"/>
  </r>
  <r>
    <x v="3"/>
    <x v="3"/>
    <s v="0100"/>
    <x v="2"/>
    <x v="0"/>
    <s v="4900047248"/>
    <s v=""/>
    <s v="ABRH"/>
    <s v="2"/>
    <x v="1"/>
    <d v="2015-11-05T00:00:00"/>
    <d v="2015-11-05T00:00:00"/>
    <d v="2015-11-05T00:00:00"/>
    <n v="1"/>
    <n v="7240"/>
    <s v="KG"/>
    <n v="122258.17"/>
    <s v="PF05S000028"/>
    <s v="Rond Ø180 SMX Beta Pamiers"/>
    <x v="2"/>
  </r>
  <r>
    <x v="3"/>
    <x v="3"/>
    <s v="0100"/>
    <x v="2"/>
    <x v="1"/>
    <s v="4900047248"/>
    <s v=""/>
    <s v="ABRH"/>
    <s v="1"/>
    <x v="1"/>
    <d v="2015-11-05T00:00:00"/>
    <d v="2015-11-05T00:00:00"/>
    <d v="2015-11-05T00:00:00"/>
    <n v="-1"/>
    <n v="-7240"/>
    <s v="KG"/>
    <n v="-122258.17"/>
    <m/>
    <m/>
    <x v="3"/>
  </r>
  <r>
    <x v="3"/>
    <x v="3"/>
    <s v="0100"/>
    <x v="2"/>
    <x v="0"/>
    <s v="4900047816"/>
    <s v=""/>
    <s v="ABRN"/>
    <s v="2"/>
    <x v="1"/>
    <d v="2015-11-12T00:00:00"/>
    <d v="2015-11-12T00:00:00"/>
    <d v="2015-11-12T00:00:00"/>
    <n v="1"/>
    <n v="7240"/>
    <s v="KG"/>
    <n v="122258.17"/>
    <s v="PF05S000028"/>
    <s v="Rond Ø180 SMX Beta Pamiers"/>
    <x v="2"/>
  </r>
  <r>
    <x v="3"/>
    <x v="3"/>
    <s v="0100"/>
    <x v="2"/>
    <x v="1"/>
    <s v="4900047816"/>
    <s v=""/>
    <s v="ABRN"/>
    <s v="1"/>
    <x v="1"/>
    <d v="2015-11-12T00:00:00"/>
    <d v="2015-11-12T00:00:00"/>
    <d v="2015-11-12T00:00:00"/>
    <n v="-1"/>
    <n v="-7240"/>
    <s v="KG"/>
    <n v="-122258.17"/>
    <m/>
    <m/>
    <x v="3"/>
  </r>
  <r>
    <x v="3"/>
    <x v="3"/>
    <s v="0100"/>
    <x v="2"/>
    <x v="0"/>
    <s v="4900047817"/>
    <s v=""/>
    <s v="ABRO"/>
    <s v="2"/>
    <x v="1"/>
    <d v="2015-11-12T00:00:00"/>
    <d v="2015-11-12T00:00:00"/>
    <d v="2015-11-12T00:00:00"/>
    <n v="1"/>
    <n v="7260"/>
    <s v="KG"/>
    <n v="122595.9"/>
    <s v="PF05S000028"/>
    <s v="Rond Ø180 SMX Beta Pamiers"/>
    <x v="2"/>
  </r>
  <r>
    <x v="3"/>
    <x v="3"/>
    <s v="0100"/>
    <x v="2"/>
    <x v="1"/>
    <s v="4900047817"/>
    <s v=""/>
    <s v="ABRO"/>
    <s v="1"/>
    <x v="1"/>
    <d v="2015-11-12T00:00:00"/>
    <d v="2015-11-12T00:00:00"/>
    <d v="2015-11-12T00:00:00"/>
    <n v="-1"/>
    <n v="-7260"/>
    <s v="KG"/>
    <n v="-122595.9"/>
    <m/>
    <m/>
    <x v="3"/>
  </r>
  <r>
    <x v="1"/>
    <x v="1"/>
    <s v="0100"/>
    <x v="2"/>
    <x v="0"/>
    <s v="4900037368"/>
    <s v=""/>
    <s v="ABLD"/>
    <s v="12"/>
    <x v="1"/>
    <d v="2015-05-27T00:00:00"/>
    <d v="2015-05-27T00:00:00"/>
    <d v="2015-05-27T00:00:00"/>
    <n v="1"/>
    <n v="7200"/>
    <s v="KG"/>
    <n v="127188.37"/>
    <s v="PF05S000001"/>
    <s v="Rond Ø330 pour Pamiers"/>
    <x v="2"/>
  </r>
  <r>
    <x v="1"/>
    <x v="1"/>
    <s v="0100"/>
    <x v="2"/>
    <x v="1"/>
    <s v="4900037368"/>
    <s v=""/>
    <s v="ABLD"/>
    <s v="11"/>
    <x v="1"/>
    <d v="2015-05-27T00:00:00"/>
    <d v="2015-05-27T00:00:00"/>
    <d v="2015-05-27T00:00:00"/>
    <n v="-1"/>
    <n v="-7200"/>
    <s v="KG"/>
    <n v="-127188.37"/>
    <m/>
    <m/>
    <x v="3"/>
  </r>
  <r>
    <x v="1"/>
    <x v="1"/>
    <s v="0100"/>
    <x v="2"/>
    <x v="0"/>
    <s v="4900037368"/>
    <s v=""/>
    <s v="ABLC"/>
    <s v="10"/>
    <x v="1"/>
    <d v="2015-05-27T00:00:00"/>
    <d v="2015-05-27T00:00:00"/>
    <d v="2015-05-27T00:00:00"/>
    <n v="1"/>
    <n v="7220"/>
    <s v="KG"/>
    <n v="127541.68"/>
    <s v="PF05S000001"/>
    <s v="Rond Ø330 pour Pamiers"/>
    <x v="2"/>
  </r>
  <r>
    <x v="1"/>
    <x v="1"/>
    <s v="0100"/>
    <x v="2"/>
    <x v="1"/>
    <s v="4900037368"/>
    <s v=""/>
    <s v="ABLC"/>
    <s v="9"/>
    <x v="1"/>
    <d v="2015-05-27T00:00:00"/>
    <d v="2015-05-27T00:00:00"/>
    <d v="2015-05-27T00:00:00"/>
    <n v="-1"/>
    <n v="-7220"/>
    <s v="KG"/>
    <n v="-127541.68"/>
    <m/>
    <m/>
    <x v="3"/>
  </r>
  <r>
    <x v="1"/>
    <x v="1"/>
    <s v="0100"/>
    <x v="2"/>
    <x v="0"/>
    <s v="4900037368"/>
    <s v=""/>
    <s v="ABLB"/>
    <s v="8"/>
    <x v="1"/>
    <d v="2015-05-27T00:00:00"/>
    <d v="2015-05-27T00:00:00"/>
    <d v="2015-05-27T00:00:00"/>
    <n v="1"/>
    <n v="7260"/>
    <s v="KG"/>
    <n v="128248.28"/>
    <s v="PF05S000001"/>
    <s v="Rond Ø330 pour Pamiers"/>
    <x v="2"/>
  </r>
  <r>
    <x v="1"/>
    <x v="1"/>
    <s v="0100"/>
    <x v="2"/>
    <x v="1"/>
    <s v="4900037368"/>
    <s v=""/>
    <s v="ABLB"/>
    <s v="7"/>
    <x v="1"/>
    <d v="2015-05-27T00:00:00"/>
    <d v="2015-05-27T00:00:00"/>
    <d v="2015-05-27T00:00:00"/>
    <n v="-1"/>
    <n v="-7260"/>
    <s v="KG"/>
    <n v="-128248.28"/>
    <m/>
    <m/>
    <x v="3"/>
  </r>
  <r>
    <x v="1"/>
    <x v="1"/>
    <s v="0100"/>
    <x v="2"/>
    <x v="0"/>
    <s v="4900037368"/>
    <s v=""/>
    <s v="ABLA"/>
    <s v="6"/>
    <x v="1"/>
    <d v="2015-05-27T00:00:00"/>
    <d v="2015-05-27T00:00:00"/>
    <d v="2015-05-27T00:00:00"/>
    <n v="1"/>
    <n v="7250"/>
    <s v="KG"/>
    <n v="128071.63"/>
    <s v="PF05S000001"/>
    <s v="Rond Ø330 pour Pamiers"/>
    <x v="2"/>
  </r>
  <r>
    <x v="1"/>
    <x v="1"/>
    <s v="0100"/>
    <x v="2"/>
    <x v="1"/>
    <s v="4900037368"/>
    <s v=""/>
    <s v="ABLA"/>
    <s v="5"/>
    <x v="1"/>
    <d v="2015-05-27T00:00:00"/>
    <d v="2015-05-27T00:00:00"/>
    <d v="2015-05-27T00:00:00"/>
    <n v="-1"/>
    <n v="-7250"/>
    <s v="KG"/>
    <n v="-128071.63"/>
    <m/>
    <m/>
    <x v="3"/>
  </r>
  <r>
    <x v="1"/>
    <x v="1"/>
    <s v="0100"/>
    <x v="2"/>
    <x v="0"/>
    <s v="4900037368"/>
    <s v=""/>
    <s v="ABKZ"/>
    <s v="4"/>
    <x v="1"/>
    <d v="2015-05-27T00:00:00"/>
    <d v="2015-05-27T00:00:00"/>
    <d v="2015-05-27T00:00:00"/>
    <n v="1"/>
    <n v="7240"/>
    <s v="KG"/>
    <n v="127894.98"/>
    <s v="PF05S000003"/>
    <s v="Rond Ø240 pour Pamiers"/>
    <x v="2"/>
  </r>
  <r>
    <x v="1"/>
    <x v="1"/>
    <s v="0100"/>
    <x v="2"/>
    <x v="1"/>
    <s v="4900037368"/>
    <s v=""/>
    <s v="ABKZ"/>
    <s v="3"/>
    <x v="1"/>
    <d v="2015-05-27T00:00:00"/>
    <d v="2015-05-27T00:00:00"/>
    <d v="2015-05-27T00:00:00"/>
    <n v="-1"/>
    <n v="-7240"/>
    <s v="KG"/>
    <n v="-127894.98"/>
    <m/>
    <m/>
    <x v="3"/>
  </r>
  <r>
    <x v="1"/>
    <x v="1"/>
    <s v="0100"/>
    <x v="2"/>
    <x v="0"/>
    <s v="4900037368"/>
    <s v=""/>
    <s v="ABKY"/>
    <s v="2"/>
    <x v="1"/>
    <d v="2015-05-27T00:00:00"/>
    <d v="2015-05-27T00:00:00"/>
    <d v="2015-05-27T00:00:00"/>
    <n v="1"/>
    <n v="7270"/>
    <s v="KG"/>
    <n v="128424.93"/>
    <s v="PF05S000003"/>
    <s v="Rond Ø240 pour Pamiers"/>
    <x v="2"/>
  </r>
  <r>
    <x v="1"/>
    <x v="1"/>
    <s v="0100"/>
    <x v="2"/>
    <x v="1"/>
    <s v="4900037368"/>
    <s v=""/>
    <s v="ABKY"/>
    <s v="1"/>
    <x v="1"/>
    <d v="2015-05-27T00:00:00"/>
    <d v="2015-05-27T00:00:00"/>
    <d v="2015-05-27T00:00:00"/>
    <n v="-1"/>
    <n v="-7270"/>
    <s v="KG"/>
    <n v="-128424.93"/>
    <m/>
    <m/>
    <x v="3"/>
  </r>
  <r>
    <x v="1"/>
    <x v="1"/>
    <s v="0100"/>
    <x v="2"/>
    <x v="1"/>
    <s v="4900037902"/>
    <s v=""/>
    <s v="ABLP"/>
    <s v="3"/>
    <x v="1"/>
    <d v="2015-06-03T00:00:00"/>
    <d v="2015-06-03T00:00:00"/>
    <d v="2015-06-03T00:00:00"/>
    <n v="-1"/>
    <n v="-7250"/>
    <s v="KG"/>
    <n v="-123360.05"/>
    <m/>
    <m/>
    <x v="3"/>
  </r>
  <r>
    <x v="1"/>
    <x v="1"/>
    <s v="0100"/>
    <x v="2"/>
    <x v="0"/>
    <s v="4900037902"/>
    <s v=""/>
    <s v="ABLP"/>
    <s v="4"/>
    <x v="1"/>
    <d v="2015-06-03T00:00:00"/>
    <d v="2015-06-03T00:00:00"/>
    <d v="2015-06-03T00:00:00"/>
    <n v="1"/>
    <n v="7250"/>
    <s v="KG"/>
    <n v="123360.05"/>
    <s v="PF05S000001"/>
    <s v="Rond Ø330 pour Pamiers"/>
    <x v="2"/>
  </r>
  <r>
    <x v="1"/>
    <x v="1"/>
    <s v="0100"/>
    <x v="2"/>
    <x v="0"/>
    <s v="4900037905"/>
    <s v=""/>
    <s v="ABLI"/>
    <s v="14"/>
    <x v="1"/>
    <d v="2015-06-03T00:00:00"/>
    <d v="2015-06-03T00:00:00"/>
    <d v="2015-06-03T00:00:00"/>
    <n v="1"/>
    <n v="7240"/>
    <s v="KG"/>
    <n v="123189.9"/>
    <s v="PF05S000001"/>
    <s v="Rond Ø330 pour Pamiers"/>
    <x v="2"/>
  </r>
  <r>
    <x v="1"/>
    <x v="1"/>
    <s v="0100"/>
    <x v="2"/>
    <x v="1"/>
    <s v="4900037905"/>
    <s v=""/>
    <s v="ABLI"/>
    <s v="13"/>
    <x v="1"/>
    <d v="2015-06-03T00:00:00"/>
    <d v="2015-06-03T00:00:00"/>
    <d v="2015-06-03T00:00:00"/>
    <n v="-1"/>
    <n v="-7240"/>
    <s v="KG"/>
    <n v="-123189.9"/>
    <m/>
    <m/>
    <x v="3"/>
  </r>
  <r>
    <x v="1"/>
    <x v="1"/>
    <s v="0100"/>
    <x v="2"/>
    <x v="0"/>
    <s v="4900037905"/>
    <s v=""/>
    <s v="ABLS"/>
    <s v="12"/>
    <x v="1"/>
    <d v="2015-06-03T00:00:00"/>
    <d v="2015-06-03T00:00:00"/>
    <d v="2015-06-03T00:00:00"/>
    <n v="1"/>
    <n v="7240"/>
    <s v="KG"/>
    <n v="123189.9"/>
    <s v="PF05S000022"/>
    <s v="Plat 650x305 pour Pamiers"/>
    <x v="2"/>
  </r>
  <r>
    <x v="1"/>
    <x v="1"/>
    <s v="0100"/>
    <x v="2"/>
    <x v="1"/>
    <s v="4900037905"/>
    <s v=""/>
    <s v="ABLJ"/>
    <s v="7"/>
    <x v="1"/>
    <d v="2015-06-03T00:00:00"/>
    <d v="2015-06-03T00:00:00"/>
    <d v="2015-06-03T00:00:00"/>
    <n v="-1"/>
    <n v="-7230"/>
    <s v="KG"/>
    <n v="-123019.75"/>
    <m/>
    <m/>
    <x v="3"/>
  </r>
  <r>
    <x v="1"/>
    <x v="1"/>
    <s v="0100"/>
    <x v="2"/>
    <x v="0"/>
    <s v="4900037905"/>
    <s v=""/>
    <s v="ABLJ"/>
    <s v="8"/>
    <x v="1"/>
    <d v="2015-06-03T00:00:00"/>
    <d v="2015-06-03T00:00:00"/>
    <d v="2015-06-03T00:00:00"/>
    <n v="1"/>
    <n v="7230"/>
    <s v="KG"/>
    <n v="123019.75"/>
    <s v="PF05S000001"/>
    <s v="Rond Ø330 pour Pamiers"/>
    <x v="2"/>
  </r>
  <r>
    <x v="1"/>
    <x v="1"/>
    <s v="0100"/>
    <x v="2"/>
    <x v="1"/>
    <s v="4900037905"/>
    <s v=""/>
    <s v="ABLR"/>
    <s v="9"/>
    <x v="1"/>
    <d v="2015-06-03T00:00:00"/>
    <d v="2015-06-03T00:00:00"/>
    <d v="2015-06-03T00:00:00"/>
    <n v="-1"/>
    <n v="-7220"/>
    <s v="KG"/>
    <n v="-122849.59"/>
    <m/>
    <m/>
    <x v="3"/>
  </r>
  <r>
    <x v="1"/>
    <x v="1"/>
    <s v="0100"/>
    <x v="2"/>
    <x v="0"/>
    <s v="4900037905"/>
    <s v=""/>
    <s v="ABLR"/>
    <s v="10"/>
    <x v="1"/>
    <d v="2015-06-03T00:00:00"/>
    <d v="2015-06-03T00:00:00"/>
    <d v="2015-06-03T00:00:00"/>
    <n v="1"/>
    <n v="7220"/>
    <s v="KG"/>
    <n v="122849.59"/>
    <s v="PF05S000022"/>
    <s v="Plat 650x305 pour Pamiers"/>
    <x v="2"/>
  </r>
  <r>
    <x v="1"/>
    <x v="1"/>
    <s v="0100"/>
    <x v="2"/>
    <x v="1"/>
    <s v="4900037905"/>
    <s v=""/>
    <s v="ABLS"/>
    <s v="11"/>
    <x v="1"/>
    <d v="2015-06-03T00:00:00"/>
    <d v="2015-06-03T00:00:00"/>
    <d v="2015-06-03T00:00:00"/>
    <n v="-1"/>
    <n v="-7240"/>
    <s v="KG"/>
    <n v="-123189.9"/>
    <m/>
    <m/>
    <x v="3"/>
  </r>
  <r>
    <x v="1"/>
    <x v="1"/>
    <s v="0100"/>
    <x v="2"/>
    <x v="0"/>
    <s v="4900038523"/>
    <s v=""/>
    <s v="ABLX"/>
    <s v="2"/>
    <x v="1"/>
    <d v="2015-06-09T00:00:00"/>
    <d v="2015-06-09T00:00:00"/>
    <d v="2015-06-09T00:00:00"/>
    <n v="1"/>
    <n v="7220"/>
    <s v="KG"/>
    <n v="122849.59"/>
    <s v="PF05S000008"/>
    <s v="Rond Ø150 PAMIERS"/>
    <x v="2"/>
  </r>
  <r>
    <x v="1"/>
    <x v="1"/>
    <s v="0100"/>
    <x v="2"/>
    <x v="1"/>
    <s v="4900038523"/>
    <s v=""/>
    <s v="ABLX"/>
    <s v="1"/>
    <x v="1"/>
    <d v="2015-06-09T00:00:00"/>
    <d v="2015-06-09T00:00:00"/>
    <d v="2015-06-09T00:00:00"/>
    <n v="-1"/>
    <n v="-7220"/>
    <s v="KG"/>
    <n v="-122849.59"/>
    <m/>
    <m/>
    <x v="3"/>
  </r>
  <r>
    <x v="1"/>
    <x v="1"/>
    <s v="0100"/>
    <x v="2"/>
    <x v="1"/>
    <s v="4900038636"/>
    <s v=""/>
    <s v="ABLY"/>
    <s v="1"/>
    <x v="1"/>
    <d v="2015-06-10T00:00:00"/>
    <d v="2015-06-10T00:00:00"/>
    <d v="2015-06-10T00:00:00"/>
    <n v="-1"/>
    <n v="-7250"/>
    <s v="KG"/>
    <n v="-123360.05"/>
    <m/>
    <m/>
    <x v="3"/>
  </r>
  <r>
    <x v="1"/>
    <x v="1"/>
    <s v="0100"/>
    <x v="2"/>
    <x v="0"/>
    <s v="4900038636"/>
    <s v=""/>
    <s v="ABLY"/>
    <s v="2"/>
    <x v="1"/>
    <d v="2015-06-10T00:00:00"/>
    <d v="2015-06-10T00:00:00"/>
    <d v="2015-06-10T00:00:00"/>
    <n v="1"/>
    <n v="7250"/>
    <s v="KG"/>
    <n v="123360.05"/>
    <s v="PF05S000009"/>
    <s v="Rond Ø125 pour Pamiers"/>
    <x v="2"/>
  </r>
  <r>
    <x v="1"/>
    <x v="1"/>
    <s v="0100"/>
    <x v="2"/>
    <x v="0"/>
    <s v="4900039104"/>
    <s v=""/>
    <s v="ABMH"/>
    <s v="2"/>
    <x v="1"/>
    <d v="2015-06-17T00:00:00"/>
    <d v="2015-06-17T00:00:00"/>
    <d v="2015-06-17T00:00:00"/>
    <n v="1"/>
    <n v="7260"/>
    <s v="KG"/>
    <n v="123530.2"/>
    <s v="PF05S000001"/>
    <s v="Rond Ø330 pour Pamiers"/>
    <x v="2"/>
  </r>
  <r>
    <x v="1"/>
    <x v="1"/>
    <s v="0100"/>
    <x v="2"/>
    <x v="1"/>
    <s v="4900039104"/>
    <s v=""/>
    <s v="ABMH"/>
    <s v="1"/>
    <x v="1"/>
    <d v="2015-06-17T00:00:00"/>
    <d v="2015-06-17T00:00:00"/>
    <d v="2015-06-17T00:00:00"/>
    <n v="-1"/>
    <n v="-7260"/>
    <s v="KG"/>
    <n v="-123530.2"/>
    <m/>
    <m/>
    <x v="3"/>
  </r>
  <r>
    <x v="1"/>
    <x v="1"/>
    <s v="0100"/>
    <x v="2"/>
    <x v="1"/>
    <s v="4900039606"/>
    <s v=""/>
    <s v="ABMN"/>
    <s v="1"/>
    <x v="1"/>
    <d v="2015-06-24T00:00:00"/>
    <d v="2015-06-24T00:00:00"/>
    <d v="2015-06-24T00:00:00"/>
    <n v="-1"/>
    <n v="-7240"/>
    <s v="KG"/>
    <n v="-123189.9"/>
    <m/>
    <m/>
    <x v="3"/>
  </r>
  <r>
    <x v="1"/>
    <x v="1"/>
    <s v="0100"/>
    <x v="2"/>
    <x v="0"/>
    <s v="4900039606"/>
    <s v=""/>
    <s v="ABMN"/>
    <s v="2"/>
    <x v="1"/>
    <d v="2015-06-24T00:00:00"/>
    <d v="2015-06-24T00:00:00"/>
    <d v="2015-06-24T00:00:00"/>
    <n v="1"/>
    <n v="7240"/>
    <s v="KG"/>
    <n v="123189.9"/>
    <s v="PF05S000001"/>
    <s v="Rond Ø330 pour Pamiers"/>
    <x v="2"/>
  </r>
  <r>
    <x v="1"/>
    <x v="1"/>
    <s v="0100"/>
    <x v="2"/>
    <x v="1"/>
    <s v="4900039606"/>
    <s v=""/>
    <s v="ABMU"/>
    <s v="3"/>
    <x v="1"/>
    <d v="2015-06-24T00:00:00"/>
    <d v="2015-06-24T00:00:00"/>
    <d v="2015-06-24T00:00:00"/>
    <n v="-1"/>
    <n v="-7220"/>
    <s v="KG"/>
    <n v="-122849.59"/>
    <m/>
    <m/>
    <x v="3"/>
  </r>
  <r>
    <x v="1"/>
    <x v="1"/>
    <s v="0100"/>
    <x v="2"/>
    <x v="0"/>
    <s v="4900039606"/>
    <s v=""/>
    <s v="ABMU"/>
    <s v="4"/>
    <x v="1"/>
    <d v="2015-06-24T00:00:00"/>
    <d v="2015-06-24T00:00:00"/>
    <d v="2015-06-24T00:00:00"/>
    <n v="1"/>
    <n v="7220"/>
    <s v="KG"/>
    <n v="122849.59"/>
    <s v="PF05S000033"/>
    <s v="Rond Ø240 Pamiers BOMBARDIER"/>
    <x v="14"/>
  </r>
  <r>
    <x v="1"/>
    <x v="1"/>
    <s v="0100"/>
    <x v="2"/>
    <x v="0"/>
    <s v="4900039947"/>
    <s v=""/>
    <s v="ABMW"/>
    <s v="4"/>
    <x v="1"/>
    <d v="2015-06-30T00:00:00"/>
    <d v="2015-06-30T00:00:00"/>
    <d v="2015-06-30T00:00:00"/>
    <n v="1"/>
    <n v="7250"/>
    <s v="KG"/>
    <n v="123360.05"/>
    <s v="PF05S000030"/>
    <s v="Rond Ø330 Pamiers BOMBARDIER"/>
    <x v="14"/>
  </r>
  <r>
    <x v="1"/>
    <x v="1"/>
    <s v="0100"/>
    <x v="2"/>
    <x v="1"/>
    <s v="4900039947"/>
    <s v=""/>
    <s v="ABMW"/>
    <s v="3"/>
    <x v="1"/>
    <d v="2015-06-30T00:00:00"/>
    <d v="2015-06-30T00:00:00"/>
    <d v="2015-06-30T00:00:00"/>
    <n v="-1"/>
    <n v="-7250"/>
    <s v="KG"/>
    <n v="-123360.05"/>
    <m/>
    <m/>
    <x v="3"/>
  </r>
  <r>
    <x v="1"/>
    <x v="1"/>
    <s v="0100"/>
    <x v="2"/>
    <x v="0"/>
    <s v="4900039947"/>
    <s v=""/>
    <s v="ABMV"/>
    <s v="2"/>
    <x v="1"/>
    <d v="2015-06-30T00:00:00"/>
    <d v="2015-06-30T00:00:00"/>
    <d v="2015-06-30T00:00:00"/>
    <n v="1"/>
    <n v="7230"/>
    <s v="KG"/>
    <n v="123019.75"/>
    <s v="PF05S000001"/>
    <s v="Rond Ø330 pour Pamiers"/>
    <x v="2"/>
  </r>
  <r>
    <x v="1"/>
    <x v="1"/>
    <s v="0100"/>
    <x v="2"/>
    <x v="1"/>
    <s v="4900039947"/>
    <s v=""/>
    <s v="ABMV"/>
    <s v="1"/>
    <x v="1"/>
    <d v="2015-06-30T00:00:00"/>
    <d v="2015-06-30T00:00:00"/>
    <d v="2015-06-30T00:00:00"/>
    <n v="-1"/>
    <n v="-7230"/>
    <s v="KG"/>
    <n v="-123019.75"/>
    <m/>
    <m/>
    <x v="3"/>
  </r>
  <r>
    <x v="1"/>
    <x v="1"/>
    <s v="0100"/>
    <x v="2"/>
    <x v="1"/>
    <s v="4900040031"/>
    <s v=""/>
    <s v="ABMV"/>
    <s v="1"/>
    <x v="1"/>
    <d v="2015-07-01T00:00:00"/>
    <d v="2015-07-01T00:00:00"/>
    <d v="2015-07-01T00:00:00"/>
    <n v="-1"/>
    <n v="-7230"/>
    <s v="KG"/>
    <n v="-122780.05"/>
    <m/>
    <m/>
    <x v="3"/>
  </r>
  <r>
    <x v="1"/>
    <x v="1"/>
    <s v="0100"/>
    <x v="2"/>
    <x v="0"/>
    <s v="4900040031"/>
    <s v=""/>
    <s v="ABMV"/>
    <s v="2"/>
    <x v="1"/>
    <d v="2015-07-01T00:00:00"/>
    <d v="2015-07-01T00:00:00"/>
    <d v="2015-07-01T00:00:00"/>
    <n v="1"/>
    <n v="7230"/>
    <s v="KG"/>
    <n v="122780.05"/>
    <s v="PF05S000001"/>
    <s v="Rond Ø330 pour Pamiers"/>
    <x v="2"/>
  </r>
  <r>
    <x v="1"/>
    <x v="1"/>
    <s v="0100"/>
    <x v="2"/>
    <x v="1"/>
    <s v="4900040031"/>
    <s v=""/>
    <s v="ABMW"/>
    <s v="3"/>
    <x v="1"/>
    <d v="2015-07-01T00:00:00"/>
    <d v="2015-07-01T00:00:00"/>
    <d v="2015-07-01T00:00:00"/>
    <n v="-1"/>
    <n v="-7250"/>
    <s v="KG"/>
    <n v="-123119.69"/>
    <m/>
    <m/>
    <x v="3"/>
  </r>
  <r>
    <x v="1"/>
    <x v="1"/>
    <s v="0100"/>
    <x v="2"/>
    <x v="0"/>
    <s v="4900040031"/>
    <s v=""/>
    <s v="ABMW"/>
    <s v="4"/>
    <x v="1"/>
    <d v="2015-07-01T00:00:00"/>
    <d v="2015-07-01T00:00:00"/>
    <d v="2015-07-01T00:00:00"/>
    <n v="1"/>
    <n v="7250"/>
    <s v="KG"/>
    <n v="123119.69"/>
    <s v="PF05S000030"/>
    <s v="Rond Ø330 Pamiers BOMBARDIER"/>
    <x v="14"/>
  </r>
  <r>
    <x v="1"/>
    <x v="1"/>
    <s v="0100"/>
    <x v="2"/>
    <x v="0"/>
    <s v="4900040509"/>
    <s v=""/>
    <s v="ABMY"/>
    <s v="2"/>
    <x v="1"/>
    <d v="2015-07-07T00:00:00"/>
    <d v="2015-07-07T00:00:00"/>
    <d v="2015-07-07T00:00:00"/>
    <n v="1"/>
    <n v="7220"/>
    <s v="KG"/>
    <n v="122610.23"/>
    <s v="PF05S000001"/>
    <s v="Rond Ø330 pour Pamiers"/>
    <x v="2"/>
  </r>
  <r>
    <x v="1"/>
    <x v="1"/>
    <s v="0100"/>
    <x v="2"/>
    <x v="1"/>
    <s v="4900040509"/>
    <s v=""/>
    <s v="ABMY"/>
    <s v="1"/>
    <x v="1"/>
    <d v="2015-07-07T00:00:00"/>
    <d v="2015-07-07T00:00:00"/>
    <d v="2015-07-07T00:00:00"/>
    <n v="-1"/>
    <n v="-7220"/>
    <s v="KG"/>
    <n v="-122610.23"/>
    <m/>
    <m/>
    <x v="3"/>
  </r>
  <r>
    <x v="1"/>
    <x v="1"/>
    <s v="0100"/>
    <x v="2"/>
    <x v="1"/>
    <s v="4900040950"/>
    <s v=""/>
    <s v="ABND"/>
    <s v="1"/>
    <x v="1"/>
    <d v="2015-07-15T00:00:00"/>
    <d v="2015-07-15T00:00:00"/>
    <d v="2015-07-15T00:00:00"/>
    <n v="-1"/>
    <n v="-7220"/>
    <s v="KG"/>
    <n v="-122610.23"/>
    <m/>
    <m/>
    <x v="3"/>
  </r>
  <r>
    <x v="1"/>
    <x v="1"/>
    <s v="0100"/>
    <x v="2"/>
    <x v="0"/>
    <s v="4900040950"/>
    <s v=""/>
    <s v="ABND"/>
    <s v="2"/>
    <x v="1"/>
    <d v="2015-07-15T00:00:00"/>
    <d v="2015-07-15T00:00:00"/>
    <d v="2015-07-15T00:00:00"/>
    <n v="1"/>
    <n v="7220"/>
    <s v="KG"/>
    <n v="122610.23"/>
    <s v="PF05S000030"/>
    <s v="Rond Ø330 Pamiers BOMBARDIER"/>
    <x v="14"/>
  </r>
  <r>
    <x v="1"/>
    <x v="1"/>
    <s v="0100"/>
    <x v="2"/>
    <x v="1"/>
    <s v="4900040951"/>
    <s v=""/>
    <s v="ABNE"/>
    <s v="1"/>
    <x v="1"/>
    <d v="2015-07-15T00:00:00"/>
    <d v="2015-07-15T00:00:00"/>
    <d v="2015-07-15T00:00:00"/>
    <n v="-1"/>
    <n v="-7210"/>
    <s v="KG"/>
    <n v="-122440.41"/>
    <m/>
    <m/>
    <x v="3"/>
  </r>
  <r>
    <x v="1"/>
    <x v="1"/>
    <s v="0100"/>
    <x v="2"/>
    <x v="0"/>
    <s v="4900040951"/>
    <s v=""/>
    <s v="ABNE"/>
    <s v="2"/>
    <x v="1"/>
    <d v="2015-07-15T00:00:00"/>
    <d v="2015-07-15T00:00:00"/>
    <d v="2015-07-15T00:00:00"/>
    <n v="1"/>
    <n v="7210"/>
    <s v="KG"/>
    <n v="122440.41"/>
    <s v="PF05S000030"/>
    <s v="Rond Ø330 Pamiers BOMBARDIER"/>
    <x v="14"/>
  </r>
  <r>
    <x v="1"/>
    <x v="1"/>
    <s v="0100"/>
    <x v="2"/>
    <x v="1"/>
    <s v="4900040952"/>
    <s v=""/>
    <s v="ABNF"/>
    <s v="1"/>
    <x v="1"/>
    <d v="2015-07-15T00:00:00"/>
    <d v="2015-07-15T00:00:00"/>
    <d v="2015-07-15T00:00:00"/>
    <n v="-1"/>
    <n v="-7280"/>
    <s v="KG"/>
    <n v="-123629.15"/>
    <m/>
    <m/>
    <x v="3"/>
  </r>
  <r>
    <x v="1"/>
    <x v="1"/>
    <s v="0100"/>
    <x v="2"/>
    <x v="0"/>
    <s v="4900040952"/>
    <s v=""/>
    <s v="ABNF"/>
    <s v="2"/>
    <x v="1"/>
    <d v="2015-07-15T00:00:00"/>
    <d v="2015-07-15T00:00:00"/>
    <d v="2015-07-15T00:00:00"/>
    <n v="1"/>
    <n v="7280"/>
    <s v="KG"/>
    <n v="123629.15"/>
    <s v="PF05S000030"/>
    <s v="Rond Ø330 Pamiers BOMBARDIER"/>
    <x v="14"/>
  </r>
  <r>
    <x v="1"/>
    <x v="1"/>
    <s v="0100"/>
    <x v="2"/>
    <x v="1"/>
    <s v="4900040953"/>
    <s v=""/>
    <s v="ABNG"/>
    <s v="1"/>
    <x v="1"/>
    <d v="2015-07-15T00:00:00"/>
    <d v="2015-07-15T00:00:00"/>
    <d v="2015-07-15T00:00:00"/>
    <n v="-1"/>
    <n v="-7260"/>
    <s v="KG"/>
    <n v="-123289.51"/>
    <m/>
    <m/>
    <x v="3"/>
  </r>
  <r>
    <x v="1"/>
    <x v="1"/>
    <s v="0100"/>
    <x v="2"/>
    <x v="0"/>
    <s v="4900040953"/>
    <s v=""/>
    <s v="ABNG"/>
    <s v="2"/>
    <x v="1"/>
    <d v="2015-07-15T00:00:00"/>
    <d v="2015-07-15T00:00:00"/>
    <d v="2015-07-15T00:00:00"/>
    <n v="1"/>
    <n v="7260"/>
    <s v="KG"/>
    <n v="123289.51"/>
    <s v="PF05S000003"/>
    <s v="Rond Ø240 pour Pamiers"/>
    <x v="2"/>
  </r>
  <r>
    <x v="1"/>
    <x v="1"/>
    <s v="0100"/>
    <x v="2"/>
    <x v="1"/>
    <s v="4900040954"/>
    <s v=""/>
    <s v="ABNH"/>
    <s v="1"/>
    <x v="1"/>
    <d v="2015-07-15T00:00:00"/>
    <d v="2015-07-15T00:00:00"/>
    <d v="2015-07-15T00:00:00"/>
    <n v="-1"/>
    <n v="-7260"/>
    <s v="KG"/>
    <n v="-123289.51"/>
    <m/>
    <m/>
    <x v="3"/>
  </r>
  <r>
    <x v="1"/>
    <x v="1"/>
    <s v="0100"/>
    <x v="2"/>
    <x v="0"/>
    <s v="4900040954"/>
    <s v=""/>
    <s v="ABNH"/>
    <s v="2"/>
    <x v="1"/>
    <d v="2015-07-15T00:00:00"/>
    <d v="2015-07-15T00:00:00"/>
    <d v="2015-07-15T00:00:00"/>
    <n v="1"/>
    <n v="7260"/>
    <s v="KG"/>
    <n v="123289.51"/>
    <s v="PF05S000003"/>
    <s v="Rond Ø240 pour Pamiers"/>
    <x v="2"/>
  </r>
  <r>
    <x v="1"/>
    <x v="1"/>
    <s v="0100"/>
    <x v="2"/>
    <x v="1"/>
    <s v="4900040955"/>
    <s v=""/>
    <s v="ABNI"/>
    <s v="1"/>
    <x v="1"/>
    <d v="2015-07-15T00:00:00"/>
    <d v="2015-07-15T00:00:00"/>
    <d v="2015-07-15T00:00:00"/>
    <n v="-1"/>
    <n v="-7230"/>
    <s v="KG"/>
    <n v="-122780.05"/>
    <m/>
    <m/>
    <x v="3"/>
  </r>
  <r>
    <x v="1"/>
    <x v="1"/>
    <s v="0100"/>
    <x v="2"/>
    <x v="0"/>
    <s v="4900040955"/>
    <s v=""/>
    <s v="ABNI"/>
    <s v="2"/>
    <x v="1"/>
    <d v="2015-07-15T00:00:00"/>
    <d v="2015-07-15T00:00:00"/>
    <d v="2015-07-15T00:00:00"/>
    <n v="1"/>
    <n v="7230"/>
    <s v="KG"/>
    <n v="122780.05"/>
    <s v="PF05S000003"/>
    <s v="Rond Ø240 pour Pamiers"/>
    <x v="2"/>
  </r>
  <r>
    <x v="1"/>
    <x v="1"/>
    <s v="0100"/>
    <x v="2"/>
    <x v="0"/>
    <s v="4900040959"/>
    <s v=""/>
    <s v="ABNJ"/>
    <s v="2"/>
    <x v="1"/>
    <d v="2015-07-15T00:00:00"/>
    <d v="2015-07-15T00:00:00"/>
    <d v="2015-07-15T00:00:00"/>
    <n v="1"/>
    <n v="7230"/>
    <s v="KG"/>
    <n v="122780.05"/>
    <s v="PF05S000003"/>
    <s v="Rond Ø240 pour Pamiers"/>
    <x v="2"/>
  </r>
  <r>
    <x v="1"/>
    <x v="1"/>
    <s v="0100"/>
    <x v="2"/>
    <x v="1"/>
    <s v="4900040959"/>
    <s v=""/>
    <s v="ABNJ"/>
    <s v="1"/>
    <x v="1"/>
    <d v="2015-07-15T00:00:00"/>
    <d v="2015-07-15T00:00:00"/>
    <d v="2015-07-15T00:00:00"/>
    <n v="-1"/>
    <n v="-7230"/>
    <s v="KG"/>
    <n v="-122780.05"/>
    <m/>
    <m/>
    <x v="3"/>
  </r>
  <r>
    <x v="1"/>
    <x v="1"/>
    <s v="0100"/>
    <x v="2"/>
    <x v="1"/>
    <s v="4900041955"/>
    <s v=""/>
    <s v="ABNU"/>
    <s v="1"/>
    <x v="1"/>
    <d v="2015-07-29T00:00:00"/>
    <d v="2015-07-29T00:00:00"/>
    <d v="2015-07-29T00:00:00"/>
    <n v="-1"/>
    <n v="-7200"/>
    <s v="KG"/>
    <n v="-122270.59"/>
    <m/>
    <m/>
    <x v="3"/>
  </r>
  <r>
    <x v="1"/>
    <x v="1"/>
    <s v="0100"/>
    <x v="2"/>
    <x v="0"/>
    <s v="4900041955"/>
    <s v=""/>
    <s v="ABNU"/>
    <s v="2"/>
    <x v="1"/>
    <d v="2015-07-29T00:00:00"/>
    <d v="2015-07-29T00:00:00"/>
    <d v="2015-07-29T00:00:00"/>
    <n v="1"/>
    <n v="7200"/>
    <s v="KG"/>
    <n v="122270.59"/>
    <s v="DP05S000010"/>
    <s v="Carré 270 pour Ronds Forgé AIRBUS"/>
    <x v="1"/>
  </r>
  <r>
    <x v="1"/>
    <x v="1"/>
    <s v="0100"/>
    <x v="2"/>
    <x v="0"/>
    <s v="4900041980"/>
    <s v=""/>
    <s v="ABNV"/>
    <s v="2"/>
    <x v="1"/>
    <d v="2015-07-29T00:00:00"/>
    <d v="2015-07-29T00:00:00"/>
    <d v="2015-07-29T00:00:00"/>
    <n v="1"/>
    <n v="7230"/>
    <s v="KG"/>
    <n v="122780.05"/>
    <s v="PF05S000071"/>
    <s v="Rond Ø250 pour FdB"/>
    <x v="12"/>
  </r>
  <r>
    <x v="1"/>
    <x v="1"/>
    <s v="0100"/>
    <x v="2"/>
    <x v="1"/>
    <s v="4900041980"/>
    <s v=""/>
    <s v="ABNV"/>
    <s v="1"/>
    <x v="1"/>
    <d v="2015-07-29T00:00:00"/>
    <d v="2015-07-29T00:00:00"/>
    <d v="2015-07-29T00:00:00"/>
    <n v="-1"/>
    <n v="-7230"/>
    <s v="KG"/>
    <n v="-122780.05"/>
    <m/>
    <m/>
    <x v="3"/>
  </r>
  <r>
    <x v="1"/>
    <x v="1"/>
    <s v="0100"/>
    <x v="2"/>
    <x v="1"/>
    <s v="4900041981"/>
    <s v=""/>
    <s v="ABNW"/>
    <s v="1"/>
    <x v="1"/>
    <d v="2015-07-29T00:00:00"/>
    <d v="2015-07-29T00:00:00"/>
    <d v="2015-07-29T00:00:00"/>
    <n v="-1"/>
    <n v="-7200"/>
    <s v="KG"/>
    <n v="-122270.59"/>
    <m/>
    <m/>
    <x v="3"/>
  </r>
  <r>
    <x v="1"/>
    <x v="1"/>
    <s v="0100"/>
    <x v="2"/>
    <x v="0"/>
    <s v="4900041981"/>
    <s v=""/>
    <s v="ABNW"/>
    <s v="2"/>
    <x v="1"/>
    <d v="2015-07-29T00:00:00"/>
    <d v="2015-07-29T00:00:00"/>
    <d v="2015-07-29T00:00:00"/>
    <n v="1"/>
    <n v="7200"/>
    <s v="KG"/>
    <n v="122270.59"/>
    <s v="PF05S000053"/>
    <s v="Rond Ø250 Otto Fuchs"/>
    <x v="10"/>
  </r>
  <r>
    <x v="1"/>
    <x v="1"/>
    <s v="0100"/>
    <x v="2"/>
    <x v="1"/>
    <s v="4900041982"/>
    <s v=""/>
    <s v="ABNX"/>
    <s v="1"/>
    <x v="1"/>
    <d v="2015-07-29T00:00:00"/>
    <d v="2015-07-29T00:00:00"/>
    <d v="2015-07-29T00:00:00"/>
    <n v="-1"/>
    <n v="-7210"/>
    <s v="KG"/>
    <n v="-122440.41"/>
    <m/>
    <m/>
    <x v="3"/>
  </r>
  <r>
    <x v="1"/>
    <x v="1"/>
    <s v="0100"/>
    <x v="2"/>
    <x v="0"/>
    <s v="4900041982"/>
    <s v=""/>
    <s v="ABNX"/>
    <s v="2"/>
    <x v="1"/>
    <d v="2015-07-29T00:00:00"/>
    <d v="2015-07-29T00:00:00"/>
    <d v="2015-07-29T00:00:00"/>
    <n v="1"/>
    <n v="7210"/>
    <s v="KG"/>
    <n v="122440.41"/>
    <s v="PF05S000053"/>
    <s v="Rond Ø250 Otto Fuchs"/>
    <x v="10"/>
  </r>
  <r>
    <x v="1"/>
    <x v="1"/>
    <s v="0100"/>
    <x v="2"/>
    <x v="1"/>
    <s v="4900042289"/>
    <s v=""/>
    <s v="ABOA"/>
    <s v="1"/>
    <x v="1"/>
    <d v="2015-08-26T00:00:00"/>
    <d v="2015-08-26T00:00:00"/>
    <d v="2015-08-26T00:00:00"/>
    <n v="-1"/>
    <n v="-7250"/>
    <s v="KG"/>
    <n v="-124908.19"/>
    <m/>
    <m/>
    <x v="3"/>
  </r>
  <r>
    <x v="1"/>
    <x v="1"/>
    <s v="0100"/>
    <x v="2"/>
    <x v="0"/>
    <s v="4900042289"/>
    <s v=""/>
    <s v="ABOA"/>
    <s v="2"/>
    <x v="1"/>
    <d v="2015-08-26T00:00:00"/>
    <d v="2015-08-26T00:00:00"/>
    <d v="2015-08-26T00:00:00"/>
    <n v="1"/>
    <n v="7250"/>
    <s v="KG"/>
    <n v="124908.19"/>
    <s v="PF05S000001"/>
    <s v="Rond Ø330 pour Pamiers"/>
    <x v="2"/>
  </r>
  <r>
    <x v="1"/>
    <x v="1"/>
    <s v="0100"/>
    <x v="2"/>
    <x v="1"/>
    <s v="4900042779"/>
    <s v=""/>
    <s v="ABOP"/>
    <s v="1"/>
    <x v="1"/>
    <d v="2015-09-03T00:00:00"/>
    <d v="2015-09-03T00:00:00"/>
    <d v="2015-09-03T00:00:00"/>
    <n v="-1"/>
    <n v="-7230"/>
    <s v="KG"/>
    <n v="-123744.49"/>
    <m/>
    <m/>
    <x v="3"/>
  </r>
  <r>
    <x v="1"/>
    <x v="1"/>
    <s v="0100"/>
    <x v="2"/>
    <x v="0"/>
    <s v="4900042779"/>
    <s v=""/>
    <s v="ABOP"/>
    <s v="2"/>
    <x v="1"/>
    <d v="2015-09-03T00:00:00"/>
    <d v="2015-09-03T00:00:00"/>
    <d v="2015-09-03T00:00:00"/>
    <n v="1"/>
    <n v="7230"/>
    <s v="KG"/>
    <n v="123744.49"/>
    <s v="PF05S000200"/>
    <s v="Plat WYMAN 508 x 254"/>
    <x v="15"/>
  </r>
  <r>
    <x v="1"/>
    <x v="1"/>
    <s v="0100"/>
    <x v="2"/>
    <x v="1"/>
    <s v="4900043157"/>
    <s v=""/>
    <s v="ABOU"/>
    <s v="1"/>
    <x v="1"/>
    <d v="2015-09-08T00:00:00"/>
    <d v="2015-09-08T00:00:00"/>
    <d v="2015-09-08T00:00:00"/>
    <n v="-1"/>
    <n v="-7230"/>
    <s v="KG"/>
    <n v="-123744.49"/>
    <m/>
    <m/>
    <x v="3"/>
  </r>
  <r>
    <x v="1"/>
    <x v="1"/>
    <s v="0100"/>
    <x v="2"/>
    <x v="0"/>
    <s v="4900043157"/>
    <s v=""/>
    <s v="ABOU"/>
    <s v="2"/>
    <x v="1"/>
    <d v="2015-09-08T00:00:00"/>
    <d v="2015-09-08T00:00:00"/>
    <d v="2015-09-08T00:00:00"/>
    <n v="1"/>
    <n v="7230"/>
    <s v="KG"/>
    <n v="123744.49"/>
    <s v="PF05S000022"/>
    <s v="Plat 650x305 pour Pamiers"/>
    <x v="2"/>
  </r>
  <r>
    <x v="1"/>
    <x v="1"/>
    <s v="0100"/>
    <x v="2"/>
    <x v="1"/>
    <s v="4900043158"/>
    <s v=""/>
    <s v="ABOV"/>
    <s v="1"/>
    <x v="1"/>
    <d v="2015-09-08T00:00:00"/>
    <d v="2015-09-08T00:00:00"/>
    <d v="2015-09-08T00:00:00"/>
    <n v="-1"/>
    <n v="-7230"/>
    <s v="KG"/>
    <n v="-123744.49"/>
    <m/>
    <m/>
    <x v="3"/>
  </r>
  <r>
    <x v="1"/>
    <x v="1"/>
    <s v="0100"/>
    <x v="2"/>
    <x v="0"/>
    <s v="4900043158"/>
    <s v=""/>
    <s v="ABOV"/>
    <s v="2"/>
    <x v="1"/>
    <d v="2015-09-08T00:00:00"/>
    <d v="2015-09-08T00:00:00"/>
    <d v="2015-09-08T00:00:00"/>
    <n v="1"/>
    <n v="7230"/>
    <s v="KG"/>
    <n v="123744.49"/>
    <s v="PF05S000022"/>
    <s v="Plat 650x305 pour Pamiers"/>
    <x v="2"/>
  </r>
  <r>
    <x v="1"/>
    <x v="1"/>
    <s v="0100"/>
    <x v="2"/>
    <x v="1"/>
    <s v="4900043159"/>
    <s v=""/>
    <s v="ABOW"/>
    <s v="1"/>
    <x v="1"/>
    <d v="2015-09-08T00:00:00"/>
    <d v="2015-09-08T00:00:00"/>
    <d v="2015-09-08T00:00:00"/>
    <n v="-1"/>
    <n v="-7230"/>
    <s v="KG"/>
    <n v="-123744.49"/>
    <m/>
    <m/>
    <x v="3"/>
  </r>
  <r>
    <x v="1"/>
    <x v="1"/>
    <s v="0100"/>
    <x v="2"/>
    <x v="0"/>
    <s v="4900043159"/>
    <s v=""/>
    <s v="ABOW"/>
    <s v="2"/>
    <x v="1"/>
    <d v="2015-09-08T00:00:00"/>
    <d v="2015-09-08T00:00:00"/>
    <d v="2015-09-08T00:00:00"/>
    <n v="1"/>
    <n v="7230"/>
    <s v="KG"/>
    <n v="123744.49"/>
    <s v="PF05S000080"/>
    <s v="Rond Ø250 ALCOA"/>
    <x v="11"/>
  </r>
  <r>
    <x v="1"/>
    <x v="1"/>
    <s v="0100"/>
    <x v="2"/>
    <x v="1"/>
    <s v="4900043160"/>
    <s v=""/>
    <s v="ABOX"/>
    <s v="1"/>
    <x v="1"/>
    <d v="2015-09-08T00:00:00"/>
    <d v="2015-09-08T00:00:00"/>
    <d v="2015-09-08T00:00:00"/>
    <n v="-1"/>
    <n v="-7240"/>
    <s v="KG"/>
    <n v="-123915.65"/>
    <m/>
    <m/>
    <x v="3"/>
  </r>
  <r>
    <x v="1"/>
    <x v="1"/>
    <s v="0100"/>
    <x v="2"/>
    <x v="0"/>
    <s v="4900043160"/>
    <s v=""/>
    <s v="ABOX"/>
    <s v="2"/>
    <x v="1"/>
    <d v="2015-09-08T00:00:00"/>
    <d v="2015-09-08T00:00:00"/>
    <d v="2015-09-08T00:00:00"/>
    <n v="1"/>
    <n v="7240"/>
    <s v="KG"/>
    <n v="123915.65"/>
    <s v="PF05S000080"/>
    <s v="Rond Ø250 ALCOA"/>
    <x v="11"/>
  </r>
  <r>
    <x v="1"/>
    <x v="1"/>
    <s v="0100"/>
    <x v="2"/>
    <x v="0"/>
    <s v="4900043572"/>
    <s v=""/>
    <s v="ABPJ"/>
    <s v="2"/>
    <x v="1"/>
    <d v="2015-09-16T00:00:00"/>
    <d v="2015-09-16T00:00:00"/>
    <d v="2015-09-16T00:00:00"/>
    <n v="1"/>
    <n v="7000"/>
    <s v="KG"/>
    <n v="119807.95"/>
    <s v="PF05S000003"/>
    <s v="Rond Ø240 pour Pamiers"/>
    <x v="2"/>
  </r>
  <r>
    <x v="1"/>
    <x v="1"/>
    <s v="0100"/>
    <x v="2"/>
    <x v="1"/>
    <s v="4900043572"/>
    <s v=""/>
    <s v="ABPJ"/>
    <s v="1"/>
    <x v="1"/>
    <d v="2015-09-16T00:00:00"/>
    <d v="2015-09-16T00:00:00"/>
    <d v="2015-09-16T00:00:00"/>
    <n v="-1"/>
    <n v="-7000"/>
    <s v="KG"/>
    <n v="-119807.95"/>
    <m/>
    <m/>
    <x v="3"/>
  </r>
  <r>
    <x v="1"/>
    <x v="1"/>
    <s v="0100"/>
    <x v="2"/>
    <x v="1"/>
    <s v="4900044160"/>
    <s v=""/>
    <s v="ABPE"/>
    <s v="1"/>
    <x v="1"/>
    <d v="2015-09-23T00:00:00"/>
    <d v="2015-09-23T00:00:00"/>
    <d v="2015-09-23T00:00:00"/>
    <n v="-1"/>
    <n v="-7260"/>
    <s v="KG"/>
    <n v="-124257.96"/>
    <m/>
    <m/>
    <x v="3"/>
  </r>
  <r>
    <x v="1"/>
    <x v="1"/>
    <s v="0100"/>
    <x v="2"/>
    <x v="0"/>
    <s v="4900044160"/>
    <s v=""/>
    <s v="ABPE"/>
    <s v="2"/>
    <x v="1"/>
    <d v="2015-09-23T00:00:00"/>
    <d v="2015-09-23T00:00:00"/>
    <d v="2015-09-23T00:00:00"/>
    <n v="1"/>
    <n v="7260"/>
    <s v="KG"/>
    <n v="124257.96"/>
    <s v="PF05S000022"/>
    <s v="Plat 650x305 pour Pamiers"/>
    <x v="2"/>
  </r>
  <r>
    <x v="1"/>
    <x v="1"/>
    <s v="0100"/>
    <x v="2"/>
    <x v="1"/>
    <s v="4900044506"/>
    <s v=""/>
    <s v="ABPW"/>
    <s v="1"/>
    <x v="1"/>
    <d v="2015-09-29T00:00:00"/>
    <d v="2015-09-29T00:00:00"/>
    <d v="2015-09-29T00:00:00"/>
    <n v="-1"/>
    <n v="-7270"/>
    <s v="KG"/>
    <n v="-124429.11"/>
    <m/>
    <m/>
    <x v="3"/>
  </r>
  <r>
    <x v="1"/>
    <x v="1"/>
    <s v="0100"/>
    <x v="2"/>
    <x v="0"/>
    <s v="4900044507"/>
    <s v=""/>
    <s v="ABQB"/>
    <s v="2"/>
    <x v="1"/>
    <d v="2015-09-29T00:00:00"/>
    <d v="2015-09-29T00:00:00"/>
    <d v="2015-09-29T00:00:00"/>
    <n v="1"/>
    <n v="7220"/>
    <s v="KG"/>
    <n v="123573.34"/>
    <s v="PF05S000053"/>
    <s v="Rond Ø250 Otto Fuchs"/>
    <x v="10"/>
  </r>
  <r>
    <x v="1"/>
    <x v="1"/>
    <s v="0100"/>
    <x v="2"/>
    <x v="1"/>
    <s v="4900044507"/>
    <s v=""/>
    <s v="ABQB"/>
    <s v="1"/>
    <x v="1"/>
    <d v="2015-09-29T00:00:00"/>
    <d v="2015-09-29T00:00:00"/>
    <d v="2015-09-29T00:00:00"/>
    <n v="-1"/>
    <n v="-7220"/>
    <s v="KG"/>
    <n v="-123573.34"/>
    <m/>
    <m/>
    <x v="3"/>
  </r>
  <r>
    <x v="1"/>
    <x v="1"/>
    <s v="0100"/>
    <x v="2"/>
    <x v="0"/>
    <s v="4900044508"/>
    <s v=""/>
    <s v="ABQC"/>
    <s v="2"/>
    <x v="1"/>
    <d v="2015-09-29T00:00:00"/>
    <d v="2015-09-29T00:00:00"/>
    <d v="2015-09-29T00:00:00"/>
    <n v="1"/>
    <n v="7290"/>
    <s v="KG"/>
    <n v="124771.42"/>
    <s v="PF05S000053"/>
    <s v="Rond Ø250 Otto Fuchs"/>
    <x v="10"/>
  </r>
  <r>
    <x v="1"/>
    <x v="1"/>
    <s v="0100"/>
    <x v="2"/>
    <x v="1"/>
    <s v="4900044508"/>
    <s v=""/>
    <s v="ABQC"/>
    <s v="1"/>
    <x v="1"/>
    <d v="2015-09-29T00:00:00"/>
    <d v="2015-09-29T00:00:00"/>
    <d v="2015-09-29T00:00:00"/>
    <n v="-1"/>
    <n v="-7290"/>
    <s v="KG"/>
    <n v="-124771.42"/>
    <m/>
    <m/>
    <x v="3"/>
  </r>
  <r>
    <x v="1"/>
    <x v="1"/>
    <s v="0100"/>
    <x v="2"/>
    <x v="0"/>
    <s v="4900046607"/>
    <s v=""/>
    <s v="ABQY"/>
    <s v="2"/>
    <x v="1"/>
    <d v="2015-10-28T00:00:00"/>
    <d v="2015-10-28T00:00:00"/>
    <d v="2015-10-28T00:00:00"/>
    <n v="1"/>
    <n v="7250"/>
    <s v="KG"/>
    <n v="122586.1"/>
    <s v="PF05S000053"/>
    <s v="Rond Ø250 Otto Fuchs"/>
    <x v="10"/>
  </r>
  <r>
    <x v="1"/>
    <x v="1"/>
    <s v="0100"/>
    <x v="2"/>
    <x v="1"/>
    <s v="4900045010"/>
    <s v=""/>
    <s v="ABQN"/>
    <s v="1"/>
    <x v="1"/>
    <d v="2015-10-07T00:00:00"/>
    <d v="2015-10-07T00:00:00"/>
    <d v="2015-10-07T00:00:00"/>
    <n v="-1"/>
    <n v="-7250"/>
    <s v="KG"/>
    <n v="-122586.1"/>
    <m/>
    <m/>
    <x v="3"/>
  </r>
  <r>
    <x v="1"/>
    <x v="1"/>
    <s v="0100"/>
    <x v="2"/>
    <x v="0"/>
    <s v="4900045010"/>
    <s v=""/>
    <s v="ABQN"/>
    <s v="2"/>
    <x v="1"/>
    <d v="2015-10-07T00:00:00"/>
    <d v="2015-10-07T00:00:00"/>
    <d v="2015-10-07T00:00:00"/>
    <n v="1"/>
    <n v="7250"/>
    <s v="KG"/>
    <n v="122586.1"/>
    <s v="PF05S000022"/>
    <s v="Plat 650x305 pour Pamiers"/>
    <x v="2"/>
  </r>
  <r>
    <x v="1"/>
    <x v="1"/>
    <s v="0100"/>
    <x v="2"/>
    <x v="0"/>
    <s v="4900045011"/>
    <s v=""/>
    <s v="ABQO"/>
    <s v="2"/>
    <x v="1"/>
    <d v="2015-10-07T00:00:00"/>
    <d v="2015-10-07T00:00:00"/>
    <d v="2015-10-07T00:00:00"/>
    <n v="1"/>
    <n v="7240"/>
    <s v="KG"/>
    <n v="122417.02"/>
    <s v="PF05S000022"/>
    <s v="Plat 650x305 pour Pamiers"/>
    <x v="2"/>
  </r>
  <r>
    <x v="1"/>
    <x v="1"/>
    <s v="0100"/>
    <x v="2"/>
    <x v="1"/>
    <s v="4900045011"/>
    <s v=""/>
    <s v="ABQO"/>
    <s v="1"/>
    <x v="1"/>
    <d v="2015-10-07T00:00:00"/>
    <d v="2015-10-07T00:00:00"/>
    <d v="2015-10-07T00:00:00"/>
    <n v="-1"/>
    <n v="-7240"/>
    <s v="KG"/>
    <n v="-122417.02"/>
    <m/>
    <m/>
    <x v="3"/>
  </r>
  <r>
    <x v="1"/>
    <x v="1"/>
    <s v="0100"/>
    <x v="2"/>
    <x v="1"/>
    <s v="4900045414"/>
    <s v=""/>
    <s v="ABQQ"/>
    <s v="1"/>
    <x v="1"/>
    <d v="2015-10-13T00:00:00"/>
    <d v="2015-10-13T00:00:00"/>
    <d v="2015-10-13T00:00:00"/>
    <n v="-1"/>
    <n v="-7270"/>
    <s v="KG"/>
    <n v="-122924.27"/>
    <m/>
    <m/>
    <x v="3"/>
  </r>
  <r>
    <x v="1"/>
    <x v="1"/>
    <s v="0100"/>
    <x v="2"/>
    <x v="0"/>
    <s v="4900045414"/>
    <s v=""/>
    <s v="ABQQ"/>
    <s v="2"/>
    <x v="1"/>
    <d v="2015-10-13T00:00:00"/>
    <d v="2015-10-13T00:00:00"/>
    <d v="2015-10-13T00:00:00"/>
    <n v="1"/>
    <n v="7270"/>
    <s v="KG"/>
    <n v="122924.27"/>
    <s v="PF05S000022"/>
    <s v="Plat 650x305 pour Pamiers"/>
    <x v="2"/>
  </r>
  <r>
    <x v="1"/>
    <x v="1"/>
    <s v="0100"/>
    <x v="2"/>
    <x v="1"/>
    <s v="4900045416"/>
    <s v=""/>
    <s v="ABQP"/>
    <s v="1"/>
    <x v="1"/>
    <d v="2015-10-13T00:00:00"/>
    <d v="2015-10-13T00:00:00"/>
    <d v="2015-10-13T00:00:00"/>
    <n v="-1"/>
    <n v="-7230"/>
    <s v="KG"/>
    <n v="-122247.93"/>
    <m/>
    <m/>
    <x v="3"/>
  </r>
  <r>
    <x v="1"/>
    <x v="1"/>
    <s v="0100"/>
    <x v="2"/>
    <x v="0"/>
    <s v="4900045416"/>
    <s v=""/>
    <s v="ABQP"/>
    <s v="2"/>
    <x v="1"/>
    <d v="2015-10-13T00:00:00"/>
    <d v="2015-10-13T00:00:00"/>
    <d v="2015-10-13T00:00:00"/>
    <n v="1"/>
    <n v="7230"/>
    <s v="KG"/>
    <n v="122247.93"/>
    <s v="PF05S000060"/>
    <s v="Rond Ø152 Bohler"/>
    <x v="13"/>
  </r>
  <r>
    <x v="1"/>
    <x v="1"/>
    <s v="0100"/>
    <x v="2"/>
    <x v="0"/>
    <s v="4900045630"/>
    <s v=""/>
    <s v="ABQU"/>
    <s v="2"/>
    <x v="1"/>
    <d v="2015-10-14T00:00:00"/>
    <d v="2015-10-14T00:00:00"/>
    <d v="2015-10-14T00:00:00"/>
    <n v="1"/>
    <n v="7220"/>
    <s v="KG"/>
    <n v="122078.85"/>
    <s v="PF05S000080"/>
    <s v="Rond Ø250 ALCOA"/>
    <x v="11"/>
  </r>
  <r>
    <x v="1"/>
    <x v="1"/>
    <s v="0100"/>
    <x v="2"/>
    <x v="1"/>
    <s v="4900045630"/>
    <s v=""/>
    <s v="ABQU"/>
    <s v="1"/>
    <x v="1"/>
    <d v="2015-10-14T00:00:00"/>
    <d v="2015-10-14T00:00:00"/>
    <d v="2015-10-14T00:00:00"/>
    <n v="-1"/>
    <n v="-7220"/>
    <s v="KG"/>
    <n v="-122078.85"/>
    <m/>
    <m/>
    <x v="3"/>
  </r>
  <r>
    <x v="3"/>
    <x v="3"/>
    <s v="0100"/>
    <x v="0"/>
    <x v="0"/>
    <s v="5000014990"/>
    <s v=""/>
    <s v="ABSW"/>
    <s v="1"/>
    <x v="1"/>
    <d v="2015-12-10T00:00:00"/>
    <d v="2015-12-10T00:00:00"/>
    <d v="2015-12-10T00:00:00"/>
    <n v="1"/>
    <n v="7230"/>
    <s v="KG"/>
    <n v="127196.8"/>
    <s v="PF05S000028"/>
    <s v="Rond Ø180 SMX Beta Pamiers"/>
    <x v="2"/>
  </r>
  <r>
    <x v="1"/>
    <x v="1"/>
    <s v="0100"/>
    <x v="2"/>
    <x v="1"/>
    <s v="4900046607"/>
    <s v=""/>
    <s v="ABQY"/>
    <s v="1"/>
    <x v="1"/>
    <d v="2015-10-28T00:00:00"/>
    <d v="2015-10-28T00:00:00"/>
    <d v="2015-10-28T00:00:00"/>
    <n v="-1"/>
    <n v="-7250"/>
    <s v="KG"/>
    <n v="-122586.1"/>
    <m/>
    <m/>
    <x v="3"/>
  </r>
  <r>
    <x v="1"/>
    <x v="1"/>
    <s v="0100"/>
    <x v="2"/>
    <x v="1"/>
    <s v="4900046608"/>
    <s v=""/>
    <s v="ABQZ"/>
    <s v="1"/>
    <x v="1"/>
    <d v="2015-10-28T00:00:00"/>
    <d v="2015-10-28T00:00:00"/>
    <d v="2015-10-28T00:00:00"/>
    <n v="-1"/>
    <n v="-7220"/>
    <s v="KG"/>
    <n v="-122078.85"/>
    <m/>
    <m/>
    <x v="3"/>
  </r>
  <r>
    <x v="1"/>
    <x v="1"/>
    <s v="0100"/>
    <x v="2"/>
    <x v="0"/>
    <s v="4900046608"/>
    <s v=""/>
    <s v="ABQZ"/>
    <s v="2"/>
    <x v="1"/>
    <d v="2015-10-28T00:00:00"/>
    <d v="2015-10-28T00:00:00"/>
    <d v="2015-10-28T00:00:00"/>
    <n v="1"/>
    <n v="7220"/>
    <s v="KG"/>
    <n v="122078.85"/>
    <s v="PF05S000053"/>
    <s v="Rond Ø250 Otto Fuchs"/>
    <x v="10"/>
  </r>
  <r>
    <x v="1"/>
    <x v="1"/>
    <s v="0100"/>
    <x v="2"/>
    <x v="1"/>
    <s v="4900046610"/>
    <s v=""/>
    <s v="ABRA"/>
    <s v="1"/>
    <x v="1"/>
    <d v="2015-10-28T00:00:00"/>
    <d v="2015-10-28T00:00:00"/>
    <d v="2015-10-28T00:00:00"/>
    <n v="-1"/>
    <n v="-7260"/>
    <s v="KG"/>
    <n v="-122755.18"/>
    <m/>
    <m/>
    <x v="3"/>
  </r>
  <r>
    <x v="1"/>
    <x v="1"/>
    <s v="0100"/>
    <x v="2"/>
    <x v="0"/>
    <s v="4900046610"/>
    <s v=""/>
    <s v="ABRA"/>
    <s v="2"/>
    <x v="1"/>
    <d v="2015-10-28T00:00:00"/>
    <d v="2015-10-28T00:00:00"/>
    <d v="2015-10-28T00:00:00"/>
    <n v="1"/>
    <n v="7260"/>
    <s v="KG"/>
    <n v="122755.18"/>
    <s v="PF05S000040"/>
    <s v="Rond Ø330 Pamiers Astrium"/>
    <x v="2"/>
  </r>
  <r>
    <x v="1"/>
    <x v="1"/>
    <s v="0100"/>
    <x v="2"/>
    <x v="1"/>
    <s v="4900047238"/>
    <s v=""/>
    <s v="ABRI"/>
    <s v="1"/>
    <x v="1"/>
    <d v="2015-11-05T00:00:00"/>
    <d v="2015-11-05T00:00:00"/>
    <d v="2015-11-05T00:00:00"/>
    <n v="-1"/>
    <n v="-7250"/>
    <s v="KG"/>
    <n v="-122427.03"/>
    <m/>
    <m/>
    <x v="3"/>
  </r>
  <r>
    <x v="1"/>
    <x v="1"/>
    <s v="0100"/>
    <x v="2"/>
    <x v="0"/>
    <s v="4900047238"/>
    <s v=""/>
    <s v="ABRI"/>
    <s v="2"/>
    <x v="1"/>
    <d v="2015-11-05T00:00:00"/>
    <d v="2015-11-05T00:00:00"/>
    <d v="2015-11-05T00:00:00"/>
    <n v="1"/>
    <n v="7250"/>
    <s v="KG"/>
    <n v="122427.03"/>
    <s v="PF05S000022"/>
    <s v="Plat 650x305 pour Pamiers"/>
    <x v="2"/>
  </r>
  <r>
    <x v="1"/>
    <x v="1"/>
    <s v="0100"/>
    <x v="2"/>
    <x v="1"/>
    <s v="4900047239"/>
    <s v=""/>
    <s v="ABRJ"/>
    <s v="1"/>
    <x v="1"/>
    <d v="2015-11-05T00:00:00"/>
    <d v="2015-11-05T00:00:00"/>
    <d v="2015-11-05T00:00:00"/>
    <n v="-1"/>
    <n v="-7250"/>
    <s v="KG"/>
    <n v="-122427.03"/>
    <m/>
    <m/>
    <x v="3"/>
  </r>
  <r>
    <x v="1"/>
    <x v="1"/>
    <s v="0100"/>
    <x v="2"/>
    <x v="0"/>
    <s v="4900047239"/>
    <s v=""/>
    <s v="ABRJ"/>
    <s v="2"/>
    <x v="1"/>
    <d v="2015-11-05T00:00:00"/>
    <d v="2015-11-05T00:00:00"/>
    <d v="2015-11-05T00:00:00"/>
    <n v="1"/>
    <n v="7250"/>
    <s v="KG"/>
    <n v="122427.03"/>
    <s v="PF05S000001"/>
    <s v="Rond Ø330 pour Pamiers"/>
    <x v="2"/>
  </r>
  <r>
    <x v="1"/>
    <x v="1"/>
    <s v="0100"/>
    <x v="2"/>
    <x v="1"/>
    <s v="4900047242"/>
    <s v=""/>
    <s v="ABRM"/>
    <s v="1"/>
    <x v="1"/>
    <d v="2015-11-05T00:00:00"/>
    <d v="2015-11-05T00:00:00"/>
    <d v="2015-11-05T00:00:00"/>
    <n v="-1"/>
    <n v="-7190"/>
    <s v="KG"/>
    <n v="-121413.84"/>
    <m/>
    <m/>
    <x v="3"/>
  </r>
  <r>
    <x v="1"/>
    <x v="1"/>
    <s v="0100"/>
    <x v="2"/>
    <x v="0"/>
    <s v="4900047242"/>
    <s v=""/>
    <s v="ABRM"/>
    <s v="2"/>
    <x v="1"/>
    <d v="2015-11-05T00:00:00"/>
    <d v="2015-11-05T00:00:00"/>
    <d v="2015-11-05T00:00:00"/>
    <n v="1"/>
    <n v="7190"/>
    <s v="KG"/>
    <n v="121413.84"/>
    <s v="PF05S000001"/>
    <s v="Rond Ø330 pour Pamiers"/>
    <x v="2"/>
  </r>
  <r>
    <x v="1"/>
    <x v="1"/>
    <s v="0100"/>
    <x v="2"/>
    <x v="0"/>
    <s v="4900047249"/>
    <s v=""/>
    <s v="ABRK"/>
    <s v="2"/>
    <x v="1"/>
    <d v="2015-11-05T00:00:00"/>
    <d v="2015-11-05T00:00:00"/>
    <d v="2015-11-05T00:00:00"/>
    <n v="1"/>
    <n v="7150"/>
    <s v="KG"/>
    <n v="120738.38"/>
    <s v="PF05S000001"/>
    <s v="Rond Ø330 pour Pamiers"/>
    <x v="2"/>
  </r>
  <r>
    <x v="1"/>
    <x v="1"/>
    <s v="0100"/>
    <x v="2"/>
    <x v="1"/>
    <s v="4900047249"/>
    <s v=""/>
    <s v="ABRK"/>
    <s v="1"/>
    <x v="1"/>
    <d v="2015-11-05T00:00:00"/>
    <d v="2015-11-05T00:00:00"/>
    <d v="2015-11-05T00:00:00"/>
    <n v="-1"/>
    <n v="-7150"/>
    <s v="KG"/>
    <n v="-120738.38"/>
    <m/>
    <m/>
    <x v="3"/>
  </r>
  <r>
    <x v="1"/>
    <x v="1"/>
    <s v="0100"/>
    <x v="2"/>
    <x v="0"/>
    <s v="4900047250"/>
    <s v=""/>
    <s v="ABRL"/>
    <s v="2"/>
    <x v="1"/>
    <d v="2015-11-05T00:00:00"/>
    <d v="2015-11-05T00:00:00"/>
    <d v="2015-11-05T00:00:00"/>
    <n v="1"/>
    <n v="7160"/>
    <s v="KG"/>
    <n v="120907.25"/>
    <s v="PF05S000034"/>
    <s v="Rond Ø180 Pamiers BOMBARDIER"/>
    <x v="14"/>
  </r>
  <r>
    <x v="1"/>
    <x v="1"/>
    <s v="0100"/>
    <x v="2"/>
    <x v="1"/>
    <s v="4900047250"/>
    <s v=""/>
    <s v="ABRL"/>
    <s v="1"/>
    <x v="1"/>
    <d v="2015-11-05T00:00:00"/>
    <d v="2015-11-05T00:00:00"/>
    <d v="2015-11-05T00:00:00"/>
    <n v="-1"/>
    <n v="-7160"/>
    <s v="KG"/>
    <n v="-120907.25"/>
    <m/>
    <m/>
    <x v="3"/>
  </r>
  <r>
    <x v="1"/>
    <x v="1"/>
    <s v="0100"/>
    <x v="2"/>
    <x v="1"/>
    <s v="4900047810"/>
    <s v=""/>
    <s v="ABRT"/>
    <s v="1"/>
    <x v="1"/>
    <d v="2015-11-12T00:00:00"/>
    <d v="2015-11-12T00:00:00"/>
    <d v="2015-11-12T00:00:00"/>
    <n v="-1"/>
    <n v="-7250"/>
    <s v="KG"/>
    <n v="-122427.03"/>
    <m/>
    <m/>
    <x v="3"/>
  </r>
  <r>
    <x v="1"/>
    <x v="1"/>
    <s v="0100"/>
    <x v="2"/>
    <x v="0"/>
    <s v="4900047810"/>
    <s v=""/>
    <s v="ABRT"/>
    <s v="2"/>
    <x v="1"/>
    <d v="2015-11-12T00:00:00"/>
    <d v="2015-11-12T00:00:00"/>
    <d v="2015-11-12T00:00:00"/>
    <n v="1"/>
    <n v="7250"/>
    <s v="KG"/>
    <n v="122427.03"/>
    <s v="PF05S000002"/>
    <s v="Rond Ø280 pour Pamiers"/>
    <x v="2"/>
  </r>
  <r>
    <x v="1"/>
    <x v="1"/>
    <s v="0100"/>
    <x v="2"/>
    <x v="0"/>
    <s v="4900047811"/>
    <s v=""/>
    <s v="ABRU"/>
    <s v="2"/>
    <x v="1"/>
    <d v="2015-11-12T00:00:00"/>
    <d v="2015-11-12T00:00:00"/>
    <d v="2015-11-12T00:00:00"/>
    <n v="1"/>
    <n v="7220"/>
    <s v="KG"/>
    <n v="121920.44"/>
    <s v="PF05S000033"/>
    <s v="Rond Ø240 Pamiers BOMBARDIER"/>
    <x v="14"/>
  </r>
  <r>
    <x v="1"/>
    <x v="1"/>
    <s v="0100"/>
    <x v="2"/>
    <x v="1"/>
    <s v="4900047811"/>
    <s v=""/>
    <s v="ABRU"/>
    <s v="1"/>
    <x v="1"/>
    <d v="2015-11-12T00:00:00"/>
    <d v="2015-11-12T00:00:00"/>
    <d v="2015-11-12T00:00:00"/>
    <n v="-1"/>
    <n v="-7220"/>
    <s v="KG"/>
    <n v="-121920.44"/>
    <m/>
    <m/>
    <x v="3"/>
  </r>
  <r>
    <x v="1"/>
    <x v="1"/>
    <s v="0100"/>
    <x v="2"/>
    <x v="1"/>
    <s v="4900047812"/>
    <s v=""/>
    <s v="ABRS"/>
    <s v="1"/>
    <x v="1"/>
    <d v="2015-11-12T00:00:00"/>
    <d v="2015-11-12T00:00:00"/>
    <d v="2015-11-12T00:00:00"/>
    <n v="-1"/>
    <n v="-7230"/>
    <s v="KG"/>
    <n v="-122089.3"/>
    <m/>
    <m/>
    <x v="3"/>
  </r>
  <r>
    <x v="1"/>
    <x v="1"/>
    <s v="0100"/>
    <x v="2"/>
    <x v="0"/>
    <s v="4900047812"/>
    <s v=""/>
    <s v="ABRS"/>
    <s v="2"/>
    <x v="1"/>
    <d v="2015-11-12T00:00:00"/>
    <d v="2015-11-12T00:00:00"/>
    <d v="2015-11-12T00:00:00"/>
    <n v="1"/>
    <n v="7230"/>
    <s v="KG"/>
    <n v="122089.3"/>
    <s v="PF05S000001"/>
    <s v="Rond Ø330 pour Pamiers"/>
    <x v="2"/>
  </r>
  <r>
    <x v="1"/>
    <x v="1"/>
    <s v="0100"/>
    <x v="2"/>
    <x v="1"/>
    <s v="4900050078"/>
    <s v=""/>
    <s v="ABTF"/>
    <s v="1"/>
    <x v="1"/>
    <d v="2015-12-21T00:00:00"/>
    <d v="2015-12-21T00:00:00"/>
    <d v="2015-12-21T00:00:00"/>
    <n v="-1"/>
    <n v="-7260"/>
    <s v="KG"/>
    <n v="-127724.59"/>
    <m/>
    <m/>
    <x v="3"/>
  </r>
  <r>
    <x v="4"/>
    <x v="4"/>
    <s v="0100"/>
    <x v="2"/>
    <x v="0"/>
    <s v="4900049877"/>
    <s v=""/>
    <s v="ABSX"/>
    <s v="2"/>
    <x v="1"/>
    <d v="2015-12-17T00:00:00"/>
    <d v="2015-12-17T00:00:00"/>
    <d v="2015-12-17T00:00:00"/>
    <n v="1"/>
    <n v="7230"/>
    <s v="KG"/>
    <n v="127196.8"/>
    <s v="DP05F000007"/>
    <s v="CAA400  pour  DYNAMET 9&quot;"/>
    <x v="6"/>
  </r>
  <r>
    <x v="4"/>
    <x v="4"/>
    <s v="0100"/>
    <x v="2"/>
    <x v="0"/>
    <s v="4900037394"/>
    <s v=""/>
    <s v="ABLH"/>
    <s v="8"/>
    <x v="1"/>
    <d v="2015-05-27T00:00:00"/>
    <d v="2015-05-27T00:00:00"/>
    <d v="2015-05-27T00:00:00"/>
    <n v="1"/>
    <n v="7320"/>
    <s v="KG"/>
    <n v="129308.18"/>
    <s v="PF05F000010"/>
    <s v="RCS 9&quot; DYNAMET"/>
    <x v="6"/>
  </r>
  <r>
    <x v="4"/>
    <x v="4"/>
    <s v="0100"/>
    <x v="2"/>
    <x v="1"/>
    <s v="4900037394"/>
    <s v=""/>
    <s v="ABLH"/>
    <s v="7"/>
    <x v="1"/>
    <d v="2015-05-27T00:00:00"/>
    <d v="2015-05-27T00:00:00"/>
    <d v="2015-05-27T00:00:00"/>
    <n v="-1"/>
    <n v="-7320"/>
    <s v="KG"/>
    <n v="-129308.18"/>
    <m/>
    <m/>
    <x v="3"/>
  </r>
  <r>
    <x v="4"/>
    <x v="4"/>
    <s v="0100"/>
    <x v="2"/>
    <x v="0"/>
    <s v="4900037394"/>
    <s v=""/>
    <s v="ABLG"/>
    <s v="6"/>
    <x v="1"/>
    <d v="2015-05-27T00:00:00"/>
    <d v="2015-05-27T00:00:00"/>
    <d v="2015-05-27T00:00:00"/>
    <n v="1"/>
    <n v="7220"/>
    <s v="KG"/>
    <n v="127541.68"/>
    <s v="PF05F000010"/>
    <s v="RCS 9&quot; DYNAMET"/>
    <x v="6"/>
  </r>
  <r>
    <x v="4"/>
    <x v="4"/>
    <s v="0100"/>
    <x v="2"/>
    <x v="1"/>
    <s v="4900037394"/>
    <s v=""/>
    <s v="ABLG"/>
    <s v="5"/>
    <x v="1"/>
    <d v="2015-05-27T00:00:00"/>
    <d v="2015-05-27T00:00:00"/>
    <d v="2015-05-27T00:00:00"/>
    <n v="-1"/>
    <n v="-7220"/>
    <s v="KG"/>
    <n v="-127541.68"/>
    <m/>
    <m/>
    <x v="3"/>
  </r>
  <r>
    <x v="4"/>
    <x v="4"/>
    <s v="0100"/>
    <x v="2"/>
    <x v="0"/>
    <s v="4900037394"/>
    <s v=""/>
    <s v="ABLF"/>
    <s v="4"/>
    <x v="1"/>
    <d v="2015-05-27T00:00:00"/>
    <d v="2015-05-27T00:00:00"/>
    <d v="2015-05-27T00:00:00"/>
    <n v="1"/>
    <n v="7290"/>
    <s v="KG"/>
    <n v="128778.23"/>
    <s v="PF05F000010"/>
    <s v="RCS 9&quot; DYNAMET"/>
    <x v="6"/>
  </r>
  <r>
    <x v="4"/>
    <x v="4"/>
    <s v="0100"/>
    <x v="2"/>
    <x v="1"/>
    <s v="4900037394"/>
    <s v=""/>
    <s v="ABLF"/>
    <s v="3"/>
    <x v="1"/>
    <d v="2015-05-27T00:00:00"/>
    <d v="2015-05-27T00:00:00"/>
    <d v="2015-05-27T00:00:00"/>
    <n v="-1"/>
    <n v="-7290"/>
    <s v="KG"/>
    <n v="-128778.23"/>
    <m/>
    <m/>
    <x v="3"/>
  </r>
  <r>
    <x v="4"/>
    <x v="4"/>
    <s v="0100"/>
    <x v="2"/>
    <x v="0"/>
    <s v="4900037394"/>
    <s v=""/>
    <s v="ABLE"/>
    <s v="2"/>
    <x v="1"/>
    <d v="2015-05-27T00:00:00"/>
    <d v="2015-05-27T00:00:00"/>
    <d v="2015-05-27T00:00:00"/>
    <n v="1"/>
    <n v="7250"/>
    <s v="KG"/>
    <n v="128071.63"/>
    <s v="PF05F000010"/>
    <s v="RCS 9&quot; DYNAMET"/>
    <x v="6"/>
  </r>
  <r>
    <x v="4"/>
    <x v="4"/>
    <s v="0100"/>
    <x v="2"/>
    <x v="1"/>
    <s v="4900037394"/>
    <s v=""/>
    <s v="ABLE"/>
    <s v="1"/>
    <x v="1"/>
    <d v="2015-05-27T00:00:00"/>
    <d v="2015-05-27T00:00:00"/>
    <d v="2015-05-27T00:00:00"/>
    <n v="-1"/>
    <n v="-7250"/>
    <s v="KG"/>
    <n v="-128071.63"/>
    <m/>
    <m/>
    <x v="3"/>
  </r>
  <r>
    <x v="4"/>
    <x v="4"/>
    <s v="0100"/>
    <x v="2"/>
    <x v="1"/>
    <s v="4900037902"/>
    <s v=""/>
    <s v="ABLN"/>
    <s v="1"/>
    <x v="1"/>
    <d v="2015-06-03T00:00:00"/>
    <d v="2015-06-03T00:00:00"/>
    <d v="2015-06-03T00:00:00"/>
    <n v="-1"/>
    <n v="-7230"/>
    <s v="KG"/>
    <n v="-123019.75"/>
    <m/>
    <m/>
    <x v="3"/>
  </r>
  <r>
    <x v="4"/>
    <x v="4"/>
    <s v="0100"/>
    <x v="2"/>
    <x v="0"/>
    <s v="4900037902"/>
    <s v=""/>
    <s v="ABLN"/>
    <s v="2"/>
    <x v="1"/>
    <d v="2015-06-03T00:00:00"/>
    <d v="2015-06-03T00:00:00"/>
    <d v="2015-06-03T00:00:00"/>
    <n v="1"/>
    <n v="7230"/>
    <s v="KG"/>
    <n v="123019.75"/>
    <s v="PF05F000010"/>
    <s v="RCS 9&quot; DYNAMET"/>
    <x v="6"/>
  </r>
  <r>
    <x v="4"/>
    <x v="4"/>
    <s v="0100"/>
    <x v="2"/>
    <x v="1"/>
    <s v="4900037905"/>
    <s v=""/>
    <s v="ABLK"/>
    <s v="1"/>
    <x v="1"/>
    <d v="2015-06-03T00:00:00"/>
    <d v="2015-06-03T00:00:00"/>
    <d v="2015-06-03T00:00:00"/>
    <n v="-1"/>
    <n v="-7250"/>
    <s v="KG"/>
    <n v="-123360.05"/>
    <m/>
    <m/>
    <x v="3"/>
  </r>
  <r>
    <x v="4"/>
    <x v="4"/>
    <s v="0100"/>
    <x v="2"/>
    <x v="0"/>
    <s v="4900037905"/>
    <s v=""/>
    <s v="ABLK"/>
    <s v="2"/>
    <x v="1"/>
    <d v="2015-06-03T00:00:00"/>
    <d v="2015-06-03T00:00:00"/>
    <d v="2015-06-03T00:00:00"/>
    <n v="1"/>
    <n v="7250"/>
    <s v="KG"/>
    <n v="123360.05"/>
    <s v="PF05F000010"/>
    <s v="RCS 9&quot; DYNAMET"/>
    <x v="6"/>
  </r>
  <r>
    <x v="4"/>
    <x v="4"/>
    <s v="0100"/>
    <x v="2"/>
    <x v="1"/>
    <s v="4900037905"/>
    <s v=""/>
    <s v="ABLL"/>
    <s v="3"/>
    <x v="1"/>
    <d v="2015-06-03T00:00:00"/>
    <d v="2015-06-03T00:00:00"/>
    <d v="2015-06-03T00:00:00"/>
    <n v="-1"/>
    <n v="-7230"/>
    <s v="KG"/>
    <n v="-123019.75"/>
    <m/>
    <m/>
    <x v="3"/>
  </r>
  <r>
    <x v="4"/>
    <x v="4"/>
    <s v="0100"/>
    <x v="2"/>
    <x v="0"/>
    <s v="4900037905"/>
    <s v=""/>
    <s v="ABLL"/>
    <s v="4"/>
    <x v="1"/>
    <d v="2015-06-03T00:00:00"/>
    <d v="2015-06-03T00:00:00"/>
    <d v="2015-06-03T00:00:00"/>
    <n v="1"/>
    <n v="7230"/>
    <s v="KG"/>
    <n v="123019.75"/>
    <s v="PF05F000010"/>
    <s v="RCS 9&quot; DYNAMET"/>
    <x v="6"/>
  </r>
  <r>
    <x v="4"/>
    <x v="4"/>
    <s v="0100"/>
    <x v="2"/>
    <x v="1"/>
    <s v="4900037905"/>
    <s v=""/>
    <s v="ABLM"/>
    <s v="5"/>
    <x v="1"/>
    <d v="2015-06-03T00:00:00"/>
    <d v="2015-06-03T00:00:00"/>
    <d v="2015-06-03T00:00:00"/>
    <n v="-1"/>
    <n v="-7290"/>
    <s v="KG"/>
    <n v="-124040.66"/>
    <m/>
    <m/>
    <x v="3"/>
  </r>
  <r>
    <x v="4"/>
    <x v="4"/>
    <s v="0100"/>
    <x v="2"/>
    <x v="0"/>
    <s v="4900037905"/>
    <s v=""/>
    <s v="ABLM"/>
    <s v="6"/>
    <x v="1"/>
    <d v="2015-06-03T00:00:00"/>
    <d v="2015-06-03T00:00:00"/>
    <d v="2015-06-03T00:00:00"/>
    <n v="1"/>
    <n v="7290"/>
    <s v="KG"/>
    <n v="124040.66"/>
    <s v="PF05F000010"/>
    <s v="RCS 9&quot; DYNAMET"/>
    <x v="6"/>
  </r>
  <r>
    <x v="4"/>
    <x v="4"/>
    <s v="0100"/>
    <x v="2"/>
    <x v="1"/>
    <s v="4900042263"/>
    <s v=""/>
    <s v="ABLZ"/>
    <s v="1"/>
    <x v="1"/>
    <d v="2015-08-26T00:00:00"/>
    <d v="2015-08-26T00:00:00"/>
    <d v="2015-08-26T00:00:00"/>
    <n v="-1"/>
    <n v="-7240"/>
    <s v="KG"/>
    <n v="-124735.9"/>
    <m/>
    <m/>
    <x v="3"/>
  </r>
  <r>
    <x v="4"/>
    <x v="4"/>
    <s v="0100"/>
    <x v="2"/>
    <x v="0"/>
    <s v="4900042263"/>
    <s v=""/>
    <s v="ABLZ"/>
    <s v="2"/>
    <x v="1"/>
    <d v="2015-08-26T00:00:00"/>
    <d v="2015-08-26T00:00:00"/>
    <d v="2015-08-26T00:00:00"/>
    <n v="1"/>
    <n v="7240"/>
    <s v="KG"/>
    <n v="124735.9"/>
    <s v="PF05F000010"/>
    <s v="RCS 9&quot; DYNAMET"/>
    <x v="6"/>
  </r>
  <r>
    <x v="4"/>
    <x v="4"/>
    <s v="0100"/>
    <x v="2"/>
    <x v="1"/>
    <s v="4900042264"/>
    <s v=""/>
    <s v="ABMA"/>
    <s v="1"/>
    <x v="1"/>
    <d v="2015-08-26T00:00:00"/>
    <d v="2015-08-26T00:00:00"/>
    <d v="2015-08-26T00:00:00"/>
    <n v="-1"/>
    <n v="-7250"/>
    <s v="KG"/>
    <n v="-124908.19"/>
    <m/>
    <m/>
    <x v="3"/>
  </r>
  <r>
    <x v="4"/>
    <x v="4"/>
    <s v="0100"/>
    <x v="2"/>
    <x v="0"/>
    <s v="4900042264"/>
    <s v=""/>
    <s v="ABMA"/>
    <s v="2"/>
    <x v="1"/>
    <d v="2015-08-26T00:00:00"/>
    <d v="2015-08-26T00:00:00"/>
    <d v="2015-08-26T00:00:00"/>
    <n v="1"/>
    <n v="7250"/>
    <s v="KG"/>
    <n v="124908.19"/>
    <s v="PF05F000010"/>
    <s v="RCS 9&quot; DYNAMET"/>
    <x v="6"/>
  </r>
  <r>
    <x v="4"/>
    <x v="4"/>
    <s v="0100"/>
    <x v="2"/>
    <x v="1"/>
    <s v="4900042265"/>
    <s v=""/>
    <s v="ABMB"/>
    <s v="1"/>
    <x v="1"/>
    <d v="2015-08-26T00:00:00"/>
    <d v="2015-08-26T00:00:00"/>
    <d v="2015-08-26T00:00:00"/>
    <n v="-1"/>
    <n v="-7230"/>
    <s v="KG"/>
    <n v="-124563.61"/>
    <m/>
    <m/>
    <x v="3"/>
  </r>
  <r>
    <x v="4"/>
    <x v="4"/>
    <s v="0100"/>
    <x v="2"/>
    <x v="0"/>
    <s v="4900042265"/>
    <s v=""/>
    <s v="ABMB"/>
    <s v="2"/>
    <x v="1"/>
    <d v="2015-08-26T00:00:00"/>
    <d v="2015-08-26T00:00:00"/>
    <d v="2015-08-26T00:00:00"/>
    <n v="1"/>
    <n v="7230"/>
    <s v="KG"/>
    <n v="124563.61"/>
    <s v="PF05F000010"/>
    <s v="RCS 9&quot; DYNAMET"/>
    <x v="6"/>
  </r>
  <r>
    <x v="4"/>
    <x v="4"/>
    <s v="0100"/>
    <x v="2"/>
    <x v="1"/>
    <s v="4900042266"/>
    <s v=""/>
    <s v="ABMC"/>
    <s v="1"/>
    <x v="1"/>
    <d v="2015-08-26T00:00:00"/>
    <d v="2015-08-26T00:00:00"/>
    <d v="2015-08-26T00:00:00"/>
    <n v="-1"/>
    <n v="-7230"/>
    <s v="KG"/>
    <n v="-124563.61"/>
    <m/>
    <m/>
    <x v="3"/>
  </r>
  <r>
    <x v="4"/>
    <x v="4"/>
    <s v="0100"/>
    <x v="2"/>
    <x v="0"/>
    <s v="4900042266"/>
    <s v=""/>
    <s v="ABMC"/>
    <s v="2"/>
    <x v="1"/>
    <d v="2015-08-26T00:00:00"/>
    <d v="2015-08-26T00:00:00"/>
    <d v="2015-08-26T00:00:00"/>
    <n v="1"/>
    <n v="7230"/>
    <s v="KG"/>
    <n v="124563.61"/>
    <s v="PF05F000010"/>
    <s v="RCS 9&quot; DYNAMET"/>
    <x v="6"/>
  </r>
  <r>
    <x v="4"/>
    <x v="4"/>
    <s v="0100"/>
    <x v="2"/>
    <x v="1"/>
    <s v="4900043573"/>
    <s v=""/>
    <s v="ABPI"/>
    <s v="1"/>
    <x v="1"/>
    <d v="2015-09-16T00:00:00"/>
    <d v="2015-09-16T00:00:00"/>
    <d v="2015-09-16T00:00:00"/>
    <n v="-1"/>
    <n v="-7010"/>
    <s v="KG"/>
    <n v="-119979.1"/>
    <m/>
    <m/>
    <x v="3"/>
  </r>
  <r>
    <x v="4"/>
    <x v="4"/>
    <s v="0100"/>
    <x v="2"/>
    <x v="0"/>
    <s v="4900043573"/>
    <s v=""/>
    <s v="ABPI"/>
    <s v="2"/>
    <x v="1"/>
    <d v="2015-09-16T00:00:00"/>
    <d v="2015-09-16T00:00:00"/>
    <d v="2015-09-16T00:00:00"/>
    <n v="1"/>
    <n v="7010"/>
    <s v="KG"/>
    <n v="119979.1"/>
    <s v="PF05F000010"/>
    <s v="RCS 9&quot; DYNAMET"/>
    <x v="6"/>
  </r>
  <r>
    <x v="4"/>
    <x v="4"/>
    <s v="0100"/>
    <x v="2"/>
    <x v="1"/>
    <s v="4900048880"/>
    <s v=""/>
    <s v="ABSQ"/>
    <s v="1"/>
    <x v="1"/>
    <d v="2015-12-02T00:00:00"/>
    <d v="2015-12-02T00:00:00"/>
    <d v="2015-12-02T00:00:00"/>
    <n v="-1"/>
    <n v="-7250"/>
    <s v="KG"/>
    <n v="-127548.66"/>
    <m/>
    <m/>
    <x v="3"/>
  </r>
  <r>
    <x v="4"/>
    <x v="4"/>
    <s v="0100"/>
    <x v="2"/>
    <x v="0"/>
    <s v="4900048880"/>
    <s v=""/>
    <s v="ABSQ"/>
    <s v="2"/>
    <x v="1"/>
    <d v="2015-12-02T00:00:00"/>
    <d v="2015-12-02T00:00:00"/>
    <d v="2015-12-02T00:00:00"/>
    <n v="1"/>
    <n v="7250"/>
    <s v="KG"/>
    <n v="127548.66"/>
    <s v="PF05F000010"/>
    <s v="RCS 9&quot; DYNAMET"/>
    <x v="6"/>
  </r>
  <r>
    <x v="4"/>
    <x v="4"/>
    <s v="0100"/>
    <x v="2"/>
    <x v="0"/>
    <s v="4900049422"/>
    <s v=""/>
    <s v="ABSU"/>
    <s v="2"/>
    <x v="1"/>
    <d v="2015-12-10T00:00:00"/>
    <d v="2015-12-10T00:00:00"/>
    <d v="2015-12-10T00:00:00"/>
    <n v="1"/>
    <n v="7220"/>
    <s v="KG"/>
    <n v="127020.87"/>
    <s v="PF05F000010"/>
    <s v="RCS 9&quot; DYNAMET"/>
    <x v="6"/>
  </r>
  <r>
    <x v="4"/>
    <x v="4"/>
    <s v="0100"/>
    <x v="2"/>
    <x v="1"/>
    <s v="4900049422"/>
    <s v=""/>
    <s v="ABSU"/>
    <s v="1"/>
    <x v="1"/>
    <d v="2015-12-10T00:00:00"/>
    <d v="2015-12-10T00:00:00"/>
    <d v="2015-12-10T00:00:00"/>
    <n v="-1"/>
    <n v="-7220"/>
    <s v="KG"/>
    <n v="-127020.87"/>
    <m/>
    <m/>
    <x v="3"/>
  </r>
  <r>
    <x v="4"/>
    <x v="4"/>
    <s v="0100"/>
    <x v="2"/>
    <x v="1"/>
    <s v="4900049423"/>
    <s v=""/>
    <s v="ABSV"/>
    <s v="1"/>
    <x v="1"/>
    <d v="2015-12-10T00:00:00"/>
    <d v="2015-12-10T00:00:00"/>
    <d v="2015-12-10T00:00:00"/>
    <n v="-1"/>
    <n v="-7280"/>
    <s v="KG"/>
    <n v="-128076.45"/>
    <m/>
    <m/>
    <x v="3"/>
  </r>
  <r>
    <x v="4"/>
    <x v="4"/>
    <s v="0100"/>
    <x v="2"/>
    <x v="0"/>
    <s v="4900049423"/>
    <s v=""/>
    <s v="ABSV"/>
    <s v="2"/>
    <x v="1"/>
    <d v="2015-12-10T00:00:00"/>
    <d v="2015-12-10T00:00:00"/>
    <d v="2015-12-10T00:00:00"/>
    <n v="1"/>
    <n v="7280"/>
    <s v="KG"/>
    <n v="128076.45"/>
    <s v="PF05F000010"/>
    <s v="RCS 9&quot; DYNAMET"/>
    <x v="6"/>
  </r>
  <r>
    <x v="4"/>
    <x v="4"/>
    <s v="0100"/>
    <x v="2"/>
    <x v="1"/>
    <s v="4900049877"/>
    <s v=""/>
    <s v="ABSX"/>
    <s v="1"/>
    <x v="1"/>
    <d v="2015-12-17T00:00:00"/>
    <d v="2015-12-17T00:00:00"/>
    <d v="2015-12-17T00:00:00"/>
    <n v="-1"/>
    <n v="-7230"/>
    <s v="KG"/>
    <n v="-127196.8"/>
    <m/>
    <m/>
    <x v="3"/>
  </r>
  <r>
    <x v="4"/>
    <x v="4"/>
    <s v="0100"/>
    <x v="2"/>
    <x v="0"/>
    <s v="4900049878"/>
    <s v=""/>
    <s v="ABSY"/>
    <s v="2"/>
    <x v="1"/>
    <d v="2015-12-17T00:00:00"/>
    <d v="2015-12-17T00:00:00"/>
    <d v="2015-12-17T00:00:00"/>
    <n v="1"/>
    <n v="7250"/>
    <s v="KG"/>
    <n v="127548.66"/>
    <s v="DP05F000007"/>
    <s v="CAA400  pour  DYNAMET 9&quot;"/>
    <x v="6"/>
  </r>
  <r>
    <x v="4"/>
    <x v="4"/>
    <s v="0100"/>
    <x v="2"/>
    <x v="1"/>
    <s v="4900049878"/>
    <s v=""/>
    <s v="ABSY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2"/>
    <x v="0"/>
    <s v="4900049879"/>
    <s v=""/>
    <s v="ABSZ"/>
    <s v="2"/>
    <x v="1"/>
    <d v="2015-12-17T00:00:00"/>
    <d v="2015-12-17T00:00:00"/>
    <d v="2015-12-17T00:00:00"/>
    <n v="1"/>
    <n v="7250"/>
    <s v="KG"/>
    <n v="127548.66"/>
    <s v="DP05F000007"/>
    <s v="CAA400  pour  DYNAMET 9&quot;"/>
    <x v="6"/>
  </r>
  <r>
    <x v="4"/>
    <x v="4"/>
    <s v="0100"/>
    <x v="2"/>
    <x v="0"/>
    <s v="4900050073"/>
    <s v=""/>
    <s v="ABTA"/>
    <s v="2"/>
    <x v="1"/>
    <d v="2015-12-21T00:00:00"/>
    <d v="2015-12-21T00:00:00"/>
    <d v="2015-12-21T00:00:00"/>
    <n v="1"/>
    <n v="7260"/>
    <s v="KG"/>
    <n v="127724.59"/>
    <s v="DP05F000007"/>
    <s v="CAA400  pour  DYNAMET 9&quot;"/>
    <x v="6"/>
  </r>
  <r>
    <x v="4"/>
    <x v="4"/>
    <s v="0100"/>
    <x v="2"/>
    <x v="1"/>
    <s v="4900049879"/>
    <s v=""/>
    <s v="ABSZ"/>
    <s v="1"/>
    <x v="1"/>
    <d v="2015-12-17T00:00:00"/>
    <d v="2015-12-17T00:00:00"/>
    <d v="2015-12-17T00:00:00"/>
    <n v="-1"/>
    <n v="-7250"/>
    <s v="KG"/>
    <n v="-127548.66"/>
    <m/>
    <m/>
    <x v="3"/>
  </r>
  <r>
    <x v="4"/>
    <x v="4"/>
    <s v="0100"/>
    <x v="2"/>
    <x v="1"/>
    <s v="4900050073"/>
    <s v=""/>
    <s v="ABTA"/>
    <s v="1"/>
    <x v="1"/>
    <d v="2015-12-21T00:00:00"/>
    <d v="2015-12-21T00:00:00"/>
    <d v="2015-12-21T00:00:00"/>
    <n v="-1"/>
    <n v="-7260"/>
    <s v="KG"/>
    <n v="-127724.59"/>
    <m/>
    <m/>
    <x v="3"/>
  </r>
  <r>
    <x v="4"/>
    <x v="4"/>
    <s v="0100"/>
    <x v="2"/>
    <x v="0"/>
    <s v="4900050074"/>
    <s v=""/>
    <s v="ABTB"/>
    <s v="2"/>
    <x v="1"/>
    <d v="2015-12-21T00:00:00"/>
    <d v="2015-12-21T00:00:00"/>
    <d v="2015-12-21T00:00:00"/>
    <n v="1"/>
    <n v="7260"/>
    <s v="KG"/>
    <n v="127724.59"/>
    <s v="DP05F000007"/>
    <s v="CAA400  pour  DYNAMET 9&quot;"/>
    <x v="6"/>
  </r>
  <r>
    <x v="4"/>
    <x v="4"/>
    <s v="0100"/>
    <x v="2"/>
    <x v="0"/>
    <s v="4900050075"/>
    <s v=""/>
    <s v="ABTC"/>
    <s v="2"/>
    <x v="1"/>
    <d v="2015-12-21T00:00:00"/>
    <d v="2015-12-21T00:00:00"/>
    <d v="2015-12-21T00:00:00"/>
    <n v="1"/>
    <n v="7280"/>
    <s v="KG"/>
    <n v="128076.45"/>
    <s v="DP05F000007"/>
    <s v="CAA400  pour  DYNAMET 9&quot;"/>
    <x v="6"/>
  </r>
  <r>
    <x v="4"/>
    <x v="4"/>
    <s v="0100"/>
    <x v="2"/>
    <x v="1"/>
    <s v="4900050074"/>
    <s v=""/>
    <s v="ABTB"/>
    <s v="1"/>
    <x v="1"/>
    <d v="2015-12-21T00:00:00"/>
    <d v="2015-12-21T00:00:00"/>
    <d v="2015-12-21T00:00:00"/>
    <n v="-1"/>
    <n v="-7260"/>
    <s v="KG"/>
    <n v="-127724.59"/>
    <m/>
    <m/>
    <x v="3"/>
  </r>
  <r>
    <x v="6"/>
    <x v="6"/>
    <s v="0100"/>
    <x v="2"/>
    <x v="0"/>
    <s v="4900050076"/>
    <s v=""/>
    <s v="ABTD"/>
    <s v="2"/>
    <x v="1"/>
    <d v="2015-12-21T00:00:00"/>
    <d v="2015-12-21T00:00:00"/>
    <d v="2015-12-21T00:00:00"/>
    <n v="1"/>
    <n v="7230"/>
    <s v="KG"/>
    <n v="127196.8"/>
    <s v="PF05S000080"/>
    <s v="Rond Ø250 ALCOA"/>
    <x v="11"/>
  </r>
  <r>
    <x v="4"/>
    <x v="4"/>
    <s v="0100"/>
    <x v="2"/>
    <x v="1"/>
    <s v="4900050075"/>
    <s v=""/>
    <s v="ABTC"/>
    <s v="1"/>
    <x v="1"/>
    <d v="2015-12-21T00:00:00"/>
    <d v="2015-12-21T00:00:00"/>
    <d v="2015-12-21T00:00:00"/>
    <n v="-1"/>
    <n v="-7280"/>
    <s v="KG"/>
    <n v="-128076.45"/>
    <m/>
    <m/>
    <x v="3"/>
  </r>
  <r>
    <x v="6"/>
    <x v="6"/>
    <s v="0100"/>
    <x v="2"/>
    <x v="0"/>
    <s v="4900047813"/>
    <s v=""/>
    <s v="ABRP"/>
    <s v="2"/>
    <x v="1"/>
    <d v="2015-11-12T00:00:00"/>
    <d v="2015-11-12T00:00:00"/>
    <d v="2015-11-12T00:00:00"/>
    <n v="1"/>
    <n v="7260"/>
    <s v="KG"/>
    <n v="122595.9"/>
    <s v="PF05S000080"/>
    <s v="Rond Ø250 ALCOA"/>
    <x v="11"/>
  </r>
  <r>
    <x v="6"/>
    <x v="6"/>
    <s v="0100"/>
    <x v="2"/>
    <x v="1"/>
    <s v="4900047813"/>
    <s v=""/>
    <s v="ABRP"/>
    <s v="1"/>
    <x v="1"/>
    <d v="2015-11-12T00:00:00"/>
    <d v="2015-11-12T00:00:00"/>
    <d v="2015-11-12T00:00:00"/>
    <n v="-1"/>
    <n v="-7260"/>
    <s v="KG"/>
    <n v="-122595.9"/>
    <m/>
    <m/>
    <x v="3"/>
  </r>
  <r>
    <x v="6"/>
    <x v="6"/>
    <s v="0100"/>
    <x v="2"/>
    <x v="0"/>
    <s v="4900047814"/>
    <s v=""/>
    <s v="ABRQ"/>
    <s v="2"/>
    <x v="1"/>
    <d v="2015-11-12T00:00:00"/>
    <d v="2015-11-12T00:00:00"/>
    <d v="2015-11-12T00:00:00"/>
    <n v="1"/>
    <n v="7230"/>
    <s v="KG"/>
    <n v="122089.3"/>
    <s v="PF05S000080"/>
    <s v="Rond Ø250 ALCOA"/>
    <x v="11"/>
  </r>
  <r>
    <x v="6"/>
    <x v="6"/>
    <s v="0100"/>
    <x v="2"/>
    <x v="1"/>
    <s v="4900047814"/>
    <s v=""/>
    <s v="ABRQ"/>
    <s v="1"/>
    <x v="1"/>
    <d v="2015-11-12T00:00:00"/>
    <d v="2015-11-12T00:00:00"/>
    <d v="2015-11-12T00:00:00"/>
    <n v="-1"/>
    <n v="-7230"/>
    <s v="KG"/>
    <n v="-122089.3"/>
    <m/>
    <m/>
    <x v="3"/>
  </r>
  <r>
    <x v="6"/>
    <x v="6"/>
    <s v="0100"/>
    <x v="2"/>
    <x v="0"/>
    <s v="4900047815"/>
    <s v=""/>
    <s v="ABRR"/>
    <s v="2"/>
    <x v="1"/>
    <d v="2015-11-12T00:00:00"/>
    <d v="2015-11-12T00:00:00"/>
    <d v="2015-11-12T00:00:00"/>
    <n v="1"/>
    <n v="7220"/>
    <s v="KG"/>
    <n v="121920.44"/>
    <s v="PF05S000080"/>
    <s v="Rond Ø250 ALCOA"/>
    <x v="11"/>
  </r>
  <r>
    <x v="6"/>
    <x v="6"/>
    <s v="0100"/>
    <x v="2"/>
    <x v="1"/>
    <s v="4900047815"/>
    <s v=""/>
    <s v="ABRR"/>
    <s v="1"/>
    <x v="1"/>
    <d v="2015-11-12T00:00:00"/>
    <d v="2015-11-12T00:00:00"/>
    <d v="2015-11-12T00:00:00"/>
    <n v="-1"/>
    <n v="-7220"/>
    <s v="KG"/>
    <n v="-121920.44"/>
    <m/>
    <m/>
    <x v="3"/>
  </r>
  <r>
    <x v="6"/>
    <x v="6"/>
    <s v="0100"/>
    <x v="2"/>
    <x v="0"/>
    <s v="4900050077"/>
    <s v=""/>
    <s v="ABTE"/>
    <s v="2"/>
    <x v="1"/>
    <d v="2015-12-21T00:00:00"/>
    <d v="2015-12-21T00:00:00"/>
    <d v="2015-12-21T00:00:00"/>
    <n v="1"/>
    <n v="7240"/>
    <s v="KG"/>
    <n v="127372.73"/>
    <s v="PF05S000080"/>
    <s v="Rond Ø250 ALCOA"/>
    <x v="11"/>
  </r>
  <r>
    <x v="6"/>
    <x v="6"/>
    <s v="0100"/>
    <x v="2"/>
    <x v="1"/>
    <s v="4900050076"/>
    <s v=""/>
    <s v="ABTD"/>
    <s v="1"/>
    <x v="1"/>
    <d v="2015-12-21T00:00:00"/>
    <d v="2015-12-21T00:00:00"/>
    <d v="2015-12-21T00:00:00"/>
    <n v="-1"/>
    <n v="-7230"/>
    <s v="KG"/>
    <n v="-127196.8"/>
    <m/>
    <m/>
    <x v="3"/>
  </r>
  <r>
    <x v="1"/>
    <x v="1"/>
    <s v="0100"/>
    <x v="2"/>
    <x v="0"/>
    <s v="4900050078"/>
    <s v=""/>
    <s v="ABTF"/>
    <s v="2"/>
    <x v="1"/>
    <d v="2015-12-21T00:00:00"/>
    <d v="2015-12-21T00:00:00"/>
    <d v="2015-12-21T00:00:00"/>
    <n v="1"/>
    <n v="7260"/>
    <s v="KG"/>
    <n v="127724.59"/>
    <s v="PF05S000008"/>
    <s v="Rond Ø150 PAMIERS"/>
    <x v="2"/>
  </r>
  <r>
    <x v="6"/>
    <x v="6"/>
    <s v="0100"/>
    <x v="2"/>
    <x v="1"/>
    <s v="4900050077"/>
    <s v=""/>
    <s v="ABTE"/>
    <s v="1"/>
    <x v="1"/>
    <d v="2015-12-21T00:00:00"/>
    <d v="2015-12-21T00:00:00"/>
    <d v="2015-12-21T00:00:00"/>
    <n v="-1"/>
    <n v="-7240"/>
    <s v="KG"/>
    <n v="-127372.73"/>
    <m/>
    <m/>
    <x v="3"/>
  </r>
  <r>
    <x v="1"/>
    <x v="1"/>
    <s v="0100"/>
    <x v="7"/>
    <x v="0"/>
    <s v="4900040030"/>
    <s v=""/>
    <s v="ABMW"/>
    <s v="4"/>
    <x v="1"/>
    <d v="2015-06-30T00:00:00"/>
    <d v="2015-06-30T00:00:00"/>
    <d v="2015-07-01T00:00:00"/>
    <n v="-1"/>
    <n v="-7250"/>
    <s v="KG"/>
    <n v="-123360.05"/>
    <s v="PF05S000030"/>
    <s v="Rond Ø330 Pamiers BOMBARDIER"/>
    <x v="14"/>
  </r>
  <r>
    <x v="1"/>
    <x v="1"/>
    <s v="0100"/>
    <x v="7"/>
    <x v="1"/>
    <s v="4900040030"/>
    <s v=""/>
    <s v="ABMW"/>
    <s v="3"/>
    <x v="1"/>
    <d v="2015-06-30T00:00:00"/>
    <d v="2015-06-30T00:00:00"/>
    <d v="2015-07-01T00:00:00"/>
    <n v="1"/>
    <n v="7250"/>
    <s v="KG"/>
    <n v="123360.05"/>
    <m/>
    <m/>
    <x v="3"/>
  </r>
  <r>
    <x v="1"/>
    <x v="1"/>
    <s v="0100"/>
    <x v="7"/>
    <x v="0"/>
    <s v="4900040030"/>
    <s v=""/>
    <s v="ABMV"/>
    <s v="2"/>
    <x v="1"/>
    <d v="2015-06-30T00:00:00"/>
    <d v="2015-06-30T00:00:00"/>
    <d v="2015-07-01T00:00:00"/>
    <n v="-1"/>
    <n v="-7230"/>
    <s v="KG"/>
    <n v="-123019.75"/>
    <s v="PF05S000001"/>
    <s v="Rond Ø330 pour Pamiers"/>
    <x v="2"/>
  </r>
  <r>
    <x v="1"/>
    <x v="1"/>
    <s v="0100"/>
    <x v="7"/>
    <x v="1"/>
    <s v="4900040030"/>
    <s v=""/>
    <s v="ABMV"/>
    <s v="1"/>
    <x v="1"/>
    <d v="2015-06-30T00:00:00"/>
    <d v="2015-06-30T00:00:00"/>
    <d v="2015-07-01T00:00:00"/>
    <n v="1"/>
    <n v="7230"/>
    <s v="KG"/>
    <n v="123019.75"/>
    <m/>
    <m/>
    <x v="3"/>
  </r>
  <r>
    <x v="1"/>
    <x v="1"/>
    <s v="0100"/>
    <x v="8"/>
    <x v="0"/>
    <s v="4900027281"/>
    <s v=""/>
    <s v="ABDQ"/>
    <s v="28"/>
    <x v="0"/>
    <d v="2014-12-22T00:00:00"/>
    <d v="2014-12-22T00:00:00"/>
    <d v="2014-12-22T00:00:00"/>
    <n v="-1"/>
    <n v="-7200"/>
    <s v="KG"/>
    <n v="-131356.20000000001"/>
    <m/>
    <m/>
    <x v="3"/>
  </r>
  <r>
    <x v="1"/>
    <x v="1"/>
    <s v="0100"/>
    <x v="8"/>
    <x v="0"/>
    <s v="4900027281"/>
    <s v=""/>
    <s v="ABDO"/>
    <s v="27"/>
    <x v="0"/>
    <d v="2014-12-22T00:00:00"/>
    <d v="2014-12-22T00:00:00"/>
    <d v="2014-12-22T00:00:00"/>
    <n v="-1"/>
    <n v="-7200"/>
    <s v="KG"/>
    <n v="-131356.20000000001"/>
    <m/>
    <m/>
    <x v="3"/>
  </r>
  <r>
    <x v="1"/>
    <x v="1"/>
    <s v="0100"/>
    <x v="8"/>
    <x v="0"/>
    <s v="4900027281"/>
    <s v=""/>
    <s v="ABDH"/>
    <s v="26"/>
    <x v="0"/>
    <d v="2014-12-22T00:00:00"/>
    <d v="2014-12-22T00:00:00"/>
    <d v="2014-12-22T00:00:00"/>
    <n v="-1"/>
    <n v="-7200"/>
    <s v="KG"/>
    <n v="-131356.20000000001"/>
    <m/>
    <m/>
    <x v="3"/>
  </r>
  <r>
    <x v="1"/>
    <x v="1"/>
    <s v="0100"/>
    <x v="8"/>
    <x v="0"/>
    <s v="4900027281"/>
    <s v=""/>
    <s v="ABDG"/>
    <s v="25"/>
    <x v="0"/>
    <d v="2014-12-22T00:00:00"/>
    <d v="2014-12-22T00:00:00"/>
    <d v="2014-12-22T00:00:00"/>
    <n v="-1"/>
    <n v="-7200"/>
    <s v="KG"/>
    <n v="-131356.20000000001"/>
    <m/>
    <m/>
    <x v="3"/>
  </r>
  <r>
    <x v="1"/>
    <x v="1"/>
    <s v="0100"/>
    <x v="8"/>
    <x v="0"/>
    <s v="4900027281"/>
    <s v=""/>
    <s v="ABDB"/>
    <s v="24"/>
    <x v="0"/>
    <d v="2014-12-22T00:00:00"/>
    <d v="2014-12-22T00:00:00"/>
    <d v="2014-12-22T00:00:00"/>
    <n v="-1"/>
    <n v="-7210"/>
    <s v="KG"/>
    <n v="-131538.64000000001"/>
    <m/>
    <m/>
    <x v="3"/>
  </r>
  <r>
    <x v="1"/>
    <x v="1"/>
    <s v="0100"/>
    <x v="8"/>
    <x v="0"/>
    <s v="4900027281"/>
    <s v=""/>
    <s v="ABDM"/>
    <s v="23"/>
    <x v="0"/>
    <d v="2014-12-22T00:00:00"/>
    <d v="2014-12-22T00:00:00"/>
    <d v="2014-12-22T00:00:00"/>
    <n v="-1"/>
    <n v="-7230"/>
    <s v="KG"/>
    <n v="-131903.51"/>
    <m/>
    <m/>
    <x v="3"/>
  </r>
  <r>
    <x v="1"/>
    <x v="1"/>
    <s v="0100"/>
    <x v="8"/>
    <x v="0"/>
    <s v="4900027281"/>
    <s v=""/>
    <s v="ABDK"/>
    <s v="22"/>
    <x v="0"/>
    <d v="2014-12-22T00:00:00"/>
    <d v="2014-12-22T00:00:00"/>
    <d v="2014-12-22T00:00:00"/>
    <n v="-1"/>
    <n v="-7230"/>
    <s v="KG"/>
    <n v="-131903.51"/>
    <m/>
    <m/>
    <x v="3"/>
  </r>
  <r>
    <x v="1"/>
    <x v="1"/>
    <s v="0100"/>
    <x v="8"/>
    <x v="0"/>
    <s v="4900027281"/>
    <s v=""/>
    <s v="ABDI"/>
    <s v="21"/>
    <x v="0"/>
    <d v="2014-12-22T00:00:00"/>
    <d v="2014-12-22T00:00:00"/>
    <d v="2014-12-22T00:00:00"/>
    <n v="-1"/>
    <n v="-7230"/>
    <s v="KG"/>
    <n v="-131903.51"/>
    <m/>
    <m/>
    <x v="3"/>
  </r>
  <r>
    <x v="1"/>
    <x v="1"/>
    <s v="0100"/>
    <x v="8"/>
    <x v="0"/>
    <s v="4900027281"/>
    <s v=""/>
    <s v="ABDE"/>
    <s v="20"/>
    <x v="0"/>
    <d v="2014-12-22T00:00:00"/>
    <d v="2014-12-22T00:00:00"/>
    <d v="2014-12-22T00:00:00"/>
    <n v="-1"/>
    <n v="-7230"/>
    <s v="KG"/>
    <n v="-131903.51"/>
    <m/>
    <m/>
    <x v="3"/>
  </r>
  <r>
    <x v="1"/>
    <x v="1"/>
    <s v="0100"/>
    <x v="8"/>
    <x v="0"/>
    <s v="4900027281"/>
    <s v=""/>
    <s v="ABDC"/>
    <s v="19"/>
    <x v="0"/>
    <d v="2014-12-22T00:00:00"/>
    <d v="2014-12-22T00:00:00"/>
    <d v="2014-12-22T00:00:00"/>
    <n v="-1"/>
    <n v="-7230"/>
    <s v="KG"/>
    <n v="-131903.51"/>
    <m/>
    <m/>
    <x v="3"/>
  </r>
  <r>
    <x v="1"/>
    <x v="1"/>
    <s v="0100"/>
    <x v="8"/>
    <x v="0"/>
    <s v="4900027281"/>
    <s v=""/>
    <s v="ABDN"/>
    <s v="18"/>
    <x v="0"/>
    <d v="2014-12-22T00:00:00"/>
    <d v="2014-12-22T00:00:00"/>
    <d v="2014-12-22T00:00:00"/>
    <n v="-1"/>
    <n v="-7240"/>
    <s v="KG"/>
    <n v="-132085.95000000001"/>
    <m/>
    <m/>
    <x v="3"/>
  </r>
  <r>
    <x v="1"/>
    <x v="1"/>
    <s v="0100"/>
    <x v="8"/>
    <x v="0"/>
    <s v="4900027281"/>
    <s v=""/>
    <s v="ABDJ"/>
    <s v="17"/>
    <x v="0"/>
    <d v="2014-12-22T00:00:00"/>
    <d v="2014-12-22T00:00:00"/>
    <d v="2014-12-22T00:00:00"/>
    <n v="-1"/>
    <n v="-7240"/>
    <s v="KG"/>
    <n v="-132085.95000000001"/>
    <m/>
    <m/>
    <x v="3"/>
  </r>
  <r>
    <x v="1"/>
    <x v="1"/>
    <s v="0100"/>
    <x v="8"/>
    <x v="0"/>
    <s v="4900027281"/>
    <s v=""/>
    <s v="ABCW"/>
    <s v="16"/>
    <x v="0"/>
    <d v="2014-12-22T00:00:00"/>
    <d v="2014-12-22T00:00:00"/>
    <d v="2014-12-22T00:00:00"/>
    <n v="-1"/>
    <n v="-7240"/>
    <s v="KG"/>
    <n v="-132085.95000000001"/>
    <m/>
    <m/>
    <x v="3"/>
  </r>
  <r>
    <x v="1"/>
    <x v="1"/>
    <s v="0100"/>
    <x v="8"/>
    <x v="0"/>
    <s v="4900027281"/>
    <s v=""/>
    <s v="ABCR"/>
    <s v="15"/>
    <x v="0"/>
    <d v="2014-12-22T00:00:00"/>
    <d v="2014-12-22T00:00:00"/>
    <d v="2014-12-22T00:00:00"/>
    <n v="-1"/>
    <n v="-7240"/>
    <s v="KG"/>
    <n v="-132085.95000000001"/>
    <m/>
    <m/>
    <x v="3"/>
  </r>
  <r>
    <x v="1"/>
    <x v="1"/>
    <s v="0100"/>
    <x v="8"/>
    <x v="0"/>
    <s v="4900027281"/>
    <s v=""/>
    <s v="ABDP"/>
    <s v="1"/>
    <x v="0"/>
    <d v="2014-12-22T00:00:00"/>
    <d v="2014-12-22T00:00:00"/>
    <d v="2014-12-22T00:00:00"/>
    <n v="-1"/>
    <n v="-7280"/>
    <s v="KG"/>
    <n v="-132815.71"/>
    <m/>
    <m/>
    <x v="3"/>
  </r>
  <r>
    <x v="1"/>
    <x v="1"/>
    <s v="0100"/>
    <x v="8"/>
    <x v="0"/>
    <s v="4900027281"/>
    <s v=""/>
    <s v="ABCP"/>
    <s v="2"/>
    <x v="0"/>
    <d v="2014-12-22T00:00:00"/>
    <d v="2014-12-22T00:00:00"/>
    <d v="2014-12-22T00:00:00"/>
    <n v="-1"/>
    <n v="-7270"/>
    <s v="KG"/>
    <n v="-132633.26999999999"/>
    <m/>
    <m/>
    <x v="3"/>
  </r>
  <r>
    <x v="1"/>
    <x v="1"/>
    <s v="0100"/>
    <x v="8"/>
    <x v="0"/>
    <s v="4900027281"/>
    <s v=""/>
    <s v="ABCS"/>
    <s v="3"/>
    <x v="0"/>
    <d v="2014-12-22T00:00:00"/>
    <d v="2014-12-22T00:00:00"/>
    <d v="2014-12-22T00:00:00"/>
    <n v="-1"/>
    <n v="-7260"/>
    <s v="KG"/>
    <n v="-132450.82999999999"/>
    <m/>
    <m/>
    <x v="3"/>
  </r>
  <r>
    <x v="1"/>
    <x v="1"/>
    <s v="0100"/>
    <x v="8"/>
    <x v="0"/>
    <s v="4900027281"/>
    <s v=""/>
    <s v="ABCQ"/>
    <s v="14"/>
    <x v="0"/>
    <d v="2014-12-22T00:00:00"/>
    <d v="2014-12-22T00:00:00"/>
    <d v="2014-12-22T00:00:00"/>
    <n v="-1"/>
    <n v="-7240"/>
    <s v="KG"/>
    <n v="-132085.95000000001"/>
    <m/>
    <m/>
    <x v="3"/>
  </r>
  <r>
    <x v="1"/>
    <x v="1"/>
    <s v="0100"/>
    <x v="8"/>
    <x v="0"/>
    <s v="4900027281"/>
    <s v=""/>
    <s v="ABDL"/>
    <s v="13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DD"/>
    <s v="12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DA"/>
    <s v="11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CZ"/>
    <s v="10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CY"/>
    <s v="9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CX"/>
    <s v="8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CT"/>
    <s v="7"/>
    <x v="0"/>
    <d v="2014-12-22T00:00:00"/>
    <d v="2014-12-22T00:00:00"/>
    <d v="2014-12-22T00:00:00"/>
    <n v="-1"/>
    <n v="-7250"/>
    <s v="KG"/>
    <n v="-132268.39000000001"/>
    <m/>
    <m/>
    <x v="3"/>
  </r>
  <r>
    <x v="1"/>
    <x v="1"/>
    <s v="0100"/>
    <x v="8"/>
    <x v="0"/>
    <s v="4900027281"/>
    <s v=""/>
    <s v="ABDF"/>
    <s v="6"/>
    <x v="0"/>
    <d v="2014-12-22T00:00:00"/>
    <d v="2014-12-22T00:00:00"/>
    <d v="2014-12-22T00:00:00"/>
    <n v="-1"/>
    <n v="-7260"/>
    <s v="KG"/>
    <n v="-132450.82999999999"/>
    <m/>
    <m/>
    <x v="3"/>
  </r>
  <r>
    <x v="1"/>
    <x v="1"/>
    <s v="0100"/>
    <x v="8"/>
    <x v="0"/>
    <s v="4900027281"/>
    <s v=""/>
    <s v="ABCV"/>
    <s v="5"/>
    <x v="0"/>
    <d v="2014-12-22T00:00:00"/>
    <d v="2014-12-22T00:00:00"/>
    <d v="2014-12-22T00:00:00"/>
    <n v="-1"/>
    <n v="-7260"/>
    <s v="KG"/>
    <n v="-132450.82999999999"/>
    <m/>
    <m/>
    <x v="3"/>
  </r>
  <r>
    <x v="1"/>
    <x v="1"/>
    <s v="0100"/>
    <x v="8"/>
    <x v="0"/>
    <s v="4900027281"/>
    <s v=""/>
    <s v="ABCU"/>
    <s v="4"/>
    <x v="0"/>
    <d v="2014-12-22T00:00:00"/>
    <d v="2014-12-22T00:00:00"/>
    <d v="2014-12-22T00:00:00"/>
    <n v="-1"/>
    <n v="-7260"/>
    <s v="KG"/>
    <n v="-132450.82999999999"/>
    <m/>
    <m/>
    <x v="3"/>
  </r>
  <r>
    <x v="9"/>
    <x v="9"/>
    <s v=""/>
    <x v="9"/>
    <x v="0"/>
    <s v=""/>
    <s v=""/>
    <s v=""/>
    <s v=""/>
    <x v="2"/>
    <m/>
    <m/>
    <m/>
    <n v="-1"/>
    <n v="-5695"/>
    <s v="KG"/>
    <n v="-13845769.66"/>
    <m/>
    <m/>
    <x v="18"/>
  </r>
  <r>
    <x v="10"/>
    <x v="10"/>
    <m/>
    <x v="10"/>
    <x v="2"/>
    <m/>
    <m/>
    <m/>
    <m/>
    <x v="2"/>
    <m/>
    <m/>
    <m/>
    <m/>
    <m/>
    <m/>
    <m/>
    <m/>
    <m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compact="0" compactData="0" gridDropZones="1" multipleFieldFilters="0" colHeaderCaption="Nb lingots">
  <location ref="A3:J31" firstHeaderRow="1" firstDataRow="3" firstDataCol="4"/>
  <pivotFields count="17">
    <pivotField axis="axisRow" compact="0" outline="0" showAll="0">
      <items count="12">
        <item x="9"/>
        <item x="1"/>
        <item x="8"/>
        <item x="6"/>
        <item x="5"/>
        <item h="1" x="7"/>
        <item x="4"/>
        <item x="3"/>
        <item x="2"/>
        <item x="0"/>
        <item x="10"/>
        <item t="default"/>
      </items>
    </pivotField>
    <pivotField axis="axisRow" compact="0" outline="0" showAll="0" defaultSubtotal="0">
      <items count="11">
        <item x="9"/>
        <item x="8"/>
        <item x="7"/>
        <item x="6"/>
        <item x="5"/>
        <item x="4"/>
        <item x="3"/>
        <item x="2"/>
        <item x="1"/>
        <item x="0"/>
        <item x="10"/>
      </items>
    </pivotField>
    <pivotField compact="0" outline="0" showAll="0"/>
    <pivotField axis="axisRow" compact="0" outline="0" showAll="0" defaultSubtotal="0">
      <items count="11">
        <item h="1" x="9"/>
        <item x="0"/>
        <item x="1"/>
        <item h="1" x="2"/>
        <item h="1" x="3"/>
        <item h="1" x="4"/>
        <item h="1" x="5"/>
        <item x="6"/>
        <item x="7"/>
        <item h="1" x="8"/>
        <item h="1" x="10"/>
      </items>
    </pivotField>
    <pivotField axis="axisRow" compact="0" outline="0" showAll="0">
      <items count="4">
        <item x="0"/>
        <item h="1"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h="1" m="1" x="3"/>
        <item x="0"/>
        <item x="1"/>
        <item h="1" x="2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 defaultSubtotal="0"/>
    <pivotField dataField="1" compact="0" outline="0" showAll="0"/>
    <pivotField compact="0" outline="0" showAll="0"/>
    <pivotField compact="0" outline="0" showAll="0"/>
  </pivotFields>
  <rowFields count="4">
    <field x="0"/>
    <field x="1"/>
    <field x="3"/>
    <field x="4"/>
  </rowFields>
  <rowItems count="26">
    <i>
      <x v="1"/>
      <x v="8"/>
      <x v="1"/>
      <x/>
    </i>
    <i t="default">
      <x v="1"/>
    </i>
    <i>
      <x v="2"/>
      <x v="1"/>
      <x v="1"/>
      <x/>
    </i>
    <i r="2">
      <x v="7"/>
      <x/>
    </i>
    <i t="default">
      <x v="2"/>
    </i>
    <i>
      <x v="3"/>
      <x v="3"/>
      <x v="1"/>
      <x/>
    </i>
    <i t="default">
      <x v="3"/>
    </i>
    <i>
      <x v="4"/>
      <x v="4"/>
      <x v="1"/>
      <x/>
    </i>
    <i r="2">
      <x v="2"/>
      <x/>
    </i>
    <i r="2">
      <x v="7"/>
      <x/>
    </i>
    <i t="default">
      <x v="4"/>
    </i>
    <i>
      <x v="6"/>
      <x v="5"/>
      <x v="1"/>
      <x/>
    </i>
    <i t="default">
      <x v="6"/>
    </i>
    <i>
      <x v="7"/>
      <x v="6"/>
      <x v="1"/>
      <x/>
    </i>
    <i r="2">
      <x v="2"/>
      <x/>
    </i>
    <i r="2">
      <x v="7"/>
      <x/>
    </i>
    <i r="2">
      <x v="8"/>
      <x/>
    </i>
    <i t="default">
      <x v="7"/>
    </i>
    <i>
      <x v="8"/>
      <x v="7"/>
      <x v="1"/>
      <x/>
    </i>
    <i r="2">
      <x v="7"/>
      <x/>
    </i>
    <i t="default">
      <x v="8"/>
    </i>
    <i>
      <x v="9"/>
      <x v="9"/>
      <x v="1"/>
      <x/>
    </i>
    <i r="2">
      <x v="2"/>
      <x/>
    </i>
    <i r="2">
      <x v="7"/>
      <x/>
    </i>
    <i t="default">
      <x v="9"/>
    </i>
    <i t="grand">
      <x/>
    </i>
  </rowItems>
  <colFields count="2">
    <field x="9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Nb lingots" fld="13" baseField="4" baseItem="0"/>
    <dataField name="Poids kg" fld="14" baseField="4" baseItem="0" numFmtId="3"/>
  </dataFields>
  <formats count="15">
    <format dxfId="50">
      <pivotArea dataOnly="0" outline="0" fieldPosition="0">
        <references count="2">
          <reference field="4294967294" count="0" defaultSubtotal="1" sumSubtotal="1" countASubtotal="1" avgSubtotal="1" maxSubtotal="1" minSubtotal="1" productSubtotal="1" countSubtotal="1" stdDevSubtotal="1" stdDevPSubtotal="1" varSubtotal="1" varPSubtotal="1"/>
          <reference field="9" count="1">
            <x v="1"/>
          </reference>
        </references>
      </pivotArea>
    </format>
    <format dxfId="49">
      <pivotArea outline="0" collapsedLevelsAreSubtotals="1" fieldPosition="0">
        <references count="2">
          <reference field="4294967294" count="2" selected="0">
            <x v="0"/>
            <x v="1"/>
          </reference>
          <reference field="9" count="1" selected="0">
            <x v="2"/>
          </reference>
        </references>
      </pivotArea>
    </format>
    <format dxfId="48">
      <pivotArea dataOnly="0" labelOnly="1" outline="0" fieldPosition="0">
        <references count="1">
          <reference field="9" count="1">
            <x v="2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9" count="1" selected="0">
            <x v="2"/>
          </reference>
        </references>
      </pivotArea>
    </format>
    <format dxfId="46">
      <pivotArea field="9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45">
      <pivotArea field="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4">
      <pivotArea field="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3">
      <pivotArea field="9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  <format dxfId="42">
      <pivotArea outline="0" collapsedLevelsAreSubtotals="1" fieldPosition="0">
        <references count="2">
          <reference field="4294967294" count="1" selected="0">
            <x v="1"/>
          </reference>
          <reference field="9" count="1" selected="0">
            <x v="2"/>
          </reference>
        </references>
      </pivotArea>
    </format>
    <format dxfId="41">
      <pivotArea outline="0" fieldPosition="0">
        <references count="1">
          <reference field="4294967294" count="1">
            <x v="1"/>
          </reference>
        </references>
      </pivotArea>
    </format>
    <format dxfId="40">
      <pivotArea dataOnly="0" outline="0" fieldPosition="0">
        <references count="1">
          <reference field="0" count="0" defaultSubtotal="1"/>
        </references>
      </pivotArea>
    </format>
    <format dxfId="39">
      <pivotArea field="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8">
      <pivotArea field="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">
      <pivotArea field="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6">
      <pivotArea field="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2" cacheId="1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compact="0" compactData="0" gridDropZones="1" multipleFieldFilters="0" colHeaderCaption="Données">
  <location ref="A3:K57" firstHeaderRow="1" firstDataRow="3" firstDataCol="5"/>
  <pivotFields count="20">
    <pivotField axis="axisRow" compact="0" outline="0" showAll="0">
      <items count="12">
        <item h="1" x="9"/>
        <item h="1" x="2"/>
        <item h="1" x="6"/>
        <item h="1" x="5"/>
        <item h="1" x="4"/>
        <item h="1" x="7"/>
        <item h="1" x="8"/>
        <item x="1"/>
        <item x="3"/>
        <item x="0"/>
        <item h="1" x="10"/>
        <item t="default"/>
      </items>
    </pivotField>
    <pivotField axis="axisRow" compact="0" outline="0" showAll="0" defaultSubtotal="0">
      <items count="11">
        <item x="9"/>
        <item x="6"/>
        <item x="7"/>
        <item x="5"/>
        <item x="4"/>
        <item x="8"/>
        <item x="1"/>
        <item x="3"/>
        <item x="2"/>
        <item x="0"/>
        <item x="10"/>
      </items>
    </pivotField>
    <pivotField compact="0" outline="0" showAll="0"/>
    <pivotField axis="axisRow" compact="0" outline="0" showAll="0" defaultSubtotal="0">
      <items count="11">
        <item h="1" x="9"/>
        <item x="0"/>
        <item x="1"/>
        <item h="1" x="3"/>
        <item h="1" x="4"/>
        <item h="1" x="5"/>
        <item h="1" x="6"/>
        <item x="2"/>
        <item x="7"/>
        <item h="1" x="8"/>
        <item h="1" x="10"/>
      </items>
    </pivotField>
    <pivotField axis="axisRow" compact="0" outline="0" showAll="0">
      <items count="4">
        <item x="0"/>
        <item h="1"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1">
        <item x="11"/>
        <item x="16"/>
        <item x="7"/>
        <item x="13"/>
        <item h="1" x="6"/>
        <item x="12"/>
        <item x="0"/>
        <item x="4"/>
        <item m="1" x="19"/>
        <item x="10"/>
        <item x="1"/>
        <item x="2"/>
        <item x="14"/>
        <item x="17"/>
        <item x="5"/>
        <item x="15"/>
        <item x="18"/>
        <item x="3"/>
        <item x="8"/>
        <item x="9"/>
        <item t="default"/>
      </items>
    </pivotField>
  </pivotFields>
  <rowFields count="5">
    <field x="0"/>
    <field x="1"/>
    <field x="19"/>
    <field x="3"/>
    <field x="4"/>
  </rowFields>
  <rowItems count="52">
    <i>
      <x v="7"/>
      <x v="6"/>
      <x/>
      <x v="1"/>
      <x/>
    </i>
    <i r="3">
      <x v="7"/>
      <x/>
    </i>
    <i t="default" r="2">
      <x/>
    </i>
    <i r="2">
      <x v="1"/>
      <x v="1"/>
      <x/>
    </i>
    <i t="default" r="2">
      <x v="1"/>
    </i>
    <i r="2">
      <x v="3"/>
      <x v="1"/>
      <x/>
    </i>
    <i r="3">
      <x v="7"/>
      <x/>
    </i>
    <i t="default" r="2">
      <x v="3"/>
    </i>
    <i r="2">
      <x v="5"/>
      <x v="1"/>
      <x/>
    </i>
    <i r="3">
      <x v="7"/>
      <x/>
    </i>
    <i t="default" r="2">
      <x v="5"/>
    </i>
    <i r="2">
      <x v="9"/>
      <x v="1"/>
      <x/>
    </i>
    <i r="3">
      <x v="7"/>
      <x/>
    </i>
    <i t="default" r="2">
      <x v="9"/>
    </i>
    <i r="2">
      <x v="10"/>
      <x v="1"/>
      <x/>
    </i>
    <i r="3">
      <x v="2"/>
      <x/>
    </i>
    <i r="3">
      <x v="7"/>
      <x/>
    </i>
    <i t="default" r="2">
      <x v="10"/>
    </i>
    <i r="2">
      <x v="11"/>
      <x v="1"/>
      <x/>
    </i>
    <i r="3">
      <x v="2"/>
      <x/>
    </i>
    <i r="3">
      <x v="7"/>
      <x/>
    </i>
    <i r="3">
      <x v="8"/>
      <x/>
    </i>
    <i t="default" r="2">
      <x v="11"/>
    </i>
    <i r="2">
      <x v="12"/>
      <x v="1"/>
      <x/>
    </i>
    <i r="3">
      <x v="7"/>
      <x/>
    </i>
    <i r="3">
      <x v="8"/>
      <x/>
    </i>
    <i t="default" r="2">
      <x v="12"/>
    </i>
    <i r="2">
      <x v="15"/>
      <x v="1"/>
      <x/>
    </i>
    <i r="3">
      <x v="7"/>
      <x/>
    </i>
    <i t="default" r="2">
      <x v="15"/>
    </i>
    <i r="2">
      <x v="19"/>
      <x v="1"/>
      <x/>
    </i>
    <i t="default" r="2">
      <x v="19"/>
    </i>
    <i t="default">
      <x v="7"/>
    </i>
    <i>
      <x v="8"/>
      <x v="7"/>
      <x v="9"/>
      <x v="7"/>
      <x/>
    </i>
    <i t="default" r="2">
      <x v="9"/>
    </i>
    <i r="2">
      <x v="10"/>
      <x v="1"/>
      <x/>
    </i>
    <i t="default" r="2">
      <x v="10"/>
    </i>
    <i r="2">
      <x v="11"/>
      <x v="1"/>
      <x/>
    </i>
    <i r="3">
      <x v="7"/>
      <x/>
    </i>
    <i t="default" r="2">
      <x v="11"/>
    </i>
    <i t="default">
      <x v="8"/>
    </i>
    <i>
      <x v="9"/>
      <x v="9"/>
      <x v="6"/>
      <x v="1"/>
      <x/>
    </i>
    <i r="3">
      <x v="2"/>
      <x/>
    </i>
    <i t="default" r="2">
      <x v="6"/>
    </i>
    <i r="2">
      <x v="10"/>
      <x v="1"/>
      <x/>
    </i>
    <i t="default" r="2">
      <x v="10"/>
    </i>
    <i r="2">
      <x v="11"/>
      <x v="1"/>
      <x/>
    </i>
    <i r="3">
      <x v="2"/>
      <x/>
    </i>
    <i r="3">
      <x v="7"/>
      <x/>
    </i>
    <i t="default" r="2">
      <x v="11"/>
    </i>
    <i t="default">
      <x v="9"/>
    </i>
    <i t="grand">
      <x/>
    </i>
  </rowItems>
  <colFields count="2">
    <field x="9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Nb lingots" fld="13" baseField="0" baseItem="0"/>
    <dataField name="Poids kg" fld="14" baseField="0" baseItem="7"/>
  </dataFields>
  <formats count="36">
    <format dxfId="35">
      <pivotArea outline="0" collapsedLevelsAreSubtotals="1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format>
    <format dxfId="34">
      <pivotArea outline="0" collapsedLevelsAreSubtotals="1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format>
    <format dxfId="33">
      <pivotArea field="9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  <format dxfId="32">
      <pivotArea field="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1">
      <pivotArea field="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0">
      <pivotArea outline="0" collapsedLevelsAreSubtotals="1" fieldPosition="0">
        <references count="2">
          <reference field="4294967294" count="2" selected="0">
            <x v="0"/>
            <x v="1"/>
          </reference>
          <reference field="9" count="1" selected="0">
            <x v="0"/>
          </reference>
        </references>
      </pivotArea>
    </format>
    <format dxfId="29">
      <pivotArea dataOnly="0" labelOnly="1" fieldPosition="0">
        <references count="1">
          <reference field="9" count="1">
            <x v="0"/>
          </reference>
        </references>
      </pivotArea>
    </format>
    <format dxfId="28">
      <pivotArea dataOnly="0" labelOnly="1" outline="0" fieldPosition="0">
        <references count="2">
          <reference field="4294967294" count="2">
            <x v="0"/>
            <x v="1"/>
          </reference>
          <reference field="9" count="1" selected="0">
            <x v="0"/>
          </reference>
        </references>
      </pivotArea>
    </format>
    <format dxfId="27">
      <pivotArea dataOnly="0" outline="0" fieldPosition="0">
        <references count="2">
          <reference field="4294967294" count="0" defaultSubtotal="1" sumSubtotal="1" countASubtotal="1" avgSubtotal="1" maxSubtotal="1" minSubtotal="1" productSubtotal="1" countSubtotal="1" stdDevSubtotal="1" stdDevPSubtotal="1" varSubtotal="1" varPSubtotal="1"/>
          <reference field="9" count="1">
            <x v="1"/>
          </reference>
        </references>
      </pivotArea>
    </format>
    <format dxfId="26">
      <pivotArea field="9" dataOnly="0" grandCol="1" outline="0" axis="axisCol" fieldPosition="0">
        <references count="1">
          <reference field="4294967294" count="2" selected="0">
            <x v="0"/>
            <x v="1"/>
          </reference>
        </references>
      </pivotArea>
    </format>
    <format dxfId="25">
      <pivotArea dataOnly="0" outline="0" fieldPosition="0">
        <references count="1">
          <reference field="0" count="0" defaultSubtotal="1"/>
        </references>
      </pivotArea>
    </format>
    <format dxfId="24">
      <pivotArea dataOnly="0" outline="0" fieldPosition="0">
        <references count="1">
          <reference field="19" count="0" defaultSubtotal="1"/>
        </references>
      </pivotArea>
    </format>
    <format dxfId="23">
      <pivotArea outline="0" collapsedLevelsAreSubtotals="1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 selected="0" defaultSubtotal="1">
            <x v="1"/>
          </reference>
        </references>
      </pivotArea>
    </format>
    <format dxfId="22">
      <pivotArea dataOnly="0" labelOnly="1" outline="0" offset="IV4:IV5" fieldPosition="0">
        <references count="1">
          <reference field="0" count="1">
            <x v="7"/>
          </reference>
        </references>
      </pivotArea>
    </format>
    <format dxfId="21">
      <pivotArea dataOnly="0" labelOnly="1" outline="0" offset="IV4:IV5" fieldPosition="0">
        <references count="2">
          <reference field="0" count="1" selected="0">
            <x v="7"/>
          </reference>
          <reference field="1" count="1">
            <x v="6"/>
          </reference>
        </references>
      </pivotArea>
    </format>
    <format dxfId="20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>
            <x v="1"/>
          </reference>
        </references>
      </pivotArea>
    </format>
    <format dxfId="19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 defaultSubtotal="1">
            <x v="1"/>
          </reference>
        </references>
      </pivotArea>
    </format>
    <format dxfId="1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6"/>
          </reference>
          <reference field="3" count="1">
            <x v="1"/>
          </reference>
          <reference field="19" count="1" selected="0">
            <x v="1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6"/>
          </reference>
          <reference field="3" count="1" selected="0">
            <x v="1"/>
          </reference>
          <reference field="4" count="1">
            <x v="0"/>
          </reference>
          <reference field="19" count="1" selected="0">
            <x v="1"/>
          </reference>
        </references>
      </pivotArea>
    </format>
    <format dxfId="16">
      <pivotArea outline="0" collapsedLevelsAreSubtotals="1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 selected="0" defaultSubtotal="1">
            <x v="12"/>
          </reference>
        </references>
      </pivotArea>
    </format>
    <format dxfId="15">
      <pivotArea dataOnly="0" labelOnly="1" outline="0" offset="IV24:IV27" fieldPosition="0">
        <references count="1">
          <reference field="0" count="1">
            <x v="7"/>
          </reference>
        </references>
      </pivotArea>
    </format>
    <format dxfId="14">
      <pivotArea dataOnly="0" labelOnly="1" outline="0" offset="IV24:IV27" fieldPosition="0">
        <references count="2">
          <reference field="0" count="1" selected="0">
            <x v="7"/>
          </reference>
          <reference field="1" count="1">
            <x v="6"/>
          </reference>
        </references>
      </pivotArea>
    </format>
    <format dxfId="13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>
            <x v="12"/>
          </reference>
        </references>
      </pivotArea>
    </format>
    <format dxfId="12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19" count="1" defaultSubtotal="1">
            <x v="12"/>
          </reference>
        </references>
      </pivotArea>
    </format>
    <format dxfId="1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6"/>
          </reference>
          <reference field="3" count="3">
            <x v="1"/>
            <x v="7"/>
            <x v="8"/>
          </reference>
          <reference field="19" count="1" selected="0">
            <x v="12"/>
          </reference>
        </references>
      </pivotArea>
    </format>
    <format dxfId="1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6"/>
          </reference>
          <reference field="3" count="1" selected="0">
            <x v="1"/>
          </reference>
          <reference field="4" count="1">
            <x v="0"/>
          </reference>
          <reference field="19" count="1" selected="0">
            <x v="12"/>
          </reference>
        </references>
      </pivotArea>
    </format>
    <format dxfId="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6"/>
          </reference>
          <reference field="3" count="1" selected="0">
            <x v="7"/>
          </reference>
          <reference field="4" count="1">
            <x v="0"/>
          </reference>
          <reference field="19" count="1" selected="0">
            <x v="12"/>
          </reference>
        </references>
      </pivotArea>
    </format>
    <format dxfId="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0"/>
          </reference>
          <reference field="19" count="1" selected="0">
            <x v="12"/>
          </reference>
        </references>
      </pivotArea>
    </format>
    <format dxfId="7">
      <pivotArea outline="0" collapsedLevelsAreSubtotals="1" fieldPosition="0">
        <references count="3">
          <reference field="0" count="1" selected="0">
            <x v="9"/>
          </reference>
          <reference field="1" count="1" selected="0">
            <x v="9"/>
          </reference>
          <reference field="19" count="1" selected="0" defaultSubtotal="1">
            <x v="6"/>
          </reference>
        </references>
      </pivotArea>
    </format>
    <format dxfId="6">
      <pivotArea dataOnly="0" labelOnly="1" outline="0" offset="IV1:IV3" fieldPosition="0">
        <references count="1">
          <reference field="0" count="1">
            <x v="9"/>
          </reference>
        </references>
      </pivotArea>
    </format>
    <format dxfId="5">
      <pivotArea dataOnly="0" labelOnly="1" outline="0" offset="IV1:IV3" fieldPosition="0">
        <references count="2">
          <reference field="0" count="1" selected="0">
            <x v="9"/>
          </reference>
          <reference field="1" count="1">
            <x v="9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9"/>
          </reference>
          <reference field="19" count="1">
            <x v="6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9"/>
          </reference>
          <reference field="19" count="1" defaultSubtotal="1">
            <x v="6"/>
          </reference>
        </references>
      </pivotArea>
    </format>
    <format dxfId="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3" count="2">
            <x v="1"/>
            <x v="2"/>
          </reference>
          <reference field="19" count="1" selected="0">
            <x v="6"/>
          </reference>
        </references>
      </pivotArea>
    </format>
    <format dxfId="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3" count="1" selected="0">
            <x v="1"/>
          </reference>
          <reference field="4" count="1">
            <x v="0"/>
          </reference>
          <reference field="19" count="1" selected="0">
            <x v="6"/>
          </reference>
        </references>
      </pivotArea>
    </format>
    <format dxfId="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3" count="1" selected="0">
            <x v="2"/>
          </reference>
          <reference field="4" count="1">
            <x v="0"/>
          </reference>
          <reference field="19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4"/>
  <sheetViews>
    <sheetView topLeftCell="A13" workbookViewId="0">
      <selection activeCell="E34" sqref="E34"/>
    </sheetView>
  </sheetViews>
  <sheetFormatPr baseColWidth="10" defaultRowHeight="12.75" x14ac:dyDescent="0.2"/>
  <cols>
    <col min="1" max="1" width="22.140625" customWidth="1"/>
    <col min="2" max="2" width="35.42578125" customWidth="1"/>
    <col min="3" max="3" width="5" customWidth="1"/>
    <col min="4" max="4" width="6.140625" customWidth="1"/>
    <col min="5" max="5" width="10" customWidth="1"/>
    <col min="6" max="6" width="10" style="15" customWidth="1"/>
    <col min="7" max="7" width="10" customWidth="1"/>
    <col min="8" max="8" width="10" style="15" customWidth="1"/>
    <col min="9" max="9" width="9" customWidth="1"/>
    <col min="10" max="10" width="11.140625" style="15" customWidth="1"/>
  </cols>
  <sheetData>
    <row r="3" spans="1:10" x14ac:dyDescent="0.2">
      <c r="E3" s="11" t="s">
        <v>3001</v>
      </c>
      <c r="F3" s="11" t="s">
        <v>3013</v>
      </c>
      <c r="H3"/>
      <c r="J3"/>
    </row>
    <row r="4" spans="1:10" ht="25.5" x14ac:dyDescent="0.2">
      <c r="E4" s="19">
        <v>2014</v>
      </c>
      <c r="F4" s="20"/>
      <c r="G4" s="25">
        <v>2015</v>
      </c>
      <c r="H4" s="20"/>
      <c r="I4" s="33" t="s">
        <v>3014</v>
      </c>
      <c r="J4" s="33" t="s">
        <v>3015</v>
      </c>
    </row>
    <row r="5" spans="1:10" x14ac:dyDescent="0.2">
      <c r="A5" s="11" t="s">
        <v>2986</v>
      </c>
      <c r="B5" s="11" t="s">
        <v>2987</v>
      </c>
      <c r="C5" s="11" t="s">
        <v>2989</v>
      </c>
      <c r="D5" s="11" t="s">
        <v>2990</v>
      </c>
      <c r="E5" s="19" t="s">
        <v>3003</v>
      </c>
      <c r="F5" s="20" t="s">
        <v>3016</v>
      </c>
      <c r="G5" s="25" t="s">
        <v>3003</v>
      </c>
      <c r="H5" s="20" t="s">
        <v>3016</v>
      </c>
      <c r="I5" s="32"/>
      <c r="J5" s="26"/>
    </row>
    <row r="6" spans="1:10" x14ac:dyDescent="0.2">
      <c r="A6" t="s">
        <v>82</v>
      </c>
      <c r="B6" t="s">
        <v>83</v>
      </c>
      <c r="C6" t="s">
        <v>3</v>
      </c>
      <c r="E6" s="21">
        <v>12</v>
      </c>
      <c r="F6" s="16">
        <v>104420</v>
      </c>
      <c r="G6" s="22">
        <v>1</v>
      </c>
      <c r="H6" s="16">
        <v>9780</v>
      </c>
      <c r="I6" s="22">
        <v>13</v>
      </c>
      <c r="J6" s="16">
        <v>114200</v>
      </c>
    </row>
    <row r="7" spans="1:10" x14ac:dyDescent="0.2">
      <c r="A7" s="27" t="s">
        <v>3004</v>
      </c>
      <c r="B7" s="27"/>
      <c r="C7" s="27"/>
      <c r="D7" s="27"/>
      <c r="E7" s="28">
        <v>12</v>
      </c>
      <c r="F7" s="29">
        <v>104420</v>
      </c>
      <c r="G7" s="30">
        <v>1</v>
      </c>
      <c r="H7" s="29">
        <v>9780</v>
      </c>
      <c r="I7" s="30">
        <v>13</v>
      </c>
      <c r="J7" s="29">
        <v>114200</v>
      </c>
    </row>
    <row r="8" spans="1:10" x14ac:dyDescent="0.2">
      <c r="A8" t="s">
        <v>1729</v>
      </c>
      <c r="B8" t="s">
        <v>1730</v>
      </c>
      <c r="C8" t="s">
        <v>3</v>
      </c>
      <c r="E8" s="13">
        <v>2</v>
      </c>
      <c r="F8" s="17">
        <v>14460</v>
      </c>
      <c r="G8" s="23">
        <v>2</v>
      </c>
      <c r="H8" s="17">
        <v>14430</v>
      </c>
      <c r="I8" s="23">
        <v>4</v>
      </c>
      <c r="J8" s="17">
        <v>28890</v>
      </c>
    </row>
    <row r="9" spans="1:10" x14ac:dyDescent="0.2">
      <c r="C9" t="s">
        <v>2876</v>
      </c>
      <c r="E9" s="13"/>
      <c r="F9" s="17"/>
      <c r="G9" s="23">
        <v>5</v>
      </c>
      <c r="H9" s="17">
        <v>36180</v>
      </c>
      <c r="I9" s="23">
        <v>5</v>
      </c>
      <c r="J9" s="17">
        <v>36180</v>
      </c>
    </row>
    <row r="10" spans="1:10" x14ac:dyDescent="0.2">
      <c r="A10" s="27" t="s">
        <v>3005</v>
      </c>
      <c r="B10" s="27"/>
      <c r="C10" s="27"/>
      <c r="D10" s="27"/>
      <c r="E10" s="28">
        <v>2</v>
      </c>
      <c r="F10" s="29">
        <v>14460</v>
      </c>
      <c r="G10" s="30">
        <v>7</v>
      </c>
      <c r="H10" s="29">
        <v>50610</v>
      </c>
      <c r="I10" s="30">
        <v>9</v>
      </c>
      <c r="J10" s="29">
        <v>65070</v>
      </c>
    </row>
    <row r="11" spans="1:10" x14ac:dyDescent="0.2">
      <c r="A11" t="s">
        <v>1717</v>
      </c>
      <c r="B11" t="s">
        <v>1718</v>
      </c>
      <c r="C11" t="s">
        <v>3</v>
      </c>
      <c r="E11" s="13">
        <v>2</v>
      </c>
      <c r="F11" s="17">
        <v>14530</v>
      </c>
      <c r="G11" s="23"/>
      <c r="H11" s="17"/>
      <c r="I11" s="23">
        <v>2</v>
      </c>
      <c r="J11" s="17">
        <v>14530</v>
      </c>
    </row>
    <row r="12" spans="1:10" x14ac:dyDescent="0.2">
      <c r="A12" s="27" t="s">
        <v>3006</v>
      </c>
      <c r="B12" s="27"/>
      <c r="C12" s="27"/>
      <c r="D12" s="27"/>
      <c r="E12" s="28">
        <v>2</v>
      </c>
      <c r="F12" s="29">
        <v>14530</v>
      </c>
      <c r="G12" s="30"/>
      <c r="H12" s="29"/>
      <c r="I12" s="30">
        <v>2</v>
      </c>
      <c r="J12" s="29">
        <v>14530</v>
      </c>
    </row>
    <row r="13" spans="1:10" x14ac:dyDescent="0.2">
      <c r="A13" t="s">
        <v>1288</v>
      </c>
      <c r="B13" t="s">
        <v>1289</v>
      </c>
      <c r="C13" t="s">
        <v>3</v>
      </c>
      <c r="E13" s="13">
        <v>112</v>
      </c>
      <c r="F13" s="17">
        <v>813690</v>
      </c>
      <c r="G13" s="23">
        <v>83</v>
      </c>
      <c r="H13" s="17">
        <v>602060</v>
      </c>
      <c r="I13" s="23">
        <v>195</v>
      </c>
      <c r="J13" s="17">
        <v>1415750</v>
      </c>
    </row>
    <row r="14" spans="1:10" x14ac:dyDescent="0.2">
      <c r="C14" t="s">
        <v>1749</v>
      </c>
      <c r="E14" s="13">
        <v>-1</v>
      </c>
      <c r="F14" s="17">
        <v>-7260</v>
      </c>
      <c r="G14" s="23">
        <v>-2</v>
      </c>
      <c r="H14" s="17">
        <v>-14490</v>
      </c>
      <c r="I14" s="23">
        <v>-3</v>
      </c>
      <c r="J14" s="17">
        <v>-21750</v>
      </c>
    </row>
    <row r="15" spans="1:10" x14ac:dyDescent="0.2">
      <c r="C15" t="s">
        <v>2876</v>
      </c>
      <c r="E15" s="13"/>
      <c r="F15" s="17"/>
      <c r="G15" s="23">
        <v>22</v>
      </c>
      <c r="H15" s="17">
        <v>159320</v>
      </c>
      <c r="I15" s="23">
        <v>22</v>
      </c>
      <c r="J15" s="17">
        <v>159320</v>
      </c>
    </row>
    <row r="16" spans="1:10" x14ac:dyDescent="0.2">
      <c r="A16" s="27" t="s">
        <v>3007</v>
      </c>
      <c r="B16" s="27"/>
      <c r="C16" s="27"/>
      <c r="D16" s="27"/>
      <c r="E16" s="28">
        <v>111</v>
      </c>
      <c r="F16" s="29">
        <v>806430</v>
      </c>
      <c r="G16" s="30">
        <v>103</v>
      </c>
      <c r="H16" s="29">
        <v>746890</v>
      </c>
      <c r="I16" s="30">
        <v>214</v>
      </c>
      <c r="J16" s="29">
        <v>1553320</v>
      </c>
    </row>
    <row r="17" spans="1:10" x14ac:dyDescent="0.2">
      <c r="A17" t="s">
        <v>1284</v>
      </c>
      <c r="B17" t="s">
        <v>1285</v>
      </c>
      <c r="C17" t="s">
        <v>3</v>
      </c>
      <c r="E17" s="13"/>
      <c r="F17" s="17"/>
      <c r="G17" s="23">
        <v>1</v>
      </c>
      <c r="H17" s="17">
        <v>7200</v>
      </c>
      <c r="I17" s="23">
        <v>1</v>
      </c>
      <c r="J17" s="17">
        <v>7200</v>
      </c>
    </row>
    <row r="18" spans="1:10" x14ac:dyDescent="0.2">
      <c r="A18" s="27" t="s">
        <v>3008</v>
      </c>
      <c r="B18" s="27"/>
      <c r="C18" s="27"/>
      <c r="D18" s="27"/>
      <c r="E18" s="28"/>
      <c r="F18" s="29"/>
      <c r="G18" s="30">
        <v>1</v>
      </c>
      <c r="H18" s="29">
        <v>7200</v>
      </c>
      <c r="I18" s="30">
        <v>1</v>
      </c>
      <c r="J18" s="29">
        <v>7200</v>
      </c>
    </row>
    <row r="19" spans="1:10" x14ac:dyDescent="0.2">
      <c r="A19" t="s">
        <v>265</v>
      </c>
      <c r="B19" t="s">
        <v>266</v>
      </c>
      <c r="C19" t="s">
        <v>3</v>
      </c>
      <c r="E19" s="13">
        <v>286</v>
      </c>
      <c r="F19" s="17">
        <v>2073830</v>
      </c>
      <c r="G19" s="23">
        <v>166</v>
      </c>
      <c r="H19" s="17">
        <v>1202470</v>
      </c>
      <c r="I19" s="23">
        <v>452</v>
      </c>
      <c r="J19" s="17">
        <v>3276300</v>
      </c>
    </row>
    <row r="20" spans="1:10" x14ac:dyDescent="0.2">
      <c r="C20" t="s">
        <v>1749</v>
      </c>
      <c r="E20" s="13">
        <v>-4</v>
      </c>
      <c r="F20" s="17">
        <v>-29030</v>
      </c>
      <c r="G20" s="23">
        <v>-3</v>
      </c>
      <c r="H20" s="17">
        <v>-21740</v>
      </c>
      <c r="I20" s="23">
        <v>-7</v>
      </c>
      <c r="J20" s="17">
        <v>-50770</v>
      </c>
    </row>
    <row r="21" spans="1:10" x14ac:dyDescent="0.2">
      <c r="C21" t="s">
        <v>2876</v>
      </c>
      <c r="E21" s="13"/>
      <c r="F21" s="17"/>
      <c r="G21" s="23">
        <v>60</v>
      </c>
      <c r="H21" s="17">
        <v>433870</v>
      </c>
      <c r="I21" s="23">
        <v>60</v>
      </c>
      <c r="J21" s="17">
        <v>433870</v>
      </c>
    </row>
    <row r="22" spans="1:10" x14ac:dyDescent="0.2">
      <c r="C22" t="s">
        <v>2970</v>
      </c>
      <c r="E22" s="13"/>
      <c r="F22" s="17"/>
      <c r="G22" s="23">
        <v>-2</v>
      </c>
      <c r="H22" s="17">
        <v>-14480</v>
      </c>
      <c r="I22" s="23">
        <v>-2</v>
      </c>
      <c r="J22" s="17">
        <v>-14480</v>
      </c>
    </row>
    <row r="23" spans="1:10" x14ac:dyDescent="0.2">
      <c r="A23" s="27" t="s">
        <v>3009</v>
      </c>
      <c r="B23" s="27"/>
      <c r="C23" s="27"/>
      <c r="D23" s="27"/>
      <c r="E23" s="28">
        <v>282</v>
      </c>
      <c r="F23" s="29">
        <v>2044800</v>
      </c>
      <c r="G23" s="30">
        <v>221</v>
      </c>
      <c r="H23" s="29">
        <v>1600120</v>
      </c>
      <c r="I23" s="30">
        <v>503</v>
      </c>
      <c r="J23" s="29">
        <v>3644920</v>
      </c>
    </row>
    <row r="24" spans="1:10" x14ac:dyDescent="0.2">
      <c r="A24" t="s">
        <v>110</v>
      </c>
      <c r="B24" t="s">
        <v>111</v>
      </c>
      <c r="C24" t="s">
        <v>3</v>
      </c>
      <c r="E24" s="13">
        <v>12</v>
      </c>
      <c r="F24" s="17">
        <v>86790</v>
      </c>
      <c r="G24" s="23">
        <v>41</v>
      </c>
      <c r="H24" s="17">
        <v>297260</v>
      </c>
      <c r="I24" s="23">
        <v>53</v>
      </c>
      <c r="J24" s="17">
        <v>384050</v>
      </c>
    </row>
    <row r="25" spans="1:10" x14ac:dyDescent="0.2">
      <c r="C25" t="s">
        <v>2876</v>
      </c>
      <c r="E25" s="13"/>
      <c r="F25" s="17"/>
      <c r="G25" s="23">
        <v>23</v>
      </c>
      <c r="H25" s="17">
        <v>166790</v>
      </c>
      <c r="I25" s="23">
        <v>23</v>
      </c>
      <c r="J25" s="17">
        <v>166790</v>
      </c>
    </row>
    <row r="26" spans="1:10" x14ac:dyDescent="0.2">
      <c r="A26" s="27" t="s">
        <v>3010</v>
      </c>
      <c r="B26" s="27"/>
      <c r="C26" s="27"/>
      <c r="D26" s="27"/>
      <c r="E26" s="28">
        <v>12</v>
      </c>
      <c r="F26" s="29">
        <v>86790</v>
      </c>
      <c r="G26" s="30">
        <v>64</v>
      </c>
      <c r="H26" s="29">
        <v>464050</v>
      </c>
      <c r="I26" s="30">
        <v>76</v>
      </c>
      <c r="J26" s="29">
        <v>550840</v>
      </c>
    </row>
    <row r="27" spans="1:10" x14ac:dyDescent="0.2">
      <c r="A27" t="s">
        <v>0</v>
      </c>
      <c r="B27" t="s">
        <v>1</v>
      </c>
      <c r="C27" t="s">
        <v>3</v>
      </c>
      <c r="E27" s="13">
        <v>23</v>
      </c>
      <c r="F27" s="17">
        <v>166940</v>
      </c>
      <c r="G27" s="23">
        <v>14</v>
      </c>
      <c r="H27" s="17">
        <v>101620</v>
      </c>
      <c r="I27" s="23">
        <v>37</v>
      </c>
      <c r="J27" s="17">
        <v>268560</v>
      </c>
    </row>
    <row r="28" spans="1:10" x14ac:dyDescent="0.2">
      <c r="C28" t="s">
        <v>1749</v>
      </c>
      <c r="E28" s="13">
        <v>-1</v>
      </c>
      <c r="F28" s="17">
        <v>-7290</v>
      </c>
      <c r="G28" s="23">
        <v>-1</v>
      </c>
      <c r="H28" s="17">
        <v>-7300</v>
      </c>
      <c r="I28" s="23">
        <v>-2</v>
      </c>
      <c r="J28" s="17">
        <v>-14590</v>
      </c>
    </row>
    <row r="29" spans="1:10" x14ac:dyDescent="0.2">
      <c r="C29" t="s">
        <v>2876</v>
      </c>
      <c r="E29" s="13"/>
      <c r="F29" s="17"/>
      <c r="G29" s="23">
        <v>1</v>
      </c>
      <c r="H29" s="17">
        <v>7250</v>
      </c>
      <c r="I29" s="23">
        <v>1</v>
      </c>
      <c r="J29" s="17">
        <v>7250</v>
      </c>
    </row>
    <row r="30" spans="1:10" x14ac:dyDescent="0.2">
      <c r="A30" s="27" t="s">
        <v>3011</v>
      </c>
      <c r="B30" s="27"/>
      <c r="C30" s="27"/>
      <c r="D30" s="27"/>
      <c r="E30" s="28">
        <v>22</v>
      </c>
      <c r="F30" s="29">
        <v>159650</v>
      </c>
      <c r="G30" s="30">
        <v>14</v>
      </c>
      <c r="H30" s="29">
        <v>101570</v>
      </c>
      <c r="I30" s="30">
        <v>36</v>
      </c>
      <c r="J30" s="29">
        <v>261220</v>
      </c>
    </row>
    <row r="31" spans="1:10" x14ac:dyDescent="0.2">
      <c r="A31" t="s">
        <v>3002</v>
      </c>
      <c r="E31" s="14">
        <v>443</v>
      </c>
      <c r="F31" s="18">
        <v>3231080</v>
      </c>
      <c r="G31" s="24">
        <v>411</v>
      </c>
      <c r="H31" s="18">
        <v>2980220</v>
      </c>
      <c r="I31" s="24">
        <v>854</v>
      </c>
      <c r="J31" s="18">
        <v>6211300</v>
      </c>
    </row>
    <row r="32" spans="1:10" x14ac:dyDescent="0.2">
      <c r="F32"/>
      <c r="H32"/>
      <c r="J32"/>
    </row>
    <row r="33" spans="2:2" ht="13.5" thickBot="1" x14ac:dyDescent="0.25"/>
    <row r="34" spans="2:2" ht="26.25" thickBot="1" x14ac:dyDescent="0.25">
      <c r="B34" s="31" t="s">
        <v>3017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57"/>
  <sheetViews>
    <sheetView tabSelected="1" topLeftCell="A22" workbookViewId="0">
      <selection activeCell="F61" sqref="F61"/>
    </sheetView>
  </sheetViews>
  <sheetFormatPr baseColWidth="10" defaultRowHeight="12.75" x14ac:dyDescent="0.2"/>
  <cols>
    <col min="1" max="1" width="19.28515625" customWidth="1"/>
    <col min="2" max="2" width="31" customWidth="1"/>
    <col min="3" max="3" width="15" customWidth="1"/>
    <col min="4" max="4" width="19.28515625" bestFit="1" customWidth="1"/>
    <col min="5" max="5" width="15.140625" customWidth="1"/>
    <col min="6" max="7" width="10" customWidth="1"/>
    <col min="8" max="9" width="10" bestFit="1" customWidth="1"/>
    <col min="10" max="10" width="8.5703125" bestFit="1" customWidth="1"/>
    <col min="11" max="11" width="11.140625" bestFit="1" customWidth="1"/>
  </cols>
  <sheetData>
    <row r="3" spans="1:11" x14ac:dyDescent="0.2">
      <c r="F3" s="11" t="s">
        <v>3001</v>
      </c>
      <c r="G3" s="11" t="s">
        <v>3013</v>
      </c>
    </row>
    <row r="4" spans="1:11" ht="25.5" x14ac:dyDescent="0.2">
      <c r="F4" s="19">
        <v>2014</v>
      </c>
      <c r="G4" s="20"/>
      <c r="H4" s="25">
        <v>2015</v>
      </c>
      <c r="I4" s="20"/>
      <c r="J4" s="39" t="s">
        <v>3014</v>
      </c>
      <c r="K4" s="38" t="s">
        <v>3015</v>
      </c>
    </row>
    <row r="5" spans="1:11" x14ac:dyDescent="0.2">
      <c r="A5" s="11" t="s">
        <v>2986</v>
      </c>
      <c r="B5" s="11" t="s">
        <v>2987</v>
      </c>
      <c r="C5" s="11" t="s">
        <v>4128</v>
      </c>
      <c r="D5" s="11" t="s">
        <v>2989</v>
      </c>
      <c r="E5" s="11" t="s">
        <v>2990</v>
      </c>
      <c r="F5" s="19" t="s">
        <v>3003</v>
      </c>
      <c r="G5" s="20" t="s">
        <v>3016</v>
      </c>
      <c r="H5" s="25" t="s">
        <v>3003</v>
      </c>
      <c r="I5" s="20" t="s">
        <v>3016</v>
      </c>
      <c r="J5" s="40"/>
      <c r="K5" s="32"/>
    </row>
    <row r="6" spans="1:11" x14ac:dyDescent="0.2">
      <c r="A6" t="s">
        <v>265</v>
      </c>
      <c r="B6" t="s">
        <v>266</v>
      </c>
      <c r="C6" t="s">
        <v>4064</v>
      </c>
      <c r="D6" t="s">
        <v>3</v>
      </c>
      <c r="F6" s="21"/>
      <c r="G6" s="16"/>
      <c r="H6" s="22">
        <v>2</v>
      </c>
      <c r="I6" s="16">
        <v>14470</v>
      </c>
      <c r="J6" s="22">
        <v>2</v>
      </c>
      <c r="K6" s="16">
        <v>14470</v>
      </c>
    </row>
    <row r="7" spans="1:11" x14ac:dyDescent="0.2">
      <c r="D7" t="s">
        <v>2876</v>
      </c>
      <c r="F7" s="13"/>
      <c r="G7" s="17"/>
      <c r="H7" s="23">
        <v>3</v>
      </c>
      <c r="I7" s="17">
        <v>21690</v>
      </c>
      <c r="J7" s="23">
        <v>3</v>
      </c>
      <c r="K7" s="17">
        <v>21690</v>
      </c>
    </row>
    <row r="8" spans="1:11" x14ac:dyDescent="0.2">
      <c r="C8" s="41" t="s">
        <v>4131</v>
      </c>
      <c r="D8" s="41"/>
      <c r="E8" s="41"/>
      <c r="F8" s="42"/>
      <c r="G8" s="43"/>
      <c r="H8" s="44">
        <v>5</v>
      </c>
      <c r="I8" s="43">
        <v>36160</v>
      </c>
      <c r="J8" s="44">
        <v>5</v>
      </c>
      <c r="K8" s="43">
        <v>36160</v>
      </c>
    </row>
    <row r="9" spans="1:11" s="45" customFormat="1" x14ac:dyDescent="0.2">
      <c r="C9" s="45" t="s">
        <v>4005</v>
      </c>
      <c r="D9" s="45" t="s">
        <v>3</v>
      </c>
      <c r="F9" s="46"/>
      <c r="G9" s="47"/>
      <c r="H9" s="48">
        <v>3</v>
      </c>
      <c r="I9" s="47">
        <v>21710</v>
      </c>
      <c r="J9" s="48">
        <v>3</v>
      </c>
      <c r="K9" s="47">
        <v>21710</v>
      </c>
    </row>
    <row r="10" spans="1:11" s="45" customFormat="1" x14ac:dyDescent="0.2">
      <c r="C10" s="45" t="s">
        <v>4132</v>
      </c>
      <c r="F10" s="46"/>
      <c r="G10" s="47"/>
      <c r="H10" s="48">
        <v>3</v>
      </c>
      <c r="I10" s="47">
        <v>21710</v>
      </c>
      <c r="J10" s="48">
        <v>3</v>
      </c>
      <c r="K10" s="47">
        <v>21710</v>
      </c>
    </row>
    <row r="11" spans="1:11" x14ac:dyDescent="0.2">
      <c r="C11" t="s">
        <v>4022</v>
      </c>
      <c r="D11" t="s">
        <v>3</v>
      </c>
      <c r="F11" s="13"/>
      <c r="G11" s="17"/>
      <c r="H11" s="23">
        <v>4</v>
      </c>
      <c r="I11" s="17">
        <v>28930</v>
      </c>
      <c r="J11" s="23">
        <v>4</v>
      </c>
      <c r="K11" s="17">
        <v>28930</v>
      </c>
    </row>
    <row r="12" spans="1:11" x14ac:dyDescent="0.2">
      <c r="D12" t="s">
        <v>2876</v>
      </c>
      <c r="F12" s="13"/>
      <c r="G12" s="17"/>
      <c r="H12" s="23">
        <v>1</v>
      </c>
      <c r="I12" s="17">
        <v>7230</v>
      </c>
      <c r="J12" s="23">
        <v>1</v>
      </c>
      <c r="K12" s="17">
        <v>7230</v>
      </c>
    </row>
    <row r="13" spans="1:11" x14ac:dyDescent="0.2">
      <c r="C13" s="41" t="s">
        <v>4133</v>
      </c>
      <c r="D13" s="41"/>
      <c r="E13" s="41"/>
      <c r="F13" s="42"/>
      <c r="G13" s="43"/>
      <c r="H13" s="44">
        <v>5</v>
      </c>
      <c r="I13" s="43">
        <v>36160</v>
      </c>
      <c r="J13" s="44">
        <v>5</v>
      </c>
      <c r="K13" s="43">
        <v>36160</v>
      </c>
    </row>
    <row r="14" spans="1:11" x14ac:dyDescent="0.2">
      <c r="C14" t="s">
        <v>4063</v>
      </c>
      <c r="D14" t="s">
        <v>3</v>
      </c>
      <c r="F14" s="13"/>
      <c r="G14" s="17"/>
      <c r="H14" s="23">
        <v>4</v>
      </c>
      <c r="I14" s="17">
        <v>28970</v>
      </c>
      <c r="J14" s="23">
        <v>4</v>
      </c>
      <c r="K14" s="17">
        <v>28970</v>
      </c>
    </row>
    <row r="15" spans="1:11" x14ac:dyDescent="0.2">
      <c r="D15" t="s">
        <v>2876</v>
      </c>
      <c r="F15" s="13"/>
      <c r="G15" s="17"/>
      <c r="H15" s="23">
        <v>1</v>
      </c>
      <c r="I15" s="17">
        <v>7230</v>
      </c>
      <c r="J15" s="23">
        <v>1</v>
      </c>
      <c r="K15" s="17">
        <v>7230</v>
      </c>
    </row>
    <row r="16" spans="1:11" x14ac:dyDescent="0.2">
      <c r="C16" s="41" t="s">
        <v>4134</v>
      </c>
      <c r="D16" s="41"/>
      <c r="E16" s="41"/>
      <c r="F16" s="42"/>
      <c r="G16" s="43"/>
      <c r="H16" s="44">
        <v>5</v>
      </c>
      <c r="I16" s="43">
        <v>36200</v>
      </c>
      <c r="J16" s="44">
        <v>5</v>
      </c>
      <c r="K16" s="43">
        <v>36200</v>
      </c>
    </row>
    <row r="17" spans="3:11" x14ac:dyDescent="0.2">
      <c r="C17" t="s">
        <v>3982</v>
      </c>
      <c r="D17" t="s">
        <v>3</v>
      </c>
      <c r="F17" s="13"/>
      <c r="G17" s="17"/>
      <c r="H17" s="23">
        <v>4</v>
      </c>
      <c r="I17" s="17">
        <v>28930</v>
      </c>
      <c r="J17" s="23">
        <v>4</v>
      </c>
      <c r="K17" s="17">
        <v>28930</v>
      </c>
    </row>
    <row r="18" spans="3:11" x14ac:dyDescent="0.2">
      <c r="D18" t="s">
        <v>2876</v>
      </c>
      <c r="F18" s="13"/>
      <c r="G18" s="17"/>
      <c r="H18" s="23">
        <v>6</v>
      </c>
      <c r="I18" s="17">
        <v>43390</v>
      </c>
      <c r="J18" s="23">
        <v>6</v>
      </c>
      <c r="K18" s="17">
        <v>43390</v>
      </c>
    </row>
    <row r="19" spans="3:11" x14ac:dyDescent="0.2">
      <c r="C19" s="41" t="s">
        <v>4135</v>
      </c>
      <c r="D19" s="41"/>
      <c r="E19" s="41"/>
      <c r="F19" s="42"/>
      <c r="G19" s="43"/>
      <c r="H19" s="44">
        <v>10</v>
      </c>
      <c r="I19" s="43">
        <v>72320</v>
      </c>
      <c r="J19" s="44">
        <v>10</v>
      </c>
      <c r="K19" s="43">
        <v>72320</v>
      </c>
    </row>
    <row r="20" spans="3:11" x14ac:dyDescent="0.2">
      <c r="C20" t="s">
        <v>3974</v>
      </c>
      <c r="D20" t="s">
        <v>3</v>
      </c>
      <c r="F20" s="13">
        <v>26</v>
      </c>
      <c r="G20" s="17">
        <v>188440</v>
      </c>
      <c r="H20" s="23">
        <v>15</v>
      </c>
      <c r="I20" s="17">
        <v>108810</v>
      </c>
      <c r="J20" s="23">
        <v>41</v>
      </c>
      <c r="K20" s="17">
        <v>297250</v>
      </c>
    </row>
    <row r="21" spans="3:11" x14ac:dyDescent="0.2">
      <c r="D21" t="s">
        <v>1749</v>
      </c>
      <c r="F21" s="13">
        <v>-1</v>
      </c>
      <c r="G21" s="17">
        <v>-7230</v>
      </c>
      <c r="H21" s="23"/>
      <c r="I21" s="17"/>
      <c r="J21" s="23">
        <v>-1</v>
      </c>
      <c r="K21" s="17">
        <v>-7230</v>
      </c>
    </row>
    <row r="22" spans="3:11" x14ac:dyDescent="0.2">
      <c r="D22" t="s">
        <v>2876</v>
      </c>
      <c r="F22" s="13"/>
      <c r="G22" s="17"/>
      <c r="H22" s="23">
        <v>1</v>
      </c>
      <c r="I22" s="17">
        <v>7200</v>
      </c>
      <c r="J22" s="23">
        <v>1</v>
      </c>
      <c r="K22" s="17">
        <v>7200</v>
      </c>
    </row>
    <row r="23" spans="3:11" x14ac:dyDescent="0.2">
      <c r="C23" s="41" t="s">
        <v>4136</v>
      </c>
      <c r="D23" s="41"/>
      <c r="E23" s="41"/>
      <c r="F23" s="42">
        <v>25</v>
      </c>
      <c r="G23" s="43">
        <v>181210</v>
      </c>
      <c r="H23" s="44">
        <v>16</v>
      </c>
      <c r="I23" s="43">
        <v>116010</v>
      </c>
      <c r="J23" s="44">
        <v>41</v>
      </c>
      <c r="K23" s="43">
        <v>297220</v>
      </c>
    </row>
    <row r="24" spans="3:11" x14ac:dyDescent="0.2">
      <c r="C24" t="s">
        <v>3965</v>
      </c>
      <c r="D24" t="s">
        <v>3</v>
      </c>
      <c r="F24" s="13">
        <v>231</v>
      </c>
      <c r="G24" s="17">
        <v>1675410</v>
      </c>
      <c r="H24" s="23">
        <v>124</v>
      </c>
      <c r="I24" s="17">
        <v>898290</v>
      </c>
      <c r="J24" s="23">
        <v>355</v>
      </c>
      <c r="K24" s="17">
        <v>2573700</v>
      </c>
    </row>
    <row r="25" spans="3:11" x14ac:dyDescent="0.2">
      <c r="D25" t="s">
        <v>1749</v>
      </c>
      <c r="F25" s="13">
        <v>-2</v>
      </c>
      <c r="G25" s="17">
        <v>-14520</v>
      </c>
      <c r="H25" s="23"/>
      <c r="I25" s="17"/>
      <c r="J25" s="23">
        <v>-2</v>
      </c>
      <c r="K25" s="17">
        <v>-14520</v>
      </c>
    </row>
    <row r="26" spans="3:11" x14ac:dyDescent="0.2">
      <c r="D26" t="s">
        <v>2876</v>
      </c>
      <c r="F26" s="13"/>
      <c r="G26" s="17"/>
      <c r="H26" s="23">
        <v>39</v>
      </c>
      <c r="I26" s="17">
        <v>282090</v>
      </c>
      <c r="J26" s="23">
        <v>39</v>
      </c>
      <c r="K26" s="17">
        <v>282090</v>
      </c>
    </row>
    <row r="27" spans="3:11" x14ac:dyDescent="0.2">
      <c r="D27" t="s">
        <v>2970</v>
      </c>
      <c r="F27" s="13"/>
      <c r="G27" s="17"/>
      <c r="H27" s="23">
        <v>-1</v>
      </c>
      <c r="I27" s="17">
        <v>-7230</v>
      </c>
      <c r="J27" s="23">
        <v>-1</v>
      </c>
      <c r="K27" s="17">
        <v>-7230</v>
      </c>
    </row>
    <row r="28" spans="3:11" x14ac:dyDescent="0.2">
      <c r="C28" s="41" t="s">
        <v>4137</v>
      </c>
      <c r="D28" s="41"/>
      <c r="E28" s="41"/>
      <c r="F28" s="42">
        <v>229</v>
      </c>
      <c r="G28" s="43">
        <v>1660890</v>
      </c>
      <c r="H28" s="44">
        <v>162</v>
      </c>
      <c r="I28" s="43">
        <v>1173150</v>
      </c>
      <c r="J28" s="44">
        <v>391</v>
      </c>
      <c r="K28" s="43">
        <v>2834040</v>
      </c>
    </row>
    <row r="29" spans="3:11" s="45" customFormat="1" x14ac:dyDescent="0.2">
      <c r="C29" s="45" t="s">
        <v>4055</v>
      </c>
      <c r="D29" s="45" t="s">
        <v>3</v>
      </c>
      <c r="F29" s="46"/>
      <c r="G29" s="47"/>
      <c r="H29" s="48">
        <v>6</v>
      </c>
      <c r="I29" s="47">
        <v>43400</v>
      </c>
      <c r="J29" s="48">
        <v>6</v>
      </c>
      <c r="K29" s="47">
        <v>43400</v>
      </c>
    </row>
    <row r="30" spans="3:11" s="45" customFormat="1" x14ac:dyDescent="0.2">
      <c r="D30" s="45" t="s">
        <v>2876</v>
      </c>
      <c r="F30" s="46"/>
      <c r="G30" s="47"/>
      <c r="H30" s="48">
        <v>8</v>
      </c>
      <c r="I30" s="47">
        <v>57810</v>
      </c>
      <c r="J30" s="48">
        <v>8</v>
      </c>
      <c r="K30" s="47">
        <v>57810</v>
      </c>
    </row>
    <row r="31" spans="3:11" s="45" customFormat="1" x14ac:dyDescent="0.2">
      <c r="D31" s="45" t="s">
        <v>2970</v>
      </c>
      <c r="F31" s="46"/>
      <c r="G31" s="47"/>
      <c r="H31" s="48">
        <v>-1</v>
      </c>
      <c r="I31" s="47">
        <v>-7250</v>
      </c>
      <c r="J31" s="48">
        <v>-1</v>
      </c>
      <c r="K31" s="47">
        <v>-7250</v>
      </c>
    </row>
    <row r="32" spans="3:11" s="45" customFormat="1" x14ac:dyDescent="0.2">
      <c r="C32" s="45" t="s">
        <v>4138</v>
      </c>
      <c r="F32" s="46"/>
      <c r="G32" s="47"/>
      <c r="H32" s="48">
        <v>13</v>
      </c>
      <c r="I32" s="47">
        <v>93960</v>
      </c>
      <c r="J32" s="48">
        <v>13</v>
      </c>
      <c r="K32" s="47">
        <v>93960</v>
      </c>
    </row>
    <row r="33" spans="1:11" x14ac:dyDescent="0.2">
      <c r="C33" t="s">
        <v>4073</v>
      </c>
      <c r="D33" t="s">
        <v>3</v>
      </c>
      <c r="F33" s="13"/>
      <c r="G33" s="17"/>
      <c r="H33" s="23">
        <v>1</v>
      </c>
      <c r="I33" s="17">
        <v>7220</v>
      </c>
      <c r="J33" s="23">
        <v>1</v>
      </c>
      <c r="K33" s="17">
        <v>7220</v>
      </c>
    </row>
    <row r="34" spans="1:11" x14ac:dyDescent="0.2">
      <c r="D34" t="s">
        <v>2876</v>
      </c>
      <c r="F34" s="13"/>
      <c r="G34" s="17"/>
      <c r="H34" s="23">
        <v>1</v>
      </c>
      <c r="I34" s="17">
        <v>7230</v>
      </c>
      <c r="J34" s="23">
        <v>1</v>
      </c>
      <c r="K34" s="17">
        <v>7230</v>
      </c>
    </row>
    <row r="35" spans="1:11" x14ac:dyDescent="0.2">
      <c r="C35" s="41" t="s">
        <v>4139</v>
      </c>
      <c r="D35" s="41"/>
      <c r="E35" s="41"/>
      <c r="F35" s="42"/>
      <c r="G35" s="43"/>
      <c r="H35" s="44">
        <v>2</v>
      </c>
      <c r="I35" s="43">
        <v>14450</v>
      </c>
      <c r="J35" s="44">
        <v>2</v>
      </c>
      <c r="K35" s="43">
        <v>14450</v>
      </c>
    </row>
    <row r="36" spans="1:11" x14ac:dyDescent="0.2">
      <c r="C36" t="s">
        <v>3947</v>
      </c>
      <c r="D36" t="s">
        <v>3</v>
      </c>
      <c r="F36" s="13">
        <v>28</v>
      </c>
      <c r="G36" s="17">
        <v>202700</v>
      </c>
      <c r="H36" s="23"/>
      <c r="I36" s="17"/>
      <c r="J36" s="23">
        <v>28</v>
      </c>
      <c r="K36" s="17">
        <v>202700</v>
      </c>
    </row>
    <row r="37" spans="1:11" x14ac:dyDescent="0.2">
      <c r="C37" s="41" t="s">
        <v>4140</v>
      </c>
      <c r="D37" s="41"/>
      <c r="E37" s="41"/>
      <c r="F37" s="42">
        <v>28</v>
      </c>
      <c r="G37" s="43">
        <v>202700</v>
      </c>
      <c r="H37" s="44"/>
      <c r="I37" s="43"/>
      <c r="J37" s="44">
        <v>28</v>
      </c>
      <c r="K37" s="43">
        <v>202700</v>
      </c>
    </row>
    <row r="38" spans="1:11" x14ac:dyDescent="0.2">
      <c r="A38" s="27" t="s">
        <v>3009</v>
      </c>
      <c r="B38" s="27"/>
      <c r="C38" s="27"/>
      <c r="D38" s="27"/>
      <c r="E38" s="27"/>
      <c r="F38" s="28">
        <v>282</v>
      </c>
      <c r="G38" s="29">
        <v>2044800</v>
      </c>
      <c r="H38" s="30">
        <v>221</v>
      </c>
      <c r="I38" s="29">
        <v>1600120</v>
      </c>
      <c r="J38" s="30">
        <v>503</v>
      </c>
      <c r="K38" s="29">
        <v>3644920</v>
      </c>
    </row>
    <row r="39" spans="1:11" x14ac:dyDescent="0.2">
      <c r="A39" t="s">
        <v>110</v>
      </c>
      <c r="B39" t="s">
        <v>111</v>
      </c>
      <c r="C39" t="s">
        <v>3982</v>
      </c>
      <c r="D39" t="s">
        <v>2876</v>
      </c>
      <c r="F39" s="13"/>
      <c r="G39" s="17"/>
      <c r="H39" s="23">
        <v>2</v>
      </c>
      <c r="I39" s="17">
        <v>14480</v>
      </c>
      <c r="J39" s="23">
        <v>2</v>
      </c>
      <c r="K39" s="17">
        <v>14480</v>
      </c>
    </row>
    <row r="40" spans="1:11" x14ac:dyDescent="0.2">
      <c r="C40" s="41" t="s">
        <v>4135</v>
      </c>
      <c r="D40" s="41"/>
      <c r="E40" s="41"/>
      <c r="F40" s="42"/>
      <c r="G40" s="43"/>
      <c r="H40" s="44">
        <v>2</v>
      </c>
      <c r="I40" s="43">
        <v>14480</v>
      </c>
      <c r="J40" s="44">
        <v>2</v>
      </c>
      <c r="K40" s="43">
        <v>14480</v>
      </c>
    </row>
    <row r="41" spans="1:11" x14ac:dyDescent="0.2">
      <c r="C41" t="s">
        <v>3974</v>
      </c>
      <c r="D41" t="s">
        <v>3</v>
      </c>
      <c r="F41" s="13">
        <v>1</v>
      </c>
      <c r="G41" s="17">
        <v>7270</v>
      </c>
      <c r="H41" s="23"/>
      <c r="I41" s="17"/>
      <c r="J41" s="23">
        <v>1</v>
      </c>
      <c r="K41" s="17">
        <v>7270</v>
      </c>
    </row>
    <row r="42" spans="1:11" x14ac:dyDescent="0.2">
      <c r="C42" s="41" t="s">
        <v>4136</v>
      </c>
      <c r="D42" s="41"/>
      <c r="E42" s="41"/>
      <c r="F42" s="42">
        <v>1</v>
      </c>
      <c r="G42" s="43">
        <v>7270</v>
      </c>
      <c r="H42" s="44"/>
      <c r="I42" s="43"/>
      <c r="J42" s="44">
        <v>1</v>
      </c>
      <c r="K42" s="43">
        <v>7270</v>
      </c>
    </row>
    <row r="43" spans="1:11" x14ac:dyDescent="0.2">
      <c r="C43" t="s">
        <v>3965</v>
      </c>
      <c r="D43" t="s">
        <v>3</v>
      </c>
      <c r="F43" s="13">
        <v>11</v>
      </c>
      <c r="G43" s="17">
        <v>79520</v>
      </c>
      <c r="H43" s="23">
        <v>41</v>
      </c>
      <c r="I43" s="17">
        <v>297260</v>
      </c>
      <c r="J43" s="23">
        <v>52</v>
      </c>
      <c r="K43" s="17">
        <v>376780</v>
      </c>
    </row>
    <row r="44" spans="1:11" x14ac:dyDescent="0.2">
      <c r="D44" t="s">
        <v>2876</v>
      </c>
      <c r="F44" s="13"/>
      <c r="G44" s="17"/>
      <c r="H44" s="23">
        <v>21</v>
      </c>
      <c r="I44" s="17">
        <v>152310</v>
      </c>
      <c r="J44" s="23">
        <v>21</v>
      </c>
      <c r="K44" s="17">
        <v>152310</v>
      </c>
    </row>
    <row r="45" spans="1:11" x14ac:dyDescent="0.2">
      <c r="C45" s="41" t="s">
        <v>4137</v>
      </c>
      <c r="D45" s="41"/>
      <c r="E45" s="41"/>
      <c r="F45" s="42">
        <v>11</v>
      </c>
      <c r="G45" s="43">
        <v>79520</v>
      </c>
      <c r="H45" s="44">
        <v>62</v>
      </c>
      <c r="I45" s="43">
        <v>449570</v>
      </c>
      <c r="J45" s="44">
        <v>73</v>
      </c>
      <c r="K45" s="43">
        <v>529090</v>
      </c>
    </row>
    <row r="46" spans="1:11" x14ac:dyDescent="0.2">
      <c r="A46" s="27" t="s">
        <v>3010</v>
      </c>
      <c r="B46" s="27"/>
      <c r="C46" s="27"/>
      <c r="D46" s="27"/>
      <c r="E46" s="27"/>
      <c r="F46" s="28">
        <v>12</v>
      </c>
      <c r="G46" s="29">
        <v>86790</v>
      </c>
      <c r="H46" s="30">
        <v>64</v>
      </c>
      <c r="I46" s="29">
        <v>464050</v>
      </c>
      <c r="J46" s="30">
        <v>76</v>
      </c>
      <c r="K46" s="29">
        <v>550840</v>
      </c>
    </row>
    <row r="47" spans="1:11" s="45" customFormat="1" x14ac:dyDescent="0.2">
      <c r="A47" s="45" t="s">
        <v>0</v>
      </c>
      <c r="B47" s="45" t="s">
        <v>1</v>
      </c>
      <c r="C47" s="45" t="s">
        <v>3983</v>
      </c>
      <c r="D47" s="45" t="s">
        <v>3</v>
      </c>
      <c r="F47" s="46">
        <v>4</v>
      </c>
      <c r="G47" s="47">
        <v>29010</v>
      </c>
      <c r="H47" s="48">
        <v>1</v>
      </c>
      <c r="I47" s="47">
        <v>7220</v>
      </c>
      <c r="J47" s="48">
        <v>5</v>
      </c>
      <c r="K47" s="47">
        <v>36230</v>
      </c>
    </row>
    <row r="48" spans="1:11" s="45" customFormat="1" x14ac:dyDescent="0.2">
      <c r="D48" s="45" t="s">
        <v>1749</v>
      </c>
      <c r="F48" s="46">
        <v>-1</v>
      </c>
      <c r="G48" s="47">
        <v>-7290</v>
      </c>
      <c r="H48" s="48"/>
      <c r="I48" s="47"/>
      <c r="J48" s="48">
        <v>-1</v>
      </c>
      <c r="K48" s="47">
        <v>-7290</v>
      </c>
    </row>
    <row r="49" spans="1:11" s="45" customFormat="1" x14ac:dyDescent="0.2">
      <c r="C49" s="45" t="s">
        <v>4141</v>
      </c>
      <c r="F49" s="46">
        <v>3</v>
      </c>
      <c r="G49" s="47">
        <v>21720</v>
      </c>
      <c r="H49" s="48">
        <v>1</v>
      </c>
      <c r="I49" s="47">
        <v>7220</v>
      </c>
      <c r="J49" s="48">
        <v>4</v>
      </c>
      <c r="K49" s="47">
        <v>28940</v>
      </c>
    </row>
    <row r="50" spans="1:11" x14ac:dyDescent="0.2">
      <c r="C50" t="s">
        <v>3974</v>
      </c>
      <c r="D50" t="s">
        <v>3</v>
      </c>
      <c r="F50" s="13">
        <v>2</v>
      </c>
      <c r="G50" s="17">
        <v>14470</v>
      </c>
      <c r="H50" s="23"/>
      <c r="I50" s="17"/>
      <c r="J50" s="23">
        <v>2</v>
      </c>
      <c r="K50" s="17">
        <v>14470</v>
      </c>
    </row>
    <row r="51" spans="1:11" x14ac:dyDescent="0.2">
      <c r="C51" s="41" t="s">
        <v>4136</v>
      </c>
      <c r="D51" s="41"/>
      <c r="E51" s="41"/>
      <c r="F51" s="42">
        <v>2</v>
      </c>
      <c r="G51" s="43">
        <v>14470</v>
      </c>
      <c r="H51" s="44"/>
      <c r="I51" s="43"/>
      <c r="J51" s="44">
        <v>2</v>
      </c>
      <c r="K51" s="43">
        <v>14470</v>
      </c>
    </row>
    <row r="52" spans="1:11" x14ac:dyDescent="0.2">
      <c r="C52" t="s">
        <v>3965</v>
      </c>
      <c r="D52" t="s">
        <v>3</v>
      </c>
      <c r="F52" s="13">
        <v>17</v>
      </c>
      <c r="G52" s="17">
        <v>123460</v>
      </c>
      <c r="H52" s="23">
        <v>13</v>
      </c>
      <c r="I52" s="17">
        <v>94400</v>
      </c>
      <c r="J52" s="23">
        <v>30</v>
      </c>
      <c r="K52" s="17">
        <v>217860</v>
      </c>
    </row>
    <row r="53" spans="1:11" x14ac:dyDescent="0.2">
      <c r="D53" t="s">
        <v>1749</v>
      </c>
      <c r="F53" s="13"/>
      <c r="G53" s="17"/>
      <c r="H53" s="23">
        <v>-1</v>
      </c>
      <c r="I53" s="17">
        <v>-7300</v>
      </c>
      <c r="J53" s="23">
        <v>-1</v>
      </c>
      <c r="K53" s="17">
        <v>-7300</v>
      </c>
    </row>
    <row r="54" spans="1:11" x14ac:dyDescent="0.2">
      <c r="D54" t="s">
        <v>2876</v>
      </c>
      <c r="F54" s="13"/>
      <c r="G54" s="17"/>
      <c r="H54" s="23">
        <v>1</v>
      </c>
      <c r="I54" s="17">
        <v>7250</v>
      </c>
      <c r="J54" s="23">
        <v>1</v>
      </c>
      <c r="K54" s="17">
        <v>7250</v>
      </c>
    </row>
    <row r="55" spans="1:11" x14ac:dyDescent="0.2">
      <c r="C55" s="41" t="s">
        <v>4137</v>
      </c>
      <c r="D55" s="41"/>
      <c r="E55" s="41"/>
      <c r="F55" s="42">
        <v>17</v>
      </c>
      <c r="G55" s="43">
        <v>123460</v>
      </c>
      <c r="H55" s="44">
        <v>13</v>
      </c>
      <c r="I55" s="43">
        <v>94350</v>
      </c>
      <c r="J55" s="44">
        <v>30</v>
      </c>
      <c r="K55" s="43">
        <v>217810</v>
      </c>
    </row>
    <row r="56" spans="1:11" x14ac:dyDescent="0.2">
      <c r="A56" s="27" t="s">
        <v>3011</v>
      </c>
      <c r="B56" s="27"/>
      <c r="C56" s="27"/>
      <c r="D56" s="27"/>
      <c r="E56" s="27"/>
      <c r="F56" s="28">
        <v>22</v>
      </c>
      <c r="G56" s="29">
        <v>159650</v>
      </c>
      <c r="H56" s="30">
        <v>14</v>
      </c>
      <c r="I56" s="29">
        <v>101570</v>
      </c>
      <c r="J56" s="30">
        <v>36</v>
      </c>
      <c r="K56" s="29">
        <v>261220</v>
      </c>
    </row>
    <row r="57" spans="1:11" x14ac:dyDescent="0.2">
      <c r="A57" t="s">
        <v>3002</v>
      </c>
      <c r="F57" s="14">
        <v>316</v>
      </c>
      <c r="G57" s="18">
        <v>2291240</v>
      </c>
      <c r="H57" s="24">
        <v>299</v>
      </c>
      <c r="I57" s="18">
        <v>2165740</v>
      </c>
      <c r="J57" s="24">
        <v>615</v>
      </c>
      <c r="K57" s="18">
        <v>4456980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2334"/>
  <sheetViews>
    <sheetView topLeftCell="H1" workbookViewId="0">
      <pane ySplit="1" topLeftCell="A2" activePane="bottomLeft" state="frozen"/>
      <selection activeCell="B1" sqref="B1"/>
      <selection pane="bottomLeft" activeCell="U409" sqref="U409"/>
    </sheetView>
  </sheetViews>
  <sheetFormatPr baseColWidth="10" defaultColWidth="9.140625" defaultRowHeight="12.75" x14ac:dyDescent="0.2"/>
  <cols>
    <col min="1" max="1" width="13" bestFit="1" customWidth="1"/>
    <col min="2" max="2" width="30" bestFit="1" customWidth="1"/>
    <col min="3" max="3" width="10" bestFit="1" customWidth="1"/>
    <col min="4" max="4" width="5" bestFit="1" customWidth="1"/>
    <col min="5" max="5" width="9" bestFit="1" customWidth="1"/>
    <col min="6" max="6" width="18" bestFit="1" customWidth="1"/>
    <col min="7" max="7" width="8" bestFit="1" customWidth="1"/>
    <col min="8" max="8" width="7.28515625" customWidth="1"/>
    <col min="9" max="9" width="12" bestFit="1" customWidth="1"/>
    <col min="10" max="10" width="12" customWidth="1"/>
    <col min="11" max="13" width="17" bestFit="1" customWidth="1"/>
    <col min="14" max="14" width="17" customWidth="1"/>
    <col min="15" max="15" width="10" bestFit="1" customWidth="1"/>
    <col min="16" max="16" width="12" bestFit="1" customWidth="1"/>
    <col min="17" max="17" width="14" bestFit="1" customWidth="1"/>
    <col min="18" max="19" width="16.28515625" customWidth="1"/>
  </cols>
  <sheetData>
    <row r="1" spans="1:20" ht="63.75" x14ac:dyDescent="0.2">
      <c r="A1" s="1" t="s">
        <v>2986</v>
      </c>
      <c r="B1" s="1" t="s">
        <v>2987</v>
      </c>
      <c r="C1" s="1" t="s">
        <v>2988</v>
      </c>
      <c r="D1" s="9" t="s">
        <v>2989</v>
      </c>
      <c r="E1" s="9" t="s">
        <v>2990</v>
      </c>
      <c r="F1" s="1" t="s">
        <v>2991</v>
      </c>
      <c r="G1" s="1" t="s">
        <v>2992</v>
      </c>
      <c r="H1" s="1" t="s">
        <v>2993</v>
      </c>
      <c r="I1" s="9" t="s">
        <v>2994</v>
      </c>
      <c r="J1" s="10" t="s">
        <v>3001</v>
      </c>
      <c r="K1" s="1" t="s">
        <v>2995</v>
      </c>
      <c r="L1" s="1" t="s">
        <v>2996</v>
      </c>
      <c r="M1" s="1" t="s">
        <v>2997</v>
      </c>
      <c r="N1" s="12" t="s">
        <v>3012</v>
      </c>
      <c r="O1" s="1" t="s">
        <v>2998</v>
      </c>
      <c r="P1" s="9" t="s">
        <v>2999</v>
      </c>
      <c r="Q1" s="1" t="s">
        <v>3000</v>
      </c>
      <c r="R1" s="37" t="s">
        <v>4129</v>
      </c>
      <c r="S1" s="34" t="s">
        <v>4130</v>
      </c>
      <c r="T1" s="34" t="s">
        <v>4128</v>
      </c>
    </row>
    <row r="2" spans="1:20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4</v>
      </c>
      <c r="H2" t="s">
        <v>6</v>
      </c>
      <c r="I2" t="s">
        <v>7</v>
      </c>
      <c r="J2">
        <f>YEAR(K2)</f>
        <v>2014</v>
      </c>
      <c r="K2" s="2">
        <v>41641</v>
      </c>
      <c r="L2" s="2">
        <v>41641</v>
      </c>
      <c r="M2" s="2">
        <v>41641</v>
      </c>
      <c r="N2" s="3">
        <f>IF(O2&gt;0,1,-1)</f>
        <v>1</v>
      </c>
      <c r="O2" s="3">
        <v>7200</v>
      </c>
      <c r="P2" t="s">
        <v>8</v>
      </c>
      <c r="Q2" s="4">
        <v>105269.31</v>
      </c>
      <c r="R2" t="str">
        <f>VLOOKUP($H2,OFs!$A:$C,2,0)</f>
        <v>DP23A000002</v>
      </c>
      <c r="S2" t="str">
        <f>VLOOKUP($H2,OFs!$A:$C,3,0)</f>
        <v>Carré 270 Aval UKAD</v>
      </c>
      <c r="T2" t="str">
        <f>VLOOKUP(R2,Feuil3!A:C,3,0)</f>
        <v>Med DP</v>
      </c>
    </row>
    <row r="3" spans="1:20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9</v>
      </c>
      <c r="G3" t="s">
        <v>4</v>
      </c>
      <c r="H3" t="s">
        <v>10</v>
      </c>
      <c r="I3" t="s">
        <v>7</v>
      </c>
      <c r="J3">
        <f t="shared" ref="J3:J14" si="0">YEAR(K3)</f>
        <v>2014</v>
      </c>
      <c r="K3" s="2">
        <v>41641</v>
      </c>
      <c r="L3" s="2">
        <v>41641</v>
      </c>
      <c r="M3" s="2">
        <v>41641</v>
      </c>
      <c r="N3" s="3">
        <f t="shared" ref="N3:N14" si="1">IF(O3&gt;0,1,-1)</f>
        <v>1</v>
      </c>
      <c r="O3" s="3">
        <v>7250</v>
      </c>
      <c r="P3" t="s">
        <v>8</v>
      </c>
      <c r="Q3" s="4">
        <v>108650.36</v>
      </c>
      <c r="R3" t="str">
        <f>VLOOKUP($H3,OFs!$A:$C,2,0)</f>
        <v>DP23A000005</v>
      </c>
      <c r="S3" t="str">
        <f>VLOOKUP(H3,OFs!A:C,3,0)</f>
        <v>Carré 550 ELI PAMIERS</v>
      </c>
      <c r="T3" t="str">
        <f>VLOOKUP(R3,Feuil3!A:C,3,0)</f>
        <v>PAM DP</v>
      </c>
    </row>
    <row r="4" spans="1:20" x14ac:dyDescent="0.2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11</v>
      </c>
      <c r="G4" t="s">
        <v>4</v>
      </c>
      <c r="H4" t="s">
        <v>12</v>
      </c>
      <c r="I4" t="s">
        <v>7</v>
      </c>
      <c r="J4">
        <f t="shared" si="0"/>
        <v>2014</v>
      </c>
      <c r="K4" s="2">
        <v>41655</v>
      </c>
      <c r="L4" s="2">
        <v>41655</v>
      </c>
      <c r="M4" s="2">
        <v>41655</v>
      </c>
      <c r="N4" s="3">
        <f t="shared" si="1"/>
        <v>1</v>
      </c>
      <c r="O4" s="3">
        <v>7240</v>
      </c>
      <c r="P4" t="s">
        <v>8</v>
      </c>
      <c r="Q4" s="4">
        <v>108500.5</v>
      </c>
      <c r="R4" t="str">
        <f>VLOOKUP($H4,OFs!$A:$C,2,0)</f>
        <v>PF23A000014</v>
      </c>
      <c r="S4" t="str">
        <f>VLOOKUP(H4,OFs!A:C,3,0)</f>
        <v>Ø180 ELI PAMIERS</v>
      </c>
      <c r="T4" t="str">
        <f>VLOOKUP(R4,Feuil3!A:C,3,0)</f>
        <v>PAM PF</v>
      </c>
    </row>
    <row r="5" spans="1:20" x14ac:dyDescent="0.2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13</v>
      </c>
      <c r="G5" t="s">
        <v>4</v>
      </c>
      <c r="H5" t="s">
        <v>14</v>
      </c>
      <c r="I5" t="s">
        <v>7</v>
      </c>
      <c r="J5">
        <f t="shared" si="0"/>
        <v>2014</v>
      </c>
      <c r="K5" s="2">
        <v>41683</v>
      </c>
      <c r="L5" s="2">
        <v>41683</v>
      </c>
      <c r="M5" s="2">
        <v>41683</v>
      </c>
      <c r="N5" s="3">
        <f t="shared" si="1"/>
        <v>1</v>
      </c>
      <c r="O5" s="3">
        <v>7230</v>
      </c>
      <c r="P5" t="s">
        <v>8</v>
      </c>
      <c r="Q5" s="4">
        <v>108694.7</v>
      </c>
      <c r="R5" t="str">
        <f>VLOOKUP($H5,OFs!$A:$C,2,0)</f>
        <v>PF23A000014</v>
      </c>
      <c r="S5" t="str">
        <f>VLOOKUP(H5,OFs!A:C,3,0)</f>
        <v>Ø180 ELI PAMIERS</v>
      </c>
      <c r="T5" t="str">
        <f>VLOOKUP(R5,Feuil3!A:C,3,0)</f>
        <v>PAM PF</v>
      </c>
    </row>
    <row r="6" spans="1:20" x14ac:dyDescent="0.2">
      <c r="A6" t="s">
        <v>0</v>
      </c>
      <c r="B6" t="s">
        <v>1</v>
      </c>
      <c r="C6" t="s">
        <v>2</v>
      </c>
      <c r="D6" t="s">
        <v>3</v>
      </c>
      <c r="E6" t="s">
        <v>4</v>
      </c>
      <c r="F6" t="s">
        <v>15</v>
      </c>
      <c r="G6" t="s">
        <v>4</v>
      </c>
      <c r="H6" t="s">
        <v>16</v>
      </c>
      <c r="I6" t="s">
        <v>7</v>
      </c>
      <c r="J6">
        <f t="shared" si="0"/>
        <v>2014</v>
      </c>
      <c r="K6" s="2">
        <v>41683</v>
      </c>
      <c r="L6" s="2">
        <v>41683</v>
      </c>
      <c r="M6" s="2">
        <v>41683</v>
      </c>
      <c r="N6" s="3">
        <f t="shared" si="1"/>
        <v>1</v>
      </c>
      <c r="O6" s="3">
        <v>7220</v>
      </c>
      <c r="P6" t="s">
        <v>8</v>
      </c>
      <c r="Q6" s="4">
        <v>108544.36</v>
      </c>
      <c r="R6" t="str">
        <f>VLOOKUP($H6,OFs!$A:$C,2,0)</f>
        <v>DP23A000005</v>
      </c>
      <c r="S6" t="str">
        <f>VLOOKUP(H6,OFs!A:C,3,0)</f>
        <v>Carré 550 ELI PAMIERS</v>
      </c>
      <c r="T6" t="str">
        <f>VLOOKUP(R6,Feuil3!A:C,3,0)</f>
        <v>PAM DP</v>
      </c>
    </row>
    <row r="7" spans="1:20" x14ac:dyDescent="0.2">
      <c r="A7" t="s">
        <v>0</v>
      </c>
      <c r="B7" t="s">
        <v>1</v>
      </c>
      <c r="C7" t="s">
        <v>2</v>
      </c>
      <c r="D7" t="s">
        <v>3</v>
      </c>
      <c r="E7" t="s">
        <v>4</v>
      </c>
      <c r="F7" t="s">
        <v>17</v>
      </c>
      <c r="G7" t="s">
        <v>4</v>
      </c>
      <c r="H7" t="s">
        <v>18</v>
      </c>
      <c r="I7" t="s">
        <v>7</v>
      </c>
      <c r="J7">
        <f t="shared" si="0"/>
        <v>2014</v>
      </c>
      <c r="K7" s="2">
        <v>41709</v>
      </c>
      <c r="L7" s="2">
        <v>41709</v>
      </c>
      <c r="M7" s="2">
        <v>41709</v>
      </c>
      <c r="N7" s="3">
        <f t="shared" si="1"/>
        <v>1</v>
      </c>
      <c r="O7" s="3">
        <v>7270</v>
      </c>
      <c r="P7" t="s">
        <v>8</v>
      </c>
      <c r="Q7" s="4">
        <v>109305.67</v>
      </c>
      <c r="R7" t="str">
        <f>VLOOKUP($H7,OFs!$A:$C,2,0)</f>
        <v>PF23A000014</v>
      </c>
      <c r="S7" t="str">
        <f>VLOOKUP(H7,OFs!A:C,3,0)</f>
        <v>Ø180 ELI PAMIERS</v>
      </c>
      <c r="T7" t="str">
        <f>VLOOKUP(R7,Feuil3!A:C,3,0)</f>
        <v>PAM PF</v>
      </c>
    </row>
    <row r="8" spans="1:20" x14ac:dyDescent="0.2">
      <c r="A8" t="s">
        <v>0</v>
      </c>
      <c r="B8" t="s">
        <v>1</v>
      </c>
      <c r="C8" t="s">
        <v>2</v>
      </c>
      <c r="D8" t="s">
        <v>3</v>
      </c>
      <c r="E8" t="s">
        <v>4</v>
      </c>
      <c r="F8" t="s">
        <v>19</v>
      </c>
      <c r="G8" t="s">
        <v>4</v>
      </c>
      <c r="H8" t="s">
        <v>20</v>
      </c>
      <c r="I8" t="s">
        <v>7</v>
      </c>
      <c r="J8">
        <f t="shared" si="0"/>
        <v>2014</v>
      </c>
      <c r="K8" s="2">
        <v>41709</v>
      </c>
      <c r="L8" s="2">
        <v>41709</v>
      </c>
      <c r="M8" s="2">
        <v>41709</v>
      </c>
      <c r="N8" s="3">
        <f t="shared" si="1"/>
        <v>1</v>
      </c>
      <c r="O8" s="3">
        <v>7250</v>
      </c>
      <c r="P8" t="s">
        <v>8</v>
      </c>
      <c r="Q8" s="4">
        <v>109004.96</v>
      </c>
      <c r="R8" t="str">
        <f>VLOOKUP($H8,OFs!$A:$C,2,0)</f>
        <v>PF23A000015</v>
      </c>
      <c r="S8" t="str">
        <f>VLOOKUP(H8,OFs!A:C,3,0)</f>
        <v>Ø200 ELI PAMIERS</v>
      </c>
      <c r="T8" t="str">
        <f>VLOOKUP(R8,Feuil3!A:C,3,0)</f>
        <v>PAM PF</v>
      </c>
    </row>
    <row r="9" spans="1:20" x14ac:dyDescent="0.2">
      <c r="A9" t="s">
        <v>0</v>
      </c>
      <c r="B9" t="s">
        <v>1</v>
      </c>
      <c r="C9" t="s">
        <v>2</v>
      </c>
      <c r="D9" t="s">
        <v>3</v>
      </c>
      <c r="E9" t="s">
        <v>4</v>
      </c>
      <c r="F9" t="s">
        <v>21</v>
      </c>
      <c r="G9" t="s">
        <v>4</v>
      </c>
      <c r="H9" t="s">
        <v>22</v>
      </c>
      <c r="I9" t="s">
        <v>7</v>
      </c>
      <c r="J9">
        <f t="shared" si="0"/>
        <v>2014</v>
      </c>
      <c r="K9" s="2">
        <v>41722</v>
      </c>
      <c r="L9" s="2">
        <v>41722</v>
      </c>
      <c r="M9" s="2">
        <v>41722</v>
      </c>
      <c r="N9" s="3">
        <f t="shared" si="1"/>
        <v>1</v>
      </c>
      <c r="O9" s="3">
        <v>7230</v>
      </c>
      <c r="P9" t="s">
        <v>8</v>
      </c>
      <c r="Q9" s="4">
        <v>103401.62</v>
      </c>
      <c r="R9" t="str">
        <f>VLOOKUP($H9,OFs!$A:$C,2,0)</f>
        <v>DP23A000002</v>
      </c>
      <c r="S9" t="str">
        <f>VLOOKUP(H9,OFs!A:C,3,0)</f>
        <v>Carré 270 Aval UKAD</v>
      </c>
      <c r="T9" t="str">
        <f>VLOOKUP(R9,Feuil3!A:C,3,0)</f>
        <v>Med DP</v>
      </c>
    </row>
    <row r="10" spans="1:20" x14ac:dyDescent="0.2">
      <c r="A10" t="s">
        <v>0</v>
      </c>
      <c r="B10" t="s">
        <v>1</v>
      </c>
      <c r="C10" t="s">
        <v>2</v>
      </c>
      <c r="D10" t="s">
        <v>3</v>
      </c>
      <c r="E10" t="s">
        <v>4</v>
      </c>
      <c r="F10" t="s">
        <v>23</v>
      </c>
      <c r="G10" t="s">
        <v>4</v>
      </c>
      <c r="H10" t="s">
        <v>24</v>
      </c>
      <c r="I10" t="s">
        <v>7</v>
      </c>
      <c r="J10">
        <f t="shared" si="0"/>
        <v>2014</v>
      </c>
      <c r="K10" s="2">
        <v>41758</v>
      </c>
      <c r="L10" s="2">
        <v>41758</v>
      </c>
      <c r="M10" s="2">
        <v>41758</v>
      </c>
      <c r="N10" s="3">
        <f t="shared" si="1"/>
        <v>1</v>
      </c>
      <c r="O10" s="3">
        <v>7270</v>
      </c>
      <c r="P10" t="s">
        <v>8</v>
      </c>
      <c r="Q10" s="4">
        <v>107797.97</v>
      </c>
      <c r="R10" t="str">
        <f>VLOOKUP($H10,OFs!$A:$C,2,0)</f>
        <v>PF23A000014</v>
      </c>
      <c r="S10" t="str">
        <f>VLOOKUP(H10,OFs!A:C,3,0)</f>
        <v>Ø180 ELI PAMIERS</v>
      </c>
      <c r="T10" t="str">
        <f>VLOOKUP(R10,Feuil3!A:C,3,0)</f>
        <v>PAM PF</v>
      </c>
    </row>
    <row r="11" spans="1:20" x14ac:dyDescent="0.2">
      <c r="A11" t="s">
        <v>0</v>
      </c>
      <c r="B11" t="s">
        <v>1</v>
      </c>
      <c r="C11" t="s">
        <v>2</v>
      </c>
      <c r="D11" t="s">
        <v>3</v>
      </c>
      <c r="E11" t="s">
        <v>4</v>
      </c>
      <c r="F11" t="s">
        <v>25</v>
      </c>
      <c r="G11" t="s">
        <v>4</v>
      </c>
      <c r="H11" t="s">
        <v>26</v>
      </c>
      <c r="I11" t="s">
        <v>7</v>
      </c>
      <c r="J11">
        <f t="shared" si="0"/>
        <v>2014</v>
      </c>
      <c r="K11" s="2">
        <v>41766</v>
      </c>
      <c r="L11" s="2">
        <v>41766</v>
      </c>
      <c r="M11" s="2">
        <v>41766</v>
      </c>
      <c r="N11" s="3">
        <f t="shared" si="1"/>
        <v>1</v>
      </c>
      <c r="O11" s="3">
        <v>7260</v>
      </c>
      <c r="P11" t="s">
        <v>8</v>
      </c>
      <c r="Q11" s="4">
        <v>107802.52</v>
      </c>
      <c r="R11" t="str">
        <f>VLOOKUP($H11,OFs!$A:$C,2,0)</f>
        <v>PF23A000015</v>
      </c>
      <c r="S11" t="str">
        <f>VLOOKUP(H11,OFs!A:C,3,0)</f>
        <v>Ø200 ELI PAMIERS</v>
      </c>
      <c r="T11" t="str">
        <f>VLOOKUP(R11,Feuil3!A:C,3,0)</f>
        <v>PAM PF</v>
      </c>
    </row>
    <row r="12" spans="1:20" x14ac:dyDescent="0.2">
      <c r="A12" t="s">
        <v>0</v>
      </c>
      <c r="B12" t="s">
        <v>1</v>
      </c>
      <c r="C12" t="s">
        <v>2</v>
      </c>
      <c r="D12" t="s">
        <v>3</v>
      </c>
      <c r="E12" t="s">
        <v>4</v>
      </c>
      <c r="F12" t="s">
        <v>27</v>
      </c>
      <c r="G12" t="s">
        <v>4</v>
      </c>
      <c r="H12" t="s">
        <v>28</v>
      </c>
      <c r="I12" t="s">
        <v>7</v>
      </c>
      <c r="J12">
        <f t="shared" si="0"/>
        <v>2014</v>
      </c>
      <c r="K12" s="2">
        <v>41817</v>
      </c>
      <c r="L12" s="2">
        <v>41817</v>
      </c>
      <c r="M12" s="2">
        <v>41817</v>
      </c>
      <c r="N12" s="3">
        <f t="shared" si="1"/>
        <v>1</v>
      </c>
      <c r="O12" s="3">
        <v>7280</v>
      </c>
      <c r="P12" t="s">
        <v>8</v>
      </c>
      <c r="Q12" s="4">
        <v>108569.77</v>
      </c>
      <c r="R12" t="str">
        <f>VLOOKUP($H12,OFs!$A:$C,2,0)</f>
        <v>PF23A000014</v>
      </c>
      <c r="S12" t="str">
        <f>VLOOKUP(H12,OFs!A:C,3,0)</f>
        <v>Ø180 ELI PAMIERS</v>
      </c>
      <c r="T12" t="str">
        <f>VLOOKUP(R12,Feuil3!A:C,3,0)</f>
        <v>PAM PF</v>
      </c>
    </row>
    <row r="13" spans="1:20" x14ac:dyDescent="0.2">
      <c r="A13" t="s">
        <v>0</v>
      </c>
      <c r="B13" t="s">
        <v>1</v>
      </c>
      <c r="C13" t="s">
        <v>2</v>
      </c>
      <c r="D13" t="s">
        <v>3</v>
      </c>
      <c r="E13" t="s">
        <v>4</v>
      </c>
      <c r="F13" t="s">
        <v>29</v>
      </c>
      <c r="G13" t="s">
        <v>4</v>
      </c>
      <c r="H13" t="s">
        <v>30</v>
      </c>
      <c r="I13" t="s">
        <v>7</v>
      </c>
      <c r="J13">
        <f t="shared" si="0"/>
        <v>2014</v>
      </c>
      <c r="K13" s="2">
        <v>41836</v>
      </c>
      <c r="L13" s="2">
        <v>41836</v>
      </c>
      <c r="M13" s="2">
        <v>41836</v>
      </c>
      <c r="N13" s="3">
        <f t="shared" si="1"/>
        <v>1</v>
      </c>
      <c r="O13" s="3">
        <v>7250</v>
      </c>
      <c r="P13" t="s">
        <v>8</v>
      </c>
      <c r="Q13" s="4">
        <v>109355.46</v>
      </c>
      <c r="R13" t="str">
        <f>VLOOKUP($H13,OFs!$A:$C,2,0)</f>
        <v>PF23A000014</v>
      </c>
      <c r="S13" t="str">
        <f>VLOOKUP(H13,OFs!A:C,3,0)</f>
        <v>Ø180 ELI PAMIERS</v>
      </c>
      <c r="T13" t="str">
        <f>VLOOKUP(R13,Feuil3!A:C,3,0)</f>
        <v>PAM PF</v>
      </c>
    </row>
    <row r="14" spans="1:20" x14ac:dyDescent="0.2">
      <c r="A14" t="s">
        <v>0</v>
      </c>
      <c r="B14" t="s">
        <v>1</v>
      </c>
      <c r="C14" t="s">
        <v>2</v>
      </c>
      <c r="D14" t="s">
        <v>3</v>
      </c>
      <c r="E14" t="s">
        <v>4</v>
      </c>
      <c r="F14" t="s">
        <v>31</v>
      </c>
      <c r="G14" t="s">
        <v>4</v>
      </c>
      <c r="H14" t="s">
        <v>32</v>
      </c>
      <c r="I14" t="s">
        <v>7</v>
      </c>
      <c r="J14">
        <f t="shared" si="0"/>
        <v>2014</v>
      </c>
      <c r="K14" s="2">
        <v>41836</v>
      </c>
      <c r="L14" s="2">
        <v>41836</v>
      </c>
      <c r="M14" s="2">
        <v>41836</v>
      </c>
      <c r="N14" s="3">
        <f t="shared" si="1"/>
        <v>1</v>
      </c>
      <c r="O14" s="3">
        <v>7240</v>
      </c>
      <c r="P14" t="s">
        <v>8</v>
      </c>
      <c r="Q14" s="4">
        <v>109204.62</v>
      </c>
      <c r="R14" t="str">
        <f>VLOOKUP($H14,OFs!$A:$C,2,0)</f>
        <v>PF23A000015</v>
      </c>
      <c r="S14" t="str">
        <f>VLOOKUP(H14,OFs!A:C,3,0)</f>
        <v>Ø200 ELI PAMIERS</v>
      </c>
      <c r="T14" t="str">
        <f>VLOOKUP(R14,Feuil3!A:C,3,0)</f>
        <v>PAM PF</v>
      </c>
    </row>
    <row r="15" spans="1:20" x14ac:dyDescent="0.2">
      <c r="A15" t="s">
        <v>265</v>
      </c>
      <c r="B15" t="s">
        <v>266</v>
      </c>
      <c r="C15" t="s">
        <v>2</v>
      </c>
      <c r="D15" t="s">
        <v>3</v>
      </c>
      <c r="E15" t="s">
        <v>4</v>
      </c>
      <c r="F15" t="s">
        <v>312</v>
      </c>
      <c r="G15" t="s">
        <v>4</v>
      </c>
      <c r="H15" t="s">
        <v>313</v>
      </c>
      <c r="I15" t="s">
        <v>7</v>
      </c>
      <c r="J15">
        <f t="shared" ref="J15:J78" si="2">YEAR(K15)</f>
        <v>2014</v>
      </c>
      <c r="K15" s="2">
        <v>41668</v>
      </c>
      <c r="L15" s="2">
        <v>41668</v>
      </c>
      <c r="M15" s="2">
        <v>41668</v>
      </c>
      <c r="N15" s="3">
        <f t="shared" ref="N15:N78" si="3">IF(O15&gt;0,1,-1)</f>
        <v>1</v>
      </c>
      <c r="O15" s="3">
        <v>7270</v>
      </c>
      <c r="P15" t="s">
        <v>8</v>
      </c>
      <c r="Q15" s="4">
        <v>116922.04</v>
      </c>
      <c r="R15" t="str">
        <f>VLOOKUP($H15,OFs!$A:$C,2,0)</f>
        <v>DP05S000010</v>
      </c>
      <c r="S15" t="str">
        <f>VLOOKUP(H15,OFs!A:C,3,0)</f>
        <v>Carré 270 pour Ronds Forgé AIRBUS</v>
      </c>
      <c r="T15" t="str">
        <f>VLOOKUP(R15,Feuil3!A:C,3,0)</f>
        <v>PAM DP</v>
      </c>
    </row>
    <row r="16" spans="1:20" x14ac:dyDescent="0.2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35</v>
      </c>
      <c r="G16" t="s">
        <v>4</v>
      </c>
      <c r="H16" t="s">
        <v>36</v>
      </c>
      <c r="I16" t="s">
        <v>7</v>
      </c>
      <c r="J16">
        <f t="shared" si="2"/>
        <v>2014</v>
      </c>
      <c r="K16" s="2">
        <v>41885</v>
      </c>
      <c r="L16" s="2">
        <v>41885</v>
      </c>
      <c r="M16" s="2">
        <v>41885</v>
      </c>
      <c r="N16" s="3">
        <f t="shared" si="3"/>
        <v>1</v>
      </c>
      <c r="O16" s="3">
        <v>7250</v>
      </c>
      <c r="P16" t="s">
        <v>8</v>
      </c>
      <c r="Q16" s="4">
        <v>111345.43</v>
      </c>
      <c r="R16" t="str">
        <f>VLOOKUP($H16,OFs!$A:$C,2,0)</f>
        <v>PF23A000014</v>
      </c>
      <c r="S16" t="str">
        <f>VLOOKUP(H16,OFs!A:C,3,0)</f>
        <v>Ø180 ELI PAMIERS</v>
      </c>
      <c r="T16" t="str">
        <f>VLOOKUP(R16,Feuil3!A:C,3,0)</f>
        <v>PAM PF</v>
      </c>
    </row>
    <row r="17" spans="1:20" x14ac:dyDescent="0.2">
      <c r="A17" t="s">
        <v>265</v>
      </c>
      <c r="B17" t="s">
        <v>266</v>
      </c>
      <c r="C17" t="s">
        <v>2</v>
      </c>
      <c r="D17" t="s">
        <v>3</v>
      </c>
      <c r="E17" t="s">
        <v>4</v>
      </c>
      <c r="F17" t="s">
        <v>347</v>
      </c>
      <c r="G17" t="s">
        <v>4</v>
      </c>
      <c r="H17" t="s">
        <v>348</v>
      </c>
      <c r="I17" t="s">
        <v>7</v>
      </c>
      <c r="J17">
        <f t="shared" si="2"/>
        <v>2014</v>
      </c>
      <c r="K17" s="2">
        <v>41703</v>
      </c>
      <c r="L17" s="2">
        <v>41703</v>
      </c>
      <c r="M17" s="2">
        <v>41703</v>
      </c>
      <c r="N17" s="3">
        <f t="shared" si="3"/>
        <v>1</v>
      </c>
      <c r="O17" s="3">
        <v>7240</v>
      </c>
      <c r="P17" t="s">
        <v>8</v>
      </c>
      <c r="Q17" s="4">
        <v>100889.64</v>
      </c>
      <c r="R17" t="str">
        <f>VLOOKUP($H17,OFs!$A:$C,2,0)</f>
        <v>PF05S000003</v>
      </c>
      <c r="S17" t="str">
        <f>VLOOKUP(H17,OFs!A:C,3,0)</f>
        <v>Rond Ø240 pour Pamiers</v>
      </c>
      <c r="T17" t="str">
        <f>VLOOKUP(R17,Feuil3!A:C,3,0)</f>
        <v>PAM PF</v>
      </c>
    </row>
    <row r="18" spans="1:20" x14ac:dyDescent="0.2">
      <c r="A18" t="s">
        <v>0</v>
      </c>
      <c r="B18" t="s">
        <v>1</v>
      </c>
      <c r="C18" t="s">
        <v>2</v>
      </c>
      <c r="D18" t="s">
        <v>3</v>
      </c>
      <c r="E18" t="s">
        <v>4</v>
      </c>
      <c r="F18" t="s">
        <v>38</v>
      </c>
      <c r="G18" t="s">
        <v>4</v>
      </c>
      <c r="H18" t="s">
        <v>39</v>
      </c>
      <c r="I18" t="s">
        <v>7</v>
      </c>
      <c r="J18">
        <f t="shared" si="2"/>
        <v>2014</v>
      </c>
      <c r="K18" s="2">
        <v>41906</v>
      </c>
      <c r="L18" s="2">
        <v>41906</v>
      </c>
      <c r="M18" s="2">
        <v>41906</v>
      </c>
      <c r="N18" s="3">
        <f t="shared" si="3"/>
        <v>1</v>
      </c>
      <c r="O18" s="3">
        <v>7280</v>
      </c>
      <c r="P18" t="s">
        <v>8</v>
      </c>
      <c r="Q18" s="4">
        <v>109079.2</v>
      </c>
      <c r="R18" t="str">
        <f>VLOOKUP($H18,OFs!$A:$C,2,0)</f>
        <v>PF23A000014</v>
      </c>
      <c r="S18" t="str">
        <f>VLOOKUP(H18,OFs!A:C,3,0)</f>
        <v>Ø180 ELI PAMIERS</v>
      </c>
      <c r="T18" t="str">
        <f>VLOOKUP(R18,Feuil3!A:C,3,0)</f>
        <v>PAM PF</v>
      </c>
    </row>
    <row r="19" spans="1:20" x14ac:dyDescent="0.2">
      <c r="A19" t="s">
        <v>0</v>
      </c>
      <c r="B19" t="s">
        <v>1</v>
      </c>
      <c r="C19" t="s">
        <v>2</v>
      </c>
      <c r="D19" t="s">
        <v>3</v>
      </c>
      <c r="E19" t="s">
        <v>4</v>
      </c>
      <c r="F19" t="s">
        <v>40</v>
      </c>
      <c r="G19" t="s">
        <v>4</v>
      </c>
      <c r="H19" t="s">
        <v>41</v>
      </c>
      <c r="I19" t="s">
        <v>7</v>
      </c>
      <c r="J19">
        <f t="shared" si="2"/>
        <v>2014</v>
      </c>
      <c r="K19" s="2">
        <v>41906</v>
      </c>
      <c r="L19" s="2">
        <v>41906</v>
      </c>
      <c r="M19" s="2">
        <v>41906</v>
      </c>
      <c r="N19" s="3">
        <f t="shared" si="3"/>
        <v>1</v>
      </c>
      <c r="O19" s="3">
        <v>7280</v>
      </c>
      <c r="P19" t="s">
        <v>8</v>
      </c>
      <c r="Q19" s="4">
        <v>109079.2</v>
      </c>
      <c r="R19" t="str">
        <f>VLOOKUP($H19,OFs!$A:$C,2,0)</f>
        <v>PF23A000015</v>
      </c>
      <c r="S19" t="str">
        <f>VLOOKUP(H19,OFs!A:C,3,0)</f>
        <v>Ø200 ELI PAMIERS</v>
      </c>
      <c r="T19" t="str">
        <f>VLOOKUP(R19,Feuil3!A:C,3,0)</f>
        <v>PAM PF</v>
      </c>
    </row>
    <row r="20" spans="1:20" x14ac:dyDescent="0.2">
      <c r="A20" t="s">
        <v>0</v>
      </c>
      <c r="B20" t="s">
        <v>1</v>
      </c>
      <c r="C20" t="s">
        <v>2</v>
      </c>
      <c r="D20" t="s">
        <v>3</v>
      </c>
      <c r="E20" t="s">
        <v>4</v>
      </c>
      <c r="F20" t="s">
        <v>42</v>
      </c>
      <c r="G20" t="s">
        <v>4</v>
      </c>
      <c r="H20" t="s">
        <v>43</v>
      </c>
      <c r="I20" t="s">
        <v>7</v>
      </c>
      <c r="J20">
        <f t="shared" si="2"/>
        <v>2014</v>
      </c>
      <c r="K20" s="2">
        <v>41913</v>
      </c>
      <c r="L20" s="2">
        <v>41913</v>
      </c>
      <c r="M20" s="2">
        <v>41913</v>
      </c>
      <c r="N20" s="3">
        <f t="shared" si="3"/>
        <v>1</v>
      </c>
      <c r="O20" s="3">
        <v>7290</v>
      </c>
      <c r="P20" t="s">
        <v>8</v>
      </c>
      <c r="Q20" s="4">
        <v>109229.03</v>
      </c>
      <c r="R20" t="str">
        <f>VLOOKUP($H20,OFs!$A:$C,2,0)</f>
        <v>PF23A000014</v>
      </c>
      <c r="S20" t="str">
        <f>VLOOKUP(H20,OFs!A:C,3,0)</f>
        <v>Ø180 ELI PAMIERS</v>
      </c>
      <c r="T20" t="str">
        <f>VLOOKUP(R20,Feuil3!A:C,3,0)</f>
        <v>PAM PF</v>
      </c>
    </row>
    <row r="21" spans="1:20" x14ac:dyDescent="0.2">
      <c r="A21" t="s">
        <v>0</v>
      </c>
      <c r="B21" t="s">
        <v>1</v>
      </c>
      <c r="C21" t="s">
        <v>2</v>
      </c>
      <c r="D21" t="s">
        <v>3</v>
      </c>
      <c r="E21" t="s">
        <v>4</v>
      </c>
      <c r="F21" t="s">
        <v>44</v>
      </c>
      <c r="G21" t="s">
        <v>4</v>
      </c>
      <c r="H21" t="s">
        <v>45</v>
      </c>
      <c r="I21" t="s">
        <v>7</v>
      </c>
      <c r="J21">
        <f t="shared" si="2"/>
        <v>2014</v>
      </c>
      <c r="K21" s="2">
        <v>41942</v>
      </c>
      <c r="L21" s="2">
        <v>41942</v>
      </c>
      <c r="M21" s="2">
        <v>41942</v>
      </c>
      <c r="N21" s="3">
        <f t="shared" si="3"/>
        <v>1</v>
      </c>
      <c r="O21" s="3">
        <v>7200</v>
      </c>
      <c r="P21" t="s">
        <v>8</v>
      </c>
      <c r="Q21" s="4">
        <v>111125.69</v>
      </c>
      <c r="R21" t="str">
        <f>VLOOKUP($H21,OFs!$A:$C,2,0)</f>
        <v>PF23A000014</v>
      </c>
      <c r="S21" t="str">
        <f>VLOOKUP(H21,OFs!A:C,3,0)</f>
        <v>Ø180 ELI PAMIERS</v>
      </c>
      <c r="T21" t="str">
        <f>VLOOKUP(R21,Feuil3!A:C,3,0)</f>
        <v>PAM PF</v>
      </c>
    </row>
    <row r="22" spans="1:20" x14ac:dyDescent="0.2">
      <c r="A22" t="s">
        <v>0</v>
      </c>
      <c r="B22" t="s">
        <v>1</v>
      </c>
      <c r="C22" t="s">
        <v>2</v>
      </c>
      <c r="D22" t="s">
        <v>3</v>
      </c>
      <c r="E22" t="s">
        <v>4</v>
      </c>
      <c r="F22" t="s">
        <v>46</v>
      </c>
      <c r="G22" t="s">
        <v>4</v>
      </c>
      <c r="H22" t="s">
        <v>47</v>
      </c>
      <c r="I22" t="s">
        <v>7</v>
      </c>
      <c r="J22">
        <f t="shared" si="2"/>
        <v>2014</v>
      </c>
      <c r="K22" s="2">
        <v>41942</v>
      </c>
      <c r="L22" s="2">
        <v>41942</v>
      </c>
      <c r="M22" s="2">
        <v>41942</v>
      </c>
      <c r="N22" s="3">
        <f t="shared" si="3"/>
        <v>1</v>
      </c>
      <c r="O22" s="3">
        <v>7270</v>
      </c>
      <c r="P22" t="s">
        <v>8</v>
      </c>
      <c r="Q22" s="4">
        <v>112206.08</v>
      </c>
      <c r="R22" t="str">
        <f>VLOOKUP($H22,OFs!$A:$C,2,0)</f>
        <v>PF23A000015</v>
      </c>
      <c r="S22" t="str">
        <f>VLOOKUP(H22,OFs!A:C,3,0)</f>
        <v>Ø200 ELI PAMIERS</v>
      </c>
      <c r="T22" t="str">
        <f>VLOOKUP(R22,Feuil3!A:C,3,0)</f>
        <v>PAM PF</v>
      </c>
    </row>
    <row r="23" spans="1:20" x14ac:dyDescent="0.2">
      <c r="A23" t="s">
        <v>0</v>
      </c>
      <c r="B23" t="s">
        <v>1</v>
      </c>
      <c r="C23" t="s">
        <v>2</v>
      </c>
      <c r="D23" t="s">
        <v>3</v>
      </c>
      <c r="E23" t="s">
        <v>4</v>
      </c>
      <c r="F23" t="s">
        <v>48</v>
      </c>
      <c r="G23" t="s">
        <v>4</v>
      </c>
      <c r="H23" t="s">
        <v>49</v>
      </c>
      <c r="I23" t="s">
        <v>7</v>
      </c>
      <c r="J23">
        <f t="shared" si="2"/>
        <v>2014</v>
      </c>
      <c r="K23" s="2">
        <v>41969</v>
      </c>
      <c r="L23" s="2">
        <v>41969</v>
      </c>
      <c r="M23" s="2">
        <v>41969</v>
      </c>
      <c r="N23" s="3">
        <f t="shared" si="3"/>
        <v>1</v>
      </c>
      <c r="O23" s="3">
        <v>7290</v>
      </c>
      <c r="P23" t="s">
        <v>8</v>
      </c>
      <c r="Q23" s="4">
        <v>117856.97</v>
      </c>
      <c r="R23" t="str">
        <f>VLOOKUP($H23,OFs!$A:$C,2,0)</f>
        <v>PF23A000015</v>
      </c>
      <c r="S23" t="str">
        <f>VLOOKUP(H23,OFs!A:C,3,0)</f>
        <v>Ø200 ELI PAMIERS</v>
      </c>
      <c r="T23" t="str">
        <f>VLOOKUP(R23,Feuil3!A:C,3,0)</f>
        <v>PAM PF</v>
      </c>
    </row>
    <row r="24" spans="1:20" x14ac:dyDescent="0.2">
      <c r="A24" t="s">
        <v>0</v>
      </c>
      <c r="B24" t="s">
        <v>1</v>
      </c>
      <c r="C24" t="s">
        <v>2</v>
      </c>
      <c r="D24" t="s">
        <v>3</v>
      </c>
      <c r="E24" t="s">
        <v>4</v>
      </c>
      <c r="F24" t="s">
        <v>50</v>
      </c>
      <c r="G24" t="s">
        <v>4</v>
      </c>
      <c r="H24" t="s">
        <v>51</v>
      </c>
      <c r="I24" t="s">
        <v>7</v>
      </c>
      <c r="J24">
        <f t="shared" si="2"/>
        <v>2014</v>
      </c>
      <c r="K24" s="2">
        <v>41969</v>
      </c>
      <c r="L24" s="2">
        <v>41969</v>
      </c>
      <c r="M24" s="2">
        <v>41969</v>
      </c>
      <c r="N24" s="3">
        <f t="shared" si="3"/>
        <v>1</v>
      </c>
      <c r="O24" s="3">
        <v>7310</v>
      </c>
      <c r="P24" t="s">
        <v>8</v>
      </c>
      <c r="Q24" s="4">
        <v>118180.31</v>
      </c>
      <c r="R24" t="str">
        <f>VLOOKUP($H24,OFs!$A:$C,2,0)</f>
        <v>PF23A000014</v>
      </c>
      <c r="S24" t="str">
        <f>VLOOKUP(H24,OFs!A:C,3,0)</f>
        <v>Ø180 ELI PAMIERS</v>
      </c>
      <c r="T24" t="str">
        <f>VLOOKUP(R24,Feuil3!A:C,3,0)</f>
        <v>PAM PF</v>
      </c>
    </row>
    <row r="25" spans="1:20" x14ac:dyDescent="0.2">
      <c r="A25" t="s">
        <v>0</v>
      </c>
      <c r="B25" t="s">
        <v>1</v>
      </c>
      <c r="C25" t="s">
        <v>2</v>
      </c>
      <c r="D25" t="s">
        <v>3</v>
      </c>
      <c r="E25" t="s">
        <v>4</v>
      </c>
      <c r="F25" t="s">
        <v>52</v>
      </c>
      <c r="G25" t="s">
        <v>4</v>
      </c>
      <c r="H25" t="s">
        <v>53</v>
      </c>
      <c r="I25" t="s">
        <v>7</v>
      </c>
      <c r="J25">
        <f t="shared" si="2"/>
        <v>2015</v>
      </c>
      <c r="K25" s="2">
        <v>42010</v>
      </c>
      <c r="L25" s="2">
        <v>42010</v>
      </c>
      <c r="M25" s="2">
        <v>42010</v>
      </c>
      <c r="N25" s="3">
        <f t="shared" si="3"/>
        <v>1</v>
      </c>
      <c r="O25" s="3">
        <v>7290</v>
      </c>
      <c r="P25" t="s">
        <v>8</v>
      </c>
      <c r="Q25" s="4">
        <v>120888.68</v>
      </c>
      <c r="R25" t="str">
        <f>VLOOKUP($H25,OFs!$A:$C,2,0)</f>
        <v>PF23A000014</v>
      </c>
      <c r="S25" t="str">
        <f>VLOOKUP(H25,OFs!A:C,3,0)</f>
        <v>Ø180 ELI PAMIERS</v>
      </c>
      <c r="T25" t="str">
        <f>VLOOKUP(R25,Feuil3!A:C,3,0)</f>
        <v>PAM PF</v>
      </c>
    </row>
    <row r="26" spans="1:20" x14ac:dyDescent="0.2">
      <c r="A26" t="s">
        <v>0</v>
      </c>
      <c r="B26" t="s">
        <v>1</v>
      </c>
      <c r="C26" t="s">
        <v>2</v>
      </c>
      <c r="D26" t="s">
        <v>3</v>
      </c>
      <c r="E26" t="s">
        <v>4</v>
      </c>
      <c r="F26" t="s">
        <v>54</v>
      </c>
      <c r="G26" t="s">
        <v>4</v>
      </c>
      <c r="H26" t="s">
        <v>55</v>
      </c>
      <c r="I26" t="s">
        <v>7</v>
      </c>
      <c r="J26">
        <f t="shared" si="2"/>
        <v>2015</v>
      </c>
      <c r="K26" s="2">
        <v>42010</v>
      </c>
      <c r="L26" s="2">
        <v>42010</v>
      </c>
      <c r="M26" s="2">
        <v>42010</v>
      </c>
      <c r="N26" s="3">
        <f t="shared" si="3"/>
        <v>1</v>
      </c>
      <c r="O26" s="3">
        <v>7300</v>
      </c>
      <c r="P26" t="s">
        <v>8</v>
      </c>
      <c r="Q26" s="4">
        <v>118101.96</v>
      </c>
      <c r="R26" t="str">
        <f>VLOOKUP($H26,OFs!$A:$C,2,0)</f>
        <v>PF23A000014</v>
      </c>
      <c r="S26" t="str">
        <f>VLOOKUP(H26,OFs!A:C,3,0)</f>
        <v>Ø180 ELI PAMIERS</v>
      </c>
      <c r="T26" t="str">
        <f>VLOOKUP(R26,Feuil3!A:C,3,0)</f>
        <v>PAM PF</v>
      </c>
    </row>
    <row r="27" spans="1:20" x14ac:dyDescent="0.2">
      <c r="A27" t="s">
        <v>0</v>
      </c>
      <c r="B27" t="s">
        <v>1</v>
      </c>
      <c r="C27" t="s">
        <v>2</v>
      </c>
      <c r="D27" t="s">
        <v>3</v>
      </c>
      <c r="E27" t="s">
        <v>4</v>
      </c>
      <c r="F27" t="s">
        <v>56</v>
      </c>
      <c r="G27" t="s">
        <v>4</v>
      </c>
      <c r="H27" t="s">
        <v>55</v>
      </c>
      <c r="I27" t="s">
        <v>7</v>
      </c>
      <c r="J27">
        <f t="shared" si="2"/>
        <v>2015</v>
      </c>
      <c r="K27" s="2">
        <v>42010</v>
      </c>
      <c r="L27" s="2">
        <v>42010</v>
      </c>
      <c r="M27" s="2">
        <v>42010</v>
      </c>
      <c r="N27" s="3">
        <f t="shared" si="3"/>
        <v>1</v>
      </c>
      <c r="O27" s="3">
        <v>7300</v>
      </c>
      <c r="P27" t="s">
        <v>8</v>
      </c>
      <c r="Q27" s="4">
        <v>121054.51</v>
      </c>
      <c r="R27" t="str">
        <f>VLOOKUP($H27,OFs!$A:$C,2,0)</f>
        <v>PF23A000014</v>
      </c>
      <c r="S27" t="str">
        <f>VLOOKUP(H27,OFs!A:C,3,0)</f>
        <v>Ø180 ELI PAMIERS</v>
      </c>
      <c r="T27" t="str">
        <f>VLOOKUP(R27,Feuil3!A:C,3,0)</f>
        <v>PAM PF</v>
      </c>
    </row>
    <row r="28" spans="1:20" x14ac:dyDescent="0.2">
      <c r="A28" t="s">
        <v>0</v>
      </c>
      <c r="B28" t="s">
        <v>1</v>
      </c>
      <c r="C28" t="s">
        <v>2</v>
      </c>
      <c r="D28" t="s">
        <v>3</v>
      </c>
      <c r="E28" t="s">
        <v>4</v>
      </c>
      <c r="F28" t="s">
        <v>57</v>
      </c>
      <c r="G28" t="s">
        <v>4</v>
      </c>
      <c r="H28" t="s">
        <v>58</v>
      </c>
      <c r="I28" t="s">
        <v>7</v>
      </c>
      <c r="J28">
        <f t="shared" si="2"/>
        <v>2015</v>
      </c>
      <c r="K28" s="2">
        <v>42039</v>
      </c>
      <c r="L28" s="2">
        <v>42039</v>
      </c>
      <c r="M28" s="2">
        <v>42039</v>
      </c>
      <c r="N28" s="3">
        <f t="shared" si="3"/>
        <v>1</v>
      </c>
      <c r="O28" s="3">
        <v>7280</v>
      </c>
      <c r="P28" t="s">
        <v>8</v>
      </c>
      <c r="Q28" s="4">
        <v>127021.42</v>
      </c>
      <c r="R28" t="str">
        <f>VLOOKUP($H28,OFs!$A:$C,2,0)</f>
        <v>PF23A000014</v>
      </c>
      <c r="S28" t="str">
        <f>VLOOKUP(H28,OFs!A:C,3,0)</f>
        <v>Ø180 ELI PAMIERS</v>
      </c>
      <c r="T28" t="str">
        <f>VLOOKUP(R28,Feuil3!A:C,3,0)</f>
        <v>PAM PF</v>
      </c>
    </row>
    <row r="29" spans="1:20" x14ac:dyDescent="0.2">
      <c r="A29" t="s">
        <v>0</v>
      </c>
      <c r="B29" t="s">
        <v>1</v>
      </c>
      <c r="C29" t="s">
        <v>2</v>
      </c>
      <c r="D29" t="s">
        <v>3</v>
      </c>
      <c r="E29" t="s">
        <v>4</v>
      </c>
      <c r="F29" t="s">
        <v>59</v>
      </c>
      <c r="G29" t="s">
        <v>4</v>
      </c>
      <c r="H29" t="s">
        <v>60</v>
      </c>
      <c r="I29" t="s">
        <v>7</v>
      </c>
      <c r="J29">
        <f t="shared" si="2"/>
        <v>2015</v>
      </c>
      <c r="K29" s="2">
        <v>42039</v>
      </c>
      <c r="L29" s="2">
        <v>42039</v>
      </c>
      <c r="M29" s="2">
        <v>42039</v>
      </c>
      <c r="N29" s="3">
        <f t="shared" si="3"/>
        <v>1</v>
      </c>
      <c r="O29" s="3">
        <v>7260</v>
      </c>
      <c r="P29" t="s">
        <v>8</v>
      </c>
      <c r="Q29" s="4">
        <v>126672.46</v>
      </c>
      <c r="R29" t="str">
        <f>VLOOKUP($H29,OFs!$A:$C,2,0)</f>
        <v>PF23A000014</v>
      </c>
      <c r="S29" t="str">
        <f>VLOOKUP(H29,OFs!A:C,3,0)</f>
        <v>Ø180 ELI PAMIERS</v>
      </c>
      <c r="T29" t="str">
        <f>VLOOKUP(R29,Feuil3!A:C,3,0)</f>
        <v>PAM PF</v>
      </c>
    </row>
    <row r="30" spans="1:20" x14ac:dyDescent="0.2">
      <c r="A30" t="s">
        <v>0</v>
      </c>
      <c r="B30" t="s">
        <v>1</v>
      </c>
      <c r="C30" t="s">
        <v>2</v>
      </c>
      <c r="D30" t="s">
        <v>3</v>
      </c>
      <c r="E30" t="s">
        <v>4</v>
      </c>
      <c r="F30" t="s">
        <v>61</v>
      </c>
      <c r="G30" t="s">
        <v>4</v>
      </c>
      <c r="H30" t="s">
        <v>62</v>
      </c>
      <c r="I30" t="s">
        <v>7</v>
      </c>
      <c r="J30">
        <f t="shared" si="2"/>
        <v>2015</v>
      </c>
      <c r="K30" s="2">
        <v>42039</v>
      </c>
      <c r="L30" s="2">
        <v>42039</v>
      </c>
      <c r="M30" s="2">
        <v>42039</v>
      </c>
      <c r="N30" s="3">
        <f t="shared" si="3"/>
        <v>1</v>
      </c>
      <c r="O30" s="3">
        <v>7210</v>
      </c>
      <c r="P30" t="s">
        <v>8</v>
      </c>
      <c r="Q30" s="4">
        <v>125800.06</v>
      </c>
      <c r="R30" t="str">
        <f>VLOOKUP($H30,OFs!$A:$C,2,0)</f>
        <v>PF23A000015</v>
      </c>
      <c r="S30" t="str">
        <f>VLOOKUP(H30,OFs!A:C,3,0)</f>
        <v>Ø200 ELI PAMIERS</v>
      </c>
      <c r="T30" t="str">
        <f>VLOOKUP(R30,Feuil3!A:C,3,0)</f>
        <v>PAM PF</v>
      </c>
    </row>
    <row r="31" spans="1:20" x14ac:dyDescent="0.2">
      <c r="A31" t="s">
        <v>0</v>
      </c>
      <c r="B31" t="s">
        <v>1</v>
      </c>
      <c r="C31" t="s">
        <v>2</v>
      </c>
      <c r="D31" t="s">
        <v>3</v>
      </c>
      <c r="E31" t="s">
        <v>4</v>
      </c>
      <c r="F31" t="s">
        <v>63</v>
      </c>
      <c r="G31" t="s">
        <v>4</v>
      </c>
      <c r="H31" t="s">
        <v>64</v>
      </c>
      <c r="I31" t="s">
        <v>7</v>
      </c>
      <c r="J31">
        <f t="shared" si="2"/>
        <v>2015</v>
      </c>
      <c r="K31" s="2">
        <v>42144</v>
      </c>
      <c r="L31" s="2">
        <v>42144</v>
      </c>
      <c r="M31" s="2">
        <v>42144</v>
      </c>
      <c r="N31" s="3">
        <f t="shared" si="3"/>
        <v>1</v>
      </c>
      <c r="O31" s="3">
        <v>7240</v>
      </c>
      <c r="P31" t="s">
        <v>8</v>
      </c>
      <c r="Q31" s="4">
        <v>137991.95000000001</v>
      </c>
      <c r="R31" t="str">
        <f>VLOOKUP($H31,OFs!$A:$C,2,0)</f>
        <v>PF23A000014</v>
      </c>
      <c r="S31" t="str">
        <f>VLOOKUP(H31,OFs!A:C,3,0)</f>
        <v>Ø180 ELI PAMIERS</v>
      </c>
      <c r="T31" t="str">
        <f>VLOOKUP(R31,Feuil3!A:C,3,0)</f>
        <v>PAM PF</v>
      </c>
    </row>
    <row r="32" spans="1:20" x14ac:dyDescent="0.2">
      <c r="A32" t="s">
        <v>0</v>
      </c>
      <c r="B32" t="s">
        <v>1</v>
      </c>
      <c r="C32" t="s">
        <v>2</v>
      </c>
      <c r="D32" t="s">
        <v>3</v>
      </c>
      <c r="E32" t="s">
        <v>4</v>
      </c>
      <c r="F32" t="s">
        <v>65</v>
      </c>
      <c r="G32" t="s">
        <v>4</v>
      </c>
      <c r="H32" t="s">
        <v>66</v>
      </c>
      <c r="I32" t="s">
        <v>7</v>
      </c>
      <c r="J32">
        <f t="shared" si="2"/>
        <v>2015</v>
      </c>
      <c r="K32" s="2">
        <v>42144</v>
      </c>
      <c r="L32" s="2">
        <v>42144</v>
      </c>
      <c r="M32" s="2">
        <v>42144</v>
      </c>
      <c r="N32" s="3">
        <f t="shared" si="3"/>
        <v>1</v>
      </c>
      <c r="O32" s="3">
        <v>7220</v>
      </c>
      <c r="P32" t="s">
        <v>8</v>
      </c>
      <c r="Q32" s="4">
        <v>137610.76</v>
      </c>
      <c r="R32" t="str">
        <f>VLOOKUP($H32,OFs!$A:$C,2,0)</f>
        <v>DP23A000002</v>
      </c>
      <c r="S32" t="str">
        <f>VLOOKUP(H32,OFs!A:C,3,0)</f>
        <v>Carré 270 Aval UKAD</v>
      </c>
      <c r="T32" t="str">
        <f>VLOOKUP(R32,Feuil3!A:C,3,0)</f>
        <v>Med DP</v>
      </c>
    </row>
    <row r="33" spans="1:20" x14ac:dyDescent="0.2">
      <c r="A33" t="s">
        <v>0</v>
      </c>
      <c r="B33" t="s">
        <v>1</v>
      </c>
      <c r="C33" t="s">
        <v>2</v>
      </c>
      <c r="D33" t="s">
        <v>3</v>
      </c>
      <c r="E33" t="s">
        <v>4</v>
      </c>
      <c r="F33" t="s">
        <v>67</v>
      </c>
      <c r="G33" t="s">
        <v>4</v>
      </c>
      <c r="H33" t="s">
        <v>68</v>
      </c>
      <c r="I33" t="s">
        <v>7</v>
      </c>
      <c r="J33">
        <f t="shared" si="2"/>
        <v>2015</v>
      </c>
      <c r="K33" s="2">
        <v>42144</v>
      </c>
      <c r="L33" s="2">
        <v>42144</v>
      </c>
      <c r="M33" s="2">
        <v>42144</v>
      </c>
      <c r="N33" s="3">
        <f t="shared" si="3"/>
        <v>1</v>
      </c>
      <c r="O33" s="3">
        <v>7260</v>
      </c>
      <c r="P33" t="s">
        <v>8</v>
      </c>
      <c r="Q33" s="4">
        <v>138373.14000000001</v>
      </c>
      <c r="R33" t="str">
        <f>VLOOKUP($H33,OFs!$A:$C,2,0)</f>
        <v>PF23A000014</v>
      </c>
      <c r="S33" t="str">
        <f>VLOOKUP(H33,OFs!A:C,3,0)</f>
        <v>Ø180 ELI PAMIERS</v>
      </c>
      <c r="T33" t="str">
        <f>VLOOKUP(R33,Feuil3!A:C,3,0)</f>
        <v>PAM PF</v>
      </c>
    </row>
    <row r="34" spans="1:20" hidden="1" x14ac:dyDescent="0.2">
      <c r="A34" t="s">
        <v>0</v>
      </c>
      <c r="B34" t="s">
        <v>1</v>
      </c>
      <c r="C34" t="s">
        <v>2</v>
      </c>
      <c r="D34" t="s">
        <v>3</v>
      </c>
      <c r="E34" t="s">
        <v>69</v>
      </c>
      <c r="F34" t="s">
        <v>70</v>
      </c>
      <c r="G34" t="s">
        <v>4</v>
      </c>
      <c r="H34" t="s">
        <v>71</v>
      </c>
      <c r="I34" t="s">
        <v>7</v>
      </c>
      <c r="J34">
        <f t="shared" si="2"/>
        <v>2015</v>
      </c>
      <c r="K34" s="2">
        <v>42157</v>
      </c>
      <c r="L34" s="2">
        <v>42157</v>
      </c>
      <c r="M34" s="2">
        <v>42157</v>
      </c>
      <c r="N34" s="3">
        <f t="shared" si="3"/>
        <v>1</v>
      </c>
      <c r="O34" s="3">
        <v>7250</v>
      </c>
      <c r="P34" t="s">
        <v>8</v>
      </c>
      <c r="Q34" s="4">
        <v>0</v>
      </c>
      <c r="R34" s="4"/>
      <c r="T34" t="e">
        <f>VLOOKUP(R34,Feuil3!A:C,3,0)</f>
        <v>#N/A</v>
      </c>
    </row>
    <row r="35" spans="1:20" x14ac:dyDescent="0.2">
      <c r="A35" t="s">
        <v>0</v>
      </c>
      <c r="B35" t="s">
        <v>1</v>
      </c>
      <c r="C35" t="s">
        <v>2</v>
      </c>
      <c r="D35" t="s">
        <v>3</v>
      </c>
      <c r="E35" t="s">
        <v>4</v>
      </c>
      <c r="F35" t="s">
        <v>72</v>
      </c>
      <c r="G35" t="s">
        <v>4</v>
      </c>
      <c r="H35" t="s">
        <v>73</v>
      </c>
      <c r="I35" t="s">
        <v>7</v>
      </c>
      <c r="J35">
        <f t="shared" si="2"/>
        <v>2015</v>
      </c>
      <c r="K35" s="2">
        <v>42165</v>
      </c>
      <c r="L35" s="2">
        <v>42165</v>
      </c>
      <c r="M35" s="2">
        <v>42165</v>
      </c>
      <c r="N35" s="3">
        <f t="shared" si="3"/>
        <v>1</v>
      </c>
      <c r="O35" s="3">
        <v>7230</v>
      </c>
      <c r="P35" t="s">
        <v>8</v>
      </c>
      <c r="Q35" s="4">
        <v>132731.82999999999</v>
      </c>
      <c r="R35" t="str">
        <f>VLOOKUP($H35,OFs!$A:$C,2,0)</f>
        <v>PF23A000014</v>
      </c>
      <c r="S35" t="str">
        <f>VLOOKUP(H35,OFs!A:C,3,0)</f>
        <v>Ø180 ELI PAMIERS</v>
      </c>
      <c r="T35" t="str">
        <f>VLOOKUP(R35,Feuil3!A:C,3,0)</f>
        <v>PAM PF</v>
      </c>
    </row>
    <row r="36" spans="1:20" x14ac:dyDescent="0.2">
      <c r="A36" t="s">
        <v>0</v>
      </c>
      <c r="B36" t="s">
        <v>1</v>
      </c>
      <c r="C36" t="s">
        <v>2</v>
      </c>
      <c r="D36" t="s">
        <v>3</v>
      </c>
      <c r="E36" t="s">
        <v>4</v>
      </c>
      <c r="F36" t="s">
        <v>74</v>
      </c>
      <c r="G36" t="s">
        <v>4</v>
      </c>
      <c r="H36" t="s">
        <v>75</v>
      </c>
      <c r="I36" t="s">
        <v>7</v>
      </c>
      <c r="J36">
        <f t="shared" si="2"/>
        <v>2015</v>
      </c>
      <c r="K36" s="2">
        <v>42165</v>
      </c>
      <c r="L36" s="2">
        <v>42165</v>
      </c>
      <c r="M36" s="2">
        <v>42165</v>
      </c>
      <c r="N36" s="3">
        <f t="shared" si="3"/>
        <v>1</v>
      </c>
      <c r="O36" s="3">
        <v>7310</v>
      </c>
      <c r="P36" t="s">
        <v>8</v>
      </c>
      <c r="Q36" s="4">
        <v>134200.51</v>
      </c>
      <c r="R36" t="str">
        <f>VLOOKUP($H36,OFs!$A:$C,2,0)</f>
        <v>PF23A000014</v>
      </c>
      <c r="S36" t="str">
        <f>VLOOKUP(H36,OFs!A:C,3,0)</f>
        <v>Ø180 ELI PAMIERS</v>
      </c>
      <c r="T36" t="str">
        <f>VLOOKUP(R36,Feuil3!A:C,3,0)</f>
        <v>PAM PF</v>
      </c>
    </row>
    <row r="37" spans="1:20" x14ac:dyDescent="0.2">
      <c r="A37" t="s">
        <v>0</v>
      </c>
      <c r="B37" t="s">
        <v>1</v>
      </c>
      <c r="C37" t="s">
        <v>2</v>
      </c>
      <c r="D37" t="s">
        <v>3</v>
      </c>
      <c r="E37" t="s">
        <v>4</v>
      </c>
      <c r="F37" t="s">
        <v>76</v>
      </c>
      <c r="G37" t="s">
        <v>4</v>
      </c>
      <c r="H37" t="s">
        <v>77</v>
      </c>
      <c r="I37" t="s">
        <v>7</v>
      </c>
      <c r="J37">
        <f t="shared" si="2"/>
        <v>2015</v>
      </c>
      <c r="K37" s="2">
        <v>42269</v>
      </c>
      <c r="L37" s="2">
        <v>42269</v>
      </c>
      <c r="M37" s="2">
        <v>42269</v>
      </c>
      <c r="N37" s="3">
        <f t="shared" si="3"/>
        <v>1</v>
      </c>
      <c r="O37" s="3">
        <v>7250</v>
      </c>
      <c r="P37" t="s">
        <v>8</v>
      </c>
      <c r="Q37" s="4">
        <v>133883.13</v>
      </c>
      <c r="R37" t="str">
        <f>VLOOKUP($H37,OFs!$A:$C,2,0)</f>
        <v>PF23A000014</v>
      </c>
      <c r="S37" t="str">
        <f>VLOOKUP(H37,OFs!A:C,3,0)</f>
        <v>Ø180 ELI PAMIERS</v>
      </c>
      <c r="T37" t="str">
        <f>VLOOKUP(R37,Feuil3!A:C,3,0)</f>
        <v>PAM PF</v>
      </c>
    </row>
    <row r="38" spans="1:20" x14ac:dyDescent="0.2">
      <c r="A38" t="s">
        <v>0</v>
      </c>
      <c r="B38" t="s">
        <v>1</v>
      </c>
      <c r="C38" t="s">
        <v>2</v>
      </c>
      <c r="D38" t="s">
        <v>3</v>
      </c>
      <c r="E38" t="s">
        <v>4</v>
      </c>
      <c r="F38" t="s">
        <v>78</v>
      </c>
      <c r="G38" t="s">
        <v>4</v>
      </c>
      <c r="H38" t="s">
        <v>79</v>
      </c>
      <c r="I38" t="s">
        <v>7</v>
      </c>
      <c r="J38">
        <f t="shared" si="2"/>
        <v>2015</v>
      </c>
      <c r="K38" s="2">
        <v>42269</v>
      </c>
      <c r="L38" s="2">
        <v>42269</v>
      </c>
      <c r="M38" s="2">
        <v>42269</v>
      </c>
      <c r="N38" s="3">
        <f t="shared" si="3"/>
        <v>1</v>
      </c>
      <c r="O38" s="3">
        <v>7250</v>
      </c>
      <c r="P38" t="s">
        <v>8</v>
      </c>
      <c r="Q38" s="4">
        <v>133883.13</v>
      </c>
      <c r="R38" t="str">
        <f>VLOOKUP($H38,OFs!$A:$C,2,0)</f>
        <v>PF23A000015</v>
      </c>
      <c r="S38" t="str">
        <f>VLOOKUP(H38,OFs!A:C,3,0)</f>
        <v>Ø200 ELI PAMIERS</v>
      </c>
      <c r="T38" t="str">
        <f>VLOOKUP(R38,Feuil3!A:C,3,0)</f>
        <v>PAM PF</v>
      </c>
    </row>
    <row r="39" spans="1:20" x14ac:dyDescent="0.2">
      <c r="A39" t="s">
        <v>0</v>
      </c>
      <c r="B39" t="s">
        <v>1</v>
      </c>
      <c r="C39" t="s">
        <v>2</v>
      </c>
      <c r="D39" t="s">
        <v>3</v>
      </c>
      <c r="E39" t="s">
        <v>4</v>
      </c>
      <c r="F39" t="s">
        <v>80</v>
      </c>
      <c r="G39" t="s">
        <v>4</v>
      </c>
      <c r="H39" t="s">
        <v>81</v>
      </c>
      <c r="I39" t="s">
        <v>7</v>
      </c>
      <c r="J39">
        <f t="shared" si="2"/>
        <v>2015</v>
      </c>
      <c r="K39" s="2">
        <v>42340</v>
      </c>
      <c r="L39" s="2">
        <v>42340</v>
      </c>
      <c r="M39" s="2">
        <v>42340</v>
      </c>
      <c r="N39" s="3">
        <f t="shared" si="3"/>
        <v>1</v>
      </c>
      <c r="O39" s="3">
        <v>7220</v>
      </c>
      <c r="P39" t="s">
        <v>8</v>
      </c>
      <c r="Q39" s="4">
        <v>137048.82999999999</v>
      </c>
      <c r="R39" t="str">
        <f>VLOOKUP($H39,OFs!$A:$C,2,0)</f>
        <v>PF23A000015</v>
      </c>
      <c r="S39" t="str">
        <f>VLOOKUP(H39,OFs!A:C,3,0)</f>
        <v>Ø200 ELI PAMIERS</v>
      </c>
      <c r="T39" t="str">
        <f>VLOOKUP(R39,Feuil3!A:C,3,0)</f>
        <v>PAM PF</v>
      </c>
    </row>
    <row r="40" spans="1:20" x14ac:dyDescent="0.2">
      <c r="A40" t="s">
        <v>82</v>
      </c>
      <c r="B40" t="s">
        <v>83</v>
      </c>
      <c r="C40" t="s">
        <v>2</v>
      </c>
      <c r="D40" t="s">
        <v>3</v>
      </c>
      <c r="E40" t="s">
        <v>4</v>
      </c>
      <c r="F40" t="s">
        <v>84</v>
      </c>
      <c r="G40" t="s">
        <v>4</v>
      </c>
      <c r="H40" t="s">
        <v>85</v>
      </c>
      <c r="I40" t="s">
        <v>7</v>
      </c>
      <c r="J40">
        <f t="shared" si="2"/>
        <v>2014</v>
      </c>
      <c r="K40" s="2">
        <v>41687</v>
      </c>
      <c r="L40" s="2">
        <v>41687</v>
      </c>
      <c r="M40" s="2">
        <v>41687</v>
      </c>
      <c r="N40" s="3">
        <f t="shared" si="3"/>
        <v>1</v>
      </c>
      <c r="O40" s="3">
        <v>7260</v>
      </c>
      <c r="P40" t="s">
        <v>8</v>
      </c>
      <c r="Q40" s="4">
        <v>101159.44</v>
      </c>
      <c r="R40" t="str">
        <f>VLOOKUP($H40,OFs!$A:$C,2,0)</f>
        <v>PF02A000004</v>
      </c>
      <c r="S40" t="str">
        <f>VLOOKUP(H40,OFs!A:C,3,0)</f>
        <v>Rond Ø260 pour Melesi</v>
      </c>
      <c r="T40" t="str">
        <f>VLOOKUP(R40,Feuil3!A:C,3,0)</f>
        <v>Melesi</v>
      </c>
    </row>
    <row r="41" spans="1:20" x14ac:dyDescent="0.2">
      <c r="A41" t="s">
        <v>82</v>
      </c>
      <c r="B41" t="s">
        <v>83</v>
      </c>
      <c r="C41" t="s">
        <v>2</v>
      </c>
      <c r="D41" t="s">
        <v>3</v>
      </c>
      <c r="E41" t="s">
        <v>4</v>
      </c>
      <c r="F41" t="s">
        <v>86</v>
      </c>
      <c r="G41" t="s">
        <v>4</v>
      </c>
      <c r="H41" t="s">
        <v>87</v>
      </c>
      <c r="I41" t="s">
        <v>7</v>
      </c>
      <c r="J41">
        <f t="shared" si="2"/>
        <v>2014</v>
      </c>
      <c r="K41" s="2">
        <v>41802</v>
      </c>
      <c r="L41" s="2">
        <v>41802</v>
      </c>
      <c r="M41" s="2">
        <v>41802</v>
      </c>
      <c r="N41" s="3">
        <f t="shared" si="3"/>
        <v>1</v>
      </c>
      <c r="O41" s="3">
        <v>7310</v>
      </c>
      <c r="P41" t="s">
        <v>8</v>
      </c>
      <c r="Q41" s="4">
        <v>54242.69</v>
      </c>
      <c r="R41" t="str">
        <f>VLOOKUP($H41,OFs!$A:$C,2,0)</f>
        <v>PF02A000010</v>
      </c>
      <c r="S41" t="str">
        <f>VLOOKUP(H41,OFs!A:C,3,0)</f>
        <v>Bingot TICP Ø800mm VILMAR</v>
      </c>
      <c r="T41" t="str">
        <f>VLOOKUP(R41,Feuil3!A:C,3,0)</f>
        <v>Vilmar</v>
      </c>
    </row>
    <row r="42" spans="1:20" x14ac:dyDescent="0.2">
      <c r="A42" t="s">
        <v>82</v>
      </c>
      <c r="B42" t="s">
        <v>83</v>
      </c>
      <c r="C42" t="s">
        <v>2</v>
      </c>
      <c r="D42" t="s">
        <v>3</v>
      </c>
      <c r="E42" t="s">
        <v>4</v>
      </c>
      <c r="F42" t="s">
        <v>88</v>
      </c>
      <c r="G42" t="s">
        <v>4</v>
      </c>
      <c r="H42" t="s">
        <v>89</v>
      </c>
      <c r="I42" t="s">
        <v>7</v>
      </c>
      <c r="J42">
        <f t="shared" si="2"/>
        <v>2014</v>
      </c>
      <c r="K42" s="2">
        <v>41802</v>
      </c>
      <c r="L42" s="2">
        <v>41802</v>
      </c>
      <c r="M42" s="2">
        <v>41802</v>
      </c>
      <c r="N42" s="3">
        <f t="shared" si="3"/>
        <v>1</v>
      </c>
      <c r="O42" s="3">
        <v>7280</v>
      </c>
      <c r="P42" t="s">
        <v>8</v>
      </c>
      <c r="Q42" s="4">
        <v>54020.08</v>
      </c>
      <c r="R42" t="str">
        <f>VLOOKUP($H42,OFs!$A:$C,2,0)</f>
        <v>PF02A000010</v>
      </c>
      <c r="S42" t="str">
        <f>VLOOKUP(H42,OFs!A:C,3,0)</f>
        <v>Bingot TICP Ø800mm VILMAR</v>
      </c>
      <c r="T42" t="str">
        <f>VLOOKUP(R42,Feuil3!A:C,3,0)</f>
        <v>Vilmar</v>
      </c>
    </row>
    <row r="43" spans="1:20" x14ac:dyDescent="0.2">
      <c r="A43" t="s">
        <v>82</v>
      </c>
      <c r="B43" t="s">
        <v>83</v>
      </c>
      <c r="C43" t="s">
        <v>2</v>
      </c>
      <c r="D43" t="s">
        <v>3</v>
      </c>
      <c r="E43" t="s">
        <v>4</v>
      </c>
      <c r="F43" t="s">
        <v>90</v>
      </c>
      <c r="G43" t="s">
        <v>4</v>
      </c>
      <c r="H43" t="s">
        <v>91</v>
      </c>
      <c r="I43" t="s">
        <v>7</v>
      </c>
      <c r="J43">
        <f t="shared" si="2"/>
        <v>2014</v>
      </c>
      <c r="K43" s="2">
        <v>41802</v>
      </c>
      <c r="L43" s="2">
        <v>41802</v>
      </c>
      <c r="M43" s="2">
        <v>41802</v>
      </c>
      <c r="N43" s="3">
        <f t="shared" si="3"/>
        <v>1</v>
      </c>
      <c r="O43" s="3">
        <v>7310</v>
      </c>
      <c r="P43" t="s">
        <v>8</v>
      </c>
      <c r="Q43" s="4">
        <v>54242.69</v>
      </c>
      <c r="R43" t="str">
        <f>VLOOKUP($H43,OFs!$A:$C,2,0)</f>
        <v>PF02A000011</v>
      </c>
      <c r="S43" t="str">
        <f>VLOOKUP(H43,OFs!A:C,3,0)</f>
        <v>Bingot TICP Ø600mm VILMAR</v>
      </c>
      <c r="T43" t="str">
        <f>VLOOKUP(R43,Feuil3!A:C,3,0)</f>
        <v>Vilmar</v>
      </c>
    </row>
    <row r="44" spans="1:20" x14ac:dyDescent="0.2">
      <c r="A44" t="s">
        <v>82</v>
      </c>
      <c r="B44" t="s">
        <v>83</v>
      </c>
      <c r="C44" t="s">
        <v>2</v>
      </c>
      <c r="D44" t="s">
        <v>3</v>
      </c>
      <c r="E44" t="s">
        <v>4</v>
      </c>
      <c r="F44" t="s">
        <v>92</v>
      </c>
      <c r="G44" t="s">
        <v>4</v>
      </c>
      <c r="H44" t="s">
        <v>93</v>
      </c>
      <c r="I44" t="s">
        <v>7</v>
      </c>
      <c r="J44">
        <f t="shared" si="2"/>
        <v>2014</v>
      </c>
      <c r="K44" s="2">
        <v>41802</v>
      </c>
      <c r="L44" s="2">
        <v>41802</v>
      </c>
      <c r="M44" s="2">
        <v>41802</v>
      </c>
      <c r="N44" s="3">
        <f t="shared" si="3"/>
        <v>1</v>
      </c>
      <c r="O44" s="3">
        <v>7290</v>
      </c>
      <c r="P44" t="s">
        <v>8</v>
      </c>
      <c r="Q44" s="4">
        <v>54094.28</v>
      </c>
      <c r="R44" t="str">
        <f>VLOOKUP($H44,OFs!$A:$C,2,0)</f>
        <v>PF02A000011</v>
      </c>
      <c r="S44" t="str">
        <f>VLOOKUP(H44,OFs!A:C,3,0)</f>
        <v>Bingot TICP Ø600mm VILMAR</v>
      </c>
      <c r="T44" t="str">
        <f>VLOOKUP(R44,Feuil3!A:C,3,0)</f>
        <v>Vilmar</v>
      </c>
    </row>
    <row r="45" spans="1:20" x14ac:dyDescent="0.2">
      <c r="A45" t="s">
        <v>265</v>
      </c>
      <c r="B45" t="s">
        <v>266</v>
      </c>
      <c r="C45" t="s">
        <v>2</v>
      </c>
      <c r="D45" t="s">
        <v>3</v>
      </c>
      <c r="E45" t="s">
        <v>4</v>
      </c>
      <c r="F45" t="s">
        <v>361</v>
      </c>
      <c r="G45" t="s">
        <v>4</v>
      </c>
      <c r="H45" t="s">
        <v>362</v>
      </c>
      <c r="I45" t="s">
        <v>7</v>
      </c>
      <c r="J45">
        <f t="shared" si="2"/>
        <v>2014</v>
      </c>
      <c r="K45" s="2">
        <v>41709</v>
      </c>
      <c r="L45" s="2">
        <v>41709</v>
      </c>
      <c r="M45" s="2">
        <v>41709</v>
      </c>
      <c r="N45" s="3">
        <f t="shared" si="3"/>
        <v>1</v>
      </c>
      <c r="O45" s="3">
        <v>7210</v>
      </c>
      <c r="P45" t="s">
        <v>8</v>
      </c>
      <c r="Q45" s="4">
        <v>100471.59</v>
      </c>
      <c r="R45" t="str">
        <f>VLOOKUP($H45,OFs!$A:$C,2,0)</f>
        <v>DP05S000010</v>
      </c>
      <c r="S45" t="str">
        <f>VLOOKUP(H45,OFs!A:C,3,0)</f>
        <v>Carré 270 pour Ronds Forgé AIRBUS</v>
      </c>
      <c r="T45" t="str">
        <f>VLOOKUP(R45,Feuil3!A:C,3,0)</f>
        <v>PAM DP</v>
      </c>
    </row>
    <row r="46" spans="1:20" x14ac:dyDescent="0.2">
      <c r="A46" t="s">
        <v>265</v>
      </c>
      <c r="B46" t="s">
        <v>266</v>
      </c>
      <c r="C46" t="s">
        <v>2</v>
      </c>
      <c r="D46" t="s">
        <v>3</v>
      </c>
      <c r="E46" t="s">
        <v>4</v>
      </c>
      <c r="F46" t="s">
        <v>386</v>
      </c>
      <c r="G46" t="s">
        <v>4</v>
      </c>
      <c r="H46" t="s">
        <v>387</v>
      </c>
      <c r="I46" t="s">
        <v>7</v>
      </c>
      <c r="J46">
        <f t="shared" si="2"/>
        <v>2014</v>
      </c>
      <c r="K46" s="2">
        <v>41753</v>
      </c>
      <c r="L46" s="2">
        <v>41753</v>
      </c>
      <c r="M46" s="2">
        <v>41753</v>
      </c>
      <c r="N46" s="3">
        <f t="shared" si="3"/>
        <v>1</v>
      </c>
      <c r="O46" s="3">
        <v>7260</v>
      </c>
      <c r="P46" t="s">
        <v>8</v>
      </c>
      <c r="Q46" s="4">
        <v>99772.88</v>
      </c>
      <c r="R46" t="str">
        <f>VLOOKUP($H46,OFs!$A:$C,2,0)</f>
        <v>DP05S000010</v>
      </c>
      <c r="S46" t="str">
        <f>VLOOKUP(H46,OFs!A:C,3,0)</f>
        <v>Carré 270 pour Ronds Forgé AIRBUS</v>
      </c>
      <c r="T46" t="str">
        <f>VLOOKUP(R46,Feuil3!A:C,3,0)</f>
        <v>PAM DP</v>
      </c>
    </row>
    <row r="47" spans="1:20" x14ac:dyDescent="0.2">
      <c r="A47" t="s">
        <v>265</v>
      </c>
      <c r="B47" t="s">
        <v>266</v>
      </c>
      <c r="C47" t="s">
        <v>2</v>
      </c>
      <c r="D47" t="s">
        <v>3</v>
      </c>
      <c r="E47" t="s">
        <v>4</v>
      </c>
      <c r="F47" t="s">
        <v>390</v>
      </c>
      <c r="G47" t="s">
        <v>4</v>
      </c>
      <c r="H47" t="s">
        <v>391</v>
      </c>
      <c r="I47" t="s">
        <v>7</v>
      </c>
      <c r="J47">
        <f t="shared" si="2"/>
        <v>2014</v>
      </c>
      <c r="K47" s="2">
        <v>41757</v>
      </c>
      <c r="L47" s="2">
        <v>41757</v>
      </c>
      <c r="M47" s="2">
        <v>41757</v>
      </c>
      <c r="N47" s="3">
        <f t="shared" si="3"/>
        <v>1</v>
      </c>
      <c r="O47" s="3">
        <v>7250</v>
      </c>
      <c r="P47" t="s">
        <v>8</v>
      </c>
      <c r="Q47" s="4">
        <v>99635.45</v>
      </c>
      <c r="R47" t="str">
        <f>VLOOKUP($H47,OFs!$A:$C,2,0)</f>
        <v>DP05S000001</v>
      </c>
      <c r="S47" t="str">
        <f>VLOOKUP(H47,OFs!A:C,3,0)</f>
        <v>Demi produit Ø280-Ø240 Pamiers</v>
      </c>
      <c r="T47" t="str">
        <f>VLOOKUP(R47,Feuil3!A:C,3,0)</f>
        <v>PAM DP</v>
      </c>
    </row>
    <row r="48" spans="1:20" x14ac:dyDescent="0.2">
      <c r="A48" t="s">
        <v>265</v>
      </c>
      <c r="B48" t="s">
        <v>266</v>
      </c>
      <c r="C48" t="s">
        <v>2</v>
      </c>
      <c r="D48" t="s">
        <v>3</v>
      </c>
      <c r="E48" t="s">
        <v>4</v>
      </c>
      <c r="F48" t="s">
        <v>392</v>
      </c>
      <c r="G48" t="s">
        <v>4</v>
      </c>
      <c r="H48" t="s">
        <v>393</v>
      </c>
      <c r="I48" t="s">
        <v>7</v>
      </c>
      <c r="J48">
        <f t="shared" si="2"/>
        <v>2014</v>
      </c>
      <c r="K48" s="2">
        <v>41757</v>
      </c>
      <c r="L48" s="2">
        <v>41757</v>
      </c>
      <c r="M48" s="2">
        <v>41757</v>
      </c>
      <c r="N48" s="3">
        <f t="shared" si="3"/>
        <v>1</v>
      </c>
      <c r="O48" s="3">
        <v>7210</v>
      </c>
      <c r="P48" t="s">
        <v>8</v>
      </c>
      <c r="Q48" s="4">
        <v>99085.74</v>
      </c>
      <c r="R48" t="str">
        <f>VLOOKUP($H48,OFs!$A:$C,2,0)</f>
        <v>PF05S000001</v>
      </c>
      <c r="S48" t="str">
        <f>VLOOKUP(H48,OFs!A:C,3,0)</f>
        <v>Rond Ø330 pour Pamiers</v>
      </c>
      <c r="T48" t="str">
        <f>VLOOKUP(R48,Feuil3!A:C,3,0)</f>
        <v>PAM PF</v>
      </c>
    </row>
    <row r="49" spans="1:20" x14ac:dyDescent="0.2">
      <c r="A49" t="s">
        <v>82</v>
      </c>
      <c r="B49" t="s">
        <v>83</v>
      </c>
      <c r="C49" t="s">
        <v>2</v>
      </c>
      <c r="D49" t="s">
        <v>3</v>
      </c>
      <c r="E49" t="s">
        <v>4</v>
      </c>
      <c r="F49" t="s">
        <v>102</v>
      </c>
      <c r="G49" t="s">
        <v>4</v>
      </c>
      <c r="H49" t="s">
        <v>103</v>
      </c>
      <c r="I49" t="s">
        <v>7</v>
      </c>
      <c r="J49">
        <f t="shared" si="2"/>
        <v>2014</v>
      </c>
      <c r="K49" s="2">
        <v>41879</v>
      </c>
      <c r="L49" s="2">
        <v>41879</v>
      </c>
      <c r="M49" s="2">
        <v>41879</v>
      </c>
      <c r="N49" s="3">
        <f t="shared" si="3"/>
        <v>1</v>
      </c>
      <c r="O49" s="3">
        <v>9700</v>
      </c>
      <c r="P49" t="s">
        <v>8</v>
      </c>
      <c r="Q49" s="4">
        <v>72927.490000000005</v>
      </c>
      <c r="R49" t="str">
        <f>VLOOKUP($H49,OFs!$A:$C,2,0)</f>
        <v>PF02A000011</v>
      </c>
      <c r="S49" t="str">
        <f>VLOOKUP(H49,OFs!A:C,3,0)</f>
        <v>Bingot TICP Ø600mm VILMAR</v>
      </c>
      <c r="T49" t="str">
        <f>VLOOKUP(R49,Feuil3!A:C,3,0)</f>
        <v>Vilmar</v>
      </c>
    </row>
    <row r="50" spans="1:20" x14ac:dyDescent="0.2">
      <c r="A50" t="s">
        <v>82</v>
      </c>
      <c r="B50" t="s">
        <v>83</v>
      </c>
      <c r="C50" t="s">
        <v>2</v>
      </c>
      <c r="D50" t="s">
        <v>3</v>
      </c>
      <c r="E50" t="s">
        <v>4</v>
      </c>
      <c r="F50" t="s">
        <v>104</v>
      </c>
      <c r="G50" t="s">
        <v>4</v>
      </c>
      <c r="H50" t="s">
        <v>105</v>
      </c>
      <c r="I50" t="s">
        <v>7</v>
      </c>
      <c r="J50">
        <f t="shared" si="2"/>
        <v>2014</v>
      </c>
      <c r="K50" s="2">
        <v>41879</v>
      </c>
      <c r="L50" s="2">
        <v>41879</v>
      </c>
      <c r="M50" s="2">
        <v>41879</v>
      </c>
      <c r="N50" s="3">
        <f t="shared" si="3"/>
        <v>1</v>
      </c>
      <c r="O50" s="3">
        <v>9690</v>
      </c>
      <c r="P50" t="s">
        <v>8</v>
      </c>
      <c r="Q50" s="4">
        <v>72852.31</v>
      </c>
      <c r="R50" t="str">
        <f>VLOOKUP($H50,OFs!$A:$C,2,0)</f>
        <v>PF02A000011</v>
      </c>
      <c r="S50" t="str">
        <f>VLOOKUP(H50,OFs!A:C,3,0)</f>
        <v>Bingot TICP Ø600mm VILMAR</v>
      </c>
      <c r="T50" t="str">
        <f>VLOOKUP(R50,Feuil3!A:C,3,0)</f>
        <v>Vilmar</v>
      </c>
    </row>
    <row r="51" spans="1:20" x14ac:dyDescent="0.2">
      <c r="A51" t="s">
        <v>82</v>
      </c>
      <c r="B51" t="s">
        <v>83</v>
      </c>
      <c r="C51" t="s">
        <v>2</v>
      </c>
      <c r="D51" t="s">
        <v>3</v>
      </c>
      <c r="E51" t="s">
        <v>4</v>
      </c>
      <c r="F51" t="s">
        <v>106</v>
      </c>
      <c r="G51" t="s">
        <v>4</v>
      </c>
      <c r="H51" t="s">
        <v>107</v>
      </c>
      <c r="I51" t="s">
        <v>7</v>
      </c>
      <c r="J51">
        <f t="shared" si="2"/>
        <v>2014</v>
      </c>
      <c r="K51" s="2">
        <v>41880</v>
      </c>
      <c r="L51" s="2">
        <v>41880</v>
      </c>
      <c r="M51" s="2">
        <v>41880</v>
      </c>
      <c r="N51" s="3">
        <f t="shared" si="3"/>
        <v>1</v>
      </c>
      <c r="O51" s="3">
        <v>9540</v>
      </c>
      <c r="P51" t="s">
        <v>8</v>
      </c>
      <c r="Q51" s="4">
        <v>71724.570000000007</v>
      </c>
      <c r="R51" t="str">
        <f>VLOOKUP($H51,OFs!$A:$C,2,0)</f>
        <v>PF02A000011</v>
      </c>
      <c r="S51" t="str">
        <f>VLOOKUP(H51,OFs!A:C,3,0)</f>
        <v>Bingot TICP Ø600mm VILMAR</v>
      </c>
      <c r="T51" t="str">
        <f>VLOOKUP(R51,Feuil3!A:C,3,0)</f>
        <v>Vilmar</v>
      </c>
    </row>
    <row r="52" spans="1:20" x14ac:dyDescent="0.2">
      <c r="A52" t="s">
        <v>265</v>
      </c>
      <c r="B52" t="s">
        <v>266</v>
      </c>
      <c r="C52" t="s">
        <v>2</v>
      </c>
      <c r="D52" t="s">
        <v>3</v>
      </c>
      <c r="E52" t="s">
        <v>4</v>
      </c>
      <c r="F52" t="s">
        <v>394</v>
      </c>
      <c r="G52" t="s">
        <v>4</v>
      </c>
      <c r="H52" t="s">
        <v>395</v>
      </c>
      <c r="I52" t="s">
        <v>7</v>
      </c>
      <c r="J52">
        <f t="shared" si="2"/>
        <v>2014</v>
      </c>
      <c r="K52" s="2">
        <v>41757</v>
      </c>
      <c r="L52" s="2">
        <v>41757</v>
      </c>
      <c r="M52" s="2">
        <v>41757</v>
      </c>
      <c r="N52" s="3">
        <f t="shared" si="3"/>
        <v>1</v>
      </c>
      <c r="O52" s="3">
        <v>7230</v>
      </c>
      <c r="P52" t="s">
        <v>8</v>
      </c>
      <c r="Q52" s="4">
        <v>99360.6</v>
      </c>
      <c r="R52" t="str">
        <f>VLOOKUP($H52,OFs!$A:$C,2,0)</f>
        <v>PF05S000003</v>
      </c>
      <c r="S52" t="str">
        <f>VLOOKUP(H52,OFs!A:C,3,0)</f>
        <v>Rond Ø240 pour Pamiers</v>
      </c>
      <c r="T52" t="str">
        <f>VLOOKUP(R52,Feuil3!A:C,3,0)</f>
        <v>PAM PF</v>
      </c>
    </row>
    <row r="53" spans="1:20" x14ac:dyDescent="0.2">
      <c r="A53" t="s">
        <v>110</v>
      </c>
      <c r="B53" t="s">
        <v>111</v>
      </c>
      <c r="C53" t="s">
        <v>2</v>
      </c>
      <c r="D53" t="s">
        <v>3</v>
      </c>
      <c r="E53" t="s">
        <v>4</v>
      </c>
      <c r="F53" t="s">
        <v>112</v>
      </c>
      <c r="G53" t="s">
        <v>4</v>
      </c>
      <c r="H53" t="s">
        <v>113</v>
      </c>
      <c r="I53" t="s">
        <v>7</v>
      </c>
      <c r="J53">
        <f t="shared" si="2"/>
        <v>2014</v>
      </c>
      <c r="K53" s="2">
        <v>41794</v>
      </c>
      <c r="L53" s="2">
        <v>41794</v>
      </c>
      <c r="M53" s="2">
        <v>41794</v>
      </c>
      <c r="N53" s="3">
        <f t="shared" si="3"/>
        <v>1</v>
      </c>
      <c r="O53" s="3">
        <v>7270</v>
      </c>
      <c r="P53" t="s">
        <v>8</v>
      </c>
      <c r="Q53" s="4">
        <v>100487.41</v>
      </c>
      <c r="R53" t="str">
        <f>VLOOKUP($H53,OFs!$A:$C,2,0)</f>
        <v>DP05S000001</v>
      </c>
      <c r="S53" t="str">
        <f>VLOOKUP(H53,OFs!A:C,3,0)</f>
        <v>Demi produit Ø280-Ø240 Pamiers</v>
      </c>
      <c r="T53" t="str">
        <f>VLOOKUP(R53,Feuil3!A:C,3,0)</f>
        <v>PAM DP</v>
      </c>
    </row>
    <row r="54" spans="1:20" x14ac:dyDescent="0.2">
      <c r="A54" t="s">
        <v>110</v>
      </c>
      <c r="B54" t="s">
        <v>111</v>
      </c>
      <c r="C54" t="s">
        <v>2</v>
      </c>
      <c r="D54" t="s">
        <v>3</v>
      </c>
      <c r="E54" t="s">
        <v>4</v>
      </c>
      <c r="F54" t="s">
        <v>114</v>
      </c>
      <c r="G54" t="s">
        <v>4</v>
      </c>
      <c r="H54" t="s">
        <v>115</v>
      </c>
      <c r="I54" t="s">
        <v>7</v>
      </c>
      <c r="J54">
        <f t="shared" si="2"/>
        <v>2014</v>
      </c>
      <c r="K54" s="2">
        <v>41962</v>
      </c>
      <c r="L54" s="2">
        <v>41962</v>
      </c>
      <c r="M54" s="2">
        <v>41962</v>
      </c>
      <c r="N54" s="3">
        <f t="shared" si="3"/>
        <v>1</v>
      </c>
      <c r="O54" s="3">
        <v>7230</v>
      </c>
      <c r="P54" t="s">
        <v>8</v>
      </c>
      <c r="Q54" s="4">
        <v>108334.25</v>
      </c>
      <c r="R54" t="str">
        <f>VLOOKUP($H54,OFs!$A:$C,2,0)</f>
        <v>PF05S000024</v>
      </c>
      <c r="S54" t="str">
        <f>VLOOKUP(H54,OFs!A:C,3,0)</f>
        <v>Rond Ø240 Béta Pamiers</v>
      </c>
      <c r="T54" t="str">
        <f>VLOOKUP(R54,Feuil3!A:C,3,0)</f>
        <v>PAM PF</v>
      </c>
    </row>
    <row r="55" spans="1:20" x14ac:dyDescent="0.2">
      <c r="A55" t="s">
        <v>110</v>
      </c>
      <c r="B55" t="s">
        <v>111</v>
      </c>
      <c r="C55" t="s">
        <v>2</v>
      </c>
      <c r="D55" t="s">
        <v>3</v>
      </c>
      <c r="E55" t="s">
        <v>4</v>
      </c>
      <c r="F55" t="s">
        <v>116</v>
      </c>
      <c r="G55" t="s">
        <v>4</v>
      </c>
      <c r="H55" t="s">
        <v>117</v>
      </c>
      <c r="I55" t="s">
        <v>7</v>
      </c>
      <c r="J55">
        <f t="shared" si="2"/>
        <v>2014</v>
      </c>
      <c r="K55" s="2">
        <v>41962</v>
      </c>
      <c r="L55" s="2">
        <v>41962</v>
      </c>
      <c r="M55" s="2">
        <v>41962</v>
      </c>
      <c r="N55" s="3">
        <f t="shared" si="3"/>
        <v>1</v>
      </c>
      <c r="O55" s="3">
        <v>7230</v>
      </c>
      <c r="P55" t="s">
        <v>8</v>
      </c>
      <c r="Q55" s="4">
        <v>108334.25</v>
      </c>
      <c r="R55" t="str">
        <f>VLOOKUP($H55,OFs!$A:$C,2,0)</f>
        <v>PF05S000024</v>
      </c>
      <c r="S55" t="str">
        <f>VLOOKUP(H55,OFs!A:C,3,0)</f>
        <v>Rond Ø240 Béta Pamiers</v>
      </c>
      <c r="T55" t="str">
        <f>VLOOKUP(R55,Feuil3!A:C,3,0)</f>
        <v>PAM PF</v>
      </c>
    </row>
    <row r="56" spans="1:20" x14ac:dyDescent="0.2">
      <c r="A56" t="s">
        <v>110</v>
      </c>
      <c r="B56" t="s">
        <v>111</v>
      </c>
      <c r="C56" t="s">
        <v>2</v>
      </c>
      <c r="D56" t="s">
        <v>3</v>
      </c>
      <c r="E56" t="s">
        <v>4</v>
      </c>
      <c r="F56" t="s">
        <v>118</v>
      </c>
      <c r="G56" t="s">
        <v>4</v>
      </c>
      <c r="H56" t="s">
        <v>119</v>
      </c>
      <c r="I56" t="s">
        <v>7</v>
      </c>
      <c r="J56">
        <f t="shared" si="2"/>
        <v>2014</v>
      </c>
      <c r="K56" s="2">
        <v>41962</v>
      </c>
      <c r="L56" s="2">
        <v>41962</v>
      </c>
      <c r="M56" s="2">
        <v>41962</v>
      </c>
      <c r="N56" s="3">
        <f t="shared" si="3"/>
        <v>1</v>
      </c>
      <c r="O56" s="3">
        <v>7250</v>
      </c>
      <c r="P56" t="s">
        <v>8</v>
      </c>
      <c r="Q56" s="4">
        <v>108633.93</v>
      </c>
      <c r="R56" t="str">
        <f>VLOOKUP($H56,OFs!$A:$C,2,0)</f>
        <v>PF05S000024</v>
      </c>
      <c r="S56" t="str">
        <f>VLOOKUP(H56,OFs!A:C,3,0)</f>
        <v>Rond Ø240 Béta Pamiers</v>
      </c>
      <c r="T56" t="str">
        <f>VLOOKUP(R56,Feuil3!A:C,3,0)</f>
        <v>PAM PF</v>
      </c>
    </row>
    <row r="57" spans="1:20" x14ac:dyDescent="0.2">
      <c r="A57" t="s">
        <v>110</v>
      </c>
      <c r="B57" t="s">
        <v>111</v>
      </c>
      <c r="C57" t="s">
        <v>2</v>
      </c>
      <c r="D57" t="s">
        <v>3</v>
      </c>
      <c r="E57" t="s">
        <v>4</v>
      </c>
      <c r="F57" t="s">
        <v>120</v>
      </c>
      <c r="G57" t="s">
        <v>4</v>
      </c>
      <c r="H57" t="s">
        <v>121</v>
      </c>
      <c r="I57" t="s">
        <v>7</v>
      </c>
      <c r="J57">
        <f t="shared" si="2"/>
        <v>2014</v>
      </c>
      <c r="K57" s="2">
        <v>41963</v>
      </c>
      <c r="L57" s="2">
        <v>41963</v>
      </c>
      <c r="M57" s="2">
        <v>41963</v>
      </c>
      <c r="N57" s="3">
        <f t="shared" si="3"/>
        <v>1</v>
      </c>
      <c r="O57" s="3">
        <v>7210</v>
      </c>
      <c r="P57" t="s">
        <v>8</v>
      </c>
      <c r="Q57" s="4">
        <v>108034.57</v>
      </c>
      <c r="R57" t="str">
        <f>VLOOKUP($H57,OFs!$A:$C,2,0)</f>
        <v>PF05S000024</v>
      </c>
      <c r="S57" t="str">
        <f>VLOOKUP(H57,OFs!A:C,3,0)</f>
        <v>Rond Ø240 Béta Pamiers</v>
      </c>
      <c r="T57" t="str">
        <f>VLOOKUP(R57,Feuil3!A:C,3,0)</f>
        <v>PAM PF</v>
      </c>
    </row>
    <row r="58" spans="1:20" x14ac:dyDescent="0.2">
      <c r="A58" t="s">
        <v>110</v>
      </c>
      <c r="B58" t="s">
        <v>111</v>
      </c>
      <c r="C58" t="s">
        <v>2</v>
      </c>
      <c r="D58" t="s">
        <v>3</v>
      </c>
      <c r="E58" t="s">
        <v>4</v>
      </c>
      <c r="F58" t="s">
        <v>122</v>
      </c>
      <c r="G58" t="s">
        <v>4</v>
      </c>
      <c r="H58" t="s">
        <v>123</v>
      </c>
      <c r="I58" t="s">
        <v>7</v>
      </c>
      <c r="J58">
        <f t="shared" si="2"/>
        <v>2014</v>
      </c>
      <c r="K58" s="2">
        <v>41982</v>
      </c>
      <c r="L58" s="2">
        <v>41982</v>
      </c>
      <c r="M58" s="2">
        <v>41982</v>
      </c>
      <c r="N58" s="3">
        <f t="shared" si="3"/>
        <v>1</v>
      </c>
      <c r="O58" s="3">
        <v>7210</v>
      </c>
      <c r="P58" t="s">
        <v>8</v>
      </c>
      <c r="Q58" s="4">
        <v>109698.19</v>
      </c>
      <c r="R58" t="str">
        <f>VLOOKUP($H58,OFs!$A:$C,2,0)</f>
        <v>PF05S000024</v>
      </c>
      <c r="S58" t="str">
        <f>VLOOKUP(H58,OFs!A:C,3,0)</f>
        <v>Rond Ø240 Béta Pamiers</v>
      </c>
      <c r="T58" t="str">
        <f>VLOOKUP(R58,Feuil3!A:C,3,0)</f>
        <v>PAM PF</v>
      </c>
    </row>
    <row r="59" spans="1:20" x14ac:dyDescent="0.2">
      <c r="A59" t="s">
        <v>110</v>
      </c>
      <c r="B59" t="s">
        <v>111</v>
      </c>
      <c r="C59" t="s">
        <v>2</v>
      </c>
      <c r="D59" t="s">
        <v>3</v>
      </c>
      <c r="E59" t="s">
        <v>4</v>
      </c>
      <c r="F59" t="s">
        <v>124</v>
      </c>
      <c r="G59" t="s">
        <v>4</v>
      </c>
      <c r="H59" t="s">
        <v>125</v>
      </c>
      <c r="I59" t="s">
        <v>7</v>
      </c>
      <c r="J59">
        <f t="shared" si="2"/>
        <v>2014</v>
      </c>
      <c r="K59" s="2">
        <v>41982</v>
      </c>
      <c r="L59" s="2">
        <v>41982</v>
      </c>
      <c r="M59" s="2">
        <v>41982</v>
      </c>
      <c r="N59" s="3">
        <f t="shared" si="3"/>
        <v>1</v>
      </c>
      <c r="O59" s="3">
        <v>7220</v>
      </c>
      <c r="P59" t="s">
        <v>8</v>
      </c>
      <c r="Q59" s="4">
        <v>109850.34</v>
      </c>
      <c r="R59" t="str">
        <f>VLOOKUP($H59,OFs!$A:$C,2,0)</f>
        <v>PF05S000024</v>
      </c>
      <c r="S59" t="str">
        <f>VLOOKUP(H59,OFs!A:C,3,0)</f>
        <v>Rond Ø240 Béta Pamiers</v>
      </c>
      <c r="T59" t="str">
        <f>VLOOKUP(R59,Feuil3!A:C,3,0)</f>
        <v>PAM PF</v>
      </c>
    </row>
    <row r="60" spans="1:20" x14ac:dyDescent="0.2">
      <c r="A60" t="s">
        <v>110</v>
      </c>
      <c r="B60" t="s">
        <v>111</v>
      </c>
      <c r="C60" t="s">
        <v>2</v>
      </c>
      <c r="D60" t="s">
        <v>3</v>
      </c>
      <c r="E60" t="s">
        <v>4</v>
      </c>
      <c r="F60" t="s">
        <v>126</v>
      </c>
      <c r="G60" t="s">
        <v>4</v>
      </c>
      <c r="H60" t="s">
        <v>127</v>
      </c>
      <c r="I60" t="s">
        <v>7</v>
      </c>
      <c r="J60">
        <f t="shared" si="2"/>
        <v>2014</v>
      </c>
      <c r="K60" s="2">
        <v>41982</v>
      </c>
      <c r="L60" s="2">
        <v>41982</v>
      </c>
      <c r="M60" s="2">
        <v>41982</v>
      </c>
      <c r="N60" s="3">
        <f t="shared" si="3"/>
        <v>1</v>
      </c>
      <c r="O60" s="3">
        <v>7240</v>
      </c>
      <c r="P60" t="s">
        <v>8</v>
      </c>
      <c r="Q60" s="4">
        <v>110154.63</v>
      </c>
      <c r="R60" t="str">
        <f>VLOOKUP($H60,OFs!$A:$C,2,0)</f>
        <v>PF05S000024</v>
      </c>
      <c r="S60" t="str">
        <f>VLOOKUP(H60,OFs!A:C,3,0)</f>
        <v>Rond Ø240 Béta Pamiers</v>
      </c>
      <c r="T60" t="str">
        <f>VLOOKUP(R60,Feuil3!A:C,3,0)</f>
        <v>PAM PF</v>
      </c>
    </row>
    <row r="61" spans="1:20" x14ac:dyDescent="0.2">
      <c r="A61" t="s">
        <v>110</v>
      </c>
      <c r="B61" t="s">
        <v>111</v>
      </c>
      <c r="C61" t="s">
        <v>2</v>
      </c>
      <c r="D61" t="s">
        <v>3</v>
      </c>
      <c r="E61" t="s">
        <v>4</v>
      </c>
      <c r="F61" t="s">
        <v>128</v>
      </c>
      <c r="G61" t="s">
        <v>4</v>
      </c>
      <c r="H61" t="s">
        <v>129</v>
      </c>
      <c r="I61" t="s">
        <v>7</v>
      </c>
      <c r="J61">
        <f t="shared" si="2"/>
        <v>2014</v>
      </c>
      <c r="K61" s="2">
        <v>41983</v>
      </c>
      <c r="L61" s="2">
        <v>41983</v>
      </c>
      <c r="M61" s="2">
        <v>41983</v>
      </c>
      <c r="N61" s="3">
        <f t="shared" si="3"/>
        <v>1</v>
      </c>
      <c r="O61" s="3">
        <v>7210</v>
      </c>
      <c r="P61" t="s">
        <v>8</v>
      </c>
      <c r="Q61" s="4">
        <v>109698.19</v>
      </c>
      <c r="R61" t="str">
        <f>VLOOKUP($H61,OFs!$A:$C,2,0)</f>
        <v>PF05S000024</v>
      </c>
      <c r="S61" t="str">
        <f>VLOOKUP(H61,OFs!A:C,3,0)</f>
        <v>Rond Ø240 Béta Pamiers</v>
      </c>
      <c r="T61" t="str">
        <f>VLOOKUP(R61,Feuil3!A:C,3,0)</f>
        <v>PAM PF</v>
      </c>
    </row>
    <row r="62" spans="1:20" x14ac:dyDescent="0.2">
      <c r="A62" t="s">
        <v>110</v>
      </c>
      <c r="B62" t="s">
        <v>111</v>
      </c>
      <c r="C62" t="s">
        <v>2</v>
      </c>
      <c r="D62" t="s">
        <v>3</v>
      </c>
      <c r="E62" t="s">
        <v>4</v>
      </c>
      <c r="F62" t="s">
        <v>130</v>
      </c>
      <c r="G62" t="s">
        <v>4</v>
      </c>
      <c r="H62" t="s">
        <v>131</v>
      </c>
      <c r="I62" t="s">
        <v>7</v>
      </c>
      <c r="J62">
        <f t="shared" si="2"/>
        <v>2014</v>
      </c>
      <c r="K62" s="2">
        <v>41983</v>
      </c>
      <c r="L62" s="2">
        <v>41983</v>
      </c>
      <c r="M62" s="2">
        <v>41983</v>
      </c>
      <c r="N62" s="3">
        <f t="shared" si="3"/>
        <v>1</v>
      </c>
      <c r="O62" s="3">
        <v>7240</v>
      </c>
      <c r="P62" t="s">
        <v>8</v>
      </c>
      <c r="Q62" s="4">
        <v>110154.63</v>
      </c>
      <c r="R62" t="str">
        <f>VLOOKUP($H62,OFs!$A:$C,2,0)</f>
        <v>PF05S000024</v>
      </c>
      <c r="S62" t="str">
        <f>VLOOKUP(H62,OFs!A:C,3,0)</f>
        <v>Rond Ø240 Béta Pamiers</v>
      </c>
      <c r="T62" t="str">
        <f>VLOOKUP(R62,Feuil3!A:C,3,0)</f>
        <v>PAM PF</v>
      </c>
    </row>
    <row r="63" spans="1:20" x14ac:dyDescent="0.2">
      <c r="A63" t="s">
        <v>110</v>
      </c>
      <c r="B63" t="s">
        <v>111</v>
      </c>
      <c r="C63" t="s">
        <v>2</v>
      </c>
      <c r="D63" t="s">
        <v>3</v>
      </c>
      <c r="E63" t="s">
        <v>4</v>
      </c>
      <c r="F63" t="s">
        <v>132</v>
      </c>
      <c r="G63" t="s">
        <v>4</v>
      </c>
      <c r="H63" t="s">
        <v>133</v>
      </c>
      <c r="I63" t="s">
        <v>7</v>
      </c>
      <c r="J63">
        <f t="shared" si="2"/>
        <v>2014</v>
      </c>
      <c r="K63" s="2">
        <v>41983</v>
      </c>
      <c r="L63" s="2">
        <v>41983</v>
      </c>
      <c r="M63" s="2">
        <v>41983</v>
      </c>
      <c r="N63" s="3">
        <f t="shared" si="3"/>
        <v>1</v>
      </c>
      <c r="O63" s="3">
        <v>7230</v>
      </c>
      <c r="P63" t="s">
        <v>8</v>
      </c>
      <c r="Q63" s="4">
        <v>110002.48</v>
      </c>
      <c r="R63" t="str">
        <f>VLOOKUP($H63,OFs!$A:$C,2,0)</f>
        <v>PF05S000024</v>
      </c>
      <c r="S63" t="str">
        <f>VLOOKUP(H63,OFs!A:C,3,0)</f>
        <v>Rond Ø240 Béta Pamiers</v>
      </c>
      <c r="T63" t="str">
        <f>VLOOKUP(R63,Feuil3!A:C,3,0)</f>
        <v>PAM PF</v>
      </c>
    </row>
    <row r="64" spans="1:20" x14ac:dyDescent="0.2">
      <c r="A64" t="s">
        <v>110</v>
      </c>
      <c r="B64" t="s">
        <v>111</v>
      </c>
      <c r="C64" t="s">
        <v>2</v>
      </c>
      <c r="D64" t="s">
        <v>3</v>
      </c>
      <c r="E64" t="s">
        <v>4</v>
      </c>
      <c r="F64" t="s">
        <v>134</v>
      </c>
      <c r="G64" t="s">
        <v>4</v>
      </c>
      <c r="H64" t="s">
        <v>135</v>
      </c>
      <c r="I64" t="s">
        <v>7</v>
      </c>
      <c r="J64">
        <f t="shared" si="2"/>
        <v>2014</v>
      </c>
      <c r="K64" s="2">
        <v>41992</v>
      </c>
      <c r="L64" s="2">
        <v>41992</v>
      </c>
      <c r="M64" s="2">
        <v>41992</v>
      </c>
      <c r="N64" s="3">
        <f t="shared" si="3"/>
        <v>1</v>
      </c>
      <c r="O64" s="3">
        <v>7250</v>
      </c>
      <c r="P64" t="s">
        <v>8</v>
      </c>
      <c r="Q64" s="4">
        <v>110306.78</v>
      </c>
      <c r="R64" t="str">
        <f>VLOOKUP($H64,OFs!$A:$C,2,0)</f>
        <v>PF05S000024</v>
      </c>
      <c r="S64" t="str">
        <f>VLOOKUP(H64,OFs!A:C,3,0)</f>
        <v>Rond Ø240 Béta Pamiers</v>
      </c>
      <c r="T64" t="str">
        <f>VLOOKUP(R64,Feuil3!A:C,3,0)</f>
        <v>PAM PF</v>
      </c>
    </row>
    <row r="65" spans="1:20" x14ac:dyDescent="0.2">
      <c r="A65" t="s">
        <v>110</v>
      </c>
      <c r="B65" t="s">
        <v>111</v>
      </c>
      <c r="C65" t="s">
        <v>2</v>
      </c>
      <c r="D65" t="s">
        <v>3</v>
      </c>
      <c r="E65" t="s">
        <v>4</v>
      </c>
      <c r="F65" t="s">
        <v>136</v>
      </c>
      <c r="G65" t="s">
        <v>4</v>
      </c>
      <c r="H65" t="s">
        <v>137</v>
      </c>
      <c r="I65" t="s">
        <v>7</v>
      </c>
      <c r="J65">
        <f t="shared" si="2"/>
        <v>2015</v>
      </c>
      <c r="K65" s="2">
        <v>42017</v>
      </c>
      <c r="L65" s="2">
        <v>42017</v>
      </c>
      <c r="M65" s="2">
        <v>42017</v>
      </c>
      <c r="N65" s="3">
        <f t="shared" si="3"/>
        <v>1</v>
      </c>
      <c r="O65" s="3">
        <v>7210</v>
      </c>
      <c r="P65" t="s">
        <v>8</v>
      </c>
      <c r="Q65" s="4">
        <v>110813.61</v>
      </c>
      <c r="R65" t="str">
        <f>VLOOKUP($H65,OFs!$A:$C,2,0)</f>
        <v>PF05S000024</v>
      </c>
      <c r="S65" t="str">
        <f>VLOOKUP(H65,OFs!A:C,3,0)</f>
        <v>Rond Ø240 Béta Pamiers</v>
      </c>
      <c r="T65" t="str">
        <f>VLOOKUP(R65,Feuil3!A:C,3,0)</f>
        <v>PAM PF</v>
      </c>
    </row>
    <row r="66" spans="1:20" x14ac:dyDescent="0.2">
      <c r="A66" t="s">
        <v>110</v>
      </c>
      <c r="B66" t="s">
        <v>111</v>
      </c>
      <c r="C66" t="s">
        <v>2</v>
      </c>
      <c r="D66" t="s">
        <v>3</v>
      </c>
      <c r="E66" t="s">
        <v>4</v>
      </c>
      <c r="F66" t="s">
        <v>138</v>
      </c>
      <c r="G66" t="s">
        <v>4</v>
      </c>
      <c r="H66" t="s">
        <v>139</v>
      </c>
      <c r="I66" t="s">
        <v>7</v>
      </c>
      <c r="J66">
        <f t="shared" si="2"/>
        <v>2015</v>
      </c>
      <c r="K66" s="2">
        <v>42017</v>
      </c>
      <c r="L66" s="2">
        <v>42017</v>
      </c>
      <c r="M66" s="2">
        <v>42017</v>
      </c>
      <c r="N66" s="3">
        <f t="shared" si="3"/>
        <v>1</v>
      </c>
      <c r="O66" s="3">
        <v>7260</v>
      </c>
      <c r="P66" t="s">
        <v>8</v>
      </c>
      <c r="Q66" s="4">
        <v>111582.08</v>
      </c>
      <c r="R66" t="str">
        <f>VLOOKUP($H66,OFs!$A:$C,2,0)</f>
        <v>PF05S000024</v>
      </c>
      <c r="S66" t="str">
        <f>VLOOKUP(H66,OFs!A:C,3,0)</f>
        <v>Rond Ø240 Béta Pamiers</v>
      </c>
      <c r="T66" t="str">
        <f>VLOOKUP(R66,Feuil3!A:C,3,0)</f>
        <v>PAM PF</v>
      </c>
    </row>
    <row r="67" spans="1:20" x14ac:dyDescent="0.2">
      <c r="A67" t="s">
        <v>110</v>
      </c>
      <c r="B67" t="s">
        <v>111</v>
      </c>
      <c r="C67" t="s">
        <v>2</v>
      </c>
      <c r="D67" t="s">
        <v>3</v>
      </c>
      <c r="E67" t="s">
        <v>4</v>
      </c>
      <c r="F67" t="s">
        <v>140</v>
      </c>
      <c r="G67" t="s">
        <v>4</v>
      </c>
      <c r="H67" t="s">
        <v>141</v>
      </c>
      <c r="I67" t="s">
        <v>7</v>
      </c>
      <c r="J67">
        <f t="shared" si="2"/>
        <v>2015</v>
      </c>
      <c r="K67" s="2">
        <v>42017</v>
      </c>
      <c r="L67" s="2">
        <v>42017</v>
      </c>
      <c r="M67" s="2">
        <v>42017</v>
      </c>
      <c r="N67" s="3">
        <f t="shared" si="3"/>
        <v>1</v>
      </c>
      <c r="O67" s="3">
        <v>7220</v>
      </c>
      <c r="P67" t="s">
        <v>8</v>
      </c>
      <c r="Q67" s="4">
        <v>110967.3</v>
      </c>
      <c r="R67" t="str">
        <f>VLOOKUP($H67,OFs!$A:$C,2,0)</f>
        <v>PF05S000024</v>
      </c>
      <c r="S67" t="str">
        <f>VLOOKUP(H67,OFs!A:C,3,0)</f>
        <v>Rond Ø240 Béta Pamiers</v>
      </c>
      <c r="T67" t="str">
        <f>VLOOKUP(R67,Feuil3!A:C,3,0)</f>
        <v>PAM PF</v>
      </c>
    </row>
    <row r="68" spans="1:20" x14ac:dyDescent="0.2">
      <c r="A68" t="s">
        <v>110</v>
      </c>
      <c r="B68" t="s">
        <v>111</v>
      </c>
      <c r="C68" t="s">
        <v>2</v>
      </c>
      <c r="D68" t="s">
        <v>3</v>
      </c>
      <c r="E68" t="s">
        <v>4</v>
      </c>
      <c r="F68" t="s">
        <v>142</v>
      </c>
      <c r="G68" t="s">
        <v>4</v>
      </c>
      <c r="H68" t="s">
        <v>143</v>
      </c>
      <c r="I68" t="s">
        <v>7</v>
      </c>
      <c r="J68">
        <f t="shared" si="2"/>
        <v>2015</v>
      </c>
      <c r="K68" s="2">
        <v>42018</v>
      </c>
      <c r="L68" s="2">
        <v>42018</v>
      </c>
      <c r="M68" s="2">
        <v>42018</v>
      </c>
      <c r="N68" s="3">
        <f t="shared" si="3"/>
        <v>1</v>
      </c>
      <c r="O68" s="3">
        <v>7220</v>
      </c>
      <c r="P68" t="s">
        <v>8</v>
      </c>
      <c r="Q68" s="4">
        <v>110967.3</v>
      </c>
      <c r="R68" t="str">
        <f>VLOOKUP($H68,OFs!$A:$C,2,0)</f>
        <v>PF05S000024</v>
      </c>
      <c r="S68" t="str">
        <f>VLOOKUP(H68,OFs!A:C,3,0)</f>
        <v>Rond Ø240 Béta Pamiers</v>
      </c>
      <c r="T68" t="str">
        <f>VLOOKUP(R68,Feuil3!A:C,3,0)</f>
        <v>PAM PF</v>
      </c>
    </row>
    <row r="69" spans="1:20" x14ac:dyDescent="0.2">
      <c r="A69" t="s">
        <v>110</v>
      </c>
      <c r="B69" t="s">
        <v>111</v>
      </c>
      <c r="C69" t="s">
        <v>2</v>
      </c>
      <c r="D69" t="s">
        <v>3</v>
      </c>
      <c r="E69" t="s">
        <v>4</v>
      </c>
      <c r="F69" t="s">
        <v>144</v>
      </c>
      <c r="G69" t="s">
        <v>4</v>
      </c>
      <c r="H69" t="s">
        <v>145</v>
      </c>
      <c r="I69" t="s">
        <v>7</v>
      </c>
      <c r="J69">
        <f t="shared" si="2"/>
        <v>2015</v>
      </c>
      <c r="K69" s="2">
        <v>42018</v>
      </c>
      <c r="L69" s="2">
        <v>42018</v>
      </c>
      <c r="M69" s="2">
        <v>42018</v>
      </c>
      <c r="N69" s="3">
        <f t="shared" si="3"/>
        <v>1</v>
      </c>
      <c r="O69" s="3">
        <v>7220</v>
      </c>
      <c r="P69" t="s">
        <v>8</v>
      </c>
      <c r="Q69" s="4">
        <v>110967.3</v>
      </c>
      <c r="R69" t="str">
        <f>VLOOKUP($H69,OFs!$A:$C,2,0)</f>
        <v>PF05S000024</v>
      </c>
      <c r="S69" t="str">
        <f>VLOOKUP(H69,OFs!A:C,3,0)</f>
        <v>Rond Ø240 Béta Pamiers</v>
      </c>
      <c r="T69" t="str">
        <f>VLOOKUP(R69,Feuil3!A:C,3,0)</f>
        <v>PAM PF</v>
      </c>
    </row>
    <row r="70" spans="1:20" x14ac:dyDescent="0.2">
      <c r="A70" t="s">
        <v>110</v>
      </c>
      <c r="B70" t="s">
        <v>111</v>
      </c>
      <c r="C70" t="s">
        <v>2</v>
      </c>
      <c r="D70" t="s">
        <v>3</v>
      </c>
      <c r="E70" t="s">
        <v>4</v>
      </c>
      <c r="F70" t="s">
        <v>146</v>
      </c>
      <c r="G70" t="s">
        <v>4</v>
      </c>
      <c r="H70" t="s">
        <v>147</v>
      </c>
      <c r="I70" t="s">
        <v>7</v>
      </c>
      <c r="J70">
        <f t="shared" si="2"/>
        <v>2015</v>
      </c>
      <c r="K70" s="2">
        <v>42031</v>
      </c>
      <c r="L70" s="2">
        <v>42031</v>
      </c>
      <c r="M70" s="2">
        <v>42031</v>
      </c>
      <c r="N70" s="3">
        <f t="shared" si="3"/>
        <v>1</v>
      </c>
      <c r="O70" s="3">
        <v>7250</v>
      </c>
      <c r="P70" t="s">
        <v>8</v>
      </c>
      <c r="Q70" s="4">
        <v>111428.39</v>
      </c>
      <c r="R70" t="str">
        <f>VLOOKUP($H70,OFs!$A:$C,2,0)</f>
        <v>PF05S000024</v>
      </c>
      <c r="S70" t="str">
        <f>VLOOKUP(H70,OFs!A:C,3,0)</f>
        <v>Rond Ø240 Béta Pamiers</v>
      </c>
      <c r="T70" t="str">
        <f>VLOOKUP(R70,Feuil3!A:C,3,0)</f>
        <v>PAM PF</v>
      </c>
    </row>
    <row r="71" spans="1:20" x14ac:dyDescent="0.2">
      <c r="A71" t="s">
        <v>110</v>
      </c>
      <c r="B71" t="s">
        <v>111</v>
      </c>
      <c r="C71" t="s">
        <v>2</v>
      </c>
      <c r="D71" t="s">
        <v>3</v>
      </c>
      <c r="E71" t="s">
        <v>4</v>
      </c>
      <c r="F71" t="s">
        <v>148</v>
      </c>
      <c r="G71" t="s">
        <v>4</v>
      </c>
      <c r="H71" t="s">
        <v>149</v>
      </c>
      <c r="I71" t="s">
        <v>7</v>
      </c>
      <c r="J71">
        <f t="shared" si="2"/>
        <v>2015</v>
      </c>
      <c r="K71" s="2">
        <v>42044</v>
      </c>
      <c r="L71" s="2">
        <v>42044</v>
      </c>
      <c r="M71" s="2">
        <v>42044</v>
      </c>
      <c r="N71" s="3">
        <f t="shared" si="3"/>
        <v>1</v>
      </c>
      <c r="O71" s="3">
        <v>7230</v>
      </c>
      <c r="P71" t="s">
        <v>8</v>
      </c>
      <c r="Q71" s="4">
        <v>116918.6</v>
      </c>
      <c r="R71" t="str">
        <f>VLOOKUP($H71,OFs!$A:$C,2,0)</f>
        <v>PF05S000024</v>
      </c>
      <c r="S71" t="str">
        <f>VLOOKUP(H71,OFs!A:C,3,0)</f>
        <v>Rond Ø240 Béta Pamiers</v>
      </c>
      <c r="T71" t="str">
        <f>VLOOKUP(R71,Feuil3!A:C,3,0)</f>
        <v>PAM PF</v>
      </c>
    </row>
    <row r="72" spans="1:20" x14ac:dyDescent="0.2">
      <c r="A72" t="s">
        <v>110</v>
      </c>
      <c r="B72" t="s">
        <v>111</v>
      </c>
      <c r="C72" t="s">
        <v>2</v>
      </c>
      <c r="D72" t="s">
        <v>3</v>
      </c>
      <c r="E72" t="s">
        <v>4</v>
      </c>
      <c r="F72" t="s">
        <v>150</v>
      </c>
      <c r="G72" t="s">
        <v>4</v>
      </c>
      <c r="H72" t="s">
        <v>151</v>
      </c>
      <c r="I72" t="s">
        <v>7</v>
      </c>
      <c r="J72">
        <f t="shared" si="2"/>
        <v>2015</v>
      </c>
      <c r="K72" s="2">
        <v>42044</v>
      </c>
      <c r="L72" s="2">
        <v>42044</v>
      </c>
      <c r="M72" s="2">
        <v>42044</v>
      </c>
      <c r="N72" s="3">
        <f t="shared" si="3"/>
        <v>1</v>
      </c>
      <c r="O72" s="3">
        <v>7260</v>
      </c>
      <c r="P72" t="s">
        <v>8</v>
      </c>
      <c r="Q72" s="4">
        <v>117403.74</v>
      </c>
      <c r="R72" t="str">
        <f>VLOOKUP($H72,OFs!$A:$C,2,0)</f>
        <v>PF05S000024</v>
      </c>
      <c r="S72" t="str">
        <f>VLOOKUP(H72,OFs!A:C,3,0)</f>
        <v>Rond Ø240 Béta Pamiers</v>
      </c>
      <c r="T72" t="str">
        <f>VLOOKUP(R72,Feuil3!A:C,3,0)</f>
        <v>PAM PF</v>
      </c>
    </row>
    <row r="73" spans="1:20" x14ac:dyDescent="0.2">
      <c r="A73" t="s">
        <v>110</v>
      </c>
      <c r="B73" t="s">
        <v>111</v>
      </c>
      <c r="C73" t="s">
        <v>2</v>
      </c>
      <c r="D73" t="s">
        <v>3</v>
      </c>
      <c r="E73" t="s">
        <v>4</v>
      </c>
      <c r="F73" t="s">
        <v>152</v>
      </c>
      <c r="G73" t="s">
        <v>4</v>
      </c>
      <c r="H73" t="s">
        <v>153</v>
      </c>
      <c r="I73" t="s">
        <v>7</v>
      </c>
      <c r="J73">
        <f t="shared" si="2"/>
        <v>2015</v>
      </c>
      <c r="K73" s="2">
        <v>42052</v>
      </c>
      <c r="L73" s="2">
        <v>42052</v>
      </c>
      <c r="M73" s="2">
        <v>42052</v>
      </c>
      <c r="N73" s="3">
        <f t="shared" si="3"/>
        <v>1</v>
      </c>
      <c r="O73" s="3">
        <v>7230</v>
      </c>
      <c r="P73" t="s">
        <v>8</v>
      </c>
      <c r="Q73" s="4">
        <v>116918.6</v>
      </c>
      <c r="R73" t="str">
        <f>VLOOKUP($H73,OFs!$A:$C,2,0)</f>
        <v>PF05S000024</v>
      </c>
      <c r="S73" t="str">
        <f>VLOOKUP(H73,OFs!A:C,3,0)</f>
        <v>Rond Ø240 Béta Pamiers</v>
      </c>
      <c r="T73" t="str">
        <f>VLOOKUP(R73,Feuil3!A:C,3,0)</f>
        <v>PAM PF</v>
      </c>
    </row>
    <row r="74" spans="1:20" x14ac:dyDescent="0.2">
      <c r="A74" t="s">
        <v>110</v>
      </c>
      <c r="B74" t="s">
        <v>111</v>
      </c>
      <c r="C74" t="s">
        <v>2</v>
      </c>
      <c r="D74" t="s">
        <v>3</v>
      </c>
      <c r="E74" t="s">
        <v>4</v>
      </c>
      <c r="F74" t="s">
        <v>154</v>
      </c>
      <c r="G74" t="s">
        <v>4</v>
      </c>
      <c r="H74" t="s">
        <v>155</v>
      </c>
      <c r="I74" t="s">
        <v>7</v>
      </c>
      <c r="J74">
        <f t="shared" si="2"/>
        <v>2015</v>
      </c>
      <c r="K74" s="2">
        <v>42052</v>
      </c>
      <c r="L74" s="2">
        <v>42052</v>
      </c>
      <c r="M74" s="2">
        <v>42052</v>
      </c>
      <c r="N74" s="3">
        <f t="shared" si="3"/>
        <v>1</v>
      </c>
      <c r="O74" s="3">
        <v>7260</v>
      </c>
      <c r="P74" t="s">
        <v>8</v>
      </c>
      <c r="Q74" s="4">
        <v>117403.74</v>
      </c>
      <c r="R74" t="str">
        <f>VLOOKUP($H74,OFs!$A:$C,2,0)</f>
        <v>PF05S000024</v>
      </c>
      <c r="S74" t="str">
        <f>VLOOKUP(H74,OFs!A:C,3,0)</f>
        <v>Rond Ø240 Béta Pamiers</v>
      </c>
      <c r="T74" t="str">
        <f>VLOOKUP(R74,Feuil3!A:C,3,0)</f>
        <v>PAM PF</v>
      </c>
    </row>
    <row r="75" spans="1:20" x14ac:dyDescent="0.2">
      <c r="A75" t="s">
        <v>110</v>
      </c>
      <c r="B75" t="s">
        <v>111</v>
      </c>
      <c r="C75" t="s">
        <v>2</v>
      </c>
      <c r="D75" t="s">
        <v>3</v>
      </c>
      <c r="E75" t="s">
        <v>4</v>
      </c>
      <c r="F75" t="s">
        <v>156</v>
      </c>
      <c r="G75" t="s">
        <v>4</v>
      </c>
      <c r="H75" t="s">
        <v>157</v>
      </c>
      <c r="I75" t="s">
        <v>7</v>
      </c>
      <c r="J75">
        <f t="shared" si="2"/>
        <v>2015</v>
      </c>
      <c r="K75" s="2">
        <v>42052</v>
      </c>
      <c r="L75" s="2">
        <v>42052</v>
      </c>
      <c r="M75" s="2">
        <v>42052</v>
      </c>
      <c r="N75" s="3">
        <f t="shared" si="3"/>
        <v>1</v>
      </c>
      <c r="O75" s="3">
        <v>7210</v>
      </c>
      <c r="P75" t="s">
        <v>8</v>
      </c>
      <c r="Q75" s="4">
        <v>116595.17</v>
      </c>
      <c r="R75" t="str">
        <f>VLOOKUP($H75,OFs!$A:$C,2,0)</f>
        <v>PF05S000024</v>
      </c>
      <c r="S75" t="str">
        <f>VLOOKUP(H75,OFs!A:C,3,0)</f>
        <v>Rond Ø240 Béta Pamiers</v>
      </c>
      <c r="T75" t="str">
        <f>VLOOKUP(R75,Feuil3!A:C,3,0)</f>
        <v>PAM PF</v>
      </c>
    </row>
    <row r="76" spans="1:20" x14ac:dyDescent="0.2">
      <c r="A76" t="s">
        <v>110</v>
      </c>
      <c r="B76" t="s">
        <v>111</v>
      </c>
      <c r="C76" t="s">
        <v>2</v>
      </c>
      <c r="D76" t="s">
        <v>3</v>
      </c>
      <c r="E76" t="s">
        <v>4</v>
      </c>
      <c r="F76" t="s">
        <v>158</v>
      </c>
      <c r="G76" t="s">
        <v>4</v>
      </c>
      <c r="H76" t="s">
        <v>159</v>
      </c>
      <c r="I76" t="s">
        <v>7</v>
      </c>
      <c r="J76">
        <f t="shared" si="2"/>
        <v>2015</v>
      </c>
      <c r="K76" s="2">
        <v>42060</v>
      </c>
      <c r="L76" s="2">
        <v>42060</v>
      </c>
      <c r="M76" s="2">
        <v>42060</v>
      </c>
      <c r="N76" s="3">
        <f t="shared" si="3"/>
        <v>1</v>
      </c>
      <c r="O76" s="3">
        <v>7240</v>
      </c>
      <c r="P76" t="s">
        <v>8</v>
      </c>
      <c r="Q76" s="4">
        <v>117080.31</v>
      </c>
      <c r="R76" t="str">
        <f>VLOOKUP($H76,OFs!$A:$C,2,0)</f>
        <v>PF05S000024</v>
      </c>
      <c r="S76" t="str">
        <f>VLOOKUP(H76,OFs!A:C,3,0)</f>
        <v>Rond Ø240 Béta Pamiers</v>
      </c>
      <c r="T76" t="str">
        <f>VLOOKUP(R76,Feuil3!A:C,3,0)</f>
        <v>PAM PF</v>
      </c>
    </row>
    <row r="77" spans="1:20" x14ac:dyDescent="0.2">
      <c r="A77" t="s">
        <v>110</v>
      </c>
      <c r="B77" t="s">
        <v>111</v>
      </c>
      <c r="C77" t="s">
        <v>2</v>
      </c>
      <c r="D77" t="s">
        <v>3</v>
      </c>
      <c r="E77" t="s">
        <v>4</v>
      </c>
      <c r="F77" t="s">
        <v>160</v>
      </c>
      <c r="G77" t="s">
        <v>4</v>
      </c>
      <c r="H77" t="s">
        <v>161</v>
      </c>
      <c r="I77" t="s">
        <v>7</v>
      </c>
      <c r="J77">
        <f t="shared" si="2"/>
        <v>2015</v>
      </c>
      <c r="K77" s="2">
        <v>42060</v>
      </c>
      <c r="L77" s="2">
        <v>42060</v>
      </c>
      <c r="M77" s="2">
        <v>42060</v>
      </c>
      <c r="N77" s="3">
        <f t="shared" si="3"/>
        <v>1</v>
      </c>
      <c r="O77" s="3">
        <v>7250</v>
      </c>
      <c r="P77" t="s">
        <v>8</v>
      </c>
      <c r="Q77" s="4">
        <v>117242.03</v>
      </c>
      <c r="R77" t="str">
        <f>VLOOKUP($H77,OFs!$A:$C,2,0)</f>
        <v>PF05S000024</v>
      </c>
      <c r="S77" t="str">
        <f>VLOOKUP(H77,OFs!A:C,3,0)</f>
        <v>Rond Ø240 Béta Pamiers</v>
      </c>
      <c r="T77" t="str">
        <f>VLOOKUP(R77,Feuil3!A:C,3,0)</f>
        <v>PAM PF</v>
      </c>
    </row>
    <row r="78" spans="1:20" x14ac:dyDescent="0.2">
      <c r="A78" t="s">
        <v>110</v>
      </c>
      <c r="B78" t="s">
        <v>111</v>
      </c>
      <c r="C78" t="s">
        <v>2</v>
      </c>
      <c r="D78" t="s">
        <v>3</v>
      </c>
      <c r="E78" t="s">
        <v>4</v>
      </c>
      <c r="F78" t="s">
        <v>162</v>
      </c>
      <c r="G78" t="s">
        <v>4</v>
      </c>
      <c r="H78" t="s">
        <v>163</v>
      </c>
      <c r="I78" t="s">
        <v>7</v>
      </c>
      <c r="J78">
        <f t="shared" si="2"/>
        <v>2015</v>
      </c>
      <c r="K78" s="2">
        <v>42060</v>
      </c>
      <c r="L78" s="2">
        <v>42060</v>
      </c>
      <c r="M78" s="2">
        <v>42060</v>
      </c>
      <c r="N78" s="3">
        <f t="shared" si="3"/>
        <v>1</v>
      </c>
      <c r="O78" s="3">
        <v>7240</v>
      </c>
      <c r="P78" t="s">
        <v>8</v>
      </c>
      <c r="Q78" s="4">
        <v>117080.31</v>
      </c>
      <c r="R78" t="str">
        <f>VLOOKUP($H78,OFs!$A:$C,2,0)</f>
        <v>PF05S000024</v>
      </c>
      <c r="S78" t="str">
        <f>VLOOKUP(H78,OFs!A:C,3,0)</f>
        <v>Rond Ø240 Béta Pamiers</v>
      </c>
      <c r="T78" t="str">
        <f>VLOOKUP(R78,Feuil3!A:C,3,0)</f>
        <v>PAM PF</v>
      </c>
    </row>
    <row r="79" spans="1:20" x14ac:dyDescent="0.2">
      <c r="A79" t="s">
        <v>110</v>
      </c>
      <c r="B79" t="s">
        <v>111</v>
      </c>
      <c r="C79" t="s">
        <v>2</v>
      </c>
      <c r="D79" t="s">
        <v>3</v>
      </c>
      <c r="E79" t="s">
        <v>4</v>
      </c>
      <c r="F79" t="s">
        <v>164</v>
      </c>
      <c r="G79" t="s">
        <v>4</v>
      </c>
      <c r="H79" t="s">
        <v>165</v>
      </c>
      <c r="I79" t="s">
        <v>7</v>
      </c>
      <c r="J79">
        <f t="shared" ref="J79:J142" si="4">YEAR(K79)</f>
        <v>2015</v>
      </c>
      <c r="K79" s="2">
        <v>42060</v>
      </c>
      <c r="L79" s="2">
        <v>42060</v>
      </c>
      <c r="M79" s="2">
        <v>42060</v>
      </c>
      <c r="N79" s="3">
        <f t="shared" ref="N79:N142" si="5">IF(O79&gt;0,1,-1)</f>
        <v>1</v>
      </c>
      <c r="O79" s="3">
        <v>7230</v>
      </c>
      <c r="P79" t="s">
        <v>8</v>
      </c>
      <c r="Q79" s="4">
        <v>116918.6</v>
      </c>
      <c r="R79" t="str">
        <f>VLOOKUP($H79,OFs!$A:$C,2,0)</f>
        <v>PF05S000024</v>
      </c>
      <c r="S79" t="str">
        <f>VLOOKUP(H79,OFs!A:C,3,0)</f>
        <v>Rond Ø240 Béta Pamiers</v>
      </c>
      <c r="T79" t="str">
        <f>VLOOKUP(R79,Feuil3!A:C,3,0)</f>
        <v>PAM PF</v>
      </c>
    </row>
    <row r="80" spans="1:20" x14ac:dyDescent="0.2">
      <c r="A80" t="s">
        <v>110</v>
      </c>
      <c r="B80" t="s">
        <v>111</v>
      </c>
      <c r="C80" t="s">
        <v>2</v>
      </c>
      <c r="D80" t="s">
        <v>3</v>
      </c>
      <c r="E80" t="s">
        <v>4</v>
      </c>
      <c r="F80" t="s">
        <v>166</v>
      </c>
      <c r="G80" t="s">
        <v>4</v>
      </c>
      <c r="H80" t="s">
        <v>167</v>
      </c>
      <c r="I80" t="s">
        <v>7</v>
      </c>
      <c r="J80">
        <f t="shared" si="4"/>
        <v>2015</v>
      </c>
      <c r="K80" s="2">
        <v>42060</v>
      </c>
      <c r="L80" s="2">
        <v>42060</v>
      </c>
      <c r="M80" s="2">
        <v>42060</v>
      </c>
      <c r="N80" s="3">
        <f t="shared" si="5"/>
        <v>1</v>
      </c>
      <c r="O80" s="3">
        <v>7260</v>
      </c>
      <c r="P80" t="s">
        <v>8</v>
      </c>
      <c r="Q80" s="4">
        <v>117403.74</v>
      </c>
      <c r="R80" t="str">
        <f>VLOOKUP($H80,OFs!$A:$C,2,0)</f>
        <v>PF05S000024</v>
      </c>
      <c r="S80" t="str">
        <f>VLOOKUP(H80,OFs!A:C,3,0)</f>
        <v>Rond Ø240 Béta Pamiers</v>
      </c>
      <c r="T80" t="str">
        <f>VLOOKUP(R80,Feuil3!A:C,3,0)</f>
        <v>PAM PF</v>
      </c>
    </row>
    <row r="81" spans="1:20" x14ac:dyDescent="0.2">
      <c r="A81" t="s">
        <v>110</v>
      </c>
      <c r="B81" t="s">
        <v>111</v>
      </c>
      <c r="C81" t="s">
        <v>2</v>
      </c>
      <c r="D81" t="s">
        <v>3</v>
      </c>
      <c r="E81" t="s">
        <v>4</v>
      </c>
      <c r="F81" t="s">
        <v>168</v>
      </c>
      <c r="G81" t="s">
        <v>4</v>
      </c>
      <c r="H81" t="s">
        <v>169</v>
      </c>
      <c r="I81" t="s">
        <v>7</v>
      </c>
      <c r="J81">
        <f t="shared" si="4"/>
        <v>2015</v>
      </c>
      <c r="K81" s="2">
        <v>42067</v>
      </c>
      <c r="L81" s="2">
        <v>42067</v>
      </c>
      <c r="M81" s="2">
        <v>42067</v>
      </c>
      <c r="N81" s="3">
        <f t="shared" si="5"/>
        <v>1</v>
      </c>
      <c r="O81" s="3">
        <v>7250</v>
      </c>
      <c r="P81" t="s">
        <v>8</v>
      </c>
      <c r="Q81" s="4">
        <v>121321.81</v>
      </c>
      <c r="R81" t="str">
        <f>VLOOKUP($H81,OFs!$A:$C,2,0)</f>
        <v>PF05S000024</v>
      </c>
      <c r="S81" t="str">
        <f>VLOOKUP(H81,OFs!A:C,3,0)</f>
        <v>Rond Ø240 Béta Pamiers</v>
      </c>
      <c r="T81" t="str">
        <f>VLOOKUP(R81,Feuil3!A:C,3,0)</f>
        <v>PAM PF</v>
      </c>
    </row>
    <row r="82" spans="1:20" x14ac:dyDescent="0.2">
      <c r="A82" t="s">
        <v>110</v>
      </c>
      <c r="B82" t="s">
        <v>111</v>
      </c>
      <c r="C82" t="s">
        <v>2</v>
      </c>
      <c r="D82" t="s">
        <v>3</v>
      </c>
      <c r="E82" t="s">
        <v>4</v>
      </c>
      <c r="F82" t="s">
        <v>170</v>
      </c>
      <c r="G82" t="s">
        <v>4</v>
      </c>
      <c r="H82" t="s">
        <v>171</v>
      </c>
      <c r="I82" t="s">
        <v>7</v>
      </c>
      <c r="J82">
        <f t="shared" si="4"/>
        <v>2015</v>
      </c>
      <c r="K82" s="2">
        <v>42067</v>
      </c>
      <c r="L82" s="2">
        <v>42067</v>
      </c>
      <c r="M82" s="2">
        <v>42067</v>
      </c>
      <c r="N82" s="3">
        <f t="shared" si="5"/>
        <v>1</v>
      </c>
      <c r="O82" s="3">
        <v>7280</v>
      </c>
      <c r="P82" t="s">
        <v>8</v>
      </c>
      <c r="Q82" s="4">
        <v>121823.83</v>
      </c>
      <c r="R82" t="str">
        <f>VLOOKUP($H82,OFs!$A:$C,2,0)</f>
        <v>PF05S000024</v>
      </c>
      <c r="S82" t="str">
        <f>VLOOKUP(H82,OFs!A:C,3,0)</f>
        <v>Rond Ø240 Béta Pamiers</v>
      </c>
      <c r="T82" t="str">
        <f>VLOOKUP(R82,Feuil3!A:C,3,0)</f>
        <v>PAM PF</v>
      </c>
    </row>
    <row r="83" spans="1:20" x14ac:dyDescent="0.2">
      <c r="A83" t="s">
        <v>110</v>
      </c>
      <c r="B83" t="s">
        <v>111</v>
      </c>
      <c r="C83" t="s">
        <v>2</v>
      </c>
      <c r="D83" t="s">
        <v>3</v>
      </c>
      <c r="E83" t="s">
        <v>4</v>
      </c>
      <c r="F83" t="s">
        <v>172</v>
      </c>
      <c r="G83" t="s">
        <v>4</v>
      </c>
      <c r="H83" t="s">
        <v>173</v>
      </c>
      <c r="I83" t="s">
        <v>7</v>
      </c>
      <c r="J83">
        <f t="shared" si="4"/>
        <v>2015</v>
      </c>
      <c r="K83" s="2">
        <v>42067</v>
      </c>
      <c r="L83" s="2">
        <v>42067</v>
      </c>
      <c r="M83" s="2">
        <v>42067</v>
      </c>
      <c r="N83" s="3">
        <f t="shared" si="5"/>
        <v>1</v>
      </c>
      <c r="O83" s="3">
        <v>7270</v>
      </c>
      <c r="P83" t="s">
        <v>8</v>
      </c>
      <c r="Q83" s="4">
        <v>121656.49</v>
      </c>
      <c r="R83" t="str">
        <f>VLOOKUP($H83,OFs!$A:$C,2,0)</f>
        <v>PF05S000024</v>
      </c>
      <c r="S83" t="str">
        <f>VLOOKUP(H83,OFs!A:C,3,0)</f>
        <v>Rond Ø240 Béta Pamiers</v>
      </c>
      <c r="T83" t="str">
        <f>VLOOKUP(R83,Feuil3!A:C,3,0)</f>
        <v>PAM PF</v>
      </c>
    </row>
    <row r="84" spans="1:20" x14ac:dyDescent="0.2">
      <c r="A84" t="s">
        <v>110</v>
      </c>
      <c r="B84" t="s">
        <v>111</v>
      </c>
      <c r="C84" t="s">
        <v>2</v>
      </c>
      <c r="D84" t="s">
        <v>3</v>
      </c>
      <c r="E84" t="s">
        <v>4</v>
      </c>
      <c r="F84" t="s">
        <v>174</v>
      </c>
      <c r="G84" t="s">
        <v>4</v>
      </c>
      <c r="H84" t="s">
        <v>175</v>
      </c>
      <c r="I84" t="s">
        <v>7</v>
      </c>
      <c r="J84">
        <f t="shared" si="4"/>
        <v>2015</v>
      </c>
      <c r="K84" s="2">
        <v>42081</v>
      </c>
      <c r="L84" s="2">
        <v>42081</v>
      </c>
      <c r="M84" s="2">
        <v>42081</v>
      </c>
      <c r="N84" s="3">
        <f t="shared" si="5"/>
        <v>1</v>
      </c>
      <c r="O84" s="3">
        <v>7230</v>
      </c>
      <c r="P84" t="s">
        <v>8</v>
      </c>
      <c r="Q84" s="4">
        <v>120987.13</v>
      </c>
      <c r="R84" t="str">
        <f>VLOOKUP($H84,OFs!$A:$C,2,0)</f>
        <v>PF05S000024</v>
      </c>
      <c r="S84" t="str">
        <f>VLOOKUP(H84,OFs!A:C,3,0)</f>
        <v>Rond Ø240 Béta Pamiers</v>
      </c>
      <c r="T84" t="str">
        <f>VLOOKUP(R84,Feuil3!A:C,3,0)</f>
        <v>PAM PF</v>
      </c>
    </row>
    <row r="85" spans="1:20" x14ac:dyDescent="0.2">
      <c r="A85" t="s">
        <v>110</v>
      </c>
      <c r="B85" t="s">
        <v>111</v>
      </c>
      <c r="C85" t="s">
        <v>2</v>
      </c>
      <c r="D85" t="s">
        <v>3</v>
      </c>
      <c r="E85" t="s">
        <v>4</v>
      </c>
      <c r="F85" t="s">
        <v>176</v>
      </c>
      <c r="G85" t="s">
        <v>4</v>
      </c>
      <c r="H85" t="s">
        <v>177</v>
      </c>
      <c r="I85" t="s">
        <v>7</v>
      </c>
      <c r="J85">
        <f t="shared" si="4"/>
        <v>2015</v>
      </c>
      <c r="K85" s="2">
        <v>42081</v>
      </c>
      <c r="L85" s="2">
        <v>42081</v>
      </c>
      <c r="M85" s="2">
        <v>42081</v>
      </c>
      <c r="N85" s="3">
        <f t="shared" si="5"/>
        <v>1</v>
      </c>
      <c r="O85" s="3">
        <v>7210</v>
      </c>
      <c r="P85" t="s">
        <v>8</v>
      </c>
      <c r="Q85" s="4">
        <v>120652.45</v>
      </c>
      <c r="R85" t="str">
        <f>VLOOKUP($H85,OFs!$A:$C,2,0)</f>
        <v>PF05S000024</v>
      </c>
      <c r="S85" t="str">
        <f>VLOOKUP(H85,OFs!A:C,3,0)</f>
        <v>Rond Ø240 Béta Pamiers</v>
      </c>
      <c r="T85" t="str">
        <f>VLOOKUP(R85,Feuil3!A:C,3,0)</f>
        <v>PAM PF</v>
      </c>
    </row>
    <row r="86" spans="1:20" x14ac:dyDescent="0.2">
      <c r="A86" t="s">
        <v>110</v>
      </c>
      <c r="B86" t="s">
        <v>111</v>
      </c>
      <c r="C86" t="s">
        <v>2</v>
      </c>
      <c r="D86" t="s">
        <v>3</v>
      </c>
      <c r="E86" t="s">
        <v>4</v>
      </c>
      <c r="F86" t="s">
        <v>178</v>
      </c>
      <c r="G86" t="s">
        <v>4</v>
      </c>
      <c r="H86" t="s">
        <v>179</v>
      </c>
      <c r="I86" t="s">
        <v>7</v>
      </c>
      <c r="J86">
        <f t="shared" si="4"/>
        <v>2015</v>
      </c>
      <c r="K86" s="2">
        <v>42081</v>
      </c>
      <c r="L86" s="2">
        <v>42081</v>
      </c>
      <c r="M86" s="2">
        <v>42081</v>
      </c>
      <c r="N86" s="3">
        <f t="shared" si="5"/>
        <v>1</v>
      </c>
      <c r="O86" s="3">
        <v>7240</v>
      </c>
      <c r="P86" t="s">
        <v>8</v>
      </c>
      <c r="Q86" s="4">
        <v>121154.47</v>
      </c>
      <c r="R86" t="str">
        <f>VLOOKUP($H86,OFs!$A:$C,2,0)</f>
        <v>PF05S000024</v>
      </c>
      <c r="S86" t="str">
        <f>VLOOKUP(H86,OFs!A:C,3,0)</f>
        <v>Rond Ø240 Béta Pamiers</v>
      </c>
      <c r="T86" t="str">
        <f>VLOOKUP(R86,Feuil3!A:C,3,0)</f>
        <v>PAM PF</v>
      </c>
    </row>
    <row r="87" spans="1:20" x14ac:dyDescent="0.2">
      <c r="A87" t="s">
        <v>110</v>
      </c>
      <c r="B87" t="s">
        <v>111</v>
      </c>
      <c r="C87" t="s">
        <v>2</v>
      </c>
      <c r="D87" t="s">
        <v>3</v>
      </c>
      <c r="E87" t="s">
        <v>4</v>
      </c>
      <c r="F87" t="s">
        <v>180</v>
      </c>
      <c r="G87" t="s">
        <v>4</v>
      </c>
      <c r="H87" t="s">
        <v>181</v>
      </c>
      <c r="I87" t="s">
        <v>7</v>
      </c>
      <c r="J87">
        <f t="shared" si="4"/>
        <v>2015</v>
      </c>
      <c r="K87" s="2">
        <v>42095</v>
      </c>
      <c r="L87" s="2">
        <v>42095</v>
      </c>
      <c r="M87" s="2">
        <v>42095</v>
      </c>
      <c r="N87" s="3">
        <f t="shared" si="5"/>
        <v>1</v>
      </c>
      <c r="O87" s="3">
        <v>7260</v>
      </c>
      <c r="P87" t="s">
        <v>8</v>
      </c>
      <c r="Q87" s="4">
        <v>126577.17</v>
      </c>
      <c r="R87" t="str">
        <f>VLOOKUP($H87,OFs!$A:$C,2,0)</f>
        <v>PF05S000024</v>
      </c>
      <c r="S87" t="str">
        <f>VLOOKUP(H87,OFs!A:C,3,0)</f>
        <v>Rond Ø240 Béta Pamiers</v>
      </c>
      <c r="T87" t="str">
        <f>VLOOKUP(R87,Feuil3!A:C,3,0)</f>
        <v>PAM PF</v>
      </c>
    </row>
    <row r="88" spans="1:20" x14ac:dyDescent="0.2">
      <c r="A88" t="s">
        <v>110</v>
      </c>
      <c r="B88" t="s">
        <v>111</v>
      </c>
      <c r="C88" t="s">
        <v>2</v>
      </c>
      <c r="D88" t="s">
        <v>3</v>
      </c>
      <c r="E88" t="s">
        <v>4</v>
      </c>
      <c r="F88" t="s">
        <v>182</v>
      </c>
      <c r="G88" t="s">
        <v>4</v>
      </c>
      <c r="H88" t="s">
        <v>183</v>
      </c>
      <c r="I88" t="s">
        <v>7</v>
      </c>
      <c r="J88">
        <f t="shared" si="4"/>
        <v>2015</v>
      </c>
      <c r="K88" s="2">
        <v>42095</v>
      </c>
      <c r="L88" s="2">
        <v>42095</v>
      </c>
      <c r="M88" s="2">
        <v>42095</v>
      </c>
      <c r="N88" s="3">
        <f t="shared" si="5"/>
        <v>1</v>
      </c>
      <c r="O88" s="3">
        <v>7250</v>
      </c>
      <c r="P88" t="s">
        <v>8</v>
      </c>
      <c r="Q88" s="4">
        <v>126402.82</v>
      </c>
      <c r="R88" t="str">
        <f>VLOOKUP($H88,OFs!$A:$C,2,0)</f>
        <v>PF05S000024</v>
      </c>
      <c r="S88" t="str">
        <f>VLOOKUP(H88,OFs!A:C,3,0)</f>
        <v>Rond Ø240 Béta Pamiers</v>
      </c>
      <c r="T88" t="str">
        <f>VLOOKUP(R88,Feuil3!A:C,3,0)</f>
        <v>PAM PF</v>
      </c>
    </row>
    <row r="89" spans="1:20" x14ac:dyDescent="0.2">
      <c r="A89" t="s">
        <v>110</v>
      </c>
      <c r="B89" t="s">
        <v>111</v>
      </c>
      <c r="C89" t="s">
        <v>2</v>
      </c>
      <c r="D89" t="s">
        <v>3</v>
      </c>
      <c r="E89" t="s">
        <v>4</v>
      </c>
      <c r="F89" t="s">
        <v>184</v>
      </c>
      <c r="G89" t="s">
        <v>4</v>
      </c>
      <c r="H89" t="s">
        <v>185</v>
      </c>
      <c r="I89" t="s">
        <v>7</v>
      </c>
      <c r="J89">
        <f t="shared" si="4"/>
        <v>2015</v>
      </c>
      <c r="K89" s="2">
        <v>42095</v>
      </c>
      <c r="L89" s="2">
        <v>42095</v>
      </c>
      <c r="M89" s="2">
        <v>42095</v>
      </c>
      <c r="N89" s="3">
        <f t="shared" si="5"/>
        <v>1</v>
      </c>
      <c r="O89" s="3">
        <v>7240</v>
      </c>
      <c r="P89" t="s">
        <v>8</v>
      </c>
      <c r="Q89" s="4">
        <v>126228.47</v>
      </c>
      <c r="R89" t="str">
        <f>VLOOKUP($H89,OFs!$A:$C,2,0)</f>
        <v>PF05S000024</v>
      </c>
      <c r="S89" t="str">
        <f>VLOOKUP(H89,OFs!A:C,3,0)</f>
        <v>Rond Ø240 Béta Pamiers</v>
      </c>
      <c r="T89" t="str">
        <f>VLOOKUP(R89,Feuil3!A:C,3,0)</f>
        <v>PAM PF</v>
      </c>
    </row>
    <row r="90" spans="1:20" x14ac:dyDescent="0.2">
      <c r="A90" t="s">
        <v>110</v>
      </c>
      <c r="B90" t="s">
        <v>111</v>
      </c>
      <c r="C90" t="s">
        <v>2</v>
      </c>
      <c r="D90" t="s">
        <v>3</v>
      </c>
      <c r="E90" t="s">
        <v>4</v>
      </c>
      <c r="F90" t="s">
        <v>186</v>
      </c>
      <c r="G90" t="s">
        <v>4</v>
      </c>
      <c r="H90" t="s">
        <v>187</v>
      </c>
      <c r="I90" t="s">
        <v>7</v>
      </c>
      <c r="J90">
        <f t="shared" si="4"/>
        <v>2015</v>
      </c>
      <c r="K90" s="2">
        <v>42095</v>
      </c>
      <c r="L90" s="2">
        <v>42095</v>
      </c>
      <c r="M90" s="2">
        <v>42095</v>
      </c>
      <c r="N90" s="3">
        <f t="shared" si="5"/>
        <v>1</v>
      </c>
      <c r="O90" s="3">
        <v>7270</v>
      </c>
      <c r="P90" t="s">
        <v>8</v>
      </c>
      <c r="Q90" s="4">
        <v>126751.52</v>
      </c>
      <c r="R90" t="str">
        <f>VLOOKUP($H90,OFs!$A:$C,2,0)</f>
        <v>PF05S000024</v>
      </c>
      <c r="S90" t="str">
        <f>VLOOKUP(H90,OFs!A:C,3,0)</f>
        <v>Rond Ø240 Béta Pamiers</v>
      </c>
      <c r="T90" t="str">
        <f>VLOOKUP(R90,Feuil3!A:C,3,0)</f>
        <v>PAM PF</v>
      </c>
    </row>
    <row r="91" spans="1:20" x14ac:dyDescent="0.2">
      <c r="A91" t="s">
        <v>110</v>
      </c>
      <c r="B91" t="s">
        <v>111</v>
      </c>
      <c r="C91" t="s">
        <v>2</v>
      </c>
      <c r="D91" t="s">
        <v>3</v>
      </c>
      <c r="E91" t="s">
        <v>4</v>
      </c>
      <c r="F91" t="s">
        <v>188</v>
      </c>
      <c r="G91" t="s">
        <v>4</v>
      </c>
      <c r="H91" t="s">
        <v>189</v>
      </c>
      <c r="I91" t="s">
        <v>7</v>
      </c>
      <c r="J91">
        <f t="shared" si="4"/>
        <v>2015</v>
      </c>
      <c r="K91" s="2">
        <v>42144</v>
      </c>
      <c r="L91" s="2">
        <v>42144</v>
      </c>
      <c r="M91" s="2">
        <v>42144</v>
      </c>
      <c r="N91" s="3">
        <f t="shared" si="5"/>
        <v>1</v>
      </c>
      <c r="O91" s="3">
        <v>7260</v>
      </c>
      <c r="P91" t="s">
        <v>8</v>
      </c>
      <c r="Q91" s="4">
        <v>128248.28</v>
      </c>
      <c r="R91" t="str">
        <f>VLOOKUP($H91,OFs!$A:$C,2,0)</f>
        <v>PF05S000024</v>
      </c>
      <c r="S91" t="str">
        <f>VLOOKUP(H91,OFs!A:C,3,0)</f>
        <v>Rond Ø240 Béta Pamiers</v>
      </c>
      <c r="T91" t="str">
        <f>VLOOKUP(R91,Feuil3!A:C,3,0)</f>
        <v>PAM PF</v>
      </c>
    </row>
    <row r="92" spans="1:20" hidden="1" x14ac:dyDescent="0.2">
      <c r="A92" t="s">
        <v>110</v>
      </c>
      <c r="B92" t="s">
        <v>111</v>
      </c>
      <c r="C92" t="s">
        <v>2</v>
      </c>
      <c r="D92" t="s">
        <v>3</v>
      </c>
      <c r="E92" t="s">
        <v>69</v>
      </c>
      <c r="F92" t="s">
        <v>190</v>
      </c>
      <c r="G92" t="s">
        <v>4</v>
      </c>
      <c r="H92" t="s">
        <v>191</v>
      </c>
      <c r="I92" t="s">
        <v>7</v>
      </c>
      <c r="J92">
        <f t="shared" si="4"/>
        <v>2015</v>
      </c>
      <c r="K92" s="2">
        <v>42153</v>
      </c>
      <c r="L92" s="2">
        <v>42153</v>
      </c>
      <c r="M92" s="2">
        <v>42153</v>
      </c>
      <c r="N92" s="3">
        <f t="shared" si="5"/>
        <v>1</v>
      </c>
      <c r="O92" s="3">
        <v>7230</v>
      </c>
      <c r="P92" t="s">
        <v>8</v>
      </c>
      <c r="Q92" s="4">
        <v>0</v>
      </c>
      <c r="R92" s="4"/>
      <c r="T92" t="e">
        <f>VLOOKUP(R92,Feuil3!A:C,3,0)</f>
        <v>#N/A</v>
      </c>
    </row>
    <row r="93" spans="1:20" hidden="1" x14ac:dyDescent="0.2">
      <c r="A93" t="s">
        <v>110</v>
      </c>
      <c r="B93" t="s">
        <v>111</v>
      </c>
      <c r="C93" t="s">
        <v>2</v>
      </c>
      <c r="D93" t="s">
        <v>3</v>
      </c>
      <c r="E93" t="s">
        <v>69</v>
      </c>
      <c r="F93" t="s">
        <v>192</v>
      </c>
      <c r="G93" t="s">
        <v>4</v>
      </c>
      <c r="H93" t="s">
        <v>193</v>
      </c>
      <c r="I93" t="s">
        <v>7</v>
      </c>
      <c r="J93">
        <f t="shared" si="4"/>
        <v>2015</v>
      </c>
      <c r="K93" s="2">
        <v>42153</v>
      </c>
      <c r="L93" s="2">
        <v>42153</v>
      </c>
      <c r="M93" s="2">
        <v>42153</v>
      </c>
      <c r="N93" s="3">
        <f t="shared" si="5"/>
        <v>1</v>
      </c>
      <c r="O93" s="3">
        <v>7200</v>
      </c>
      <c r="P93" t="s">
        <v>8</v>
      </c>
      <c r="Q93" s="4">
        <v>0</v>
      </c>
      <c r="R93" s="4"/>
      <c r="T93" t="e">
        <f>VLOOKUP(R93,Feuil3!A:C,3,0)</f>
        <v>#N/A</v>
      </c>
    </row>
    <row r="94" spans="1:20" x14ac:dyDescent="0.2">
      <c r="A94" t="s">
        <v>110</v>
      </c>
      <c r="B94" t="s">
        <v>111</v>
      </c>
      <c r="C94" t="s">
        <v>2</v>
      </c>
      <c r="D94" t="s">
        <v>3</v>
      </c>
      <c r="E94" t="s">
        <v>4</v>
      </c>
      <c r="F94" t="s">
        <v>194</v>
      </c>
      <c r="G94" t="s">
        <v>4</v>
      </c>
      <c r="H94" t="s">
        <v>195</v>
      </c>
      <c r="I94" t="s">
        <v>7</v>
      </c>
      <c r="J94">
        <f t="shared" si="4"/>
        <v>2015</v>
      </c>
      <c r="K94" s="2">
        <v>42164</v>
      </c>
      <c r="L94" s="2">
        <v>42164</v>
      </c>
      <c r="M94" s="2">
        <v>42164</v>
      </c>
      <c r="N94" s="3">
        <f t="shared" si="5"/>
        <v>1</v>
      </c>
      <c r="O94" s="3">
        <v>7310</v>
      </c>
      <c r="P94" t="s">
        <v>8</v>
      </c>
      <c r="Q94" s="4">
        <v>124380.96</v>
      </c>
      <c r="R94" t="str">
        <f>VLOOKUP($H94,OFs!$A:$C,2,0)</f>
        <v>PF05S000024</v>
      </c>
      <c r="S94" t="str">
        <f>VLOOKUP(H94,OFs!A:C,3,0)</f>
        <v>Rond Ø240 Béta Pamiers</v>
      </c>
      <c r="T94" t="str">
        <f>VLOOKUP(R94,Feuil3!A:C,3,0)</f>
        <v>PAM PF</v>
      </c>
    </row>
    <row r="95" spans="1:20" x14ac:dyDescent="0.2">
      <c r="A95" t="s">
        <v>110</v>
      </c>
      <c r="B95" t="s">
        <v>111</v>
      </c>
      <c r="C95" t="s">
        <v>2</v>
      </c>
      <c r="D95" t="s">
        <v>3</v>
      </c>
      <c r="E95" t="s">
        <v>4</v>
      </c>
      <c r="F95" t="s">
        <v>196</v>
      </c>
      <c r="G95" t="s">
        <v>4</v>
      </c>
      <c r="H95" t="s">
        <v>197</v>
      </c>
      <c r="I95" t="s">
        <v>7</v>
      </c>
      <c r="J95">
        <f t="shared" si="4"/>
        <v>2015</v>
      </c>
      <c r="K95" s="2">
        <v>42164</v>
      </c>
      <c r="L95" s="2">
        <v>42164</v>
      </c>
      <c r="M95" s="2">
        <v>42164</v>
      </c>
      <c r="N95" s="3">
        <f t="shared" si="5"/>
        <v>1</v>
      </c>
      <c r="O95" s="3">
        <v>7270</v>
      </c>
      <c r="P95" t="s">
        <v>8</v>
      </c>
      <c r="Q95" s="4">
        <v>123700.35</v>
      </c>
      <c r="R95" t="str">
        <f>VLOOKUP($H95,OFs!$A:$C,2,0)</f>
        <v>PF05S000024</v>
      </c>
      <c r="S95" t="str">
        <f>VLOOKUP(H95,OFs!A:C,3,0)</f>
        <v>Rond Ø240 Béta Pamiers</v>
      </c>
      <c r="T95" t="str">
        <f>VLOOKUP(R95,Feuil3!A:C,3,0)</f>
        <v>PAM PF</v>
      </c>
    </row>
    <row r="96" spans="1:20" x14ac:dyDescent="0.2">
      <c r="A96" t="s">
        <v>110</v>
      </c>
      <c r="B96" t="s">
        <v>111</v>
      </c>
      <c r="C96" t="s">
        <v>2</v>
      </c>
      <c r="D96" t="s">
        <v>3</v>
      </c>
      <c r="E96" t="s">
        <v>4</v>
      </c>
      <c r="F96" t="s">
        <v>198</v>
      </c>
      <c r="G96" t="s">
        <v>4</v>
      </c>
      <c r="H96" t="s">
        <v>199</v>
      </c>
      <c r="I96" t="s">
        <v>7</v>
      </c>
      <c r="J96">
        <f t="shared" si="4"/>
        <v>2015</v>
      </c>
      <c r="K96" s="2">
        <v>42185</v>
      </c>
      <c r="L96" s="2">
        <v>42185</v>
      </c>
      <c r="M96" s="2">
        <v>42185</v>
      </c>
      <c r="N96" s="3">
        <f t="shared" si="5"/>
        <v>1</v>
      </c>
      <c r="O96" s="3">
        <v>7250</v>
      </c>
      <c r="P96" t="s">
        <v>8</v>
      </c>
      <c r="Q96" s="4">
        <v>123360.05</v>
      </c>
      <c r="R96" t="str">
        <f>VLOOKUP($H96,OFs!$A:$C,2,0)</f>
        <v>PF05S000028</v>
      </c>
      <c r="S96" t="str">
        <f>VLOOKUP(H96,OFs!A:C,3,0)</f>
        <v>Rond Ø180 SMX Beta Pamiers</v>
      </c>
      <c r="T96" t="str">
        <f>VLOOKUP(R96,Feuil3!A:C,3,0)</f>
        <v>PAM PF</v>
      </c>
    </row>
    <row r="97" spans="1:20" x14ac:dyDescent="0.2">
      <c r="A97" t="s">
        <v>110</v>
      </c>
      <c r="B97" t="s">
        <v>111</v>
      </c>
      <c r="C97" t="s">
        <v>2</v>
      </c>
      <c r="D97" t="s">
        <v>3</v>
      </c>
      <c r="E97" t="s">
        <v>4</v>
      </c>
      <c r="F97" t="s">
        <v>200</v>
      </c>
      <c r="G97" t="s">
        <v>4</v>
      </c>
      <c r="H97" t="s">
        <v>201</v>
      </c>
      <c r="I97" t="s">
        <v>7</v>
      </c>
      <c r="J97">
        <f t="shared" si="4"/>
        <v>2015</v>
      </c>
      <c r="K97" s="2">
        <v>42200</v>
      </c>
      <c r="L97" s="2">
        <v>42200</v>
      </c>
      <c r="M97" s="2">
        <v>42200</v>
      </c>
      <c r="N97" s="3">
        <f t="shared" si="5"/>
        <v>1</v>
      </c>
      <c r="O97" s="3">
        <v>7270</v>
      </c>
      <c r="P97" t="s">
        <v>8</v>
      </c>
      <c r="Q97" s="4">
        <v>123459.33</v>
      </c>
      <c r="R97" t="str">
        <f>VLOOKUP($H97,OFs!$A:$C,2,0)</f>
        <v>PF05S000024</v>
      </c>
      <c r="S97" t="str">
        <f>VLOOKUP(H97,OFs!A:C,3,0)</f>
        <v>Rond Ø240 Béta Pamiers</v>
      </c>
      <c r="T97" t="str">
        <f>VLOOKUP(R97,Feuil3!A:C,3,0)</f>
        <v>PAM PF</v>
      </c>
    </row>
    <row r="98" spans="1:20" x14ac:dyDescent="0.2">
      <c r="A98" t="s">
        <v>110</v>
      </c>
      <c r="B98" t="s">
        <v>111</v>
      </c>
      <c r="C98" t="s">
        <v>2</v>
      </c>
      <c r="D98" t="s">
        <v>3</v>
      </c>
      <c r="E98" t="s">
        <v>4</v>
      </c>
      <c r="F98" t="s">
        <v>202</v>
      </c>
      <c r="G98" t="s">
        <v>4</v>
      </c>
      <c r="H98" t="s">
        <v>203</v>
      </c>
      <c r="I98" t="s">
        <v>7</v>
      </c>
      <c r="J98">
        <f t="shared" si="4"/>
        <v>2015</v>
      </c>
      <c r="K98" s="2">
        <v>42200</v>
      </c>
      <c r="L98" s="2">
        <v>42200</v>
      </c>
      <c r="M98" s="2">
        <v>42200</v>
      </c>
      <c r="N98" s="3">
        <f t="shared" si="5"/>
        <v>1</v>
      </c>
      <c r="O98" s="3">
        <v>7280</v>
      </c>
      <c r="P98" t="s">
        <v>8</v>
      </c>
      <c r="Q98" s="4">
        <v>123629.15</v>
      </c>
      <c r="R98" t="str">
        <f>VLOOKUP($H98,OFs!$A:$C,2,0)</f>
        <v>PF05S000024</v>
      </c>
      <c r="S98" t="str">
        <f>VLOOKUP(H98,OFs!A:C,3,0)</f>
        <v>Rond Ø240 Béta Pamiers</v>
      </c>
      <c r="T98" t="str">
        <f>VLOOKUP(R98,Feuil3!A:C,3,0)</f>
        <v>PAM PF</v>
      </c>
    </row>
    <row r="99" spans="1:20" x14ac:dyDescent="0.2">
      <c r="A99" t="s">
        <v>110</v>
      </c>
      <c r="B99" t="s">
        <v>111</v>
      </c>
      <c r="C99" t="s">
        <v>2</v>
      </c>
      <c r="D99" t="s">
        <v>3</v>
      </c>
      <c r="E99" t="s">
        <v>4</v>
      </c>
      <c r="F99" t="s">
        <v>204</v>
      </c>
      <c r="G99" t="s">
        <v>4</v>
      </c>
      <c r="H99" t="s">
        <v>205</v>
      </c>
      <c r="I99" t="s">
        <v>7</v>
      </c>
      <c r="J99">
        <f t="shared" si="4"/>
        <v>2015</v>
      </c>
      <c r="K99" s="2">
        <v>42200</v>
      </c>
      <c r="L99" s="2">
        <v>42200</v>
      </c>
      <c r="M99" s="2">
        <v>42200</v>
      </c>
      <c r="N99" s="3">
        <f t="shared" si="5"/>
        <v>1</v>
      </c>
      <c r="O99" s="3">
        <v>7300</v>
      </c>
      <c r="P99" t="s">
        <v>8</v>
      </c>
      <c r="Q99" s="4">
        <v>123968.79</v>
      </c>
      <c r="R99" t="str">
        <f>VLOOKUP($H99,OFs!$A:$C,2,0)</f>
        <v>DP05SB00001</v>
      </c>
      <c r="S99" t="str">
        <f>VLOOKUP(H99,OFs!A:C,3,0)</f>
        <v>Demi-produit C680 Béta</v>
      </c>
      <c r="T99" t="str">
        <f>VLOOKUP(R99,Feuil3!A:C,3,0)</f>
        <v>PAM PF</v>
      </c>
    </row>
    <row r="100" spans="1:20" x14ac:dyDescent="0.2">
      <c r="A100" t="s">
        <v>110</v>
      </c>
      <c r="B100" t="s">
        <v>111</v>
      </c>
      <c r="C100" t="s">
        <v>2</v>
      </c>
      <c r="D100" t="s">
        <v>3</v>
      </c>
      <c r="E100" t="s">
        <v>4</v>
      </c>
      <c r="F100" t="s">
        <v>206</v>
      </c>
      <c r="G100" t="s">
        <v>4</v>
      </c>
      <c r="H100" t="s">
        <v>207</v>
      </c>
      <c r="I100" t="s">
        <v>7</v>
      </c>
      <c r="J100">
        <f t="shared" si="4"/>
        <v>2015</v>
      </c>
      <c r="K100" s="2">
        <v>42200</v>
      </c>
      <c r="L100" s="2">
        <v>42200</v>
      </c>
      <c r="M100" s="2">
        <v>42200</v>
      </c>
      <c r="N100" s="3">
        <f t="shared" si="5"/>
        <v>1</v>
      </c>
      <c r="O100" s="3">
        <v>7330</v>
      </c>
      <c r="P100" t="s">
        <v>8</v>
      </c>
      <c r="Q100" s="4">
        <v>124478.25</v>
      </c>
      <c r="R100" t="str">
        <f>VLOOKUP($H100,OFs!$A:$C,2,0)</f>
        <v>DP05SB00001</v>
      </c>
      <c r="S100" t="str">
        <f>VLOOKUP(H100,OFs!A:C,3,0)</f>
        <v>Demi-produit C680 Béta</v>
      </c>
      <c r="T100" t="str">
        <f>VLOOKUP(R100,Feuil3!A:C,3,0)</f>
        <v>PAM PF</v>
      </c>
    </row>
    <row r="101" spans="1:20" x14ac:dyDescent="0.2">
      <c r="A101" t="s">
        <v>110</v>
      </c>
      <c r="B101" t="s">
        <v>111</v>
      </c>
      <c r="C101" t="s">
        <v>2</v>
      </c>
      <c r="D101" t="s">
        <v>3</v>
      </c>
      <c r="E101" t="s">
        <v>4</v>
      </c>
      <c r="F101" t="s">
        <v>208</v>
      </c>
      <c r="G101" t="s">
        <v>4</v>
      </c>
      <c r="H101" t="s">
        <v>209</v>
      </c>
      <c r="I101" t="s">
        <v>7</v>
      </c>
      <c r="J101">
        <f t="shared" si="4"/>
        <v>2015</v>
      </c>
      <c r="K101" s="2">
        <v>42200</v>
      </c>
      <c r="L101" s="2">
        <v>42200</v>
      </c>
      <c r="M101" s="2">
        <v>42200</v>
      </c>
      <c r="N101" s="3">
        <f t="shared" si="5"/>
        <v>1</v>
      </c>
      <c r="O101" s="3">
        <v>7220</v>
      </c>
      <c r="P101" t="s">
        <v>8</v>
      </c>
      <c r="Q101" s="4">
        <v>122610.23</v>
      </c>
      <c r="R101" t="str">
        <f>VLOOKUP($H101,OFs!$A:$C,2,0)</f>
        <v>DP05SB00001</v>
      </c>
      <c r="S101" t="str">
        <f>VLOOKUP(H101,OFs!A:C,3,0)</f>
        <v>Demi-produit C680 Béta</v>
      </c>
      <c r="T101" t="str">
        <f>VLOOKUP(R101,Feuil3!A:C,3,0)</f>
        <v>PAM PF</v>
      </c>
    </row>
    <row r="102" spans="1:20" hidden="1" x14ac:dyDescent="0.2">
      <c r="A102" t="s">
        <v>110</v>
      </c>
      <c r="B102" t="s">
        <v>111</v>
      </c>
      <c r="C102" t="s">
        <v>2</v>
      </c>
      <c r="D102" t="s">
        <v>3</v>
      </c>
      <c r="E102" t="s">
        <v>69</v>
      </c>
      <c r="F102" t="s">
        <v>210</v>
      </c>
      <c r="G102" t="s">
        <v>4</v>
      </c>
      <c r="H102" t="s">
        <v>211</v>
      </c>
      <c r="I102" t="s">
        <v>7</v>
      </c>
      <c r="J102">
        <f t="shared" si="4"/>
        <v>2015</v>
      </c>
      <c r="K102" s="2">
        <v>42213</v>
      </c>
      <c r="L102" s="2">
        <v>42213</v>
      </c>
      <c r="M102" s="2">
        <v>42213</v>
      </c>
      <c r="N102" s="3">
        <f t="shared" si="5"/>
        <v>1</v>
      </c>
      <c r="O102" s="3">
        <v>7240</v>
      </c>
      <c r="P102" t="s">
        <v>8</v>
      </c>
      <c r="Q102" s="4">
        <v>0</v>
      </c>
      <c r="R102" s="4"/>
      <c r="T102" t="e">
        <f>VLOOKUP(R102,Feuil3!A:C,3,0)</f>
        <v>#N/A</v>
      </c>
    </row>
    <row r="103" spans="1:20" hidden="1" x14ac:dyDescent="0.2">
      <c r="A103" t="s">
        <v>110</v>
      </c>
      <c r="B103" t="s">
        <v>111</v>
      </c>
      <c r="C103" t="s">
        <v>2</v>
      </c>
      <c r="D103" t="s">
        <v>3</v>
      </c>
      <c r="E103" t="s">
        <v>69</v>
      </c>
      <c r="F103" t="s">
        <v>212</v>
      </c>
      <c r="G103" t="s">
        <v>4</v>
      </c>
      <c r="H103" t="s">
        <v>213</v>
      </c>
      <c r="I103" t="s">
        <v>7</v>
      </c>
      <c r="J103">
        <f t="shared" si="4"/>
        <v>2015</v>
      </c>
      <c r="K103" s="2">
        <v>42213</v>
      </c>
      <c r="L103" s="2">
        <v>42213</v>
      </c>
      <c r="M103" s="2">
        <v>42213</v>
      </c>
      <c r="N103" s="3">
        <f t="shared" si="5"/>
        <v>1</v>
      </c>
      <c r="O103" s="3">
        <v>7240</v>
      </c>
      <c r="P103" t="s">
        <v>8</v>
      </c>
      <c r="Q103" s="4">
        <v>0</v>
      </c>
      <c r="R103" s="4"/>
      <c r="T103" t="e">
        <f>VLOOKUP(R103,Feuil3!A:C,3,0)</f>
        <v>#N/A</v>
      </c>
    </row>
    <row r="104" spans="1:20" hidden="1" x14ac:dyDescent="0.2">
      <c r="A104" t="s">
        <v>110</v>
      </c>
      <c r="B104" t="s">
        <v>111</v>
      </c>
      <c r="C104" t="s">
        <v>2</v>
      </c>
      <c r="D104" t="s">
        <v>3</v>
      </c>
      <c r="E104" t="s">
        <v>69</v>
      </c>
      <c r="F104" t="s">
        <v>214</v>
      </c>
      <c r="G104" t="s">
        <v>4</v>
      </c>
      <c r="H104" t="s">
        <v>215</v>
      </c>
      <c r="I104" t="s">
        <v>7</v>
      </c>
      <c r="J104">
        <f t="shared" si="4"/>
        <v>2015</v>
      </c>
      <c r="K104" s="2">
        <v>42213</v>
      </c>
      <c r="L104" s="2">
        <v>42213</v>
      </c>
      <c r="M104" s="2">
        <v>42213</v>
      </c>
      <c r="N104" s="3">
        <f t="shared" si="5"/>
        <v>1</v>
      </c>
      <c r="O104" s="3">
        <v>7280</v>
      </c>
      <c r="P104" t="s">
        <v>8</v>
      </c>
      <c r="Q104" s="4">
        <v>0</v>
      </c>
      <c r="R104" s="4"/>
      <c r="T104" t="e">
        <f>VLOOKUP(R104,Feuil3!A:C,3,0)</f>
        <v>#N/A</v>
      </c>
    </row>
    <row r="105" spans="1:20" x14ac:dyDescent="0.2">
      <c r="A105" t="s">
        <v>110</v>
      </c>
      <c r="B105" t="s">
        <v>111</v>
      </c>
      <c r="C105" t="s">
        <v>2</v>
      </c>
      <c r="D105" t="s">
        <v>3</v>
      </c>
      <c r="E105" t="s">
        <v>4</v>
      </c>
      <c r="F105" t="s">
        <v>216</v>
      </c>
      <c r="G105" t="s">
        <v>4</v>
      </c>
      <c r="H105" t="s">
        <v>217</v>
      </c>
      <c r="I105" t="s">
        <v>7</v>
      </c>
      <c r="J105">
        <f t="shared" si="4"/>
        <v>2015</v>
      </c>
      <c r="K105" s="2">
        <v>42213</v>
      </c>
      <c r="L105" s="2">
        <v>42213</v>
      </c>
      <c r="M105" s="2">
        <v>42213</v>
      </c>
      <c r="N105" s="3">
        <f t="shared" si="5"/>
        <v>1</v>
      </c>
      <c r="O105" s="3">
        <v>7270</v>
      </c>
      <c r="P105" t="s">
        <v>8</v>
      </c>
      <c r="Q105" s="4">
        <v>123459.33</v>
      </c>
      <c r="R105" t="str">
        <f>VLOOKUP($H105,OFs!$A:$C,2,0)</f>
        <v>PF05S000024</v>
      </c>
      <c r="S105" t="str">
        <f>VLOOKUP(H105,OFs!A:C,3,0)</f>
        <v>Rond Ø240 Béta Pamiers</v>
      </c>
      <c r="T105" t="str">
        <f>VLOOKUP(R105,Feuil3!A:C,3,0)</f>
        <v>PAM PF</v>
      </c>
    </row>
    <row r="106" spans="1:20" x14ac:dyDescent="0.2">
      <c r="A106" t="s">
        <v>110</v>
      </c>
      <c r="B106" t="s">
        <v>111</v>
      </c>
      <c r="C106" t="s">
        <v>2</v>
      </c>
      <c r="D106" t="s">
        <v>3</v>
      </c>
      <c r="E106" t="s">
        <v>4</v>
      </c>
      <c r="F106" t="s">
        <v>218</v>
      </c>
      <c r="G106" t="s">
        <v>4</v>
      </c>
      <c r="H106" t="s">
        <v>219</v>
      </c>
      <c r="I106" t="s">
        <v>7</v>
      </c>
      <c r="J106">
        <f t="shared" si="4"/>
        <v>2015</v>
      </c>
      <c r="K106" s="2">
        <v>42213</v>
      </c>
      <c r="L106" s="2">
        <v>42213</v>
      </c>
      <c r="M106" s="2">
        <v>42213</v>
      </c>
      <c r="N106" s="3">
        <f t="shared" si="5"/>
        <v>1</v>
      </c>
      <c r="O106" s="3">
        <v>7290</v>
      </c>
      <c r="P106" t="s">
        <v>8</v>
      </c>
      <c r="Q106" s="4">
        <v>123798.97</v>
      </c>
      <c r="R106" t="str">
        <f>VLOOKUP($H106,OFs!$A:$C,2,0)</f>
        <v>PF05S000024</v>
      </c>
      <c r="S106" t="str">
        <f>VLOOKUP(H106,OFs!A:C,3,0)</f>
        <v>Rond Ø240 Béta Pamiers</v>
      </c>
      <c r="T106" t="str">
        <f>VLOOKUP(R106,Feuil3!A:C,3,0)</f>
        <v>PAM PF</v>
      </c>
    </row>
    <row r="107" spans="1:20" hidden="1" x14ac:dyDescent="0.2">
      <c r="A107" t="s">
        <v>110</v>
      </c>
      <c r="B107" t="s">
        <v>111</v>
      </c>
      <c r="C107" t="s">
        <v>2</v>
      </c>
      <c r="D107" t="s">
        <v>3</v>
      </c>
      <c r="E107" t="s">
        <v>69</v>
      </c>
      <c r="F107" t="s">
        <v>220</v>
      </c>
      <c r="G107" t="s">
        <v>4</v>
      </c>
      <c r="H107" t="s">
        <v>221</v>
      </c>
      <c r="I107" t="s">
        <v>7</v>
      </c>
      <c r="J107">
        <f t="shared" si="4"/>
        <v>2015</v>
      </c>
      <c r="K107" s="2">
        <v>42242</v>
      </c>
      <c r="L107" s="2">
        <v>42242</v>
      </c>
      <c r="M107" s="2">
        <v>42242</v>
      </c>
      <c r="N107" s="3">
        <f t="shared" si="5"/>
        <v>1</v>
      </c>
      <c r="O107" s="3">
        <v>7260</v>
      </c>
      <c r="P107" t="s">
        <v>8</v>
      </c>
      <c r="Q107" s="4">
        <v>0</v>
      </c>
      <c r="R107" s="4"/>
      <c r="T107" t="e">
        <f>VLOOKUP(R107,Feuil3!A:C,3,0)</f>
        <v>#N/A</v>
      </c>
    </row>
    <row r="108" spans="1:20" hidden="1" x14ac:dyDescent="0.2">
      <c r="A108" t="s">
        <v>110</v>
      </c>
      <c r="B108" t="s">
        <v>111</v>
      </c>
      <c r="C108" t="s">
        <v>2</v>
      </c>
      <c r="D108" t="s">
        <v>3</v>
      </c>
      <c r="E108" t="s">
        <v>69</v>
      </c>
      <c r="F108" t="s">
        <v>222</v>
      </c>
      <c r="G108" t="s">
        <v>4</v>
      </c>
      <c r="H108" t="s">
        <v>223</v>
      </c>
      <c r="I108" t="s">
        <v>7</v>
      </c>
      <c r="J108">
        <f t="shared" si="4"/>
        <v>2015</v>
      </c>
      <c r="K108" s="2">
        <v>42242</v>
      </c>
      <c r="L108" s="2">
        <v>42242</v>
      </c>
      <c r="M108" s="2">
        <v>42242</v>
      </c>
      <c r="N108" s="3">
        <f t="shared" si="5"/>
        <v>1</v>
      </c>
      <c r="O108" s="3">
        <v>7260</v>
      </c>
      <c r="P108" t="s">
        <v>8</v>
      </c>
      <c r="Q108" s="4">
        <v>0</v>
      </c>
      <c r="R108" s="4"/>
      <c r="T108" t="e">
        <f>VLOOKUP(R108,Feuil3!A:C,3,0)</f>
        <v>#N/A</v>
      </c>
    </row>
    <row r="109" spans="1:20" hidden="1" x14ac:dyDescent="0.2">
      <c r="A109" t="s">
        <v>110</v>
      </c>
      <c r="B109" t="s">
        <v>111</v>
      </c>
      <c r="C109" t="s">
        <v>2</v>
      </c>
      <c r="D109" t="s">
        <v>3</v>
      </c>
      <c r="E109" t="s">
        <v>69</v>
      </c>
      <c r="F109" t="s">
        <v>224</v>
      </c>
      <c r="G109" t="s">
        <v>4</v>
      </c>
      <c r="H109" t="s">
        <v>221</v>
      </c>
      <c r="I109" t="s">
        <v>7</v>
      </c>
      <c r="J109">
        <f t="shared" si="4"/>
        <v>2015</v>
      </c>
      <c r="K109" s="2">
        <v>42242</v>
      </c>
      <c r="L109" s="2">
        <v>42242</v>
      </c>
      <c r="M109" s="2">
        <v>42242</v>
      </c>
      <c r="N109" s="3">
        <f t="shared" si="5"/>
        <v>1</v>
      </c>
      <c r="O109" s="3">
        <v>7270</v>
      </c>
      <c r="P109" t="s">
        <v>8</v>
      </c>
      <c r="Q109" s="4">
        <v>0</v>
      </c>
      <c r="R109" s="4"/>
      <c r="T109" t="e">
        <f>VLOOKUP(R109,Feuil3!A:C,3,0)</f>
        <v>#N/A</v>
      </c>
    </row>
    <row r="110" spans="1:20" hidden="1" x14ac:dyDescent="0.2">
      <c r="A110" t="s">
        <v>110</v>
      </c>
      <c r="B110" t="s">
        <v>111</v>
      </c>
      <c r="C110" t="s">
        <v>2</v>
      </c>
      <c r="D110" t="s">
        <v>3</v>
      </c>
      <c r="E110" t="s">
        <v>69</v>
      </c>
      <c r="F110" t="s">
        <v>225</v>
      </c>
      <c r="G110" t="s">
        <v>4</v>
      </c>
      <c r="H110" t="s">
        <v>226</v>
      </c>
      <c r="I110" t="s">
        <v>7</v>
      </c>
      <c r="J110">
        <f t="shared" si="4"/>
        <v>2015</v>
      </c>
      <c r="K110" s="2">
        <v>42249</v>
      </c>
      <c r="L110" s="2">
        <v>42249</v>
      </c>
      <c r="M110" s="2">
        <v>42249</v>
      </c>
      <c r="N110" s="3">
        <f t="shared" si="5"/>
        <v>1</v>
      </c>
      <c r="O110" s="3">
        <v>7240</v>
      </c>
      <c r="P110" t="s">
        <v>8</v>
      </c>
      <c r="Q110" s="4">
        <v>0</v>
      </c>
      <c r="R110" s="4"/>
      <c r="T110" t="e">
        <f>VLOOKUP(R110,Feuil3!A:C,3,0)</f>
        <v>#N/A</v>
      </c>
    </row>
    <row r="111" spans="1:20" hidden="1" x14ac:dyDescent="0.2">
      <c r="A111" t="s">
        <v>110</v>
      </c>
      <c r="B111" t="s">
        <v>111</v>
      </c>
      <c r="C111" t="s">
        <v>2</v>
      </c>
      <c r="D111" t="s">
        <v>3</v>
      </c>
      <c r="E111" t="s">
        <v>69</v>
      </c>
      <c r="F111" t="s">
        <v>227</v>
      </c>
      <c r="G111" t="s">
        <v>4</v>
      </c>
      <c r="H111" t="s">
        <v>228</v>
      </c>
      <c r="I111" t="s">
        <v>7</v>
      </c>
      <c r="J111">
        <f t="shared" si="4"/>
        <v>2015</v>
      </c>
      <c r="K111" s="2">
        <v>42249</v>
      </c>
      <c r="L111" s="2">
        <v>42249</v>
      </c>
      <c r="M111" s="2">
        <v>42249</v>
      </c>
      <c r="N111" s="3">
        <f t="shared" si="5"/>
        <v>1</v>
      </c>
      <c r="O111" s="3">
        <v>7270</v>
      </c>
      <c r="P111" t="s">
        <v>8</v>
      </c>
      <c r="Q111" s="4">
        <v>0</v>
      </c>
      <c r="R111" s="4"/>
      <c r="T111" t="e">
        <f>VLOOKUP(R111,Feuil3!A:C,3,0)</f>
        <v>#N/A</v>
      </c>
    </row>
    <row r="112" spans="1:20" hidden="1" x14ac:dyDescent="0.2">
      <c r="A112" t="s">
        <v>110</v>
      </c>
      <c r="B112" t="s">
        <v>111</v>
      </c>
      <c r="C112" t="s">
        <v>2</v>
      </c>
      <c r="D112" t="s">
        <v>3</v>
      </c>
      <c r="E112" t="s">
        <v>69</v>
      </c>
      <c r="F112" t="s">
        <v>229</v>
      </c>
      <c r="G112" t="s">
        <v>4</v>
      </c>
      <c r="H112" t="s">
        <v>230</v>
      </c>
      <c r="I112" t="s">
        <v>7</v>
      </c>
      <c r="J112">
        <f t="shared" si="4"/>
        <v>2015</v>
      </c>
      <c r="K112" s="2">
        <v>42263</v>
      </c>
      <c r="L112" s="2">
        <v>42263</v>
      </c>
      <c r="M112" s="2">
        <v>42263</v>
      </c>
      <c r="N112" s="3">
        <f t="shared" si="5"/>
        <v>1</v>
      </c>
      <c r="O112" s="3">
        <v>7290</v>
      </c>
      <c r="P112" t="s">
        <v>8</v>
      </c>
      <c r="Q112" s="4">
        <v>0</v>
      </c>
      <c r="R112" s="4"/>
      <c r="T112" t="e">
        <f>VLOOKUP(R112,Feuil3!A:C,3,0)</f>
        <v>#N/A</v>
      </c>
    </row>
    <row r="113" spans="1:20" hidden="1" x14ac:dyDescent="0.2">
      <c r="A113" t="s">
        <v>110</v>
      </c>
      <c r="B113" t="s">
        <v>111</v>
      </c>
      <c r="C113" t="s">
        <v>2</v>
      </c>
      <c r="D113" t="s">
        <v>3</v>
      </c>
      <c r="E113" t="s">
        <v>69</v>
      </c>
      <c r="F113" t="s">
        <v>231</v>
      </c>
      <c r="G113" t="s">
        <v>4</v>
      </c>
      <c r="H113" t="s">
        <v>232</v>
      </c>
      <c r="I113" t="s">
        <v>7</v>
      </c>
      <c r="J113">
        <f t="shared" si="4"/>
        <v>2015</v>
      </c>
      <c r="K113" s="2">
        <v>42263</v>
      </c>
      <c r="L113" s="2">
        <v>42263</v>
      </c>
      <c r="M113" s="2">
        <v>42263</v>
      </c>
      <c r="N113" s="3">
        <f t="shared" si="5"/>
        <v>1</v>
      </c>
      <c r="O113" s="3">
        <v>7280</v>
      </c>
      <c r="P113" t="s">
        <v>8</v>
      </c>
      <c r="Q113" s="4">
        <v>0</v>
      </c>
      <c r="R113" s="4"/>
      <c r="T113" t="e">
        <f>VLOOKUP(R113,Feuil3!A:C,3,0)</f>
        <v>#N/A</v>
      </c>
    </row>
    <row r="114" spans="1:20" hidden="1" x14ac:dyDescent="0.2">
      <c r="A114" t="s">
        <v>110</v>
      </c>
      <c r="B114" t="s">
        <v>111</v>
      </c>
      <c r="C114" t="s">
        <v>2</v>
      </c>
      <c r="D114" t="s">
        <v>3</v>
      </c>
      <c r="E114" t="s">
        <v>69</v>
      </c>
      <c r="F114" t="s">
        <v>233</v>
      </c>
      <c r="G114" t="s">
        <v>4</v>
      </c>
      <c r="H114" t="s">
        <v>234</v>
      </c>
      <c r="I114" t="s">
        <v>7</v>
      </c>
      <c r="J114">
        <f t="shared" si="4"/>
        <v>2015</v>
      </c>
      <c r="K114" s="2">
        <v>42263</v>
      </c>
      <c r="L114" s="2">
        <v>42263</v>
      </c>
      <c r="M114" s="2">
        <v>42263</v>
      </c>
      <c r="N114" s="3">
        <f t="shared" si="5"/>
        <v>1</v>
      </c>
      <c r="O114" s="3">
        <v>7240</v>
      </c>
      <c r="P114" t="s">
        <v>8</v>
      </c>
      <c r="Q114" s="4">
        <v>0</v>
      </c>
      <c r="R114" s="4"/>
      <c r="T114" t="e">
        <f>VLOOKUP(R114,Feuil3!A:C,3,0)</f>
        <v>#N/A</v>
      </c>
    </row>
    <row r="115" spans="1:20" hidden="1" x14ac:dyDescent="0.2">
      <c r="A115" t="s">
        <v>110</v>
      </c>
      <c r="B115" t="s">
        <v>111</v>
      </c>
      <c r="C115" t="s">
        <v>2</v>
      </c>
      <c r="D115" t="s">
        <v>3</v>
      </c>
      <c r="E115" t="s">
        <v>69</v>
      </c>
      <c r="F115" t="s">
        <v>235</v>
      </c>
      <c r="G115" t="s">
        <v>4</v>
      </c>
      <c r="H115" t="s">
        <v>236</v>
      </c>
      <c r="I115" t="s">
        <v>7</v>
      </c>
      <c r="J115">
        <f t="shared" si="4"/>
        <v>2015</v>
      </c>
      <c r="K115" s="2">
        <v>42263</v>
      </c>
      <c r="L115" s="2">
        <v>42263</v>
      </c>
      <c r="M115" s="2">
        <v>42263</v>
      </c>
      <c r="N115" s="3">
        <f t="shared" si="5"/>
        <v>1</v>
      </c>
      <c r="O115" s="3">
        <v>7250</v>
      </c>
      <c r="P115" t="s">
        <v>8</v>
      </c>
      <c r="Q115" s="4">
        <v>0</v>
      </c>
      <c r="R115" s="4"/>
      <c r="T115" t="e">
        <f>VLOOKUP(R115,Feuil3!A:C,3,0)</f>
        <v>#N/A</v>
      </c>
    </row>
    <row r="116" spans="1:20" hidden="1" x14ac:dyDescent="0.2">
      <c r="A116" t="s">
        <v>110</v>
      </c>
      <c r="B116" t="s">
        <v>111</v>
      </c>
      <c r="C116" t="s">
        <v>2</v>
      </c>
      <c r="D116" t="s">
        <v>3</v>
      </c>
      <c r="E116" t="s">
        <v>69</v>
      </c>
      <c r="F116" t="s">
        <v>237</v>
      </c>
      <c r="G116" t="s">
        <v>4</v>
      </c>
      <c r="H116" t="s">
        <v>238</v>
      </c>
      <c r="I116" t="s">
        <v>7</v>
      </c>
      <c r="J116">
        <f t="shared" si="4"/>
        <v>2015</v>
      </c>
      <c r="K116" s="2">
        <v>42282</v>
      </c>
      <c r="L116" s="2">
        <v>42282</v>
      </c>
      <c r="M116" s="2">
        <v>42282</v>
      </c>
      <c r="N116" s="3">
        <f t="shared" si="5"/>
        <v>1</v>
      </c>
      <c r="O116" s="3">
        <v>7250</v>
      </c>
      <c r="P116" t="s">
        <v>8</v>
      </c>
      <c r="Q116" s="4">
        <v>0</v>
      </c>
      <c r="R116" s="4"/>
      <c r="T116" t="e">
        <f>VLOOKUP(R116,Feuil3!A:C,3,0)</f>
        <v>#N/A</v>
      </c>
    </row>
    <row r="117" spans="1:20" hidden="1" x14ac:dyDescent="0.2">
      <c r="A117" t="s">
        <v>110</v>
      </c>
      <c r="B117" t="s">
        <v>111</v>
      </c>
      <c r="C117" t="s">
        <v>2</v>
      </c>
      <c r="D117" t="s">
        <v>3</v>
      </c>
      <c r="E117" t="s">
        <v>69</v>
      </c>
      <c r="F117" t="s">
        <v>239</v>
      </c>
      <c r="G117" t="s">
        <v>4</v>
      </c>
      <c r="H117" t="s">
        <v>240</v>
      </c>
      <c r="I117" t="s">
        <v>7</v>
      </c>
      <c r="J117">
        <f t="shared" si="4"/>
        <v>2015</v>
      </c>
      <c r="K117" s="2">
        <v>42282</v>
      </c>
      <c r="L117" s="2">
        <v>42282</v>
      </c>
      <c r="M117" s="2">
        <v>42282</v>
      </c>
      <c r="N117" s="3">
        <f t="shared" si="5"/>
        <v>1</v>
      </c>
      <c r="O117" s="3">
        <v>7260</v>
      </c>
      <c r="P117" t="s">
        <v>8</v>
      </c>
      <c r="Q117" s="4">
        <v>0</v>
      </c>
      <c r="R117" s="4"/>
      <c r="T117" t="e">
        <f>VLOOKUP(R117,Feuil3!A:C,3,0)</f>
        <v>#N/A</v>
      </c>
    </row>
    <row r="118" spans="1:20" hidden="1" x14ac:dyDescent="0.2">
      <c r="A118" t="s">
        <v>110</v>
      </c>
      <c r="B118" t="s">
        <v>111</v>
      </c>
      <c r="C118" t="s">
        <v>2</v>
      </c>
      <c r="D118" t="s">
        <v>3</v>
      </c>
      <c r="E118" t="s">
        <v>69</v>
      </c>
      <c r="F118" t="s">
        <v>241</v>
      </c>
      <c r="G118" t="s">
        <v>4</v>
      </c>
      <c r="H118" t="s">
        <v>242</v>
      </c>
      <c r="I118" t="s">
        <v>7</v>
      </c>
      <c r="J118">
        <f t="shared" si="4"/>
        <v>2015</v>
      </c>
      <c r="K118" s="2">
        <v>42282</v>
      </c>
      <c r="L118" s="2">
        <v>42282</v>
      </c>
      <c r="M118" s="2">
        <v>42282</v>
      </c>
      <c r="N118" s="3">
        <f t="shared" si="5"/>
        <v>1</v>
      </c>
      <c r="O118" s="3">
        <v>7260</v>
      </c>
      <c r="P118" t="s">
        <v>8</v>
      </c>
      <c r="Q118" s="4">
        <v>0</v>
      </c>
      <c r="R118" s="4"/>
      <c r="T118" t="e">
        <f>VLOOKUP(R118,Feuil3!A:C,3,0)</f>
        <v>#N/A</v>
      </c>
    </row>
    <row r="119" spans="1:20" hidden="1" x14ac:dyDescent="0.2">
      <c r="A119" t="s">
        <v>110</v>
      </c>
      <c r="B119" t="s">
        <v>111</v>
      </c>
      <c r="C119" t="s">
        <v>2</v>
      </c>
      <c r="D119" t="s">
        <v>3</v>
      </c>
      <c r="E119" t="s">
        <v>69</v>
      </c>
      <c r="F119" t="s">
        <v>243</v>
      </c>
      <c r="G119" t="s">
        <v>4</v>
      </c>
      <c r="H119" t="s">
        <v>244</v>
      </c>
      <c r="I119" t="s">
        <v>7</v>
      </c>
      <c r="J119">
        <f t="shared" si="4"/>
        <v>2015</v>
      </c>
      <c r="K119" s="2">
        <v>42290</v>
      </c>
      <c r="L119" s="2">
        <v>42290</v>
      </c>
      <c r="M119" s="2">
        <v>42290</v>
      </c>
      <c r="N119" s="3">
        <f t="shared" si="5"/>
        <v>1</v>
      </c>
      <c r="O119" s="3">
        <v>7250</v>
      </c>
      <c r="P119" t="s">
        <v>8</v>
      </c>
      <c r="Q119" s="4">
        <v>0</v>
      </c>
      <c r="R119" s="4"/>
      <c r="T119" t="e">
        <f>VLOOKUP(R119,Feuil3!A:C,3,0)</f>
        <v>#N/A</v>
      </c>
    </row>
    <row r="120" spans="1:20" hidden="1" x14ac:dyDescent="0.2">
      <c r="A120" t="s">
        <v>110</v>
      </c>
      <c r="B120" t="s">
        <v>111</v>
      </c>
      <c r="C120" t="s">
        <v>2</v>
      </c>
      <c r="D120" t="s">
        <v>3</v>
      </c>
      <c r="E120" t="s">
        <v>69</v>
      </c>
      <c r="F120" t="s">
        <v>245</v>
      </c>
      <c r="G120" t="s">
        <v>4</v>
      </c>
      <c r="H120" t="s">
        <v>246</v>
      </c>
      <c r="I120" t="s">
        <v>7</v>
      </c>
      <c r="J120">
        <f t="shared" si="4"/>
        <v>2015</v>
      </c>
      <c r="K120" s="2">
        <v>42296</v>
      </c>
      <c r="L120" s="2">
        <v>42296</v>
      </c>
      <c r="M120" s="2">
        <v>42296</v>
      </c>
      <c r="N120" s="3">
        <f t="shared" si="5"/>
        <v>1</v>
      </c>
      <c r="O120" s="3">
        <v>7240</v>
      </c>
      <c r="P120" t="s">
        <v>8</v>
      </c>
      <c r="Q120" s="4">
        <v>0</v>
      </c>
      <c r="R120" s="4"/>
      <c r="T120" t="e">
        <f>VLOOKUP(R120,Feuil3!A:C,3,0)</f>
        <v>#N/A</v>
      </c>
    </row>
    <row r="121" spans="1:20" hidden="1" x14ac:dyDescent="0.2">
      <c r="A121" t="s">
        <v>110</v>
      </c>
      <c r="B121" t="s">
        <v>111</v>
      </c>
      <c r="C121" t="s">
        <v>2</v>
      </c>
      <c r="D121" t="s">
        <v>3</v>
      </c>
      <c r="E121" t="s">
        <v>69</v>
      </c>
      <c r="F121" t="s">
        <v>247</v>
      </c>
      <c r="G121" t="s">
        <v>4</v>
      </c>
      <c r="H121" t="s">
        <v>248</v>
      </c>
      <c r="I121" t="s">
        <v>7</v>
      </c>
      <c r="J121">
        <f t="shared" si="4"/>
        <v>2015</v>
      </c>
      <c r="K121" s="2">
        <v>42296</v>
      </c>
      <c r="L121" s="2">
        <v>42296</v>
      </c>
      <c r="M121" s="2">
        <v>42296</v>
      </c>
      <c r="N121" s="3">
        <f t="shared" si="5"/>
        <v>1</v>
      </c>
      <c r="O121" s="3">
        <v>7260</v>
      </c>
      <c r="P121" t="s">
        <v>8</v>
      </c>
      <c r="Q121" s="4">
        <v>0</v>
      </c>
      <c r="R121" s="4"/>
      <c r="T121" t="e">
        <f>VLOOKUP(R121,Feuil3!A:C,3,0)</f>
        <v>#N/A</v>
      </c>
    </row>
    <row r="122" spans="1:20" hidden="1" x14ac:dyDescent="0.2">
      <c r="A122" t="s">
        <v>110</v>
      </c>
      <c r="B122" t="s">
        <v>111</v>
      </c>
      <c r="C122" t="s">
        <v>2</v>
      </c>
      <c r="D122" t="s">
        <v>3</v>
      </c>
      <c r="E122" t="s">
        <v>69</v>
      </c>
      <c r="F122" t="s">
        <v>249</v>
      </c>
      <c r="G122" t="s">
        <v>4</v>
      </c>
      <c r="H122" t="s">
        <v>250</v>
      </c>
      <c r="I122" t="s">
        <v>7</v>
      </c>
      <c r="J122">
        <f t="shared" si="4"/>
        <v>2015</v>
      </c>
      <c r="K122" s="2">
        <v>42296</v>
      </c>
      <c r="L122" s="2">
        <v>42296</v>
      </c>
      <c r="M122" s="2">
        <v>42296</v>
      </c>
      <c r="N122" s="3">
        <f t="shared" si="5"/>
        <v>1</v>
      </c>
      <c r="O122" s="3">
        <v>7240</v>
      </c>
      <c r="P122" t="s">
        <v>8</v>
      </c>
      <c r="Q122" s="4">
        <v>0</v>
      </c>
      <c r="R122" s="4"/>
      <c r="T122" t="e">
        <f>VLOOKUP(R122,Feuil3!A:C,3,0)</f>
        <v>#N/A</v>
      </c>
    </row>
    <row r="123" spans="1:20" hidden="1" x14ac:dyDescent="0.2">
      <c r="A123" t="s">
        <v>110</v>
      </c>
      <c r="B123" t="s">
        <v>111</v>
      </c>
      <c r="C123" t="s">
        <v>2</v>
      </c>
      <c r="D123" t="s">
        <v>3</v>
      </c>
      <c r="E123" t="s">
        <v>69</v>
      </c>
      <c r="F123" t="s">
        <v>251</v>
      </c>
      <c r="G123" t="s">
        <v>4</v>
      </c>
      <c r="H123" t="s">
        <v>252</v>
      </c>
      <c r="I123" t="s">
        <v>7</v>
      </c>
      <c r="J123">
        <f t="shared" si="4"/>
        <v>2015</v>
      </c>
      <c r="K123" s="2">
        <v>42313</v>
      </c>
      <c r="L123" s="2">
        <v>42313</v>
      </c>
      <c r="M123" s="2">
        <v>42313</v>
      </c>
      <c r="N123" s="3">
        <f t="shared" si="5"/>
        <v>1</v>
      </c>
      <c r="O123" s="3">
        <v>7240</v>
      </c>
      <c r="P123" t="s">
        <v>8</v>
      </c>
      <c r="Q123" s="4">
        <v>0</v>
      </c>
      <c r="R123" s="4"/>
      <c r="T123" t="e">
        <f>VLOOKUP(R123,Feuil3!A:C,3,0)</f>
        <v>#N/A</v>
      </c>
    </row>
    <row r="124" spans="1:20" hidden="1" x14ac:dyDescent="0.2">
      <c r="A124" t="s">
        <v>110</v>
      </c>
      <c r="B124" t="s">
        <v>111</v>
      </c>
      <c r="C124" t="s">
        <v>2</v>
      </c>
      <c r="D124" t="s">
        <v>3</v>
      </c>
      <c r="E124" t="s">
        <v>69</v>
      </c>
      <c r="F124" t="s">
        <v>253</v>
      </c>
      <c r="G124" t="s">
        <v>4</v>
      </c>
      <c r="H124" t="s">
        <v>254</v>
      </c>
      <c r="I124" t="s">
        <v>7</v>
      </c>
      <c r="J124">
        <f t="shared" si="4"/>
        <v>2015</v>
      </c>
      <c r="K124" s="2">
        <v>42320</v>
      </c>
      <c r="L124" s="2">
        <v>42320</v>
      </c>
      <c r="M124" s="2">
        <v>42320</v>
      </c>
      <c r="N124" s="3">
        <f t="shared" si="5"/>
        <v>1</v>
      </c>
      <c r="O124" s="3">
        <v>7240</v>
      </c>
      <c r="P124" t="s">
        <v>8</v>
      </c>
      <c r="Q124" s="4">
        <v>0</v>
      </c>
      <c r="R124" s="4"/>
      <c r="T124" t="e">
        <f>VLOOKUP(R124,Feuil3!A:C,3,0)</f>
        <v>#N/A</v>
      </c>
    </row>
    <row r="125" spans="1:20" hidden="1" x14ac:dyDescent="0.2">
      <c r="A125" t="s">
        <v>110</v>
      </c>
      <c r="B125" t="s">
        <v>111</v>
      </c>
      <c r="C125" t="s">
        <v>2</v>
      </c>
      <c r="D125" t="s">
        <v>3</v>
      </c>
      <c r="E125" t="s">
        <v>69</v>
      </c>
      <c r="F125" t="s">
        <v>255</v>
      </c>
      <c r="G125" t="s">
        <v>4</v>
      </c>
      <c r="H125" t="s">
        <v>256</v>
      </c>
      <c r="I125" t="s">
        <v>7</v>
      </c>
      <c r="J125">
        <f t="shared" si="4"/>
        <v>2015</v>
      </c>
      <c r="K125" s="2">
        <v>42320</v>
      </c>
      <c r="L125" s="2">
        <v>42320</v>
      </c>
      <c r="M125" s="2">
        <v>42320</v>
      </c>
      <c r="N125" s="3">
        <f t="shared" si="5"/>
        <v>1</v>
      </c>
      <c r="O125" s="3">
        <v>7260</v>
      </c>
      <c r="P125" t="s">
        <v>8</v>
      </c>
      <c r="Q125" s="4">
        <v>0</v>
      </c>
      <c r="R125" s="4"/>
      <c r="T125" t="e">
        <f>VLOOKUP(R125,Feuil3!A:C,3,0)</f>
        <v>#N/A</v>
      </c>
    </row>
    <row r="126" spans="1:20" x14ac:dyDescent="0.2">
      <c r="A126" t="s">
        <v>110</v>
      </c>
      <c r="B126" t="s">
        <v>111</v>
      </c>
      <c r="C126" t="s">
        <v>2</v>
      </c>
      <c r="D126" t="s">
        <v>3</v>
      </c>
      <c r="E126" t="s">
        <v>4</v>
      </c>
      <c r="F126" t="s">
        <v>257</v>
      </c>
      <c r="G126" t="s">
        <v>4</v>
      </c>
      <c r="H126" t="s">
        <v>258</v>
      </c>
      <c r="I126" t="s">
        <v>7</v>
      </c>
      <c r="J126">
        <f t="shared" si="4"/>
        <v>2015</v>
      </c>
      <c r="K126" s="2">
        <v>42347</v>
      </c>
      <c r="L126" s="2">
        <v>42347</v>
      </c>
      <c r="M126" s="2">
        <v>42347</v>
      </c>
      <c r="N126" s="3">
        <f t="shared" si="5"/>
        <v>1</v>
      </c>
      <c r="O126" s="3">
        <v>7240</v>
      </c>
      <c r="P126" t="s">
        <v>8</v>
      </c>
      <c r="Q126" s="4">
        <v>127372.73</v>
      </c>
      <c r="R126" t="str">
        <f>VLOOKUP($H126,OFs!$A:$C,2,0)</f>
        <v>PF05S000028</v>
      </c>
      <c r="S126" t="str">
        <f>VLOOKUP(H126,OFs!A:C,3,0)</f>
        <v>Rond Ø180 SMX Beta Pamiers</v>
      </c>
      <c r="T126" t="str">
        <f>VLOOKUP(R126,Feuil3!A:C,3,0)</f>
        <v>PAM PF</v>
      </c>
    </row>
    <row r="127" spans="1:20" x14ac:dyDescent="0.2">
      <c r="A127" t="s">
        <v>110</v>
      </c>
      <c r="B127" t="s">
        <v>111</v>
      </c>
      <c r="C127" t="s">
        <v>2</v>
      </c>
      <c r="D127" t="s">
        <v>3</v>
      </c>
      <c r="E127" t="s">
        <v>4</v>
      </c>
      <c r="F127" t="s">
        <v>259</v>
      </c>
      <c r="G127" t="s">
        <v>4</v>
      </c>
      <c r="H127" t="s">
        <v>260</v>
      </c>
      <c r="I127" t="s">
        <v>7</v>
      </c>
      <c r="J127">
        <f t="shared" si="4"/>
        <v>2015</v>
      </c>
      <c r="K127" s="2">
        <v>42347</v>
      </c>
      <c r="L127" s="2">
        <v>42347</v>
      </c>
      <c r="M127" s="2">
        <v>42347</v>
      </c>
      <c r="N127" s="3">
        <f t="shared" si="5"/>
        <v>1</v>
      </c>
      <c r="O127" s="3">
        <v>7230</v>
      </c>
      <c r="P127" t="s">
        <v>8</v>
      </c>
      <c r="Q127" s="4">
        <v>127196.8</v>
      </c>
      <c r="R127" t="str">
        <f>VLOOKUP($H127,OFs!$A:$C,2,0)</f>
        <v>PF05S000028</v>
      </c>
      <c r="S127" t="str">
        <f>VLOOKUP(H127,OFs!A:C,3,0)</f>
        <v>Rond Ø180 SMX Beta Pamiers</v>
      </c>
      <c r="T127" t="str">
        <f>VLOOKUP(R127,Feuil3!A:C,3,0)</f>
        <v>PAM PF</v>
      </c>
    </row>
    <row r="128" spans="1:20" x14ac:dyDescent="0.2">
      <c r="A128" t="s">
        <v>110</v>
      </c>
      <c r="B128" t="s">
        <v>111</v>
      </c>
      <c r="C128" t="s">
        <v>2</v>
      </c>
      <c r="D128" t="s">
        <v>3</v>
      </c>
      <c r="E128" t="s">
        <v>4</v>
      </c>
      <c r="F128" t="s">
        <v>261</v>
      </c>
      <c r="G128" t="s">
        <v>4</v>
      </c>
      <c r="H128" t="s">
        <v>262</v>
      </c>
      <c r="I128" t="s">
        <v>7</v>
      </c>
      <c r="J128">
        <f t="shared" si="4"/>
        <v>2015</v>
      </c>
      <c r="K128" s="2">
        <v>42347</v>
      </c>
      <c r="L128" s="2">
        <v>42347</v>
      </c>
      <c r="M128" s="2">
        <v>42347</v>
      </c>
      <c r="N128" s="3">
        <f t="shared" si="5"/>
        <v>1</v>
      </c>
      <c r="O128" s="3">
        <v>7220</v>
      </c>
      <c r="P128" t="s">
        <v>8</v>
      </c>
      <c r="Q128" s="4">
        <v>127020.87</v>
      </c>
      <c r="R128" t="str">
        <f>VLOOKUP($H128,OFs!$A:$C,2,0)</f>
        <v>PF05S000028</v>
      </c>
      <c r="S128" t="str">
        <f>VLOOKUP(H128,OFs!A:C,3,0)</f>
        <v>Rond Ø180 SMX Beta Pamiers</v>
      </c>
      <c r="T128" t="str">
        <f>VLOOKUP(R128,Feuil3!A:C,3,0)</f>
        <v>PAM PF</v>
      </c>
    </row>
    <row r="129" spans="1:20" x14ac:dyDescent="0.2">
      <c r="A129" t="s">
        <v>1288</v>
      </c>
      <c r="B129" t="s">
        <v>1289</v>
      </c>
      <c r="C129" t="s">
        <v>2</v>
      </c>
      <c r="D129" t="s">
        <v>3</v>
      </c>
      <c r="E129" t="s">
        <v>4</v>
      </c>
      <c r="F129" t="s">
        <v>1349</v>
      </c>
      <c r="G129" t="s">
        <v>4</v>
      </c>
      <c r="H129" t="s">
        <v>1350</v>
      </c>
      <c r="I129" t="s">
        <v>7</v>
      </c>
      <c r="J129">
        <f t="shared" si="4"/>
        <v>2014</v>
      </c>
      <c r="K129" s="2">
        <v>41757</v>
      </c>
      <c r="L129" s="2">
        <v>41757</v>
      </c>
      <c r="M129" s="2">
        <v>41757</v>
      </c>
      <c r="N129" s="3">
        <f t="shared" si="5"/>
        <v>1</v>
      </c>
      <c r="O129" s="3">
        <v>7260</v>
      </c>
      <c r="P129" t="s">
        <v>8</v>
      </c>
      <c r="Q129" s="4">
        <v>99772.88</v>
      </c>
      <c r="R129" t="str">
        <f>VLOOKUP($H129,OFs!$A:$C,2,0)</f>
        <v>PF05F000010</v>
      </c>
      <c r="S129" t="str">
        <f>VLOOKUP(H129,OFs!A:C,3,0)</f>
        <v>RCS 9" DYNAMET</v>
      </c>
      <c r="T129" t="str">
        <f>VLOOKUP(R129,Feuil3!A:C,3,0)</f>
        <v>Dyna PF</v>
      </c>
    </row>
    <row r="130" spans="1:20" x14ac:dyDescent="0.2">
      <c r="A130" t="s">
        <v>265</v>
      </c>
      <c r="B130" t="s">
        <v>266</v>
      </c>
      <c r="C130" t="s">
        <v>2</v>
      </c>
      <c r="D130" t="s">
        <v>3</v>
      </c>
      <c r="E130" t="s">
        <v>4</v>
      </c>
      <c r="F130" t="s">
        <v>267</v>
      </c>
      <c r="G130" t="s">
        <v>4</v>
      </c>
      <c r="H130" t="s">
        <v>268</v>
      </c>
      <c r="I130" t="s">
        <v>7</v>
      </c>
      <c r="J130">
        <f t="shared" si="4"/>
        <v>2014</v>
      </c>
      <c r="K130" s="2">
        <v>41641</v>
      </c>
      <c r="L130" s="2">
        <v>41641</v>
      </c>
      <c r="M130" s="2">
        <v>41641</v>
      </c>
      <c r="N130" s="3">
        <f t="shared" si="5"/>
        <v>1</v>
      </c>
      <c r="O130" s="3">
        <v>7290</v>
      </c>
      <c r="P130" t="s">
        <v>8</v>
      </c>
      <c r="Q130" s="4">
        <v>101255.92</v>
      </c>
      <c r="R130" t="str">
        <f>VLOOKUP($H130,OFs!$A:$C,2,0)</f>
        <v>PF05S000003</v>
      </c>
      <c r="S130" t="str">
        <f>VLOOKUP(H130,OFs!A:C,3,0)</f>
        <v>Rond Ø240 pour Pamiers</v>
      </c>
      <c r="T130" t="str">
        <f>VLOOKUP(R130,Feuil3!A:C,3,0)</f>
        <v>PAM PF</v>
      </c>
    </row>
    <row r="131" spans="1:20" x14ac:dyDescent="0.2">
      <c r="A131" t="s">
        <v>265</v>
      </c>
      <c r="B131" t="s">
        <v>266</v>
      </c>
      <c r="C131" t="s">
        <v>2</v>
      </c>
      <c r="D131" t="s">
        <v>3</v>
      </c>
      <c r="E131" t="s">
        <v>4</v>
      </c>
      <c r="F131" t="s">
        <v>269</v>
      </c>
      <c r="G131" t="s">
        <v>4</v>
      </c>
      <c r="H131" t="s">
        <v>270</v>
      </c>
      <c r="I131" t="s">
        <v>7</v>
      </c>
      <c r="J131">
        <f t="shared" si="4"/>
        <v>2014</v>
      </c>
      <c r="K131" s="2">
        <v>41647</v>
      </c>
      <c r="L131" s="2">
        <v>41647</v>
      </c>
      <c r="M131" s="2">
        <v>41647</v>
      </c>
      <c r="N131" s="3">
        <f t="shared" si="5"/>
        <v>1</v>
      </c>
      <c r="O131" s="3">
        <v>7290</v>
      </c>
      <c r="P131" t="s">
        <v>8</v>
      </c>
      <c r="Q131" s="4">
        <v>101255.92</v>
      </c>
      <c r="R131" t="str">
        <f>VLOOKUP($H131,OFs!$A:$C,2,0)</f>
        <v>PF05S000001</v>
      </c>
      <c r="S131" t="str">
        <f>VLOOKUP(H131,OFs!A:C,3,0)</f>
        <v>Rond Ø330 pour Pamiers</v>
      </c>
      <c r="T131" t="str">
        <f>VLOOKUP(R131,Feuil3!A:C,3,0)</f>
        <v>PAM PF</v>
      </c>
    </row>
    <row r="132" spans="1:20" x14ac:dyDescent="0.2">
      <c r="A132" t="s">
        <v>265</v>
      </c>
      <c r="B132" t="s">
        <v>266</v>
      </c>
      <c r="C132" t="s">
        <v>2</v>
      </c>
      <c r="D132" t="s">
        <v>3</v>
      </c>
      <c r="E132" t="s">
        <v>4</v>
      </c>
      <c r="F132" t="s">
        <v>271</v>
      </c>
      <c r="G132" t="s">
        <v>4</v>
      </c>
      <c r="H132" t="s">
        <v>272</v>
      </c>
      <c r="I132" t="s">
        <v>7</v>
      </c>
      <c r="J132">
        <f t="shared" si="4"/>
        <v>2014</v>
      </c>
      <c r="K132" s="2">
        <v>41647</v>
      </c>
      <c r="L132" s="2">
        <v>41647</v>
      </c>
      <c r="M132" s="2">
        <v>41647</v>
      </c>
      <c r="N132" s="3">
        <f t="shared" si="5"/>
        <v>1</v>
      </c>
      <c r="O132" s="3">
        <v>7230</v>
      </c>
      <c r="P132" t="s">
        <v>8</v>
      </c>
      <c r="Q132" s="4">
        <v>100422.54</v>
      </c>
      <c r="R132" t="str">
        <f>VLOOKUP($H132,OFs!$A:$C,2,0)</f>
        <v>PF05S000001</v>
      </c>
      <c r="S132" t="str">
        <f>VLOOKUP(H132,OFs!A:C,3,0)</f>
        <v>Rond Ø330 pour Pamiers</v>
      </c>
      <c r="T132" t="str">
        <f>VLOOKUP(R132,Feuil3!A:C,3,0)</f>
        <v>PAM PF</v>
      </c>
    </row>
    <row r="133" spans="1:20" x14ac:dyDescent="0.2">
      <c r="A133" t="s">
        <v>265</v>
      </c>
      <c r="B133" t="s">
        <v>266</v>
      </c>
      <c r="C133" t="s">
        <v>2</v>
      </c>
      <c r="D133" t="s">
        <v>3</v>
      </c>
      <c r="E133" t="s">
        <v>4</v>
      </c>
      <c r="F133" t="s">
        <v>273</v>
      </c>
      <c r="G133" t="s">
        <v>4</v>
      </c>
      <c r="H133" t="s">
        <v>274</v>
      </c>
      <c r="I133" t="s">
        <v>7</v>
      </c>
      <c r="J133">
        <f t="shared" si="4"/>
        <v>2014</v>
      </c>
      <c r="K133" s="2">
        <v>41647</v>
      </c>
      <c r="L133" s="2">
        <v>41647</v>
      </c>
      <c r="M133" s="2">
        <v>41647</v>
      </c>
      <c r="N133" s="3">
        <f t="shared" si="5"/>
        <v>1</v>
      </c>
      <c r="O133" s="3">
        <v>7250</v>
      </c>
      <c r="P133" t="s">
        <v>8</v>
      </c>
      <c r="Q133" s="4">
        <v>100700.33</v>
      </c>
      <c r="R133" t="str">
        <f>VLOOKUP($H133,OFs!$A:$C,2,0)</f>
        <v>PF05S000003</v>
      </c>
      <c r="S133" t="str">
        <f>VLOOKUP(H133,OFs!A:C,3,0)</f>
        <v>Rond Ø240 pour Pamiers</v>
      </c>
      <c r="T133" t="str">
        <f>VLOOKUP(R133,Feuil3!A:C,3,0)</f>
        <v>PAM PF</v>
      </c>
    </row>
    <row r="134" spans="1:20" x14ac:dyDescent="0.2">
      <c r="A134" t="s">
        <v>265</v>
      </c>
      <c r="B134" t="s">
        <v>266</v>
      </c>
      <c r="C134" t="s">
        <v>2</v>
      </c>
      <c r="D134" t="s">
        <v>3</v>
      </c>
      <c r="E134" t="s">
        <v>4</v>
      </c>
      <c r="F134" t="s">
        <v>275</v>
      </c>
      <c r="G134" t="s">
        <v>4</v>
      </c>
      <c r="H134" t="s">
        <v>276</v>
      </c>
      <c r="I134" t="s">
        <v>7</v>
      </c>
      <c r="J134">
        <f t="shared" si="4"/>
        <v>2014</v>
      </c>
      <c r="K134" s="2">
        <v>41648</v>
      </c>
      <c r="L134" s="2">
        <v>41648</v>
      </c>
      <c r="M134" s="2">
        <v>41648</v>
      </c>
      <c r="N134" s="3">
        <f t="shared" si="5"/>
        <v>1</v>
      </c>
      <c r="O134" s="3">
        <v>7260</v>
      </c>
      <c r="P134" t="s">
        <v>8</v>
      </c>
      <c r="Q134" s="4">
        <v>100839.23</v>
      </c>
      <c r="R134" t="str">
        <f>VLOOKUP($H134,OFs!$A:$C,2,0)</f>
        <v>PF05S000003</v>
      </c>
      <c r="S134" t="str">
        <f>VLOOKUP(H134,OFs!A:C,3,0)</f>
        <v>Rond Ø240 pour Pamiers</v>
      </c>
      <c r="T134" t="str">
        <f>VLOOKUP(R134,Feuil3!A:C,3,0)</f>
        <v>PAM PF</v>
      </c>
    </row>
    <row r="135" spans="1:20" x14ac:dyDescent="0.2">
      <c r="A135" t="s">
        <v>265</v>
      </c>
      <c r="B135" t="s">
        <v>266</v>
      </c>
      <c r="C135" t="s">
        <v>2</v>
      </c>
      <c r="D135" t="s">
        <v>3</v>
      </c>
      <c r="E135" t="s">
        <v>4</v>
      </c>
      <c r="F135" t="s">
        <v>277</v>
      </c>
      <c r="G135" t="s">
        <v>4</v>
      </c>
      <c r="H135" t="s">
        <v>278</v>
      </c>
      <c r="I135" t="s">
        <v>7</v>
      </c>
      <c r="J135">
        <f t="shared" si="4"/>
        <v>2014</v>
      </c>
      <c r="K135" s="2">
        <v>41648</v>
      </c>
      <c r="L135" s="2">
        <v>41648</v>
      </c>
      <c r="M135" s="2">
        <v>41648</v>
      </c>
      <c r="N135" s="3">
        <f t="shared" si="5"/>
        <v>1</v>
      </c>
      <c r="O135" s="3">
        <v>7270</v>
      </c>
      <c r="P135" t="s">
        <v>8</v>
      </c>
      <c r="Q135" s="4">
        <v>100978.13</v>
      </c>
      <c r="R135" t="str">
        <f>VLOOKUP($H135,OFs!$A:$C,2,0)</f>
        <v>PF05S000003</v>
      </c>
      <c r="S135" t="str">
        <f>VLOOKUP(H135,OFs!A:C,3,0)</f>
        <v>Rond Ø240 pour Pamiers</v>
      </c>
      <c r="T135" t="str">
        <f>VLOOKUP(R135,Feuil3!A:C,3,0)</f>
        <v>PAM PF</v>
      </c>
    </row>
    <row r="136" spans="1:20" x14ac:dyDescent="0.2">
      <c r="A136" t="s">
        <v>265</v>
      </c>
      <c r="B136" t="s">
        <v>266</v>
      </c>
      <c r="C136" t="s">
        <v>2</v>
      </c>
      <c r="D136" t="s">
        <v>3</v>
      </c>
      <c r="E136" t="s">
        <v>4</v>
      </c>
      <c r="F136" t="s">
        <v>279</v>
      </c>
      <c r="G136" t="s">
        <v>4</v>
      </c>
      <c r="H136" t="s">
        <v>280</v>
      </c>
      <c r="I136" t="s">
        <v>7</v>
      </c>
      <c r="J136">
        <f t="shared" si="4"/>
        <v>2014</v>
      </c>
      <c r="K136" s="2">
        <v>41648</v>
      </c>
      <c r="L136" s="2">
        <v>41648</v>
      </c>
      <c r="M136" s="2">
        <v>41648</v>
      </c>
      <c r="N136" s="3">
        <f t="shared" si="5"/>
        <v>1</v>
      </c>
      <c r="O136" s="3">
        <v>7260</v>
      </c>
      <c r="P136" t="s">
        <v>8</v>
      </c>
      <c r="Q136" s="4">
        <v>100839.23</v>
      </c>
      <c r="R136" t="str">
        <f>VLOOKUP($H136,OFs!$A:$C,2,0)</f>
        <v>PF05S000003</v>
      </c>
      <c r="S136" t="str">
        <f>VLOOKUP(H136,OFs!A:C,3,0)</f>
        <v>Rond Ø240 pour Pamiers</v>
      </c>
      <c r="T136" t="str">
        <f>VLOOKUP(R136,Feuil3!A:C,3,0)</f>
        <v>PAM PF</v>
      </c>
    </row>
    <row r="137" spans="1:20" x14ac:dyDescent="0.2">
      <c r="A137" t="s">
        <v>265</v>
      </c>
      <c r="B137" t="s">
        <v>266</v>
      </c>
      <c r="C137" t="s">
        <v>2</v>
      </c>
      <c r="D137" t="s">
        <v>3</v>
      </c>
      <c r="E137" t="s">
        <v>4</v>
      </c>
      <c r="F137" t="s">
        <v>281</v>
      </c>
      <c r="G137" t="s">
        <v>4</v>
      </c>
      <c r="H137" t="s">
        <v>282</v>
      </c>
      <c r="I137" t="s">
        <v>7</v>
      </c>
      <c r="J137">
        <f t="shared" si="4"/>
        <v>2014</v>
      </c>
      <c r="K137" s="2">
        <v>41649</v>
      </c>
      <c r="L137" s="2">
        <v>41649</v>
      </c>
      <c r="M137" s="2">
        <v>41649</v>
      </c>
      <c r="N137" s="3">
        <f t="shared" si="5"/>
        <v>1</v>
      </c>
      <c r="O137" s="3">
        <v>7260</v>
      </c>
      <c r="P137" t="s">
        <v>8</v>
      </c>
      <c r="Q137" s="4">
        <v>100839.23</v>
      </c>
      <c r="R137" t="str">
        <f>VLOOKUP($H137,OFs!$A:$C,2,0)</f>
        <v>PF05S000001</v>
      </c>
      <c r="S137" t="str">
        <f>VLOOKUP(H137,OFs!A:C,3,0)</f>
        <v>Rond Ø330 pour Pamiers</v>
      </c>
      <c r="T137" t="str">
        <f>VLOOKUP(R137,Feuil3!A:C,3,0)</f>
        <v>PAM PF</v>
      </c>
    </row>
    <row r="138" spans="1:20" x14ac:dyDescent="0.2">
      <c r="A138" t="s">
        <v>265</v>
      </c>
      <c r="B138" t="s">
        <v>266</v>
      </c>
      <c r="C138" t="s">
        <v>2</v>
      </c>
      <c r="D138" t="s">
        <v>3</v>
      </c>
      <c r="E138" t="s">
        <v>4</v>
      </c>
      <c r="F138" t="s">
        <v>283</v>
      </c>
      <c r="G138" t="s">
        <v>4</v>
      </c>
      <c r="H138" t="s">
        <v>284</v>
      </c>
      <c r="I138" t="s">
        <v>7</v>
      </c>
      <c r="J138">
        <f t="shared" si="4"/>
        <v>2014</v>
      </c>
      <c r="K138" s="2">
        <v>41649</v>
      </c>
      <c r="L138" s="2">
        <v>41649</v>
      </c>
      <c r="M138" s="2">
        <v>41649</v>
      </c>
      <c r="N138" s="3">
        <f t="shared" si="5"/>
        <v>1</v>
      </c>
      <c r="O138" s="3">
        <v>7280</v>
      </c>
      <c r="P138" t="s">
        <v>8</v>
      </c>
      <c r="Q138" s="4">
        <v>101117.02</v>
      </c>
      <c r="R138" t="str">
        <f>VLOOKUP($H138,OFs!$A:$C,2,0)</f>
        <v>DP05S000003</v>
      </c>
      <c r="S138" t="str">
        <f>VLOOKUP(H138,OFs!A:C,3,0)</f>
        <v>Demi produit Ø220-Ø125 Pamiers</v>
      </c>
      <c r="T138" t="str">
        <f>VLOOKUP(R138,Feuil3!A:C,3,0)</f>
        <v>PAM DP</v>
      </c>
    </row>
    <row r="139" spans="1:20" x14ac:dyDescent="0.2">
      <c r="A139" t="s">
        <v>265</v>
      </c>
      <c r="B139" t="s">
        <v>266</v>
      </c>
      <c r="C139" t="s">
        <v>2</v>
      </c>
      <c r="D139" t="s">
        <v>3</v>
      </c>
      <c r="E139" t="s">
        <v>4</v>
      </c>
      <c r="F139" t="s">
        <v>285</v>
      </c>
      <c r="G139" t="s">
        <v>4</v>
      </c>
      <c r="H139" t="s">
        <v>286</v>
      </c>
      <c r="I139" t="s">
        <v>7</v>
      </c>
      <c r="J139">
        <f t="shared" si="4"/>
        <v>2014</v>
      </c>
      <c r="K139" s="2">
        <v>41649</v>
      </c>
      <c r="L139" s="2">
        <v>41649</v>
      </c>
      <c r="M139" s="2">
        <v>41649</v>
      </c>
      <c r="N139" s="3">
        <f t="shared" si="5"/>
        <v>1</v>
      </c>
      <c r="O139" s="3">
        <v>7230</v>
      </c>
      <c r="P139" t="s">
        <v>8</v>
      </c>
      <c r="Q139" s="4">
        <v>100422.54</v>
      </c>
      <c r="R139" t="str">
        <f>VLOOKUP($H139,OFs!$A:$C,2,0)</f>
        <v>DP05S000003</v>
      </c>
      <c r="S139" t="str">
        <f>VLOOKUP(H139,OFs!A:C,3,0)</f>
        <v>Demi produit Ø220-Ø125 Pamiers</v>
      </c>
      <c r="T139" t="str">
        <f>VLOOKUP(R139,Feuil3!A:C,3,0)</f>
        <v>PAM DP</v>
      </c>
    </row>
    <row r="140" spans="1:20" x14ac:dyDescent="0.2">
      <c r="A140" t="s">
        <v>265</v>
      </c>
      <c r="B140" t="s">
        <v>266</v>
      </c>
      <c r="C140" t="s">
        <v>2</v>
      </c>
      <c r="D140" t="s">
        <v>3</v>
      </c>
      <c r="E140" t="s">
        <v>4</v>
      </c>
      <c r="F140" t="s">
        <v>287</v>
      </c>
      <c r="G140" t="s">
        <v>4</v>
      </c>
      <c r="H140" t="s">
        <v>288</v>
      </c>
      <c r="I140" t="s">
        <v>7</v>
      </c>
      <c r="J140">
        <f t="shared" si="4"/>
        <v>2014</v>
      </c>
      <c r="K140" s="2">
        <v>41660</v>
      </c>
      <c r="L140" s="2">
        <v>41660</v>
      </c>
      <c r="M140" s="2">
        <v>41660</v>
      </c>
      <c r="N140" s="3">
        <f t="shared" si="5"/>
        <v>1</v>
      </c>
      <c r="O140" s="3">
        <v>7270</v>
      </c>
      <c r="P140" t="s">
        <v>8</v>
      </c>
      <c r="Q140" s="4">
        <v>100978.13</v>
      </c>
      <c r="R140" t="str">
        <f>VLOOKUP($H140,OFs!$A:$C,2,0)</f>
        <v>PF05S000002</v>
      </c>
      <c r="S140" t="str">
        <f>VLOOKUP(H140,OFs!A:C,3,0)</f>
        <v>Rond Ø280 pour Pamiers</v>
      </c>
      <c r="T140" t="str">
        <f>VLOOKUP(R140,Feuil3!A:C,3,0)</f>
        <v>PAM PF</v>
      </c>
    </row>
    <row r="141" spans="1:20" x14ac:dyDescent="0.2">
      <c r="A141" t="s">
        <v>265</v>
      </c>
      <c r="B141" t="s">
        <v>266</v>
      </c>
      <c r="C141" t="s">
        <v>2</v>
      </c>
      <c r="D141" t="s">
        <v>3</v>
      </c>
      <c r="E141" t="s">
        <v>4</v>
      </c>
      <c r="F141" t="s">
        <v>289</v>
      </c>
      <c r="G141" t="s">
        <v>4</v>
      </c>
      <c r="H141" t="s">
        <v>290</v>
      </c>
      <c r="I141" t="s">
        <v>7</v>
      </c>
      <c r="J141">
        <f t="shared" si="4"/>
        <v>2014</v>
      </c>
      <c r="K141" s="2">
        <v>41660</v>
      </c>
      <c r="L141" s="2">
        <v>41660</v>
      </c>
      <c r="M141" s="2">
        <v>41660</v>
      </c>
      <c r="N141" s="3">
        <f t="shared" si="5"/>
        <v>1</v>
      </c>
      <c r="O141" s="3">
        <v>7270</v>
      </c>
      <c r="P141" t="s">
        <v>8</v>
      </c>
      <c r="Q141" s="4">
        <v>100978.13</v>
      </c>
      <c r="R141" t="str">
        <f>VLOOKUP($H141,OFs!$A:$C,2,0)</f>
        <v>PF05S000001</v>
      </c>
      <c r="S141" t="str">
        <f>VLOOKUP(H141,OFs!A:C,3,0)</f>
        <v>Rond Ø330 pour Pamiers</v>
      </c>
      <c r="T141" t="str">
        <f>VLOOKUP(R141,Feuil3!A:C,3,0)</f>
        <v>PAM PF</v>
      </c>
    </row>
    <row r="142" spans="1:20" x14ac:dyDescent="0.2">
      <c r="A142" t="s">
        <v>265</v>
      </c>
      <c r="B142" t="s">
        <v>266</v>
      </c>
      <c r="C142" t="s">
        <v>2</v>
      </c>
      <c r="D142" t="s">
        <v>3</v>
      </c>
      <c r="E142" t="s">
        <v>4</v>
      </c>
      <c r="F142" t="s">
        <v>291</v>
      </c>
      <c r="G142" t="s">
        <v>4</v>
      </c>
      <c r="H142" t="s">
        <v>292</v>
      </c>
      <c r="I142" t="s">
        <v>7</v>
      </c>
      <c r="J142">
        <f t="shared" si="4"/>
        <v>2014</v>
      </c>
      <c r="K142" s="2">
        <v>41660</v>
      </c>
      <c r="L142" s="2">
        <v>41660</v>
      </c>
      <c r="M142" s="2">
        <v>41660</v>
      </c>
      <c r="N142" s="3">
        <f t="shared" si="5"/>
        <v>1</v>
      </c>
      <c r="O142" s="3">
        <v>7260</v>
      </c>
      <c r="P142" t="s">
        <v>8</v>
      </c>
      <c r="Q142" s="4">
        <v>100839.23</v>
      </c>
      <c r="R142" t="str">
        <f>VLOOKUP($H142,OFs!$A:$C,2,0)</f>
        <v>PF05S000003</v>
      </c>
      <c r="S142" t="str">
        <f>VLOOKUP(H142,OFs!A:C,3,0)</f>
        <v>Rond Ø240 pour Pamiers</v>
      </c>
      <c r="T142" t="str">
        <f>VLOOKUP(R142,Feuil3!A:C,3,0)</f>
        <v>PAM PF</v>
      </c>
    </row>
    <row r="143" spans="1:20" x14ac:dyDescent="0.2">
      <c r="A143" t="s">
        <v>265</v>
      </c>
      <c r="B143" t="s">
        <v>266</v>
      </c>
      <c r="C143" t="s">
        <v>2</v>
      </c>
      <c r="D143" t="s">
        <v>3</v>
      </c>
      <c r="E143" t="s">
        <v>4</v>
      </c>
      <c r="F143" t="s">
        <v>293</v>
      </c>
      <c r="G143" t="s">
        <v>4</v>
      </c>
      <c r="H143" t="s">
        <v>294</v>
      </c>
      <c r="I143" t="s">
        <v>7</v>
      </c>
      <c r="J143">
        <f t="shared" ref="J143:J206" si="6">YEAR(K143)</f>
        <v>2014</v>
      </c>
      <c r="K143" s="2">
        <v>41661</v>
      </c>
      <c r="L143" s="2">
        <v>41661</v>
      </c>
      <c r="M143" s="2">
        <v>41661</v>
      </c>
      <c r="N143" s="3">
        <f t="shared" ref="N143:N206" si="7">IF(O143&gt;0,1,-1)</f>
        <v>1</v>
      </c>
      <c r="O143" s="3">
        <v>7240</v>
      </c>
      <c r="P143" t="s">
        <v>8</v>
      </c>
      <c r="Q143" s="4">
        <v>100561.44</v>
      </c>
      <c r="R143" t="str">
        <f>VLOOKUP($H143,OFs!$A:$C,2,0)</f>
        <v>PF05S000001</v>
      </c>
      <c r="S143" t="str">
        <f>VLOOKUP(H143,OFs!A:C,3,0)</f>
        <v>Rond Ø330 pour Pamiers</v>
      </c>
      <c r="T143" t="str">
        <f>VLOOKUP(R143,Feuil3!A:C,3,0)</f>
        <v>PAM PF</v>
      </c>
    </row>
    <row r="144" spans="1:20" x14ac:dyDescent="0.2">
      <c r="A144" t="s">
        <v>265</v>
      </c>
      <c r="B144" t="s">
        <v>266</v>
      </c>
      <c r="C144" t="s">
        <v>2</v>
      </c>
      <c r="D144" t="s">
        <v>3</v>
      </c>
      <c r="E144" t="s">
        <v>4</v>
      </c>
      <c r="F144" t="s">
        <v>295</v>
      </c>
      <c r="G144" t="s">
        <v>4</v>
      </c>
      <c r="H144" t="s">
        <v>296</v>
      </c>
      <c r="I144" t="s">
        <v>7</v>
      </c>
      <c r="J144">
        <f t="shared" si="6"/>
        <v>2014</v>
      </c>
      <c r="K144" s="2">
        <v>41662</v>
      </c>
      <c r="L144" s="2">
        <v>41662</v>
      </c>
      <c r="M144" s="2">
        <v>41662</v>
      </c>
      <c r="N144" s="3">
        <f t="shared" si="7"/>
        <v>1</v>
      </c>
      <c r="O144" s="3">
        <v>7260</v>
      </c>
      <c r="P144" t="s">
        <v>8</v>
      </c>
      <c r="Q144" s="4">
        <v>100839.23</v>
      </c>
      <c r="R144" t="str">
        <f>VLOOKUP($H144,OFs!$A:$C,2,0)</f>
        <v>PF05S000003</v>
      </c>
      <c r="S144" t="str">
        <f>VLOOKUP(H144,OFs!A:C,3,0)</f>
        <v>Rond Ø240 pour Pamiers</v>
      </c>
      <c r="T144" t="str">
        <f>VLOOKUP(R144,Feuil3!A:C,3,0)</f>
        <v>PAM PF</v>
      </c>
    </row>
    <row r="145" spans="1:20" x14ac:dyDescent="0.2">
      <c r="A145" t="s">
        <v>265</v>
      </c>
      <c r="B145" t="s">
        <v>266</v>
      </c>
      <c r="C145" t="s">
        <v>2</v>
      </c>
      <c r="D145" t="s">
        <v>3</v>
      </c>
      <c r="E145" t="s">
        <v>4</v>
      </c>
      <c r="F145" t="s">
        <v>297</v>
      </c>
      <c r="G145" t="s">
        <v>4</v>
      </c>
      <c r="H145" t="s">
        <v>298</v>
      </c>
      <c r="I145" t="s">
        <v>7</v>
      </c>
      <c r="J145">
        <f t="shared" si="6"/>
        <v>2014</v>
      </c>
      <c r="K145" s="2">
        <v>41662</v>
      </c>
      <c r="L145" s="2">
        <v>41662</v>
      </c>
      <c r="M145" s="2">
        <v>41662</v>
      </c>
      <c r="N145" s="3">
        <f t="shared" si="7"/>
        <v>1</v>
      </c>
      <c r="O145" s="3">
        <v>7310</v>
      </c>
      <c r="P145" t="s">
        <v>8</v>
      </c>
      <c r="Q145" s="4">
        <v>101533.72</v>
      </c>
      <c r="R145" t="str">
        <f>VLOOKUP($H145,OFs!$A:$C,2,0)</f>
        <v>PF05S000003</v>
      </c>
      <c r="S145" t="str">
        <f>VLOOKUP(H145,OFs!A:C,3,0)</f>
        <v>Rond Ø240 pour Pamiers</v>
      </c>
      <c r="T145" t="str">
        <f>VLOOKUP(R145,Feuil3!A:C,3,0)</f>
        <v>PAM PF</v>
      </c>
    </row>
    <row r="146" spans="1:20" x14ac:dyDescent="0.2">
      <c r="A146" t="s">
        <v>265</v>
      </c>
      <c r="B146" t="s">
        <v>266</v>
      </c>
      <c r="C146" t="s">
        <v>2</v>
      </c>
      <c r="D146" t="s">
        <v>3</v>
      </c>
      <c r="E146" t="s">
        <v>4</v>
      </c>
      <c r="F146" t="s">
        <v>299</v>
      </c>
      <c r="G146" t="s">
        <v>4</v>
      </c>
      <c r="H146" t="s">
        <v>300</v>
      </c>
      <c r="I146" t="s">
        <v>7</v>
      </c>
      <c r="J146">
        <f t="shared" si="6"/>
        <v>2014</v>
      </c>
      <c r="K146" s="2">
        <v>41663</v>
      </c>
      <c r="L146" s="2">
        <v>41663</v>
      </c>
      <c r="M146" s="2">
        <v>41663</v>
      </c>
      <c r="N146" s="3">
        <f t="shared" si="7"/>
        <v>1</v>
      </c>
      <c r="O146" s="3">
        <v>7260</v>
      </c>
      <c r="P146" t="s">
        <v>8</v>
      </c>
      <c r="Q146" s="4">
        <v>116761.21</v>
      </c>
      <c r="R146" t="str">
        <f>VLOOKUP($H146,OFs!$A:$C,2,0)</f>
        <v>PF05S000001</v>
      </c>
      <c r="S146" t="str">
        <f>VLOOKUP(H146,OFs!A:C,3,0)</f>
        <v>Rond Ø330 pour Pamiers</v>
      </c>
      <c r="T146" t="str">
        <f>VLOOKUP(R146,Feuil3!A:C,3,0)</f>
        <v>PAM PF</v>
      </c>
    </row>
    <row r="147" spans="1:20" x14ac:dyDescent="0.2">
      <c r="A147" t="s">
        <v>265</v>
      </c>
      <c r="B147" t="s">
        <v>266</v>
      </c>
      <c r="C147" t="s">
        <v>2</v>
      </c>
      <c r="D147" t="s">
        <v>3</v>
      </c>
      <c r="E147" t="s">
        <v>4</v>
      </c>
      <c r="F147" t="s">
        <v>301</v>
      </c>
      <c r="G147" t="s">
        <v>4</v>
      </c>
      <c r="H147" t="s">
        <v>302</v>
      </c>
      <c r="I147" t="s">
        <v>7</v>
      </c>
      <c r="J147">
        <f t="shared" si="6"/>
        <v>2014</v>
      </c>
      <c r="K147" s="2">
        <v>41663</v>
      </c>
      <c r="L147" s="2">
        <v>41663</v>
      </c>
      <c r="M147" s="2">
        <v>41663</v>
      </c>
      <c r="N147" s="3">
        <f t="shared" si="7"/>
        <v>1</v>
      </c>
      <c r="O147" s="3">
        <v>7290</v>
      </c>
      <c r="P147" t="s">
        <v>8</v>
      </c>
      <c r="Q147" s="4">
        <v>117243.7</v>
      </c>
      <c r="R147" t="str">
        <f>VLOOKUP($H147,OFs!$A:$C,2,0)</f>
        <v>PF05S000002</v>
      </c>
      <c r="S147" t="str">
        <f>VLOOKUP(H147,OFs!A:C,3,0)</f>
        <v>Rond Ø280 pour Pamiers</v>
      </c>
      <c r="T147" t="str">
        <f>VLOOKUP(R147,Feuil3!A:C,3,0)</f>
        <v>PAM PF</v>
      </c>
    </row>
    <row r="148" spans="1:20" x14ac:dyDescent="0.2">
      <c r="A148" t="s">
        <v>265</v>
      </c>
      <c r="B148" t="s">
        <v>266</v>
      </c>
      <c r="C148" t="s">
        <v>2</v>
      </c>
      <c r="D148" t="s">
        <v>3</v>
      </c>
      <c r="E148" t="s">
        <v>4</v>
      </c>
      <c r="F148" t="s">
        <v>303</v>
      </c>
      <c r="G148" t="s">
        <v>4</v>
      </c>
      <c r="H148" t="s">
        <v>304</v>
      </c>
      <c r="I148" t="s">
        <v>7</v>
      </c>
      <c r="J148">
        <f t="shared" si="6"/>
        <v>2014</v>
      </c>
      <c r="K148" s="2">
        <v>41663</v>
      </c>
      <c r="L148" s="2">
        <v>41663</v>
      </c>
      <c r="M148" s="2">
        <v>41663</v>
      </c>
      <c r="N148" s="3">
        <f t="shared" si="7"/>
        <v>1</v>
      </c>
      <c r="O148" s="3">
        <v>7240</v>
      </c>
      <c r="P148" t="s">
        <v>8</v>
      </c>
      <c r="Q148" s="4">
        <v>116439.56</v>
      </c>
      <c r="R148" t="str">
        <f>VLOOKUP($H148,OFs!$A:$C,2,0)</f>
        <v>PF05S000001</v>
      </c>
      <c r="S148" t="str">
        <f>VLOOKUP(H148,OFs!A:C,3,0)</f>
        <v>Rond Ø330 pour Pamiers</v>
      </c>
      <c r="T148" t="str">
        <f>VLOOKUP(R148,Feuil3!A:C,3,0)</f>
        <v>PAM PF</v>
      </c>
    </row>
    <row r="149" spans="1:20" x14ac:dyDescent="0.2">
      <c r="A149" t="s">
        <v>265</v>
      </c>
      <c r="B149" t="s">
        <v>266</v>
      </c>
      <c r="C149" t="s">
        <v>2</v>
      </c>
      <c r="D149" t="s">
        <v>3</v>
      </c>
      <c r="E149" t="s">
        <v>4</v>
      </c>
      <c r="F149" t="s">
        <v>305</v>
      </c>
      <c r="G149" t="s">
        <v>4</v>
      </c>
      <c r="H149" t="s">
        <v>306</v>
      </c>
      <c r="I149" t="s">
        <v>7</v>
      </c>
      <c r="J149">
        <f t="shared" si="6"/>
        <v>2014</v>
      </c>
      <c r="K149" s="2">
        <v>41667</v>
      </c>
      <c r="L149" s="2">
        <v>41667</v>
      </c>
      <c r="M149" s="2">
        <v>41667</v>
      </c>
      <c r="N149" s="3">
        <f t="shared" si="7"/>
        <v>1</v>
      </c>
      <c r="O149" s="3">
        <v>7230</v>
      </c>
      <c r="P149" t="s">
        <v>8</v>
      </c>
      <c r="Q149" s="4">
        <v>100422.54</v>
      </c>
      <c r="R149" t="str">
        <f>VLOOKUP($H149,OFs!$A:$C,2,0)</f>
        <v>PF05S000001</v>
      </c>
      <c r="S149" t="str">
        <f>VLOOKUP(H149,OFs!A:C,3,0)</f>
        <v>Rond Ø330 pour Pamiers</v>
      </c>
      <c r="T149" t="str">
        <f>VLOOKUP(R149,Feuil3!A:C,3,0)</f>
        <v>PAM PF</v>
      </c>
    </row>
    <row r="150" spans="1:20" x14ac:dyDescent="0.2">
      <c r="A150" t="s">
        <v>265</v>
      </c>
      <c r="B150" t="s">
        <v>266</v>
      </c>
      <c r="C150" t="s">
        <v>2</v>
      </c>
      <c r="D150" t="s">
        <v>3</v>
      </c>
      <c r="E150" t="s">
        <v>4</v>
      </c>
      <c r="F150" t="s">
        <v>307</v>
      </c>
      <c r="G150" t="s">
        <v>4</v>
      </c>
      <c r="H150" t="s">
        <v>308</v>
      </c>
      <c r="I150" t="s">
        <v>7</v>
      </c>
      <c r="J150">
        <f t="shared" si="6"/>
        <v>2014</v>
      </c>
      <c r="K150" s="2">
        <v>41667</v>
      </c>
      <c r="L150" s="2">
        <v>41667</v>
      </c>
      <c r="M150" s="2">
        <v>41667</v>
      </c>
      <c r="N150" s="3">
        <f t="shared" si="7"/>
        <v>1</v>
      </c>
      <c r="O150" s="3">
        <v>7270</v>
      </c>
      <c r="P150" t="s">
        <v>8</v>
      </c>
      <c r="Q150" s="4">
        <v>100978.13</v>
      </c>
      <c r="R150" t="str">
        <f>VLOOKUP($H150,OFs!$A:$C,2,0)</f>
        <v>PF05S000002</v>
      </c>
      <c r="S150" t="str">
        <f>VLOOKUP(H150,OFs!A:C,3,0)</f>
        <v>Rond Ø280 pour Pamiers</v>
      </c>
      <c r="T150" t="str">
        <f>VLOOKUP(R150,Feuil3!A:C,3,0)</f>
        <v>PAM PF</v>
      </c>
    </row>
    <row r="151" spans="1:20" x14ac:dyDescent="0.2">
      <c r="A151" t="s">
        <v>265</v>
      </c>
      <c r="B151" t="s">
        <v>266</v>
      </c>
      <c r="C151" t="s">
        <v>2</v>
      </c>
      <c r="D151" t="s">
        <v>3</v>
      </c>
      <c r="E151" t="s">
        <v>4</v>
      </c>
      <c r="F151" t="s">
        <v>309</v>
      </c>
      <c r="G151" t="s">
        <v>4</v>
      </c>
      <c r="H151" t="s">
        <v>310</v>
      </c>
      <c r="I151" t="s">
        <v>7</v>
      </c>
      <c r="J151">
        <f t="shared" si="6"/>
        <v>2014</v>
      </c>
      <c r="K151" s="2">
        <v>41667</v>
      </c>
      <c r="L151" s="2">
        <v>41667</v>
      </c>
      <c r="M151" s="2">
        <v>41667</v>
      </c>
      <c r="N151" s="3">
        <f t="shared" si="7"/>
        <v>1</v>
      </c>
      <c r="O151" s="3">
        <v>7250</v>
      </c>
      <c r="P151" t="s">
        <v>8</v>
      </c>
      <c r="Q151" s="4">
        <v>100700.33</v>
      </c>
      <c r="R151" t="str">
        <f>VLOOKUP($H151,OFs!$A:$C,2,0)</f>
        <v>PF05S000003</v>
      </c>
      <c r="S151" t="str">
        <f>VLOOKUP(H151,OFs!A:C,3,0)</f>
        <v>Rond Ø240 pour Pamiers</v>
      </c>
      <c r="T151" t="str">
        <f>VLOOKUP(R151,Feuil3!A:C,3,0)</f>
        <v>PAM PF</v>
      </c>
    </row>
    <row r="152" spans="1:20" x14ac:dyDescent="0.2">
      <c r="A152" t="s">
        <v>265</v>
      </c>
      <c r="B152" t="s">
        <v>266</v>
      </c>
      <c r="C152" t="s">
        <v>2</v>
      </c>
      <c r="D152" t="s">
        <v>3</v>
      </c>
      <c r="E152" t="s">
        <v>4</v>
      </c>
      <c r="F152" t="s">
        <v>311</v>
      </c>
      <c r="G152" t="s">
        <v>4</v>
      </c>
      <c r="H152" t="s">
        <v>308</v>
      </c>
      <c r="I152" t="s">
        <v>7</v>
      </c>
      <c r="J152">
        <f t="shared" si="6"/>
        <v>2014</v>
      </c>
      <c r="K152" s="2">
        <v>41667</v>
      </c>
      <c r="L152" s="2">
        <v>41667</v>
      </c>
      <c r="M152" s="2">
        <v>41667</v>
      </c>
      <c r="N152" s="3">
        <f t="shared" si="7"/>
        <v>1</v>
      </c>
      <c r="O152" s="3">
        <v>7270</v>
      </c>
      <c r="P152" t="s">
        <v>8</v>
      </c>
      <c r="Q152" s="4">
        <v>100978.13</v>
      </c>
      <c r="R152" t="str">
        <f>VLOOKUP($H152,OFs!$A:$C,2,0)</f>
        <v>PF05S000002</v>
      </c>
      <c r="S152" t="str">
        <f>VLOOKUP(H152,OFs!A:C,3,0)</f>
        <v>Rond Ø280 pour Pamiers</v>
      </c>
      <c r="T152" t="str">
        <f>VLOOKUP(R152,Feuil3!A:C,3,0)</f>
        <v>PAM PF</v>
      </c>
    </row>
    <row r="153" spans="1:20" x14ac:dyDescent="0.2">
      <c r="A153" t="s">
        <v>1288</v>
      </c>
      <c r="B153" t="s">
        <v>1289</v>
      </c>
      <c r="C153" t="s">
        <v>2</v>
      </c>
      <c r="D153" t="s">
        <v>3</v>
      </c>
      <c r="E153" t="s">
        <v>4</v>
      </c>
      <c r="F153" t="s">
        <v>1351</v>
      </c>
      <c r="G153" t="s">
        <v>4</v>
      </c>
      <c r="H153" t="s">
        <v>1352</v>
      </c>
      <c r="I153" t="s">
        <v>7</v>
      </c>
      <c r="J153">
        <f t="shared" si="6"/>
        <v>2014</v>
      </c>
      <c r="K153" s="2">
        <v>41757</v>
      </c>
      <c r="L153" s="2">
        <v>41757</v>
      </c>
      <c r="M153" s="2">
        <v>41757</v>
      </c>
      <c r="N153" s="3">
        <f t="shared" si="7"/>
        <v>1</v>
      </c>
      <c r="O153" s="3">
        <v>7290</v>
      </c>
      <c r="P153" t="s">
        <v>8</v>
      </c>
      <c r="Q153" s="4">
        <v>100185.17</v>
      </c>
      <c r="R153" t="str">
        <f>VLOOKUP($H153,OFs!$A:$C,2,0)</f>
        <v>PF05F000010</v>
      </c>
      <c r="S153" t="str">
        <f>VLOOKUP(H153,OFs!A:C,3,0)</f>
        <v>RCS 9" DYNAMET</v>
      </c>
      <c r="T153" t="str">
        <f>VLOOKUP(R153,Feuil3!A:C,3,0)</f>
        <v>Dyna PF</v>
      </c>
    </row>
    <row r="154" spans="1:20" x14ac:dyDescent="0.2">
      <c r="A154" t="s">
        <v>265</v>
      </c>
      <c r="B154" t="s">
        <v>266</v>
      </c>
      <c r="C154" t="s">
        <v>2</v>
      </c>
      <c r="D154" t="s">
        <v>3</v>
      </c>
      <c r="E154" t="s">
        <v>4</v>
      </c>
      <c r="F154" t="s">
        <v>314</v>
      </c>
      <c r="G154" t="s">
        <v>4</v>
      </c>
      <c r="H154" t="s">
        <v>315</v>
      </c>
      <c r="I154" t="s">
        <v>7</v>
      </c>
      <c r="J154">
        <f t="shared" si="6"/>
        <v>2014</v>
      </c>
      <c r="K154" s="2">
        <v>41668</v>
      </c>
      <c r="L154" s="2">
        <v>41668</v>
      </c>
      <c r="M154" s="2">
        <v>41668</v>
      </c>
      <c r="N154" s="3">
        <f t="shared" si="7"/>
        <v>1</v>
      </c>
      <c r="O154" s="3">
        <v>7260</v>
      </c>
      <c r="P154" t="s">
        <v>8</v>
      </c>
      <c r="Q154" s="4">
        <v>116761.21</v>
      </c>
      <c r="R154" t="str">
        <f>VLOOKUP($H154,OFs!$A:$C,2,0)</f>
        <v>PF05S000002</v>
      </c>
      <c r="S154" t="str">
        <f>VLOOKUP(H154,OFs!A:C,3,0)</f>
        <v>Rond Ø280 pour Pamiers</v>
      </c>
      <c r="T154" t="str">
        <f>VLOOKUP(R154,Feuil3!A:C,3,0)</f>
        <v>PAM PF</v>
      </c>
    </row>
    <row r="155" spans="1:20" x14ac:dyDescent="0.2">
      <c r="A155" t="s">
        <v>265</v>
      </c>
      <c r="B155" t="s">
        <v>266</v>
      </c>
      <c r="C155" t="s">
        <v>2</v>
      </c>
      <c r="D155" t="s">
        <v>3</v>
      </c>
      <c r="E155" t="s">
        <v>4</v>
      </c>
      <c r="F155" t="s">
        <v>316</v>
      </c>
      <c r="G155" t="s">
        <v>4</v>
      </c>
      <c r="H155" t="s">
        <v>317</v>
      </c>
      <c r="I155" t="s">
        <v>7</v>
      </c>
      <c r="J155">
        <f t="shared" si="6"/>
        <v>2014</v>
      </c>
      <c r="K155" s="2">
        <v>41668</v>
      </c>
      <c r="L155" s="2">
        <v>41668</v>
      </c>
      <c r="M155" s="2">
        <v>41668</v>
      </c>
      <c r="N155" s="3">
        <f t="shared" si="7"/>
        <v>1</v>
      </c>
      <c r="O155" s="3">
        <v>7250</v>
      </c>
      <c r="P155" t="s">
        <v>8</v>
      </c>
      <c r="Q155" s="4">
        <v>100700.33</v>
      </c>
      <c r="R155" t="str">
        <f>VLOOKUP($H155,OFs!$A:$C,2,0)</f>
        <v>PF05S000001</v>
      </c>
      <c r="S155" t="str">
        <f>VLOOKUP(H155,OFs!A:C,3,0)</f>
        <v>Rond Ø330 pour Pamiers</v>
      </c>
      <c r="T155" t="str">
        <f>VLOOKUP(R155,Feuil3!A:C,3,0)</f>
        <v>PAM PF</v>
      </c>
    </row>
    <row r="156" spans="1:20" x14ac:dyDescent="0.2">
      <c r="A156" t="s">
        <v>265</v>
      </c>
      <c r="B156" t="s">
        <v>266</v>
      </c>
      <c r="C156" t="s">
        <v>2</v>
      </c>
      <c r="D156" t="s">
        <v>3</v>
      </c>
      <c r="E156" t="s">
        <v>4</v>
      </c>
      <c r="F156" t="s">
        <v>318</v>
      </c>
      <c r="G156" t="s">
        <v>4</v>
      </c>
      <c r="H156" t="s">
        <v>319</v>
      </c>
      <c r="I156" t="s">
        <v>7</v>
      </c>
      <c r="J156">
        <f t="shared" si="6"/>
        <v>2014</v>
      </c>
      <c r="K156" s="2">
        <v>41675</v>
      </c>
      <c r="L156" s="2">
        <v>41675</v>
      </c>
      <c r="M156" s="2">
        <v>41675</v>
      </c>
      <c r="N156" s="3">
        <f t="shared" si="7"/>
        <v>1</v>
      </c>
      <c r="O156" s="3">
        <v>7240</v>
      </c>
      <c r="P156" t="s">
        <v>8</v>
      </c>
      <c r="Q156" s="4">
        <v>100880.76</v>
      </c>
      <c r="R156" t="str">
        <f>VLOOKUP($H156,OFs!$A:$C,2,0)</f>
        <v>PF05S000001</v>
      </c>
      <c r="S156" t="str">
        <f>VLOOKUP(H156,OFs!A:C,3,0)</f>
        <v>Rond Ø330 pour Pamiers</v>
      </c>
      <c r="T156" t="str">
        <f>VLOOKUP(R156,Feuil3!A:C,3,0)</f>
        <v>PAM PF</v>
      </c>
    </row>
    <row r="157" spans="1:20" x14ac:dyDescent="0.2">
      <c r="A157" t="s">
        <v>265</v>
      </c>
      <c r="B157" t="s">
        <v>266</v>
      </c>
      <c r="C157" t="s">
        <v>2</v>
      </c>
      <c r="D157" t="s">
        <v>3</v>
      </c>
      <c r="E157" t="s">
        <v>4</v>
      </c>
      <c r="F157" t="s">
        <v>320</v>
      </c>
      <c r="G157" t="s">
        <v>4</v>
      </c>
      <c r="H157" t="s">
        <v>321</v>
      </c>
      <c r="I157" t="s">
        <v>7</v>
      </c>
      <c r="J157">
        <f t="shared" si="6"/>
        <v>2014</v>
      </c>
      <c r="K157" s="2">
        <v>41675</v>
      </c>
      <c r="L157" s="2">
        <v>41675</v>
      </c>
      <c r="M157" s="2">
        <v>41675</v>
      </c>
      <c r="N157" s="3">
        <f t="shared" si="7"/>
        <v>1</v>
      </c>
      <c r="O157" s="3">
        <v>7250</v>
      </c>
      <c r="P157" t="s">
        <v>8</v>
      </c>
      <c r="Q157" s="4">
        <v>101020.1</v>
      </c>
      <c r="R157" t="str">
        <f>VLOOKUP($H157,OFs!$A:$C,2,0)</f>
        <v>PF05S000003</v>
      </c>
      <c r="S157" t="str">
        <f>VLOOKUP(H157,OFs!A:C,3,0)</f>
        <v>Rond Ø240 pour Pamiers</v>
      </c>
      <c r="T157" t="str">
        <f>VLOOKUP(R157,Feuil3!A:C,3,0)</f>
        <v>PAM PF</v>
      </c>
    </row>
    <row r="158" spans="1:20" x14ac:dyDescent="0.2">
      <c r="A158" t="s">
        <v>265</v>
      </c>
      <c r="B158" t="s">
        <v>266</v>
      </c>
      <c r="C158" t="s">
        <v>2</v>
      </c>
      <c r="D158" t="s">
        <v>3</v>
      </c>
      <c r="E158" t="s">
        <v>4</v>
      </c>
      <c r="F158" t="s">
        <v>322</v>
      </c>
      <c r="G158" t="s">
        <v>4</v>
      </c>
      <c r="H158" t="s">
        <v>323</v>
      </c>
      <c r="I158" t="s">
        <v>7</v>
      </c>
      <c r="J158">
        <f t="shared" si="6"/>
        <v>2014</v>
      </c>
      <c r="K158" s="2">
        <v>41676</v>
      </c>
      <c r="L158" s="2">
        <v>41676</v>
      </c>
      <c r="M158" s="2">
        <v>41676</v>
      </c>
      <c r="N158" s="3">
        <f t="shared" si="7"/>
        <v>1</v>
      </c>
      <c r="O158" s="3">
        <v>7240</v>
      </c>
      <c r="P158" t="s">
        <v>8</v>
      </c>
      <c r="Q158" s="4">
        <v>100880.76</v>
      </c>
      <c r="R158" t="str">
        <f>VLOOKUP($H158,OFs!$A:$C,2,0)</f>
        <v>PF05S000001</v>
      </c>
      <c r="S158" t="str">
        <f>VLOOKUP(H158,OFs!A:C,3,0)</f>
        <v>Rond Ø330 pour Pamiers</v>
      </c>
      <c r="T158" t="str">
        <f>VLOOKUP(R158,Feuil3!A:C,3,0)</f>
        <v>PAM PF</v>
      </c>
    </row>
    <row r="159" spans="1:20" x14ac:dyDescent="0.2">
      <c r="A159" t="s">
        <v>265</v>
      </c>
      <c r="B159" t="s">
        <v>266</v>
      </c>
      <c r="C159" t="s">
        <v>2</v>
      </c>
      <c r="D159" t="s">
        <v>3</v>
      </c>
      <c r="E159" t="s">
        <v>4</v>
      </c>
      <c r="F159" t="s">
        <v>324</v>
      </c>
      <c r="G159" t="s">
        <v>4</v>
      </c>
      <c r="H159" t="s">
        <v>325</v>
      </c>
      <c r="I159" t="s">
        <v>7</v>
      </c>
      <c r="J159">
        <f t="shared" si="6"/>
        <v>2014</v>
      </c>
      <c r="K159" s="2">
        <v>41676</v>
      </c>
      <c r="L159" s="2">
        <v>41676</v>
      </c>
      <c r="M159" s="2">
        <v>41676</v>
      </c>
      <c r="N159" s="3">
        <f t="shared" si="7"/>
        <v>1</v>
      </c>
      <c r="O159" s="3">
        <v>7250</v>
      </c>
      <c r="P159" t="s">
        <v>8</v>
      </c>
      <c r="Q159" s="4">
        <v>101020.1</v>
      </c>
      <c r="R159" t="str">
        <f>VLOOKUP($H159,OFs!$A:$C,2,0)</f>
        <v>PF05S000003</v>
      </c>
      <c r="S159" t="str">
        <f>VLOOKUP(H159,OFs!A:C,3,0)</f>
        <v>Rond Ø240 pour Pamiers</v>
      </c>
      <c r="T159" t="str">
        <f>VLOOKUP(R159,Feuil3!A:C,3,0)</f>
        <v>PAM PF</v>
      </c>
    </row>
    <row r="160" spans="1:20" x14ac:dyDescent="0.2">
      <c r="A160" t="s">
        <v>265</v>
      </c>
      <c r="B160" t="s">
        <v>266</v>
      </c>
      <c r="C160" t="s">
        <v>2</v>
      </c>
      <c r="D160" t="s">
        <v>3</v>
      </c>
      <c r="E160" t="s">
        <v>4</v>
      </c>
      <c r="F160" t="s">
        <v>326</v>
      </c>
      <c r="G160" t="s">
        <v>4</v>
      </c>
      <c r="H160" t="s">
        <v>327</v>
      </c>
      <c r="I160" t="s">
        <v>7</v>
      </c>
      <c r="J160">
        <f t="shared" si="6"/>
        <v>2014</v>
      </c>
      <c r="K160" s="2">
        <v>41680</v>
      </c>
      <c r="L160" s="2">
        <v>41680</v>
      </c>
      <c r="M160" s="2">
        <v>41680</v>
      </c>
      <c r="N160" s="3">
        <f t="shared" si="7"/>
        <v>1</v>
      </c>
      <c r="O160" s="3">
        <v>7270</v>
      </c>
      <c r="P160" t="s">
        <v>8</v>
      </c>
      <c r="Q160" s="4">
        <v>101298.78</v>
      </c>
      <c r="R160" t="str">
        <f>VLOOKUP($H160,OFs!$A:$C,2,0)</f>
        <v>PF05S000005</v>
      </c>
      <c r="S160" t="str">
        <f>VLOOKUP(H160,OFs!A:C,3,0)</f>
        <v>Rond Ø200 pour Pamiers</v>
      </c>
      <c r="T160" t="str">
        <f>VLOOKUP(R160,Feuil3!A:C,3,0)</f>
        <v>PAM PF</v>
      </c>
    </row>
    <row r="161" spans="1:20" x14ac:dyDescent="0.2">
      <c r="A161" t="s">
        <v>265</v>
      </c>
      <c r="B161" t="s">
        <v>266</v>
      </c>
      <c r="C161" t="s">
        <v>2</v>
      </c>
      <c r="D161" t="s">
        <v>3</v>
      </c>
      <c r="E161" t="s">
        <v>4</v>
      </c>
      <c r="F161" t="s">
        <v>328</v>
      </c>
      <c r="G161" t="s">
        <v>4</v>
      </c>
      <c r="H161" t="s">
        <v>329</v>
      </c>
      <c r="I161" t="s">
        <v>7</v>
      </c>
      <c r="J161">
        <f t="shared" si="6"/>
        <v>2014</v>
      </c>
      <c r="K161" s="2">
        <v>41680</v>
      </c>
      <c r="L161" s="2">
        <v>41680</v>
      </c>
      <c r="M161" s="2">
        <v>41680</v>
      </c>
      <c r="N161" s="3">
        <f t="shared" si="7"/>
        <v>1</v>
      </c>
      <c r="O161" s="3">
        <v>7260</v>
      </c>
      <c r="P161" t="s">
        <v>8</v>
      </c>
      <c r="Q161" s="4">
        <v>101159.44</v>
      </c>
      <c r="R161" t="str">
        <f>VLOOKUP($H161,OFs!$A:$C,2,0)</f>
        <v>PF05S000004</v>
      </c>
      <c r="S161" t="str">
        <f>VLOOKUP(H161,OFs!A:C,3,0)</f>
        <v>Rond Ø220 pour Pamiers</v>
      </c>
      <c r="T161" t="str">
        <f>VLOOKUP(R161,Feuil3!A:C,3,0)</f>
        <v>PAM PF</v>
      </c>
    </row>
    <row r="162" spans="1:20" x14ac:dyDescent="0.2">
      <c r="A162" t="s">
        <v>265</v>
      </c>
      <c r="B162" t="s">
        <v>266</v>
      </c>
      <c r="C162" t="s">
        <v>2</v>
      </c>
      <c r="D162" t="s">
        <v>3</v>
      </c>
      <c r="E162" t="s">
        <v>4</v>
      </c>
      <c r="F162" t="s">
        <v>330</v>
      </c>
      <c r="G162" t="s">
        <v>4</v>
      </c>
      <c r="H162" t="s">
        <v>331</v>
      </c>
      <c r="I162" t="s">
        <v>7</v>
      </c>
      <c r="J162">
        <f t="shared" si="6"/>
        <v>2014</v>
      </c>
      <c r="K162" s="2">
        <v>41680</v>
      </c>
      <c r="L162" s="2">
        <v>41680</v>
      </c>
      <c r="M162" s="2">
        <v>41680</v>
      </c>
      <c r="N162" s="3">
        <f t="shared" si="7"/>
        <v>1</v>
      </c>
      <c r="O162" s="3">
        <v>7230</v>
      </c>
      <c r="P162" t="s">
        <v>8</v>
      </c>
      <c r="Q162" s="4">
        <v>100741.43</v>
      </c>
      <c r="R162" t="str">
        <f>VLOOKUP($H162,OFs!$A:$C,2,0)</f>
        <v>PF05S000002</v>
      </c>
      <c r="S162" t="str">
        <f>VLOOKUP(H162,OFs!A:C,3,0)</f>
        <v>Rond Ø280 pour Pamiers</v>
      </c>
      <c r="T162" t="str">
        <f>VLOOKUP(R162,Feuil3!A:C,3,0)</f>
        <v>PAM PF</v>
      </c>
    </row>
    <row r="163" spans="1:20" x14ac:dyDescent="0.2">
      <c r="A163" t="s">
        <v>265</v>
      </c>
      <c r="B163" t="s">
        <v>266</v>
      </c>
      <c r="C163" t="s">
        <v>2</v>
      </c>
      <c r="D163" t="s">
        <v>3</v>
      </c>
      <c r="E163" t="s">
        <v>4</v>
      </c>
      <c r="F163" t="s">
        <v>332</v>
      </c>
      <c r="G163" t="s">
        <v>4</v>
      </c>
      <c r="H163" t="s">
        <v>333</v>
      </c>
      <c r="I163" t="s">
        <v>7</v>
      </c>
      <c r="J163">
        <f t="shared" si="6"/>
        <v>2014</v>
      </c>
      <c r="K163" s="2">
        <v>41683</v>
      </c>
      <c r="L163" s="2">
        <v>41683</v>
      </c>
      <c r="M163" s="2">
        <v>41683</v>
      </c>
      <c r="N163" s="3">
        <f t="shared" si="7"/>
        <v>1</v>
      </c>
      <c r="O163" s="3">
        <v>7240</v>
      </c>
      <c r="P163" t="s">
        <v>8</v>
      </c>
      <c r="Q163" s="4">
        <v>116809.31</v>
      </c>
      <c r="R163" t="str">
        <f>VLOOKUP($H163,OFs!$A:$C,2,0)</f>
        <v>PF05S000003</v>
      </c>
      <c r="S163" t="str">
        <f>VLOOKUP(H163,OFs!A:C,3,0)</f>
        <v>Rond Ø240 pour Pamiers</v>
      </c>
      <c r="T163" t="str">
        <f>VLOOKUP(R163,Feuil3!A:C,3,0)</f>
        <v>PAM PF</v>
      </c>
    </row>
    <row r="164" spans="1:20" x14ac:dyDescent="0.2">
      <c r="A164" t="s">
        <v>265</v>
      </c>
      <c r="B164" t="s">
        <v>266</v>
      </c>
      <c r="C164" t="s">
        <v>2</v>
      </c>
      <c r="D164" t="s">
        <v>3</v>
      </c>
      <c r="E164" t="s">
        <v>4</v>
      </c>
      <c r="F164" t="s">
        <v>334</v>
      </c>
      <c r="G164" t="s">
        <v>4</v>
      </c>
      <c r="H164" t="s">
        <v>335</v>
      </c>
      <c r="I164" t="s">
        <v>7</v>
      </c>
      <c r="J164">
        <f t="shared" si="6"/>
        <v>2014</v>
      </c>
      <c r="K164" s="2">
        <v>41689</v>
      </c>
      <c r="L164" s="2">
        <v>41689</v>
      </c>
      <c r="M164" s="2">
        <v>41689</v>
      </c>
      <c r="N164" s="3">
        <f t="shared" si="7"/>
        <v>1</v>
      </c>
      <c r="O164" s="3">
        <v>7240</v>
      </c>
      <c r="P164" t="s">
        <v>8</v>
      </c>
      <c r="Q164" s="4">
        <v>100880.76</v>
      </c>
      <c r="R164" t="str">
        <f>VLOOKUP($H164,OFs!$A:$C,2,0)</f>
        <v>PF05S000001</v>
      </c>
      <c r="S164" t="str">
        <f>VLOOKUP(H164,OFs!A:C,3,0)</f>
        <v>Rond Ø330 pour Pamiers</v>
      </c>
      <c r="T164" t="str">
        <f>VLOOKUP(R164,Feuil3!A:C,3,0)</f>
        <v>PAM PF</v>
      </c>
    </row>
    <row r="165" spans="1:20" x14ac:dyDescent="0.2">
      <c r="A165" t="s">
        <v>265</v>
      </c>
      <c r="B165" t="s">
        <v>266</v>
      </c>
      <c r="C165" t="s">
        <v>2</v>
      </c>
      <c r="D165" t="s">
        <v>3</v>
      </c>
      <c r="E165" t="s">
        <v>4</v>
      </c>
      <c r="F165" t="s">
        <v>336</v>
      </c>
      <c r="G165" t="s">
        <v>4</v>
      </c>
      <c r="H165" t="s">
        <v>337</v>
      </c>
      <c r="I165" t="s">
        <v>7</v>
      </c>
      <c r="J165">
        <f t="shared" si="6"/>
        <v>2014</v>
      </c>
      <c r="K165" s="2">
        <v>41689</v>
      </c>
      <c r="L165" s="2">
        <v>41689</v>
      </c>
      <c r="M165" s="2">
        <v>41689</v>
      </c>
      <c r="N165" s="3">
        <f t="shared" si="7"/>
        <v>1</v>
      </c>
      <c r="O165" s="3">
        <v>7250</v>
      </c>
      <c r="P165" t="s">
        <v>8</v>
      </c>
      <c r="Q165" s="4">
        <v>101020.1</v>
      </c>
      <c r="R165" t="str">
        <f>VLOOKUP($H165,OFs!$A:$C,2,0)</f>
        <v>PF05S000001</v>
      </c>
      <c r="S165" t="str">
        <f>VLOOKUP(H165,OFs!A:C,3,0)</f>
        <v>Rond Ø330 pour Pamiers</v>
      </c>
      <c r="T165" t="str">
        <f>VLOOKUP(R165,Feuil3!A:C,3,0)</f>
        <v>PAM PF</v>
      </c>
    </row>
    <row r="166" spans="1:20" x14ac:dyDescent="0.2">
      <c r="A166" t="s">
        <v>265</v>
      </c>
      <c r="B166" t="s">
        <v>266</v>
      </c>
      <c r="C166" t="s">
        <v>2</v>
      </c>
      <c r="D166" t="s">
        <v>3</v>
      </c>
      <c r="E166" t="s">
        <v>4</v>
      </c>
      <c r="F166" t="s">
        <v>338</v>
      </c>
      <c r="G166" t="s">
        <v>4</v>
      </c>
      <c r="H166" t="s">
        <v>339</v>
      </c>
      <c r="I166" t="s">
        <v>7</v>
      </c>
      <c r="J166">
        <f t="shared" si="6"/>
        <v>2014</v>
      </c>
      <c r="K166" s="2">
        <v>41689</v>
      </c>
      <c r="L166" s="2">
        <v>41689</v>
      </c>
      <c r="M166" s="2">
        <v>41689</v>
      </c>
      <c r="N166" s="3">
        <f t="shared" si="7"/>
        <v>1</v>
      </c>
      <c r="O166" s="3">
        <v>7220</v>
      </c>
      <c r="P166" t="s">
        <v>8</v>
      </c>
      <c r="Q166" s="4">
        <v>116486.63</v>
      </c>
      <c r="R166" t="str">
        <f>VLOOKUP($H166,OFs!$A:$C,2,0)</f>
        <v>PF05S000003</v>
      </c>
      <c r="S166" t="str">
        <f>VLOOKUP(H166,OFs!A:C,3,0)</f>
        <v>Rond Ø240 pour Pamiers</v>
      </c>
      <c r="T166" t="str">
        <f>VLOOKUP(R166,Feuil3!A:C,3,0)</f>
        <v>PAM PF</v>
      </c>
    </row>
    <row r="167" spans="1:20" x14ac:dyDescent="0.2">
      <c r="A167" t="s">
        <v>265</v>
      </c>
      <c r="B167" t="s">
        <v>266</v>
      </c>
      <c r="C167" t="s">
        <v>2</v>
      </c>
      <c r="D167" t="s">
        <v>3</v>
      </c>
      <c r="E167" t="s">
        <v>4</v>
      </c>
      <c r="F167" t="s">
        <v>340</v>
      </c>
      <c r="G167" t="s">
        <v>4</v>
      </c>
      <c r="H167" t="s">
        <v>341</v>
      </c>
      <c r="I167" t="s">
        <v>7</v>
      </c>
      <c r="J167">
        <f t="shared" si="6"/>
        <v>2014</v>
      </c>
      <c r="K167" s="2">
        <v>41689</v>
      </c>
      <c r="L167" s="2">
        <v>41689</v>
      </c>
      <c r="M167" s="2">
        <v>41689</v>
      </c>
      <c r="N167" s="3">
        <f t="shared" si="7"/>
        <v>1</v>
      </c>
      <c r="O167" s="3">
        <v>7250</v>
      </c>
      <c r="P167" t="s">
        <v>8</v>
      </c>
      <c r="Q167" s="4">
        <v>101020.1</v>
      </c>
      <c r="R167" t="str">
        <f>VLOOKUP($H167,OFs!$A:$C,2,0)</f>
        <v>PF05S000001</v>
      </c>
      <c r="S167" t="str">
        <f>VLOOKUP(H167,OFs!A:C,3,0)</f>
        <v>Rond Ø330 pour Pamiers</v>
      </c>
      <c r="T167" t="str">
        <f>VLOOKUP(R167,Feuil3!A:C,3,0)</f>
        <v>PAM PF</v>
      </c>
    </row>
    <row r="168" spans="1:20" x14ac:dyDescent="0.2">
      <c r="A168" t="s">
        <v>265</v>
      </c>
      <c r="B168" t="s">
        <v>266</v>
      </c>
      <c r="C168" t="s">
        <v>2</v>
      </c>
      <c r="D168" t="s">
        <v>3</v>
      </c>
      <c r="E168" t="s">
        <v>4</v>
      </c>
      <c r="F168" t="s">
        <v>342</v>
      </c>
      <c r="G168" t="s">
        <v>4</v>
      </c>
      <c r="H168" t="s">
        <v>343</v>
      </c>
      <c r="I168" t="s">
        <v>7</v>
      </c>
      <c r="J168">
        <f t="shared" si="6"/>
        <v>2014</v>
      </c>
      <c r="K168" s="2">
        <v>41701</v>
      </c>
      <c r="L168" s="2">
        <v>41701</v>
      </c>
      <c r="M168" s="2">
        <v>41701</v>
      </c>
      <c r="N168" s="3">
        <f t="shared" si="7"/>
        <v>1</v>
      </c>
      <c r="O168" s="3">
        <v>7230</v>
      </c>
      <c r="P168" t="s">
        <v>8</v>
      </c>
      <c r="Q168" s="4">
        <v>100741.43</v>
      </c>
      <c r="R168" t="str">
        <f>VLOOKUP($H168,OFs!$A:$C,2,0)</f>
        <v>DP05S000003</v>
      </c>
      <c r="S168" t="str">
        <f>VLOOKUP(H168,OFs!A:C,3,0)</f>
        <v>Demi produit Ø220-Ø125 Pamiers</v>
      </c>
      <c r="T168" t="str">
        <f>VLOOKUP(R168,Feuil3!A:C,3,0)</f>
        <v>PAM DP</v>
      </c>
    </row>
    <row r="169" spans="1:20" x14ac:dyDescent="0.2">
      <c r="A169" t="s">
        <v>265</v>
      </c>
      <c r="B169" t="s">
        <v>266</v>
      </c>
      <c r="C169" t="s">
        <v>2</v>
      </c>
      <c r="D169" t="s">
        <v>3</v>
      </c>
      <c r="E169" t="s">
        <v>4</v>
      </c>
      <c r="F169" t="s">
        <v>344</v>
      </c>
      <c r="G169" t="s">
        <v>4</v>
      </c>
      <c r="H169" t="s">
        <v>343</v>
      </c>
      <c r="I169" t="s">
        <v>7</v>
      </c>
      <c r="J169">
        <f t="shared" si="6"/>
        <v>2014</v>
      </c>
      <c r="K169" s="2">
        <v>41701</v>
      </c>
      <c r="L169" s="2">
        <v>41701</v>
      </c>
      <c r="M169" s="2">
        <v>41701</v>
      </c>
      <c r="N169" s="3">
        <f t="shared" si="7"/>
        <v>1</v>
      </c>
      <c r="O169" s="3">
        <v>7230</v>
      </c>
      <c r="P169" t="s">
        <v>8</v>
      </c>
      <c r="Q169" s="4">
        <v>116647.97</v>
      </c>
      <c r="R169" t="str">
        <f>VLOOKUP($H169,OFs!$A:$C,2,0)</f>
        <v>DP05S000003</v>
      </c>
      <c r="S169" t="str">
        <f>VLOOKUP(H169,OFs!A:C,3,0)</f>
        <v>Demi produit Ø220-Ø125 Pamiers</v>
      </c>
      <c r="T169" t="str">
        <f>VLOOKUP(R169,Feuil3!A:C,3,0)</f>
        <v>PAM DP</v>
      </c>
    </row>
    <row r="170" spans="1:20" x14ac:dyDescent="0.2">
      <c r="A170" t="s">
        <v>265</v>
      </c>
      <c r="B170" t="s">
        <v>266</v>
      </c>
      <c r="C170" t="s">
        <v>2</v>
      </c>
      <c r="D170" t="s">
        <v>3</v>
      </c>
      <c r="E170" t="s">
        <v>4</v>
      </c>
      <c r="F170" t="s">
        <v>345</v>
      </c>
      <c r="G170" t="s">
        <v>4</v>
      </c>
      <c r="H170" t="s">
        <v>346</v>
      </c>
      <c r="I170" t="s">
        <v>7</v>
      </c>
      <c r="J170">
        <f t="shared" si="6"/>
        <v>2014</v>
      </c>
      <c r="K170" s="2">
        <v>41703</v>
      </c>
      <c r="L170" s="2">
        <v>41703</v>
      </c>
      <c r="M170" s="2">
        <v>41703</v>
      </c>
      <c r="N170" s="3">
        <f t="shared" si="7"/>
        <v>1</v>
      </c>
      <c r="O170" s="3">
        <v>7220</v>
      </c>
      <c r="P170" t="s">
        <v>8</v>
      </c>
      <c r="Q170" s="4">
        <v>100610.94</v>
      </c>
      <c r="R170" t="str">
        <f>VLOOKUP($H170,OFs!$A:$C,2,0)</f>
        <v>PF05S000001</v>
      </c>
      <c r="S170" t="str">
        <f>VLOOKUP(H170,OFs!A:C,3,0)</f>
        <v>Rond Ø330 pour Pamiers</v>
      </c>
      <c r="T170" t="str">
        <f>VLOOKUP(R170,Feuil3!A:C,3,0)</f>
        <v>PAM PF</v>
      </c>
    </row>
    <row r="171" spans="1:20" x14ac:dyDescent="0.2">
      <c r="A171" t="s">
        <v>1288</v>
      </c>
      <c r="B171" t="s">
        <v>1289</v>
      </c>
      <c r="C171" t="s">
        <v>2</v>
      </c>
      <c r="D171" t="s">
        <v>3</v>
      </c>
      <c r="E171" t="s">
        <v>4</v>
      </c>
      <c r="F171" t="s">
        <v>1347</v>
      </c>
      <c r="G171" t="s">
        <v>4</v>
      </c>
      <c r="H171" t="s">
        <v>1348</v>
      </c>
      <c r="I171" t="s">
        <v>7</v>
      </c>
      <c r="J171">
        <f t="shared" si="6"/>
        <v>2014</v>
      </c>
      <c r="K171" s="2">
        <v>41757</v>
      </c>
      <c r="L171" s="2">
        <v>41757</v>
      </c>
      <c r="M171" s="2">
        <v>41757</v>
      </c>
      <c r="N171" s="3">
        <f t="shared" si="7"/>
        <v>1</v>
      </c>
      <c r="O171" s="3">
        <v>7250</v>
      </c>
      <c r="P171" t="s">
        <v>8</v>
      </c>
      <c r="Q171" s="4">
        <v>99635.45</v>
      </c>
      <c r="R171" t="str">
        <f>VLOOKUP($H171,OFs!$A:$C,2,0)</f>
        <v>PF05F000010</v>
      </c>
      <c r="S171" t="str">
        <f>VLOOKUP(H171,OFs!A:C,3,0)</f>
        <v>RCS 9" DYNAMET</v>
      </c>
      <c r="T171" t="str">
        <f>VLOOKUP(R171,Feuil3!A:C,3,0)</f>
        <v>Dyna PF</v>
      </c>
    </row>
    <row r="172" spans="1:20" x14ac:dyDescent="0.2">
      <c r="A172" t="s">
        <v>265</v>
      </c>
      <c r="B172" t="s">
        <v>266</v>
      </c>
      <c r="C172" t="s">
        <v>2</v>
      </c>
      <c r="D172" t="s">
        <v>3</v>
      </c>
      <c r="E172" t="s">
        <v>4</v>
      </c>
      <c r="F172" t="s">
        <v>349</v>
      </c>
      <c r="G172" t="s">
        <v>4</v>
      </c>
      <c r="H172" t="s">
        <v>350</v>
      </c>
      <c r="I172" t="s">
        <v>7</v>
      </c>
      <c r="J172">
        <f t="shared" si="6"/>
        <v>2014</v>
      </c>
      <c r="K172" s="2">
        <v>41703</v>
      </c>
      <c r="L172" s="2">
        <v>41703</v>
      </c>
      <c r="M172" s="2">
        <v>41703</v>
      </c>
      <c r="N172" s="3">
        <f t="shared" si="7"/>
        <v>1</v>
      </c>
      <c r="O172" s="3">
        <v>7250</v>
      </c>
      <c r="P172" t="s">
        <v>8</v>
      </c>
      <c r="Q172" s="4">
        <v>101028.99</v>
      </c>
      <c r="R172" t="str">
        <f>VLOOKUP($H172,OFs!$A:$C,2,0)</f>
        <v>PF05S000003</v>
      </c>
      <c r="S172" t="str">
        <f>VLOOKUP(H172,OFs!A:C,3,0)</f>
        <v>Rond Ø240 pour Pamiers</v>
      </c>
      <c r="T172" t="str">
        <f>VLOOKUP(R172,Feuil3!A:C,3,0)</f>
        <v>PAM PF</v>
      </c>
    </row>
    <row r="173" spans="1:20" x14ac:dyDescent="0.2">
      <c r="A173" t="s">
        <v>265</v>
      </c>
      <c r="B173" t="s">
        <v>266</v>
      </c>
      <c r="C173" t="s">
        <v>2</v>
      </c>
      <c r="D173" t="s">
        <v>3</v>
      </c>
      <c r="E173" t="s">
        <v>4</v>
      </c>
      <c r="F173" t="s">
        <v>351</v>
      </c>
      <c r="G173" t="s">
        <v>4</v>
      </c>
      <c r="H173" t="s">
        <v>352</v>
      </c>
      <c r="I173" t="s">
        <v>7</v>
      </c>
      <c r="J173">
        <f t="shared" si="6"/>
        <v>2014</v>
      </c>
      <c r="K173" s="2">
        <v>41709</v>
      </c>
      <c r="L173" s="2">
        <v>41709</v>
      </c>
      <c r="M173" s="2">
        <v>41709</v>
      </c>
      <c r="N173" s="3">
        <f t="shared" si="7"/>
        <v>1</v>
      </c>
      <c r="O173" s="3">
        <v>7220</v>
      </c>
      <c r="P173" t="s">
        <v>8</v>
      </c>
      <c r="Q173" s="4">
        <v>116496.88</v>
      </c>
      <c r="R173" t="str">
        <f>VLOOKUP($H173,OFs!$A:$C,2,0)</f>
        <v>PF05S000002</v>
      </c>
      <c r="S173" t="str">
        <f>VLOOKUP(H173,OFs!A:C,3,0)</f>
        <v>Rond Ø280 pour Pamiers</v>
      </c>
      <c r="T173" t="str">
        <f>VLOOKUP(R173,Feuil3!A:C,3,0)</f>
        <v>PAM PF</v>
      </c>
    </row>
    <row r="174" spans="1:20" x14ac:dyDescent="0.2">
      <c r="A174" t="s">
        <v>265</v>
      </c>
      <c r="B174" t="s">
        <v>266</v>
      </c>
      <c r="C174" t="s">
        <v>2</v>
      </c>
      <c r="D174" t="s">
        <v>3</v>
      </c>
      <c r="E174" t="s">
        <v>4</v>
      </c>
      <c r="F174" t="s">
        <v>353</v>
      </c>
      <c r="G174" t="s">
        <v>4</v>
      </c>
      <c r="H174" t="s">
        <v>354</v>
      </c>
      <c r="I174" t="s">
        <v>7</v>
      </c>
      <c r="J174">
        <f t="shared" si="6"/>
        <v>2014</v>
      </c>
      <c r="K174" s="2">
        <v>41709</v>
      </c>
      <c r="L174" s="2">
        <v>41709</v>
      </c>
      <c r="M174" s="2">
        <v>41709</v>
      </c>
      <c r="N174" s="3">
        <f t="shared" si="7"/>
        <v>1</v>
      </c>
      <c r="O174" s="3">
        <v>7250</v>
      </c>
      <c r="P174" t="s">
        <v>8</v>
      </c>
      <c r="Q174" s="4">
        <v>116980.94</v>
      </c>
      <c r="R174" t="str">
        <f>VLOOKUP($H174,OFs!$A:$C,2,0)</f>
        <v>PF05S000001</v>
      </c>
      <c r="S174" t="str">
        <f>VLOOKUP(H174,OFs!A:C,3,0)</f>
        <v>Rond Ø330 pour Pamiers</v>
      </c>
      <c r="T174" t="str">
        <f>VLOOKUP(R174,Feuil3!A:C,3,0)</f>
        <v>PAM PF</v>
      </c>
    </row>
    <row r="175" spans="1:20" x14ac:dyDescent="0.2">
      <c r="A175" t="s">
        <v>265</v>
      </c>
      <c r="B175" t="s">
        <v>266</v>
      </c>
      <c r="C175" t="s">
        <v>2</v>
      </c>
      <c r="D175" t="s">
        <v>3</v>
      </c>
      <c r="E175" t="s">
        <v>4</v>
      </c>
      <c r="F175" t="s">
        <v>355</v>
      </c>
      <c r="G175" t="s">
        <v>4</v>
      </c>
      <c r="H175" t="s">
        <v>356</v>
      </c>
      <c r="I175" t="s">
        <v>7</v>
      </c>
      <c r="J175">
        <f t="shared" si="6"/>
        <v>2014</v>
      </c>
      <c r="K175" s="2">
        <v>41709</v>
      </c>
      <c r="L175" s="2">
        <v>41709</v>
      </c>
      <c r="M175" s="2">
        <v>41709</v>
      </c>
      <c r="N175" s="3">
        <f t="shared" si="7"/>
        <v>1</v>
      </c>
      <c r="O175" s="3">
        <v>7250</v>
      </c>
      <c r="P175" t="s">
        <v>8</v>
      </c>
      <c r="Q175" s="4">
        <v>101028.99</v>
      </c>
      <c r="R175" t="str">
        <f>VLOOKUP($H175,OFs!$A:$C,2,0)</f>
        <v>PF05S000003</v>
      </c>
      <c r="S175" t="str">
        <f>VLOOKUP(H175,OFs!A:C,3,0)</f>
        <v>Rond Ø240 pour Pamiers</v>
      </c>
      <c r="T175" t="str">
        <f>VLOOKUP(R175,Feuil3!A:C,3,0)</f>
        <v>PAM PF</v>
      </c>
    </row>
    <row r="176" spans="1:20" x14ac:dyDescent="0.2">
      <c r="A176" t="s">
        <v>265</v>
      </c>
      <c r="B176" t="s">
        <v>266</v>
      </c>
      <c r="C176" t="s">
        <v>2</v>
      </c>
      <c r="D176" t="s">
        <v>3</v>
      </c>
      <c r="E176" t="s">
        <v>4</v>
      </c>
      <c r="F176" t="s">
        <v>357</v>
      </c>
      <c r="G176" t="s">
        <v>4</v>
      </c>
      <c r="H176" t="s">
        <v>358</v>
      </c>
      <c r="I176" t="s">
        <v>7</v>
      </c>
      <c r="J176">
        <f t="shared" si="6"/>
        <v>2014</v>
      </c>
      <c r="K176" s="2">
        <v>41709</v>
      </c>
      <c r="L176" s="2">
        <v>41709</v>
      </c>
      <c r="M176" s="2">
        <v>41709</v>
      </c>
      <c r="N176" s="3">
        <f t="shared" si="7"/>
        <v>1</v>
      </c>
      <c r="O176" s="3">
        <v>7230</v>
      </c>
      <c r="P176" t="s">
        <v>8</v>
      </c>
      <c r="Q176" s="4">
        <v>100750.29</v>
      </c>
      <c r="R176" t="str">
        <f>VLOOKUP($H176,OFs!$A:$C,2,0)</f>
        <v>PF05S000003</v>
      </c>
      <c r="S176" t="str">
        <f>VLOOKUP(H176,OFs!A:C,3,0)</f>
        <v>Rond Ø240 pour Pamiers</v>
      </c>
      <c r="T176" t="str">
        <f>VLOOKUP(R176,Feuil3!A:C,3,0)</f>
        <v>PAM PF</v>
      </c>
    </row>
    <row r="177" spans="1:20" x14ac:dyDescent="0.2">
      <c r="A177" t="s">
        <v>265</v>
      </c>
      <c r="B177" t="s">
        <v>266</v>
      </c>
      <c r="C177" t="s">
        <v>2</v>
      </c>
      <c r="D177" t="s">
        <v>3</v>
      </c>
      <c r="E177" t="s">
        <v>4</v>
      </c>
      <c r="F177" t="s">
        <v>359</v>
      </c>
      <c r="G177" t="s">
        <v>4</v>
      </c>
      <c r="H177" t="s">
        <v>360</v>
      </c>
      <c r="I177" t="s">
        <v>7</v>
      </c>
      <c r="J177">
        <f t="shared" si="6"/>
        <v>2014</v>
      </c>
      <c r="K177" s="2">
        <v>41709</v>
      </c>
      <c r="L177" s="2">
        <v>41709</v>
      </c>
      <c r="M177" s="2">
        <v>41709</v>
      </c>
      <c r="N177" s="3">
        <f t="shared" si="7"/>
        <v>1</v>
      </c>
      <c r="O177" s="3">
        <v>7240</v>
      </c>
      <c r="P177" t="s">
        <v>8</v>
      </c>
      <c r="Q177" s="4">
        <v>100889.64</v>
      </c>
      <c r="R177" t="str">
        <f>VLOOKUP($H177,OFs!$A:$C,2,0)</f>
        <v>PF05S000005</v>
      </c>
      <c r="S177" t="str">
        <f>VLOOKUP(H177,OFs!A:C,3,0)</f>
        <v>Rond Ø200 pour Pamiers</v>
      </c>
      <c r="T177" t="str">
        <f>VLOOKUP(R177,Feuil3!A:C,3,0)</f>
        <v>PAM PF</v>
      </c>
    </row>
    <row r="178" spans="1:20" x14ac:dyDescent="0.2">
      <c r="A178" t="s">
        <v>265</v>
      </c>
      <c r="B178" t="s">
        <v>266</v>
      </c>
      <c r="C178" t="s">
        <v>2</v>
      </c>
      <c r="D178" t="s">
        <v>3</v>
      </c>
      <c r="E178" t="s">
        <v>4</v>
      </c>
      <c r="F178" t="s">
        <v>478</v>
      </c>
      <c r="G178" t="s">
        <v>4</v>
      </c>
      <c r="H178" t="s">
        <v>479</v>
      </c>
      <c r="I178" t="s">
        <v>7</v>
      </c>
      <c r="J178">
        <f t="shared" si="6"/>
        <v>2014</v>
      </c>
      <c r="K178" s="2">
        <v>41830</v>
      </c>
      <c r="L178" s="2">
        <v>41830</v>
      </c>
      <c r="M178" s="2">
        <v>41830</v>
      </c>
      <c r="N178" s="3">
        <f t="shared" si="7"/>
        <v>1</v>
      </c>
      <c r="O178" s="3">
        <v>7270</v>
      </c>
      <c r="P178" t="s">
        <v>8</v>
      </c>
      <c r="Q178" s="4">
        <v>117680.82</v>
      </c>
      <c r="R178" t="str">
        <f>VLOOKUP($H178,OFs!$A:$C,2,0)</f>
        <v>PF05S000003</v>
      </c>
      <c r="S178" t="str">
        <f>VLOOKUP(H178,OFs!A:C,3,0)</f>
        <v>Rond Ø240 pour Pamiers</v>
      </c>
      <c r="T178" t="str">
        <f>VLOOKUP(R178,Feuil3!A:C,3,0)</f>
        <v>PAM PF</v>
      </c>
    </row>
    <row r="179" spans="1:20" x14ac:dyDescent="0.2">
      <c r="A179" t="s">
        <v>265</v>
      </c>
      <c r="B179" t="s">
        <v>266</v>
      </c>
      <c r="C179" t="s">
        <v>2</v>
      </c>
      <c r="D179" t="s">
        <v>3</v>
      </c>
      <c r="E179" t="s">
        <v>4</v>
      </c>
      <c r="F179" t="s">
        <v>363</v>
      </c>
      <c r="G179" t="s">
        <v>4</v>
      </c>
      <c r="H179" t="s">
        <v>364</v>
      </c>
      <c r="I179" t="s">
        <v>7</v>
      </c>
      <c r="J179">
        <f t="shared" si="6"/>
        <v>2014</v>
      </c>
      <c r="K179" s="2">
        <v>41709</v>
      </c>
      <c r="L179" s="2">
        <v>41709</v>
      </c>
      <c r="M179" s="2">
        <v>41709</v>
      </c>
      <c r="N179" s="3">
        <f t="shared" si="7"/>
        <v>1</v>
      </c>
      <c r="O179" s="3">
        <v>7220</v>
      </c>
      <c r="P179" t="s">
        <v>8</v>
      </c>
      <c r="Q179" s="4">
        <v>100610.94</v>
      </c>
      <c r="R179" t="str">
        <f>VLOOKUP($H179,OFs!$A:$C,2,0)</f>
        <v>DP05S000010</v>
      </c>
      <c r="S179" t="str">
        <f>VLOOKUP(H179,OFs!A:C,3,0)</f>
        <v>Carré 270 pour Ronds Forgé AIRBUS</v>
      </c>
      <c r="T179" t="str">
        <f>VLOOKUP(R179,Feuil3!A:C,3,0)</f>
        <v>PAM DP</v>
      </c>
    </row>
    <row r="180" spans="1:20" x14ac:dyDescent="0.2">
      <c r="A180" t="s">
        <v>265</v>
      </c>
      <c r="B180" t="s">
        <v>266</v>
      </c>
      <c r="C180" t="s">
        <v>2</v>
      </c>
      <c r="D180" t="s">
        <v>3</v>
      </c>
      <c r="E180" t="s">
        <v>4</v>
      </c>
      <c r="F180" t="s">
        <v>365</v>
      </c>
      <c r="G180" t="s">
        <v>4</v>
      </c>
      <c r="H180" t="s">
        <v>354</v>
      </c>
      <c r="I180" t="s">
        <v>7</v>
      </c>
      <c r="J180">
        <f t="shared" si="6"/>
        <v>2014</v>
      </c>
      <c r="K180" s="2">
        <v>41711</v>
      </c>
      <c r="L180" s="2">
        <v>41711</v>
      </c>
      <c r="M180" s="2">
        <v>41711</v>
      </c>
      <c r="N180" s="3">
        <f t="shared" si="7"/>
        <v>1</v>
      </c>
      <c r="O180" s="3">
        <v>7200</v>
      </c>
      <c r="P180" t="s">
        <v>8</v>
      </c>
      <c r="Q180" s="4">
        <v>100332.24</v>
      </c>
      <c r="R180" t="str">
        <f>VLOOKUP($H180,OFs!$A:$C,2,0)</f>
        <v>PF05S000001</v>
      </c>
      <c r="S180" t="str">
        <f>VLOOKUP(H180,OFs!A:C,3,0)</f>
        <v>Rond Ø330 pour Pamiers</v>
      </c>
      <c r="T180" t="str">
        <f>VLOOKUP(R180,Feuil3!A:C,3,0)</f>
        <v>PAM PF</v>
      </c>
    </row>
    <row r="181" spans="1:20" x14ac:dyDescent="0.2">
      <c r="A181" t="s">
        <v>265</v>
      </c>
      <c r="B181" t="s">
        <v>266</v>
      </c>
      <c r="C181" t="s">
        <v>2</v>
      </c>
      <c r="D181" t="s">
        <v>3</v>
      </c>
      <c r="E181" t="s">
        <v>4</v>
      </c>
      <c r="F181" t="s">
        <v>366</v>
      </c>
      <c r="G181" t="s">
        <v>4</v>
      </c>
      <c r="H181" t="s">
        <v>367</v>
      </c>
      <c r="I181" t="s">
        <v>7</v>
      </c>
      <c r="J181">
        <f t="shared" si="6"/>
        <v>2014</v>
      </c>
      <c r="K181" s="2">
        <v>41715</v>
      </c>
      <c r="L181" s="2">
        <v>41715</v>
      </c>
      <c r="M181" s="2">
        <v>41715</v>
      </c>
      <c r="N181" s="3">
        <f t="shared" si="7"/>
        <v>1</v>
      </c>
      <c r="O181" s="3">
        <v>7230</v>
      </c>
      <c r="P181" t="s">
        <v>8</v>
      </c>
      <c r="Q181" s="4">
        <v>100750.29</v>
      </c>
      <c r="R181" t="str">
        <f>VLOOKUP($H181,OFs!$A:$C,2,0)</f>
        <v>PF05S000003</v>
      </c>
      <c r="S181" t="str">
        <f>VLOOKUP(H181,OFs!A:C,3,0)</f>
        <v>Rond Ø240 pour Pamiers</v>
      </c>
      <c r="T181" t="str">
        <f>VLOOKUP(R181,Feuil3!A:C,3,0)</f>
        <v>PAM PF</v>
      </c>
    </row>
    <row r="182" spans="1:20" x14ac:dyDescent="0.2">
      <c r="A182" t="s">
        <v>265</v>
      </c>
      <c r="B182" t="s">
        <v>266</v>
      </c>
      <c r="C182" t="s">
        <v>2</v>
      </c>
      <c r="D182" t="s">
        <v>3</v>
      </c>
      <c r="E182" t="s">
        <v>4</v>
      </c>
      <c r="F182" t="s">
        <v>368</v>
      </c>
      <c r="G182" t="s">
        <v>4</v>
      </c>
      <c r="H182" t="s">
        <v>369</v>
      </c>
      <c r="I182" t="s">
        <v>7</v>
      </c>
      <c r="J182">
        <f t="shared" si="6"/>
        <v>2014</v>
      </c>
      <c r="K182" s="2">
        <v>41715</v>
      </c>
      <c r="L182" s="2">
        <v>41715</v>
      </c>
      <c r="M182" s="2">
        <v>41715</v>
      </c>
      <c r="N182" s="3">
        <f t="shared" si="7"/>
        <v>1</v>
      </c>
      <c r="O182" s="3">
        <v>7240</v>
      </c>
      <c r="P182" t="s">
        <v>8</v>
      </c>
      <c r="Q182" s="4">
        <v>116819.59</v>
      </c>
      <c r="R182" t="str">
        <f>VLOOKUP($H182,OFs!$A:$C,2,0)</f>
        <v>PF05S000001</v>
      </c>
      <c r="S182" t="str">
        <f>VLOOKUP(H182,OFs!A:C,3,0)</f>
        <v>Rond Ø330 pour Pamiers</v>
      </c>
      <c r="T182" t="str">
        <f>VLOOKUP(R182,Feuil3!A:C,3,0)</f>
        <v>PAM PF</v>
      </c>
    </row>
    <row r="183" spans="1:20" x14ac:dyDescent="0.2">
      <c r="A183" t="s">
        <v>265</v>
      </c>
      <c r="B183" t="s">
        <v>266</v>
      </c>
      <c r="C183" t="s">
        <v>2</v>
      </c>
      <c r="D183" t="s">
        <v>3</v>
      </c>
      <c r="E183" t="s">
        <v>4</v>
      </c>
      <c r="F183" t="s">
        <v>370</v>
      </c>
      <c r="G183" t="s">
        <v>4</v>
      </c>
      <c r="H183" t="s">
        <v>371</v>
      </c>
      <c r="I183" t="s">
        <v>7</v>
      </c>
      <c r="J183">
        <f t="shared" si="6"/>
        <v>2014</v>
      </c>
      <c r="K183" s="2">
        <v>41715</v>
      </c>
      <c r="L183" s="2">
        <v>41715</v>
      </c>
      <c r="M183" s="2">
        <v>41715</v>
      </c>
      <c r="N183" s="3">
        <f t="shared" si="7"/>
        <v>1</v>
      </c>
      <c r="O183" s="3">
        <v>7240</v>
      </c>
      <c r="P183" t="s">
        <v>8</v>
      </c>
      <c r="Q183" s="4">
        <v>116819.59</v>
      </c>
      <c r="R183" t="str">
        <f>VLOOKUP($H183,OFs!$A:$C,2,0)</f>
        <v>PF05S000001</v>
      </c>
      <c r="S183" t="str">
        <f>VLOOKUP(H183,OFs!A:C,3,0)</f>
        <v>Rond Ø330 pour Pamiers</v>
      </c>
      <c r="T183" t="str">
        <f>VLOOKUP(R183,Feuil3!A:C,3,0)</f>
        <v>PAM PF</v>
      </c>
    </row>
    <row r="184" spans="1:20" x14ac:dyDescent="0.2">
      <c r="A184" t="s">
        <v>265</v>
      </c>
      <c r="B184" t="s">
        <v>266</v>
      </c>
      <c r="C184" t="s">
        <v>2</v>
      </c>
      <c r="D184" t="s">
        <v>3</v>
      </c>
      <c r="E184" t="s">
        <v>4</v>
      </c>
      <c r="F184" t="s">
        <v>372</v>
      </c>
      <c r="G184" t="s">
        <v>4</v>
      </c>
      <c r="H184" t="s">
        <v>373</v>
      </c>
      <c r="I184" t="s">
        <v>7</v>
      </c>
      <c r="J184">
        <f t="shared" si="6"/>
        <v>2014</v>
      </c>
      <c r="K184" s="2">
        <v>41716</v>
      </c>
      <c r="L184" s="2">
        <v>41716</v>
      </c>
      <c r="M184" s="2">
        <v>41716</v>
      </c>
      <c r="N184" s="3">
        <f t="shared" si="7"/>
        <v>1</v>
      </c>
      <c r="O184" s="3">
        <v>7270</v>
      </c>
      <c r="P184" t="s">
        <v>8</v>
      </c>
      <c r="Q184" s="4">
        <v>101307.69</v>
      </c>
      <c r="R184" t="str">
        <f>VLOOKUP($H184,OFs!$A:$C,2,0)</f>
        <v>PF05S000003</v>
      </c>
      <c r="S184" t="str">
        <f>VLOOKUP(H184,OFs!A:C,3,0)</f>
        <v>Rond Ø240 pour Pamiers</v>
      </c>
      <c r="T184" t="str">
        <f>VLOOKUP(R184,Feuil3!A:C,3,0)</f>
        <v>PAM PF</v>
      </c>
    </row>
    <row r="185" spans="1:20" x14ac:dyDescent="0.2">
      <c r="A185" t="s">
        <v>265</v>
      </c>
      <c r="B185" t="s">
        <v>266</v>
      </c>
      <c r="C185" t="s">
        <v>2</v>
      </c>
      <c r="D185" t="s">
        <v>3</v>
      </c>
      <c r="E185" t="s">
        <v>4</v>
      </c>
      <c r="F185" t="s">
        <v>374</v>
      </c>
      <c r="G185" t="s">
        <v>4</v>
      </c>
      <c r="H185" t="s">
        <v>375</v>
      </c>
      <c r="I185" t="s">
        <v>7</v>
      </c>
      <c r="J185">
        <f t="shared" si="6"/>
        <v>2014</v>
      </c>
      <c r="K185" s="2">
        <v>41716</v>
      </c>
      <c r="L185" s="2">
        <v>41716</v>
      </c>
      <c r="M185" s="2">
        <v>41716</v>
      </c>
      <c r="N185" s="3">
        <f t="shared" si="7"/>
        <v>1</v>
      </c>
      <c r="O185" s="3">
        <v>7270</v>
      </c>
      <c r="P185" t="s">
        <v>8</v>
      </c>
      <c r="Q185" s="4">
        <v>101307.69</v>
      </c>
      <c r="R185" t="str">
        <f>VLOOKUP($H185,OFs!$A:$C,2,0)</f>
        <v>PF05S000003</v>
      </c>
      <c r="S185" t="str">
        <f>VLOOKUP(H185,OFs!A:C,3,0)</f>
        <v>Rond Ø240 pour Pamiers</v>
      </c>
      <c r="T185" t="str">
        <f>VLOOKUP(R185,Feuil3!A:C,3,0)</f>
        <v>PAM PF</v>
      </c>
    </row>
    <row r="186" spans="1:20" x14ac:dyDescent="0.2">
      <c r="A186" t="s">
        <v>265</v>
      </c>
      <c r="B186" t="s">
        <v>266</v>
      </c>
      <c r="C186" t="s">
        <v>2</v>
      </c>
      <c r="D186" t="s">
        <v>3</v>
      </c>
      <c r="E186" t="s">
        <v>4</v>
      </c>
      <c r="F186" t="s">
        <v>376</v>
      </c>
      <c r="G186" t="s">
        <v>4</v>
      </c>
      <c r="H186" t="s">
        <v>377</v>
      </c>
      <c r="I186" t="s">
        <v>7</v>
      </c>
      <c r="J186">
        <f t="shared" si="6"/>
        <v>2014</v>
      </c>
      <c r="K186" s="2">
        <v>41722</v>
      </c>
      <c r="L186" s="2">
        <v>41722</v>
      </c>
      <c r="M186" s="2">
        <v>41722</v>
      </c>
      <c r="N186" s="3">
        <f t="shared" si="7"/>
        <v>1</v>
      </c>
      <c r="O186" s="3">
        <v>7230</v>
      </c>
      <c r="P186" t="s">
        <v>8</v>
      </c>
      <c r="Q186" s="4">
        <v>100750.29</v>
      </c>
      <c r="R186" t="str">
        <f>VLOOKUP($H186,OFs!$A:$C,2,0)</f>
        <v>DP05S000010</v>
      </c>
      <c r="S186" t="str">
        <f>VLOOKUP(H186,OFs!A:C,3,0)</f>
        <v>Carré 270 pour Ronds Forgé AIRBUS</v>
      </c>
      <c r="T186" t="str">
        <f>VLOOKUP(R186,Feuil3!A:C,3,0)</f>
        <v>PAM DP</v>
      </c>
    </row>
    <row r="187" spans="1:20" x14ac:dyDescent="0.2">
      <c r="A187" t="s">
        <v>265</v>
      </c>
      <c r="B187" t="s">
        <v>266</v>
      </c>
      <c r="C187" t="s">
        <v>2</v>
      </c>
      <c r="D187" t="s">
        <v>3</v>
      </c>
      <c r="E187" t="s">
        <v>4</v>
      </c>
      <c r="F187" t="s">
        <v>378</v>
      </c>
      <c r="G187" t="s">
        <v>4</v>
      </c>
      <c r="H187" t="s">
        <v>379</v>
      </c>
      <c r="I187" t="s">
        <v>7</v>
      </c>
      <c r="J187">
        <f t="shared" si="6"/>
        <v>2014</v>
      </c>
      <c r="K187" s="2">
        <v>41729</v>
      </c>
      <c r="L187" s="2">
        <v>41729</v>
      </c>
      <c r="M187" s="2">
        <v>41729</v>
      </c>
      <c r="N187" s="3">
        <f t="shared" si="7"/>
        <v>1</v>
      </c>
      <c r="O187" s="3">
        <v>7230</v>
      </c>
      <c r="P187" t="s">
        <v>8</v>
      </c>
      <c r="Q187" s="4">
        <v>116658.23</v>
      </c>
      <c r="R187" t="str">
        <f>VLOOKUP($H187,OFs!$A:$C,2,0)</f>
        <v>PF05S000001</v>
      </c>
      <c r="S187" t="str">
        <f>VLOOKUP(H187,OFs!A:C,3,0)</f>
        <v>Rond Ø330 pour Pamiers</v>
      </c>
      <c r="T187" t="str">
        <f>VLOOKUP(R187,Feuil3!A:C,3,0)</f>
        <v>PAM PF</v>
      </c>
    </row>
    <row r="188" spans="1:20" x14ac:dyDescent="0.2">
      <c r="A188" t="s">
        <v>265</v>
      </c>
      <c r="B188" t="s">
        <v>266</v>
      </c>
      <c r="C188" t="s">
        <v>2</v>
      </c>
      <c r="D188" t="s">
        <v>3</v>
      </c>
      <c r="E188" t="s">
        <v>4</v>
      </c>
      <c r="F188" t="s">
        <v>380</v>
      </c>
      <c r="G188" t="s">
        <v>4</v>
      </c>
      <c r="H188" t="s">
        <v>381</v>
      </c>
      <c r="I188" t="s">
        <v>7</v>
      </c>
      <c r="J188">
        <f t="shared" si="6"/>
        <v>2014</v>
      </c>
      <c r="K188" s="2">
        <v>41729</v>
      </c>
      <c r="L188" s="2">
        <v>41729</v>
      </c>
      <c r="M188" s="2">
        <v>41729</v>
      </c>
      <c r="N188" s="3">
        <f t="shared" si="7"/>
        <v>1</v>
      </c>
      <c r="O188" s="3">
        <v>7240</v>
      </c>
      <c r="P188" t="s">
        <v>8</v>
      </c>
      <c r="Q188" s="4">
        <v>100889.64</v>
      </c>
      <c r="R188" t="str">
        <f>VLOOKUP($H188,OFs!$A:$C,2,0)</f>
        <v>PF05S000001</v>
      </c>
      <c r="S188" t="str">
        <f>VLOOKUP(H188,OFs!A:C,3,0)</f>
        <v>Rond Ø330 pour Pamiers</v>
      </c>
      <c r="T188" t="str">
        <f>VLOOKUP(R188,Feuil3!A:C,3,0)</f>
        <v>PAM PF</v>
      </c>
    </row>
    <row r="189" spans="1:20" x14ac:dyDescent="0.2">
      <c r="A189" t="s">
        <v>265</v>
      </c>
      <c r="B189" t="s">
        <v>266</v>
      </c>
      <c r="C189" t="s">
        <v>2</v>
      </c>
      <c r="D189" t="s">
        <v>3</v>
      </c>
      <c r="E189" t="s">
        <v>4</v>
      </c>
      <c r="F189" t="s">
        <v>382</v>
      </c>
      <c r="G189" t="s">
        <v>4</v>
      </c>
      <c r="H189" t="s">
        <v>383</v>
      </c>
      <c r="I189" t="s">
        <v>7</v>
      </c>
      <c r="J189">
        <f t="shared" si="6"/>
        <v>2014</v>
      </c>
      <c r="K189" s="2">
        <v>41729</v>
      </c>
      <c r="L189" s="2">
        <v>41729</v>
      </c>
      <c r="M189" s="2">
        <v>41729</v>
      </c>
      <c r="N189" s="3">
        <f t="shared" si="7"/>
        <v>1</v>
      </c>
      <c r="O189" s="3">
        <v>7250</v>
      </c>
      <c r="P189" t="s">
        <v>8</v>
      </c>
      <c r="Q189" s="4">
        <v>101028.99</v>
      </c>
      <c r="R189" t="str">
        <f>VLOOKUP($H189,OFs!$A:$C,2,0)</f>
        <v>PF05S000003</v>
      </c>
      <c r="S189" t="str">
        <f>VLOOKUP(H189,OFs!A:C,3,0)</f>
        <v>Rond Ø240 pour Pamiers</v>
      </c>
      <c r="T189" t="str">
        <f>VLOOKUP(R189,Feuil3!A:C,3,0)</f>
        <v>PAM PF</v>
      </c>
    </row>
    <row r="190" spans="1:20" x14ac:dyDescent="0.2">
      <c r="A190" t="s">
        <v>265</v>
      </c>
      <c r="B190" t="s">
        <v>266</v>
      </c>
      <c r="C190" t="s">
        <v>2</v>
      </c>
      <c r="D190" t="s">
        <v>3</v>
      </c>
      <c r="E190" t="s">
        <v>4</v>
      </c>
      <c r="F190" t="s">
        <v>384</v>
      </c>
      <c r="G190" t="s">
        <v>4</v>
      </c>
      <c r="H190" t="s">
        <v>385</v>
      </c>
      <c r="I190" t="s">
        <v>7</v>
      </c>
      <c r="J190">
        <f t="shared" si="6"/>
        <v>2014</v>
      </c>
      <c r="K190" s="2">
        <v>41731</v>
      </c>
      <c r="L190" s="2">
        <v>41731</v>
      </c>
      <c r="M190" s="2">
        <v>41731</v>
      </c>
      <c r="N190" s="3">
        <f t="shared" si="7"/>
        <v>1</v>
      </c>
      <c r="O190" s="3">
        <v>7270</v>
      </c>
      <c r="P190" t="s">
        <v>8</v>
      </c>
      <c r="Q190" s="4">
        <v>99910.31</v>
      </c>
      <c r="R190" t="str">
        <f>VLOOKUP($H190,OFs!$A:$C,2,0)</f>
        <v>PF05S000003</v>
      </c>
      <c r="S190" t="str">
        <f>VLOOKUP(H190,OFs!A:C,3,0)</f>
        <v>Rond Ø240 pour Pamiers</v>
      </c>
      <c r="T190" t="str">
        <f>VLOOKUP(R190,Feuil3!A:C,3,0)</f>
        <v>PAM PF</v>
      </c>
    </row>
    <row r="191" spans="1:20" x14ac:dyDescent="0.2">
      <c r="A191" t="s">
        <v>1288</v>
      </c>
      <c r="B191" t="s">
        <v>1289</v>
      </c>
      <c r="C191" t="s">
        <v>2</v>
      </c>
      <c r="D191" t="s">
        <v>3</v>
      </c>
      <c r="E191" t="s">
        <v>4</v>
      </c>
      <c r="F191" t="s">
        <v>1399</v>
      </c>
      <c r="G191" t="s">
        <v>4</v>
      </c>
      <c r="H191" t="s">
        <v>1400</v>
      </c>
      <c r="I191" t="s">
        <v>7</v>
      </c>
      <c r="J191">
        <f t="shared" si="6"/>
        <v>2014</v>
      </c>
      <c r="K191" s="2">
        <v>41844</v>
      </c>
      <c r="L191" s="2">
        <v>41844</v>
      </c>
      <c r="M191" s="2">
        <v>41844</v>
      </c>
      <c r="N191" s="3">
        <f t="shared" si="7"/>
        <v>1</v>
      </c>
      <c r="O191" s="3">
        <v>7250</v>
      </c>
      <c r="P191" t="s">
        <v>8</v>
      </c>
      <c r="Q191" s="4">
        <v>101353.84</v>
      </c>
      <c r="R191" t="str">
        <f>VLOOKUP($H191,OFs!$A:$C,2,0)</f>
        <v>PF05F000010</v>
      </c>
      <c r="S191" t="str">
        <f>VLOOKUP(H191,OFs!A:C,3,0)</f>
        <v>RCS 9" DYNAMET</v>
      </c>
      <c r="T191" t="str">
        <f>VLOOKUP(R191,Feuil3!A:C,3,0)</f>
        <v>Dyna PF</v>
      </c>
    </row>
    <row r="192" spans="1:20" x14ac:dyDescent="0.2">
      <c r="A192" t="s">
        <v>265</v>
      </c>
      <c r="B192" t="s">
        <v>266</v>
      </c>
      <c r="C192" t="s">
        <v>2</v>
      </c>
      <c r="D192" t="s">
        <v>3</v>
      </c>
      <c r="E192" t="s">
        <v>4</v>
      </c>
      <c r="F192" t="s">
        <v>388</v>
      </c>
      <c r="G192" t="s">
        <v>4</v>
      </c>
      <c r="H192" t="s">
        <v>389</v>
      </c>
      <c r="I192" t="s">
        <v>7</v>
      </c>
      <c r="J192">
        <f t="shared" si="6"/>
        <v>2014</v>
      </c>
      <c r="K192" s="2">
        <v>41753</v>
      </c>
      <c r="L192" s="2">
        <v>41753</v>
      </c>
      <c r="M192" s="2">
        <v>41753</v>
      </c>
      <c r="N192" s="3">
        <f t="shared" si="7"/>
        <v>1</v>
      </c>
      <c r="O192" s="3">
        <v>7290</v>
      </c>
      <c r="P192" t="s">
        <v>8</v>
      </c>
      <c r="Q192" s="4">
        <v>100185.17</v>
      </c>
      <c r="R192" t="str">
        <f>VLOOKUP($H192,OFs!$A:$C,2,0)</f>
        <v>PF05S000003</v>
      </c>
      <c r="S192" t="str">
        <f>VLOOKUP(H192,OFs!A:C,3,0)</f>
        <v>Rond Ø240 pour Pamiers</v>
      </c>
      <c r="T192" t="str">
        <f>VLOOKUP(R192,Feuil3!A:C,3,0)</f>
        <v>PAM PF</v>
      </c>
    </row>
    <row r="193" spans="1:20" x14ac:dyDescent="0.2">
      <c r="A193" t="s">
        <v>82</v>
      </c>
      <c r="B193" t="s">
        <v>83</v>
      </c>
      <c r="C193" t="s">
        <v>2</v>
      </c>
      <c r="D193" t="s">
        <v>3</v>
      </c>
      <c r="E193" t="s">
        <v>4</v>
      </c>
      <c r="F193" t="s">
        <v>94</v>
      </c>
      <c r="G193" t="s">
        <v>4</v>
      </c>
      <c r="H193" t="s">
        <v>95</v>
      </c>
      <c r="I193" t="s">
        <v>7</v>
      </c>
      <c r="J193">
        <f t="shared" si="6"/>
        <v>2014</v>
      </c>
      <c r="K193" s="2">
        <v>41878</v>
      </c>
      <c r="L193" s="2">
        <v>41878</v>
      </c>
      <c r="M193" s="2">
        <v>41878</v>
      </c>
      <c r="N193" s="3">
        <f t="shared" si="7"/>
        <v>1</v>
      </c>
      <c r="O193" s="3">
        <v>9830</v>
      </c>
      <c r="P193" t="s">
        <v>8</v>
      </c>
      <c r="Q193" s="4">
        <v>73904.87</v>
      </c>
      <c r="R193" t="str">
        <f>VLOOKUP($H193,OFs!$A:$C,2,0)</f>
        <v>PF02A000012</v>
      </c>
      <c r="S193" t="str">
        <f>VLOOKUP(H193,OFs!A:C,3,0)</f>
        <v>Bingot TICP Ø900mm VILMAR</v>
      </c>
      <c r="T193" t="str">
        <f>VLOOKUP(R193,Feuil3!A:C,3,0)</f>
        <v>Vilmar</v>
      </c>
    </row>
    <row r="194" spans="1:20" x14ac:dyDescent="0.2">
      <c r="A194" t="s">
        <v>82</v>
      </c>
      <c r="B194" t="s">
        <v>83</v>
      </c>
      <c r="C194" t="s">
        <v>2</v>
      </c>
      <c r="D194" t="s">
        <v>3</v>
      </c>
      <c r="E194" t="s">
        <v>4</v>
      </c>
      <c r="F194" t="s">
        <v>96</v>
      </c>
      <c r="G194" t="s">
        <v>4</v>
      </c>
      <c r="H194" t="s">
        <v>97</v>
      </c>
      <c r="I194" t="s">
        <v>7</v>
      </c>
      <c r="J194">
        <f t="shared" si="6"/>
        <v>2014</v>
      </c>
      <c r="K194" s="2">
        <v>41878</v>
      </c>
      <c r="L194" s="2">
        <v>41878</v>
      </c>
      <c r="M194" s="2">
        <v>41878</v>
      </c>
      <c r="N194" s="3">
        <f t="shared" si="7"/>
        <v>1</v>
      </c>
      <c r="O194" s="3">
        <v>9590</v>
      </c>
      <c r="P194" t="s">
        <v>8</v>
      </c>
      <c r="Q194" s="4">
        <v>72100.479999999996</v>
      </c>
      <c r="R194" t="str">
        <f>VLOOKUP($H194,OFs!$A:$C,2,0)</f>
        <v>PF02A000012</v>
      </c>
      <c r="S194" t="str">
        <f>VLOOKUP(H194,OFs!A:C,3,0)</f>
        <v>Bingot TICP Ø900mm VILMAR</v>
      </c>
      <c r="T194" t="str">
        <f>VLOOKUP(R194,Feuil3!A:C,3,0)</f>
        <v>Vilmar</v>
      </c>
    </row>
    <row r="195" spans="1:20" x14ac:dyDescent="0.2">
      <c r="A195" t="s">
        <v>82</v>
      </c>
      <c r="B195" t="s">
        <v>83</v>
      </c>
      <c r="C195" t="s">
        <v>2</v>
      </c>
      <c r="D195" t="s">
        <v>3</v>
      </c>
      <c r="E195" t="s">
        <v>4</v>
      </c>
      <c r="F195" t="s">
        <v>98</v>
      </c>
      <c r="G195" t="s">
        <v>4</v>
      </c>
      <c r="H195" t="s">
        <v>99</v>
      </c>
      <c r="I195" t="s">
        <v>7</v>
      </c>
      <c r="J195">
        <f t="shared" si="6"/>
        <v>2014</v>
      </c>
      <c r="K195" s="2">
        <v>41878</v>
      </c>
      <c r="L195" s="2">
        <v>41878</v>
      </c>
      <c r="M195" s="2">
        <v>41878</v>
      </c>
      <c r="N195" s="3">
        <f t="shared" si="7"/>
        <v>1</v>
      </c>
      <c r="O195" s="3">
        <v>9860</v>
      </c>
      <c r="P195" t="s">
        <v>8</v>
      </c>
      <c r="Q195" s="4">
        <v>74130.42</v>
      </c>
      <c r="R195" t="str">
        <f>VLOOKUP($H195,OFs!$A:$C,2,0)</f>
        <v>PF02A000012</v>
      </c>
      <c r="S195" t="str">
        <f>VLOOKUP(H195,OFs!A:C,3,0)</f>
        <v>Bingot TICP Ø900mm VILMAR</v>
      </c>
      <c r="T195" t="str">
        <f>VLOOKUP(R195,Feuil3!A:C,3,0)</f>
        <v>Vilmar</v>
      </c>
    </row>
    <row r="196" spans="1:20" x14ac:dyDescent="0.2">
      <c r="A196" t="s">
        <v>265</v>
      </c>
      <c r="B196" t="s">
        <v>266</v>
      </c>
      <c r="C196" t="s">
        <v>2</v>
      </c>
      <c r="D196" t="s">
        <v>3</v>
      </c>
      <c r="E196" t="s">
        <v>4</v>
      </c>
      <c r="F196" t="s">
        <v>396</v>
      </c>
      <c r="G196" t="s">
        <v>4</v>
      </c>
      <c r="H196" t="s">
        <v>397</v>
      </c>
      <c r="I196" t="s">
        <v>7</v>
      </c>
      <c r="J196">
        <f t="shared" si="6"/>
        <v>2014</v>
      </c>
      <c r="K196" s="2">
        <v>41758</v>
      </c>
      <c r="L196" s="2">
        <v>41758</v>
      </c>
      <c r="M196" s="2">
        <v>41758</v>
      </c>
      <c r="N196" s="3">
        <f t="shared" si="7"/>
        <v>1</v>
      </c>
      <c r="O196" s="3">
        <v>7250</v>
      </c>
      <c r="P196" t="s">
        <v>8</v>
      </c>
      <c r="Q196" s="4">
        <v>115367.37</v>
      </c>
      <c r="R196" t="str">
        <f>VLOOKUP($H196,OFs!$A:$C,2,0)</f>
        <v>PF05S000004</v>
      </c>
      <c r="S196" t="str">
        <f>VLOOKUP(H196,OFs!A:C,3,0)</f>
        <v>Rond Ø220 pour Pamiers</v>
      </c>
      <c r="T196" t="str">
        <f>VLOOKUP(R196,Feuil3!A:C,3,0)</f>
        <v>PAM PF</v>
      </c>
    </row>
    <row r="197" spans="1:20" x14ac:dyDescent="0.2">
      <c r="A197" t="s">
        <v>265</v>
      </c>
      <c r="B197" t="s">
        <v>266</v>
      </c>
      <c r="C197" t="s">
        <v>2</v>
      </c>
      <c r="D197" t="s">
        <v>3</v>
      </c>
      <c r="E197" t="s">
        <v>4</v>
      </c>
      <c r="F197" t="s">
        <v>398</v>
      </c>
      <c r="G197" t="s">
        <v>4</v>
      </c>
      <c r="H197" t="s">
        <v>399</v>
      </c>
      <c r="I197" t="s">
        <v>7</v>
      </c>
      <c r="J197">
        <f t="shared" si="6"/>
        <v>2014</v>
      </c>
      <c r="K197" s="2">
        <v>41766</v>
      </c>
      <c r="L197" s="2">
        <v>41766</v>
      </c>
      <c r="M197" s="2">
        <v>41766</v>
      </c>
      <c r="N197" s="3">
        <f t="shared" si="7"/>
        <v>1</v>
      </c>
      <c r="O197" s="3">
        <v>7250</v>
      </c>
      <c r="P197" t="s">
        <v>8</v>
      </c>
      <c r="Q197" s="4">
        <v>99776.91</v>
      </c>
      <c r="R197" t="str">
        <f>VLOOKUP($H197,OFs!$A:$C,2,0)</f>
        <v>PF05S000001</v>
      </c>
      <c r="S197" t="str">
        <f>VLOOKUP(H197,OFs!A:C,3,0)</f>
        <v>Rond Ø330 pour Pamiers</v>
      </c>
      <c r="T197" t="str">
        <f>VLOOKUP(R197,Feuil3!A:C,3,0)</f>
        <v>PAM PF</v>
      </c>
    </row>
    <row r="198" spans="1:20" x14ac:dyDescent="0.2">
      <c r="A198" t="s">
        <v>265</v>
      </c>
      <c r="B198" t="s">
        <v>266</v>
      </c>
      <c r="C198" t="s">
        <v>2</v>
      </c>
      <c r="D198" t="s">
        <v>3</v>
      </c>
      <c r="E198" t="s">
        <v>4</v>
      </c>
      <c r="F198" t="s">
        <v>400</v>
      </c>
      <c r="G198" t="s">
        <v>4</v>
      </c>
      <c r="H198" t="s">
        <v>401</v>
      </c>
      <c r="I198" t="s">
        <v>7</v>
      </c>
      <c r="J198">
        <f t="shared" si="6"/>
        <v>2014</v>
      </c>
      <c r="K198" s="2">
        <v>41766</v>
      </c>
      <c r="L198" s="2">
        <v>41766</v>
      </c>
      <c r="M198" s="2">
        <v>41766</v>
      </c>
      <c r="N198" s="3">
        <f t="shared" si="7"/>
        <v>1</v>
      </c>
      <c r="O198" s="3">
        <v>7280</v>
      </c>
      <c r="P198" t="s">
        <v>8</v>
      </c>
      <c r="Q198" s="4">
        <v>100189.78</v>
      </c>
      <c r="R198" t="str">
        <f>VLOOKUP($H198,OFs!$A:$C,2,0)</f>
        <v>PF05S000001</v>
      </c>
      <c r="S198" t="str">
        <f>VLOOKUP(H198,OFs!A:C,3,0)</f>
        <v>Rond Ø330 pour Pamiers</v>
      </c>
      <c r="T198" t="str">
        <f>VLOOKUP(R198,Feuil3!A:C,3,0)</f>
        <v>PAM PF</v>
      </c>
    </row>
    <row r="199" spans="1:20" x14ac:dyDescent="0.2">
      <c r="A199" t="s">
        <v>265</v>
      </c>
      <c r="B199" t="s">
        <v>266</v>
      </c>
      <c r="C199" t="s">
        <v>2</v>
      </c>
      <c r="D199" t="s">
        <v>3</v>
      </c>
      <c r="E199" t="s">
        <v>4</v>
      </c>
      <c r="F199" t="s">
        <v>402</v>
      </c>
      <c r="G199" t="s">
        <v>4</v>
      </c>
      <c r="H199" t="s">
        <v>403</v>
      </c>
      <c r="I199" t="s">
        <v>7</v>
      </c>
      <c r="J199">
        <f t="shared" si="6"/>
        <v>2014</v>
      </c>
      <c r="K199" s="2">
        <v>41766</v>
      </c>
      <c r="L199" s="2">
        <v>41766</v>
      </c>
      <c r="M199" s="2">
        <v>41766</v>
      </c>
      <c r="N199" s="3">
        <f t="shared" si="7"/>
        <v>1</v>
      </c>
      <c r="O199" s="3">
        <v>7260</v>
      </c>
      <c r="P199" t="s">
        <v>8</v>
      </c>
      <c r="Q199" s="4">
        <v>99914.53</v>
      </c>
      <c r="R199" t="str">
        <f>VLOOKUP($H199,OFs!$A:$C,2,0)</f>
        <v>PF05S000003</v>
      </c>
      <c r="S199" t="str">
        <f>VLOOKUP(H199,OFs!A:C,3,0)</f>
        <v>Rond Ø240 pour Pamiers</v>
      </c>
      <c r="T199" t="str">
        <f>VLOOKUP(R199,Feuil3!A:C,3,0)</f>
        <v>PAM PF</v>
      </c>
    </row>
    <row r="200" spans="1:20" x14ac:dyDescent="0.2">
      <c r="A200" t="s">
        <v>265</v>
      </c>
      <c r="B200" t="s">
        <v>266</v>
      </c>
      <c r="C200" t="s">
        <v>2</v>
      </c>
      <c r="D200" t="s">
        <v>3</v>
      </c>
      <c r="E200" t="s">
        <v>4</v>
      </c>
      <c r="F200" t="s">
        <v>404</v>
      </c>
      <c r="G200" t="s">
        <v>4</v>
      </c>
      <c r="H200" t="s">
        <v>405</v>
      </c>
      <c r="I200" t="s">
        <v>7</v>
      </c>
      <c r="J200">
        <f t="shared" si="6"/>
        <v>2014</v>
      </c>
      <c r="K200" s="2">
        <v>41766</v>
      </c>
      <c r="L200" s="2">
        <v>41766</v>
      </c>
      <c r="M200" s="2">
        <v>41766</v>
      </c>
      <c r="N200" s="3">
        <f t="shared" si="7"/>
        <v>1</v>
      </c>
      <c r="O200" s="3">
        <v>7260</v>
      </c>
      <c r="P200" t="s">
        <v>8</v>
      </c>
      <c r="Q200" s="4">
        <v>115690.51</v>
      </c>
      <c r="R200" t="str">
        <f>VLOOKUP($H200,OFs!$A:$C,2,0)</f>
        <v>PF05S000002</v>
      </c>
      <c r="S200" t="str">
        <f>VLOOKUP(H200,OFs!A:C,3,0)</f>
        <v>Rond Ø280 pour Pamiers</v>
      </c>
      <c r="T200" t="str">
        <f>VLOOKUP(R200,Feuil3!A:C,3,0)</f>
        <v>PAM PF</v>
      </c>
    </row>
    <row r="201" spans="1:20" x14ac:dyDescent="0.2">
      <c r="A201" t="s">
        <v>265</v>
      </c>
      <c r="B201" t="s">
        <v>266</v>
      </c>
      <c r="C201" t="s">
        <v>2</v>
      </c>
      <c r="D201" t="s">
        <v>3</v>
      </c>
      <c r="E201" t="s">
        <v>4</v>
      </c>
      <c r="F201" t="s">
        <v>406</v>
      </c>
      <c r="G201" t="s">
        <v>4</v>
      </c>
      <c r="H201" t="s">
        <v>407</v>
      </c>
      <c r="I201" t="s">
        <v>7</v>
      </c>
      <c r="J201">
        <f t="shared" si="6"/>
        <v>2014</v>
      </c>
      <c r="K201" s="2">
        <v>41766</v>
      </c>
      <c r="L201" s="2">
        <v>41766</v>
      </c>
      <c r="M201" s="2">
        <v>41766</v>
      </c>
      <c r="N201" s="3">
        <f t="shared" si="7"/>
        <v>1</v>
      </c>
      <c r="O201" s="3">
        <v>7240</v>
      </c>
      <c r="P201" t="s">
        <v>8</v>
      </c>
      <c r="Q201" s="4">
        <v>115371.8</v>
      </c>
      <c r="R201" t="str">
        <f>VLOOKUP($H201,OFs!$A:$C,2,0)</f>
        <v>PF05S000005</v>
      </c>
      <c r="S201" t="str">
        <f>VLOOKUP(H201,OFs!A:C,3,0)</f>
        <v>Rond Ø200 pour Pamiers</v>
      </c>
      <c r="T201" t="str">
        <f>VLOOKUP(R201,Feuil3!A:C,3,0)</f>
        <v>PAM PF</v>
      </c>
    </row>
    <row r="202" spans="1:20" x14ac:dyDescent="0.2">
      <c r="A202" t="s">
        <v>265</v>
      </c>
      <c r="B202" t="s">
        <v>266</v>
      </c>
      <c r="C202" t="s">
        <v>2</v>
      </c>
      <c r="D202" t="s">
        <v>3</v>
      </c>
      <c r="E202" t="s">
        <v>4</v>
      </c>
      <c r="F202" t="s">
        <v>408</v>
      </c>
      <c r="G202" t="s">
        <v>4</v>
      </c>
      <c r="H202" t="s">
        <v>409</v>
      </c>
      <c r="I202" t="s">
        <v>7</v>
      </c>
      <c r="J202">
        <f t="shared" si="6"/>
        <v>2014</v>
      </c>
      <c r="K202" s="2">
        <v>41773</v>
      </c>
      <c r="L202" s="2">
        <v>41773</v>
      </c>
      <c r="M202" s="2">
        <v>41773</v>
      </c>
      <c r="N202" s="3">
        <f t="shared" si="7"/>
        <v>1</v>
      </c>
      <c r="O202" s="3">
        <v>7270</v>
      </c>
      <c r="P202" t="s">
        <v>8</v>
      </c>
      <c r="Q202" s="4">
        <v>115849.86</v>
      </c>
      <c r="R202" t="str">
        <f>VLOOKUP($H202,OFs!$A:$C,2,0)</f>
        <v>PF05S000003</v>
      </c>
      <c r="S202" t="str">
        <f>VLOOKUP(H202,OFs!A:C,3,0)</f>
        <v>Rond Ø240 pour Pamiers</v>
      </c>
      <c r="T202" t="str">
        <f>VLOOKUP(R202,Feuil3!A:C,3,0)</f>
        <v>PAM PF</v>
      </c>
    </row>
    <row r="203" spans="1:20" x14ac:dyDescent="0.2">
      <c r="A203" t="s">
        <v>265</v>
      </c>
      <c r="B203" t="s">
        <v>266</v>
      </c>
      <c r="C203" t="s">
        <v>2</v>
      </c>
      <c r="D203" t="s">
        <v>3</v>
      </c>
      <c r="E203" t="s">
        <v>4</v>
      </c>
      <c r="F203" t="s">
        <v>410</v>
      </c>
      <c r="G203" t="s">
        <v>4</v>
      </c>
      <c r="H203" t="s">
        <v>411</v>
      </c>
      <c r="I203" t="s">
        <v>7</v>
      </c>
      <c r="J203">
        <f t="shared" si="6"/>
        <v>2014</v>
      </c>
      <c r="K203" s="2">
        <v>41773</v>
      </c>
      <c r="L203" s="2">
        <v>41773</v>
      </c>
      <c r="M203" s="2">
        <v>41773</v>
      </c>
      <c r="N203" s="3">
        <f t="shared" si="7"/>
        <v>1</v>
      </c>
      <c r="O203" s="3">
        <v>7260</v>
      </c>
      <c r="P203" t="s">
        <v>8</v>
      </c>
      <c r="Q203" s="4">
        <v>99914.53</v>
      </c>
      <c r="R203" t="str">
        <f>VLOOKUP($H203,OFs!$A:$C,2,0)</f>
        <v>PF05S000001</v>
      </c>
      <c r="S203" t="str">
        <f>VLOOKUP(H203,OFs!A:C,3,0)</f>
        <v>Rond Ø330 pour Pamiers</v>
      </c>
      <c r="T203" t="str">
        <f>VLOOKUP(R203,Feuil3!A:C,3,0)</f>
        <v>PAM PF</v>
      </c>
    </row>
    <row r="204" spans="1:20" x14ac:dyDescent="0.2">
      <c r="A204" t="s">
        <v>265</v>
      </c>
      <c r="B204" t="s">
        <v>266</v>
      </c>
      <c r="C204" t="s">
        <v>2</v>
      </c>
      <c r="D204" t="s">
        <v>3</v>
      </c>
      <c r="E204" t="s">
        <v>4</v>
      </c>
      <c r="F204" t="s">
        <v>412</v>
      </c>
      <c r="G204" t="s">
        <v>4</v>
      </c>
      <c r="H204" t="s">
        <v>413</v>
      </c>
      <c r="I204" t="s">
        <v>7</v>
      </c>
      <c r="J204">
        <f t="shared" si="6"/>
        <v>2014</v>
      </c>
      <c r="K204" s="2">
        <v>41773</v>
      </c>
      <c r="L204" s="2">
        <v>41773</v>
      </c>
      <c r="M204" s="2">
        <v>41773</v>
      </c>
      <c r="N204" s="3">
        <f t="shared" si="7"/>
        <v>1</v>
      </c>
      <c r="O204" s="3">
        <v>7280</v>
      </c>
      <c r="P204" t="s">
        <v>8</v>
      </c>
      <c r="Q204" s="4">
        <v>100189.78</v>
      </c>
      <c r="R204" t="str">
        <f>VLOOKUP($H204,OFs!$A:$C,2,0)</f>
        <v>DP05S000010</v>
      </c>
      <c r="S204" t="str">
        <f>VLOOKUP(H204,OFs!A:C,3,0)</f>
        <v>Carré 270 pour Ronds Forgé AIRBUS</v>
      </c>
      <c r="T204" t="str">
        <f>VLOOKUP(R204,Feuil3!A:C,3,0)</f>
        <v>PAM DP</v>
      </c>
    </row>
    <row r="205" spans="1:20" x14ac:dyDescent="0.2">
      <c r="A205" t="s">
        <v>265</v>
      </c>
      <c r="B205" t="s">
        <v>266</v>
      </c>
      <c r="C205" t="s">
        <v>2</v>
      </c>
      <c r="D205" t="s">
        <v>3</v>
      </c>
      <c r="E205" t="s">
        <v>4</v>
      </c>
      <c r="F205" t="s">
        <v>414</v>
      </c>
      <c r="G205" t="s">
        <v>4</v>
      </c>
      <c r="H205" t="s">
        <v>415</v>
      </c>
      <c r="I205" t="s">
        <v>7</v>
      </c>
      <c r="J205">
        <f t="shared" si="6"/>
        <v>2014</v>
      </c>
      <c r="K205" s="2">
        <v>41773</v>
      </c>
      <c r="L205" s="2">
        <v>41773</v>
      </c>
      <c r="M205" s="2">
        <v>41773</v>
      </c>
      <c r="N205" s="3">
        <f t="shared" si="7"/>
        <v>1</v>
      </c>
      <c r="O205" s="3">
        <v>7280</v>
      </c>
      <c r="P205" t="s">
        <v>8</v>
      </c>
      <c r="Q205" s="4">
        <v>100189.78</v>
      </c>
      <c r="R205" t="str">
        <f>VLOOKUP($H205,OFs!$A:$C,2,0)</f>
        <v>PF05S000003</v>
      </c>
      <c r="S205" t="str">
        <f>VLOOKUP(H205,OFs!A:C,3,0)</f>
        <v>Rond Ø240 pour Pamiers</v>
      </c>
      <c r="T205" t="str">
        <f>VLOOKUP(R205,Feuil3!A:C,3,0)</f>
        <v>PAM PF</v>
      </c>
    </row>
    <row r="206" spans="1:20" x14ac:dyDescent="0.2">
      <c r="A206" t="s">
        <v>265</v>
      </c>
      <c r="B206" t="s">
        <v>266</v>
      </c>
      <c r="C206" t="s">
        <v>2</v>
      </c>
      <c r="D206" t="s">
        <v>3</v>
      </c>
      <c r="E206" t="s">
        <v>4</v>
      </c>
      <c r="F206" t="s">
        <v>416</v>
      </c>
      <c r="G206" t="s">
        <v>4</v>
      </c>
      <c r="H206" t="s">
        <v>417</v>
      </c>
      <c r="I206" t="s">
        <v>7</v>
      </c>
      <c r="J206">
        <f t="shared" si="6"/>
        <v>2014</v>
      </c>
      <c r="K206" s="2">
        <v>41780</v>
      </c>
      <c r="L206" s="2">
        <v>41780</v>
      </c>
      <c r="M206" s="2">
        <v>41780</v>
      </c>
      <c r="N206" s="3">
        <f t="shared" si="7"/>
        <v>1</v>
      </c>
      <c r="O206" s="3">
        <v>7290</v>
      </c>
      <c r="P206" t="s">
        <v>8</v>
      </c>
      <c r="Q206" s="4">
        <v>100327.4</v>
      </c>
      <c r="R206" t="str">
        <f>VLOOKUP($H206,OFs!$A:$C,2,0)</f>
        <v>DP05S000010</v>
      </c>
      <c r="S206" t="str">
        <f>VLOOKUP(H206,OFs!A:C,3,0)</f>
        <v>Carré 270 pour Ronds Forgé AIRBUS</v>
      </c>
      <c r="T206" t="str">
        <f>VLOOKUP(R206,Feuil3!A:C,3,0)</f>
        <v>PAM DP</v>
      </c>
    </row>
    <row r="207" spans="1:20" x14ac:dyDescent="0.2">
      <c r="A207" t="s">
        <v>265</v>
      </c>
      <c r="B207" t="s">
        <v>266</v>
      </c>
      <c r="C207" t="s">
        <v>2</v>
      </c>
      <c r="D207" t="s">
        <v>3</v>
      </c>
      <c r="E207" t="s">
        <v>4</v>
      </c>
      <c r="F207" t="s">
        <v>418</v>
      </c>
      <c r="G207" t="s">
        <v>4</v>
      </c>
      <c r="H207" t="s">
        <v>419</v>
      </c>
      <c r="I207" t="s">
        <v>7</v>
      </c>
      <c r="J207">
        <f t="shared" ref="J207:J270" si="8">YEAR(K207)</f>
        <v>2014</v>
      </c>
      <c r="K207" s="2">
        <v>41780</v>
      </c>
      <c r="L207" s="2">
        <v>41780</v>
      </c>
      <c r="M207" s="2">
        <v>41780</v>
      </c>
      <c r="N207" s="3">
        <f t="shared" ref="N207:N270" si="9">IF(O207&gt;0,1,-1)</f>
        <v>1</v>
      </c>
      <c r="O207" s="3">
        <v>7280</v>
      </c>
      <c r="P207" t="s">
        <v>8</v>
      </c>
      <c r="Q207" s="4">
        <v>116009.21</v>
      </c>
      <c r="R207" t="str">
        <f>VLOOKUP($H207,OFs!$A:$C,2,0)</f>
        <v>PF05S000001</v>
      </c>
      <c r="S207" t="str">
        <f>VLOOKUP(H207,OFs!A:C,3,0)</f>
        <v>Rond Ø330 pour Pamiers</v>
      </c>
      <c r="T207" t="str">
        <f>VLOOKUP(R207,Feuil3!A:C,3,0)</f>
        <v>PAM PF</v>
      </c>
    </row>
    <row r="208" spans="1:20" x14ac:dyDescent="0.2">
      <c r="A208" t="s">
        <v>265</v>
      </c>
      <c r="B208" t="s">
        <v>266</v>
      </c>
      <c r="C208" t="s">
        <v>2</v>
      </c>
      <c r="D208" t="s">
        <v>3</v>
      </c>
      <c r="E208" t="s">
        <v>4</v>
      </c>
      <c r="F208" t="s">
        <v>420</v>
      </c>
      <c r="G208" t="s">
        <v>4</v>
      </c>
      <c r="H208" t="s">
        <v>421</v>
      </c>
      <c r="I208" t="s">
        <v>7</v>
      </c>
      <c r="J208">
        <f t="shared" si="8"/>
        <v>2014</v>
      </c>
      <c r="K208" s="2">
        <v>41780</v>
      </c>
      <c r="L208" s="2">
        <v>41780</v>
      </c>
      <c r="M208" s="2">
        <v>41780</v>
      </c>
      <c r="N208" s="3">
        <f t="shared" si="9"/>
        <v>1</v>
      </c>
      <c r="O208" s="3">
        <v>7270</v>
      </c>
      <c r="P208" t="s">
        <v>8</v>
      </c>
      <c r="Q208" s="4">
        <v>115849.86</v>
      </c>
      <c r="R208" t="str">
        <f>VLOOKUP($H208,OFs!$A:$C,2,0)</f>
        <v>PF05S000002</v>
      </c>
      <c r="S208" t="str">
        <f>VLOOKUP(H208,OFs!A:C,3,0)</f>
        <v>Rond Ø280 pour Pamiers</v>
      </c>
      <c r="T208" t="str">
        <f>VLOOKUP(R208,Feuil3!A:C,3,0)</f>
        <v>PAM PF</v>
      </c>
    </row>
    <row r="209" spans="1:20" x14ac:dyDescent="0.2">
      <c r="A209" t="s">
        <v>265</v>
      </c>
      <c r="B209" t="s">
        <v>266</v>
      </c>
      <c r="C209" t="s">
        <v>2</v>
      </c>
      <c r="D209" t="s">
        <v>3</v>
      </c>
      <c r="E209" t="s">
        <v>4</v>
      </c>
      <c r="F209" t="s">
        <v>422</v>
      </c>
      <c r="G209" t="s">
        <v>4</v>
      </c>
      <c r="H209" t="s">
        <v>423</v>
      </c>
      <c r="I209" t="s">
        <v>7</v>
      </c>
      <c r="J209">
        <f t="shared" si="8"/>
        <v>2014</v>
      </c>
      <c r="K209" s="2">
        <v>41780</v>
      </c>
      <c r="L209" s="2">
        <v>41780</v>
      </c>
      <c r="M209" s="2">
        <v>41780</v>
      </c>
      <c r="N209" s="3">
        <f t="shared" si="9"/>
        <v>1</v>
      </c>
      <c r="O209" s="3">
        <v>7250</v>
      </c>
      <c r="P209" t="s">
        <v>8</v>
      </c>
      <c r="Q209" s="4">
        <v>99776.91</v>
      </c>
      <c r="R209" t="str">
        <f>VLOOKUP($H209,OFs!$A:$C,2,0)</f>
        <v>PF05S000002</v>
      </c>
      <c r="S209" t="str">
        <f>VLOOKUP(H209,OFs!A:C,3,0)</f>
        <v>Rond Ø280 pour Pamiers</v>
      </c>
      <c r="T209" t="str">
        <f>VLOOKUP(R209,Feuil3!A:C,3,0)</f>
        <v>PAM PF</v>
      </c>
    </row>
    <row r="210" spans="1:20" x14ac:dyDescent="0.2">
      <c r="A210" t="s">
        <v>265</v>
      </c>
      <c r="B210" t="s">
        <v>266</v>
      </c>
      <c r="C210" t="s">
        <v>2</v>
      </c>
      <c r="D210" t="s">
        <v>3</v>
      </c>
      <c r="E210" t="s">
        <v>4</v>
      </c>
      <c r="F210" t="s">
        <v>424</v>
      </c>
      <c r="G210" t="s">
        <v>4</v>
      </c>
      <c r="H210" t="s">
        <v>425</v>
      </c>
      <c r="I210" t="s">
        <v>7</v>
      </c>
      <c r="J210">
        <f t="shared" si="8"/>
        <v>2014</v>
      </c>
      <c r="K210" s="2">
        <v>41780</v>
      </c>
      <c r="L210" s="2">
        <v>41780</v>
      </c>
      <c r="M210" s="2">
        <v>41780</v>
      </c>
      <c r="N210" s="3">
        <f t="shared" si="9"/>
        <v>1</v>
      </c>
      <c r="O210" s="3">
        <v>7270</v>
      </c>
      <c r="P210" t="s">
        <v>8</v>
      </c>
      <c r="Q210" s="4">
        <v>100052.15</v>
      </c>
      <c r="R210" t="str">
        <f>VLOOKUP($H210,OFs!$A:$C,2,0)</f>
        <v>PF05S000003</v>
      </c>
      <c r="S210" t="str">
        <f>VLOOKUP(H210,OFs!A:C,3,0)</f>
        <v>Rond Ø240 pour Pamiers</v>
      </c>
      <c r="T210" t="str">
        <f>VLOOKUP(R210,Feuil3!A:C,3,0)</f>
        <v>PAM PF</v>
      </c>
    </row>
    <row r="211" spans="1:20" x14ac:dyDescent="0.2">
      <c r="A211" t="s">
        <v>265</v>
      </c>
      <c r="B211" t="s">
        <v>266</v>
      </c>
      <c r="C211" t="s">
        <v>2</v>
      </c>
      <c r="D211" t="s">
        <v>3</v>
      </c>
      <c r="E211" t="s">
        <v>4</v>
      </c>
      <c r="F211" t="s">
        <v>426</v>
      </c>
      <c r="G211" t="s">
        <v>4</v>
      </c>
      <c r="H211" t="s">
        <v>427</v>
      </c>
      <c r="I211" t="s">
        <v>7</v>
      </c>
      <c r="J211">
        <f t="shared" si="8"/>
        <v>2014</v>
      </c>
      <c r="K211" s="2">
        <v>41793</v>
      </c>
      <c r="L211" s="2">
        <v>41793</v>
      </c>
      <c r="M211" s="2">
        <v>41793</v>
      </c>
      <c r="N211" s="3">
        <f t="shared" si="9"/>
        <v>1</v>
      </c>
      <c r="O211" s="3">
        <v>7280</v>
      </c>
      <c r="P211" t="s">
        <v>8</v>
      </c>
      <c r="Q211" s="4">
        <v>100625.64</v>
      </c>
      <c r="R211" t="str">
        <f>VLOOKUP($H211,OFs!$A:$C,2,0)</f>
        <v>DP05S000010</v>
      </c>
      <c r="S211" t="str">
        <f>VLOOKUP(H211,OFs!A:C,3,0)</f>
        <v>Carré 270 pour Ronds Forgé AIRBUS</v>
      </c>
      <c r="T211" t="str">
        <f>VLOOKUP(R211,Feuil3!A:C,3,0)</f>
        <v>PAM DP</v>
      </c>
    </row>
    <row r="212" spans="1:20" x14ac:dyDescent="0.2">
      <c r="A212" t="s">
        <v>265</v>
      </c>
      <c r="B212" t="s">
        <v>266</v>
      </c>
      <c r="C212" t="s">
        <v>2</v>
      </c>
      <c r="D212" t="s">
        <v>3</v>
      </c>
      <c r="E212" t="s">
        <v>4</v>
      </c>
      <c r="F212" t="s">
        <v>428</v>
      </c>
      <c r="G212" t="s">
        <v>4</v>
      </c>
      <c r="H212" t="s">
        <v>429</v>
      </c>
      <c r="I212" t="s">
        <v>7</v>
      </c>
      <c r="J212">
        <f t="shared" si="8"/>
        <v>2014</v>
      </c>
      <c r="K212" s="2">
        <v>41793</v>
      </c>
      <c r="L212" s="2">
        <v>41793</v>
      </c>
      <c r="M212" s="2">
        <v>41793</v>
      </c>
      <c r="N212" s="3">
        <f t="shared" si="9"/>
        <v>1</v>
      </c>
      <c r="O212" s="3">
        <v>7250</v>
      </c>
      <c r="P212" t="s">
        <v>8</v>
      </c>
      <c r="Q212" s="4">
        <v>116033.76</v>
      </c>
      <c r="R212" t="str">
        <f>VLOOKUP($H212,OFs!$A:$C,2,0)</f>
        <v>PF05S000003</v>
      </c>
      <c r="S212" t="str">
        <f>VLOOKUP(H212,OFs!A:C,3,0)</f>
        <v>Rond Ø240 pour Pamiers</v>
      </c>
      <c r="T212" t="str">
        <f>VLOOKUP(R212,Feuil3!A:C,3,0)</f>
        <v>PAM PF</v>
      </c>
    </row>
    <row r="213" spans="1:20" x14ac:dyDescent="0.2">
      <c r="A213" t="s">
        <v>265</v>
      </c>
      <c r="B213" t="s">
        <v>266</v>
      </c>
      <c r="C213" t="s">
        <v>2</v>
      </c>
      <c r="D213" t="s">
        <v>3</v>
      </c>
      <c r="E213" t="s">
        <v>4</v>
      </c>
      <c r="F213" t="s">
        <v>430</v>
      </c>
      <c r="G213" t="s">
        <v>4</v>
      </c>
      <c r="H213" t="s">
        <v>431</v>
      </c>
      <c r="I213" t="s">
        <v>7</v>
      </c>
      <c r="J213">
        <f t="shared" si="8"/>
        <v>2014</v>
      </c>
      <c r="K213" s="2">
        <v>41793</v>
      </c>
      <c r="L213" s="2">
        <v>41793</v>
      </c>
      <c r="M213" s="2">
        <v>41793</v>
      </c>
      <c r="N213" s="3">
        <f t="shared" si="9"/>
        <v>1</v>
      </c>
      <c r="O213" s="3">
        <v>7240</v>
      </c>
      <c r="P213" t="s">
        <v>8</v>
      </c>
      <c r="Q213" s="4">
        <v>115873.71</v>
      </c>
      <c r="R213" t="str">
        <f>VLOOKUP($H213,OFs!$A:$C,2,0)</f>
        <v>PF05S000005</v>
      </c>
      <c r="S213" t="str">
        <f>VLOOKUP(H213,OFs!A:C,3,0)</f>
        <v>Rond Ø200 pour Pamiers</v>
      </c>
      <c r="T213" t="str">
        <f>VLOOKUP(R213,Feuil3!A:C,3,0)</f>
        <v>PAM PF</v>
      </c>
    </row>
    <row r="214" spans="1:20" x14ac:dyDescent="0.2">
      <c r="A214" t="s">
        <v>265</v>
      </c>
      <c r="B214" t="s">
        <v>266</v>
      </c>
      <c r="C214" t="s">
        <v>2</v>
      </c>
      <c r="D214" t="s">
        <v>3</v>
      </c>
      <c r="E214" t="s">
        <v>4</v>
      </c>
      <c r="F214" t="s">
        <v>432</v>
      </c>
      <c r="G214" t="s">
        <v>4</v>
      </c>
      <c r="H214" t="s">
        <v>433</v>
      </c>
      <c r="I214" t="s">
        <v>7</v>
      </c>
      <c r="J214">
        <f t="shared" si="8"/>
        <v>2014</v>
      </c>
      <c r="K214" s="2">
        <v>41793</v>
      </c>
      <c r="L214" s="2">
        <v>41793</v>
      </c>
      <c r="M214" s="2">
        <v>41793</v>
      </c>
      <c r="N214" s="3">
        <f t="shared" si="9"/>
        <v>1</v>
      </c>
      <c r="O214" s="3">
        <v>7260</v>
      </c>
      <c r="P214" t="s">
        <v>8</v>
      </c>
      <c r="Q214" s="4">
        <v>100349.19</v>
      </c>
      <c r="R214" t="str">
        <f>VLOOKUP($H214,OFs!$A:$C,2,0)</f>
        <v>PF05S000001</v>
      </c>
      <c r="S214" t="str">
        <f>VLOOKUP(H214,OFs!A:C,3,0)</f>
        <v>Rond Ø330 pour Pamiers</v>
      </c>
      <c r="T214" t="str">
        <f>VLOOKUP(R214,Feuil3!A:C,3,0)</f>
        <v>PAM PF</v>
      </c>
    </row>
    <row r="215" spans="1:20" x14ac:dyDescent="0.2">
      <c r="A215" t="s">
        <v>265</v>
      </c>
      <c r="B215" t="s">
        <v>266</v>
      </c>
      <c r="C215" t="s">
        <v>2</v>
      </c>
      <c r="D215" t="s">
        <v>3</v>
      </c>
      <c r="E215" t="s">
        <v>4</v>
      </c>
      <c r="F215" t="s">
        <v>434</v>
      </c>
      <c r="G215" t="s">
        <v>4</v>
      </c>
      <c r="H215" t="s">
        <v>435</v>
      </c>
      <c r="I215" t="s">
        <v>7</v>
      </c>
      <c r="J215">
        <f t="shared" si="8"/>
        <v>2014</v>
      </c>
      <c r="K215" s="2">
        <v>41793</v>
      </c>
      <c r="L215" s="2">
        <v>41793</v>
      </c>
      <c r="M215" s="2">
        <v>41793</v>
      </c>
      <c r="N215" s="3">
        <f t="shared" si="9"/>
        <v>1</v>
      </c>
      <c r="O215" s="3">
        <v>7280</v>
      </c>
      <c r="P215" t="s">
        <v>8</v>
      </c>
      <c r="Q215" s="4">
        <v>100625.64</v>
      </c>
      <c r="R215" t="str">
        <f>VLOOKUP($H215,OFs!$A:$C,2,0)</f>
        <v>PF05S000001</v>
      </c>
      <c r="S215" t="str">
        <f>VLOOKUP(H215,OFs!A:C,3,0)</f>
        <v>Rond Ø330 pour Pamiers</v>
      </c>
      <c r="T215" t="str">
        <f>VLOOKUP(R215,Feuil3!A:C,3,0)</f>
        <v>PAM PF</v>
      </c>
    </row>
    <row r="216" spans="1:20" x14ac:dyDescent="0.2">
      <c r="A216" t="s">
        <v>265</v>
      </c>
      <c r="B216" t="s">
        <v>266</v>
      </c>
      <c r="C216" t="s">
        <v>2</v>
      </c>
      <c r="D216" t="s">
        <v>3</v>
      </c>
      <c r="E216" t="s">
        <v>4</v>
      </c>
      <c r="F216" t="s">
        <v>436</v>
      </c>
      <c r="G216" t="s">
        <v>4</v>
      </c>
      <c r="H216" t="s">
        <v>437</v>
      </c>
      <c r="I216" t="s">
        <v>7</v>
      </c>
      <c r="J216">
        <f t="shared" si="8"/>
        <v>2014</v>
      </c>
      <c r="K216" s="2">
        <v>41793</v>
      </c>
      <c r="L216" s="2">
        <v>41793</v>
      </c>
      <c r="M216" s="2">
        <v>41793</v>
      </c>
      <c r="N216" s="3">
        <f t="shared" si="9"/>
        <v>1</v>
      </c>
      <c r="O216" s="3">
        <v>7230</v>
      </c>
      <c r="P216" t="s">
        <v>8</v>
      </c>
      <c r="Q216" s="4">
        <v>99934.53</v>
      </c>
      <c r="R216" t="str">
        <f>VLOOKUP($H216,OFs!$A:$C,2,0)</f>
        <v>PF05S000003</v>
      </c>
      <c r="S216" t="str">
        <f>VLOOKUP(H216,OFs!A:C,3,0)</f>
        <v>Rond Ø240 pour Pamiers</v>
      </c>
      <c r="T216" t="str">
        <f>VLOOKUP(R216,Feuil3!A:C,3,0)</f>
        <v>PAM PF</v>
      </c>
    </row>
    <row r="217" spans="1:20" x14ac:dyDescent="0.2">
      <c r="A217" t="s">
        <v>265</v>
      </c>
      <c r="B217" t="s">
        <v>266</v>
      </c>
      <c r="C217" t="s">
        <v>2</v>
      </c>
      <c r="D217" t="s">
        <v>3</v>
      </c>
      <c r="E217" t="s">
        <v>4</v>
      </c>
      <c r="F217" t="s">
        <v>438</v>
      </c>
      <c r="G217" t="s">
        <v>4</v>
      </c>
      <c r="H217" t="s">
        <v>439</v>
      </c>
      <c r="I217" t="s">
        <v>7</v>
      </c>
      <c r="J217">
        <f t="shared" si="8"/>
        <v>2014</v>
      </c>
      <c r="K217" s="2">
        <v>41802</v>
      </c>
      <c r="L217" s="2">
        <v>41802</v>
      </c>
      <c r="M217" s="2">
        <v>41802</v>
      </c>
      <c r="N217" s="3">
        <f t="shared" si="9"/>
        <v>1</v>
      </c>
      <c r="O217" s="3">
        <v>7260</v>
      </c>
      <c r="P217" t="s">
        <v>8</v>
      </c>
      <c r="Q217" s="4">
        <v>100349.19</v>
      </c>
      <c r="R217" t="str">
        <f>VLOOKUP($H217,OFs!$A:$C,2,0)</f>
        <v>PF05S000005</v>
      </c>
      <c r="S217" t="str">
        <f>VLOOKUP(H217,OFs!A:C,3,0)</f>
        <v>Rond Ø200 pour Pamiers</v>
      </c>
      <c r="T217" t="str">
        <f>VLOOKUP(R217,Feuil3!A:C,3,0)</f>
        <v>PAM PF</v>
      </c>
    </row>
    <row r="218" spans="1:20" x14ac:dyDescent="0.2">
      <c r="A218" t="s">
        <v>265</v>
      </c>
      <c r="B218" t="s">
        <v>266</v>
      </c>
      <c r="C218" t="s">
        <v>2</v>
      </c>
      <c r="D218" t="s">
        <v>3</v>
      </c>
      <c r="E218" t="s">
        <v>4</v>
      </c>
      <c r="F218" t="s">
        <v>440</v>
      </c>
      <c r="G218" t="s">
        <v>4</v>
      </c>
      <c r="H218" t="s">
        <v>441</v>
      </c>
      <c r="I218" t="s">
        <v>7</v>
      </c>
      <c r="J218">
        <f t="shared" si="8"/>
        <v>2014</v>
      </c>
      <c r="K218" s="2">
        <v>41802</v>
      </c>
      <c r="L218" s="2">
        <v>41802</v>
      </c>
      <c r="M218" s="2">
        <v>41802</v>
      </c>
      <c r="N218" s="3">
        <f t="shared" si="9"/>
        <v>1</v>
      </c>
      <c r="O218" s="3">
        <v>7310</v>
      </c>
      <c r="P218" t="s">
        <v>8</v>
      </c>
      <c r="Q218" s="4">
        <v>101040.3</v>
      </c>
      <c r="R218" t="str">
        <f>VLOOKUP($H218,OFs!$A:$C,2,0)</f>
        <v>PF05S000003</v>
      </c>
      <c r="S218" t="str">
        <f>VLOOKUP(H218,OFs!A:C,3,0)</f>
        <v>Rond Ø240 pour Pamiers</v>
      </c>
      <c r="T218" t="str">
        <f>VLOOKUP(R218,Feuil3!A:C,3,0)</f>
        <v>PAM PF</v>
      </c>
    </row>
    <row r="219" spans="1:20" x14ac:dyDescent="0.2">
      <c r="A219" t="s">
        <v>265</v>
      </c>
      <c r="B219" t="s">
        <v>266</v>
      </c>
      <c r="C219" t="s">
        <v>2</v>
      </c>
      <c r="D219" t="s">
        <v>3</v>
      </c>
      <c r="E219" t="s">
        <v>4</v>
      </c>
      <c r="F219" t="s">
        <v>442</v>
      </c>
      <c r="G219" t="s">
        <v>4</v>
      </c>
      <c r="H219" t="s">
        <v>443</v>
      </c>
      <c r="I219" t="s">
        <v>7</v>
      </c>
      <c r="J219">
        <f t="shared" si="8"/>
        <v>2014</v>
      </c>
      <c r="K219" s="2">
        <v>41808</v>
      </c>
      <c r="L219" s="2">
        <v>41808</v>
      </c>
      <c r="M219" s="2">
        <v>41808</v>
      </c>
      <c r="N219" s="3">
        <f t="shared" si="9"/>
        <v>1</v>
      </c>
      <c r="O219" s="3">
        <v>7270</v>
      </c>
      <c r="P219" t="s">
        <v>8</v>
      </c>
      <c r="Q219" s="4">
        <v>100487.41</v>
      </c>
      <c r="R219" t="str">
        <f>VLOOKUP($H219,OFs!$A:$C,2,0)</f>
        <v>PF05S000002</v>
      </c>
      <c r="S219" t="str">
        <f>VLOOKUP(H219,OFs!A:C,3,0)</f>
        <v>Rond Ø280 pour Pamiers</v>
      </c>
      <c r="T219" t="str">
        <f>VLOOKUP(R219,Feuil3!A:C,3,0)</f>
        <v>PAM PF</v>
      </c>
    </row>
    <row r="220" spans="1:20" x14ac:dyDescent="0.2">
      <c r="A220" t="s">
        <v>265</v>
      </c>
      <c r="B220" t="s">
        <v>266</v>
      </c>
      <c r="C220" t="s">
        <v>2</v>
      </c>
      <c r="D220" t="s">
        <v>3</v>
      </c>
      <c r="E220" t="s">
        <v>4</v>
      </c>
      <c r="F220" t="s">
        <v>444</v>
      </c>
      <c r="G220" t="s">
        <v>4</v>
      </c>
      <c r="H220" t="s">
        <v>445</v>
      </c>
      <c r="I220" t="s">
        <v>7</v>
      </c>
      <c r="J220">
        <f t="shared" si="8"/>
        <v>2014</v>
      </c>
      <c r="K220" s="2">
        <v>41808</v>
      </c>
      <c r="L220" s="2">
        <v>41808</v>
      </c>
      <c r="M220" s="2">
        <v>41808</v>
      </c>
      <c r="N220" s="3">
        <f t="shared" si="9"/>
        <v>1</v>
      </c>
      <c r="O220" s="3">
        <v>7250</v>
      </c>
      <c r="P220" t="s">
        <v>8</v>
      </c>
      <c r="Q220" s="4">
        <v>116033.76</v>
      </c>
      <c r="R220" t="str">
        <f>VLOOKUP($H220,OFs!$A:$C,2,0)</f>
        <v>PF05S000003</v>
      </c>
      <c r="S220" t="str">
        <f>VLOOKUP(H220,OFs!A:C,3,0)</f>
        <v>Rond Ø240 pour Pamiers</v>
      </c>
      <c r="T220" t="str">
        <f>VLOOKUP(R220,Feuil3!A:C,3,0)</f>
        <v>PAM PF</v>
      </c>
    </row>
    <row r="221" spans="1:20" x14ac:dyDescent="0.2">
      <c r="A221" t="s">
        <v>265</v>
      </c>
      <c r="B221" t="s">
        <v>266</v>
      </c>
      <c r="C221" t="s">
        <v>2</v>
      </c>
      <c r="D221" t="s">
        <v>3</v>
      </c>
      <c r="E221" t="s">
        <v>4</v>
      </c>
      <c r="F221" t="s">
        <v>446</v>
      </c>
      <c r="G221" t="s">
        <v>4</v>
      </c>
      <c r="H221" t="s">
        <v>447</v>
      </c>
      <c r="I221" t="s">
        <v>7</v>
      </c>
      <c r="J221">
        <f t="shared" si="8"/>
        <v>2014</v>
      </c>
      <c r="K221" s="2">
        <v>41808</v>
      </c>
      <c r="L221" s="2">
        <v>41808</v>
      </c>
      <c r="M221" s="2">
        <v>41808</v>
      </c>
      <c r="N221" s="3">
        <f t="shared" si="9"/>
        <v>1</v>
      </c>
      <c r="O221" s="3">
        <v>7290</v>
      </c>
      <c r="P221" t="s">
        <v>8</v>
      </c>
      <c r="Q221" s="4">
        <v>116673.94</v>
      </c>
      <c r="R221" t="str">
        <f>VLOOKUP($H221,OFs!$A:$C,2,0)</f>
        <v>PF05S000001</v>
      </c>
      <c r="S221" t="str">
        <f>VLOOKUP(H221,OFs!A:C,3,0)</f>
        <v>Rond Ø330 pour Pamiers</v>
      </c>
      <c r="T221" t="str">
        <f>VLOOKUP(R221,Feuil3!A:C,3,0)</f>
        <v>PAM PF</v>
      </c>
    </row>
    <row r="222" spans="1:20" x14ac:dyDescent="0.2">
      <c r="A222" t="s">
        <v>265</v>
      </c>
      <c r="B222" t="s">
        <v>266</v>
      </c>
      <c r="C222" t="s">
        <v>2</v>
      </c>
      <c r="D222" t="s">
        <v>3</v>
      </c>
      <c r="E222" t="s">
        <v>4</v>
      </c>
      <c r="F222" t="s">
        <v>448</v>
      </c>
      <c r="G222" t="s">
        <v>4</v>
      </c>
      <c r="H222" t="s">
        <v>449</v>
      </c>
      <c r="I222" t="s">
        <v>7</v>
      </c>
      <c r="J222">
        <f t="shared" si="8"/>
        <v>2014</v>
      </c>
      <c r="K222" s="2">
        <v>41808</v>
      </c>
      <c r="L222" s="2">
        <v>41808</v>
      </c>
      <c r="M222" s="2">
        <v>41808</v>
      </c>
      <c r="N222" s="3">
        <f t="shared" si="9"/>
        <v>1</v>
      </c>
      <c r="O222" s="3">
        <v>7320</v>
      </c>
      <c r="P222" t="s">
        <v>8</v>
      </c>
      <c r="Q222" s="4">
        <v>101178.52</v>
      </c>
      <c r="R222" t="str">
        <f>VLOOKUP($H222,OFs!$A:$C,2,0)</f>
        <v>PF05S000003</v>
      </c>
      <c r="S222" t="str">
        <f>VLOOKUP(H222,OFs!A:C,3,0)</f>
        <v>Rond Ø240 pour Pamiers</v>
      </c>
      <c r="T222" t="str">
        <f>VLOOKUP(R222,Feuil3!A:C,3,0)</f>
        <v>PAM PF</v>
      </c>
    </row>
    <row r="223" spans="1:20" x14ac:dyDescent="0.2">
      <c r="A223" t="s">
        <v>265</v>
      </c>
      <c r="B223" t="s">
        <v>266</v>
      </c>
      <c r="C223" t="s">
        <v>2</v>
      </c>
      <c r="D223" t="s">
        <v>3</v>
      </c>
      <c r="E223" t="s">
        <v>4</v>
      </c>
      <c r="F223" t="s">
        <v>450</v>
      </c>
      <c r="G223" t="s">
        <v>4</v>
      </c>
      <c r="H223" t="s">
        <v>451</v>
      </c>
      <c r="I223" t="s">
        <v>7</v>
      </c>
      <c r="J223">
        <f t="shared" si="8"/>
        <v>2014</v>
      </c>
      <c r="K223" s="2">
        <v>41808</v>
      </c>
      <c r="L223" s="2">
        <v>41808</v>
      </c>
      <c r="M223" s="2">
        <v>41808</v>
      </c>
      <c r="N223" s="3">
        <f t="shared" si="9"/>
        <v>1</v>
      </c>
      <c r="O223" s="3">
        <v>7290</v>
      </c>
      <c r="P223" t="s">
        <v>8</v>
      </c>
      <c r="Q223" s="4">
        <v>100763.86</v>
      </c>
      <c r="R223" t="str">
        <f>VLOOKUP($H223,OFs!$A:$C,2,0)</f>
        <v>PF05S000003</v>
      </c>
      <c r="S223" t="str">
        <f>VLOOKUP(H223,OFs!A:C,3,0)</f>
        <v>Rond Ø240 pour Pamiers</v>
      </c>
      <c r="T223" t="str">
        <f>VLOOKUP(R223,Feuil3!A:C,3,0)</f>
        <v>PAM PF</v>
      </c>
    </row>
    <row r="224" spans="1:20" x14ac:dyDescent="0.2">
      <c r="A224" t="s">
        <v>265</v>
      </c>
      <c r="B224" t="s">
        <v>266</v>
      </c>
      <c r="C224" t="s">
        <v>2</v>
      </c>
      <c r="D224" t="s">
        <v>3</v>
      </c>
      <c r="E224" t="s">
        <v>4</v>
      </c>
      <c r="F224" t="s">
        <v>452</v>
      </c>
      <c r="G224" t="s">
        <v>4</v>
      </c>
      <c r="H224" t="s">
        <v>453</v>
      </c>
      <c r="I224" t="s">
        <v>7</v>
      </c>
      <c r="J224">
        <f t="shared" si="8"/>
        <v>2014</v>
      </c>
      <c r="K224" s="2">
        <v>41808</v>
      </c>
      <c r="L224" s="2">
        <v>41808</v>
      </c>
      <c r="M224" s="2">
        <v>41808</v>
      </c>
      <c r="N224" s="3">
        <f t="shared" si="9"/>
        <v>1</v>
      </c>
      <c r="O224" s="3">
        <v>7300</v>
      </c>
      <c r="P224" t="s">
        <v>8</v>
      </c>
      <c r="Q224" s="4">
        <v>100902.08</v>
      </c>
      <c r="R224" t="str">
        <f>VLOOKUP($H224,OFs!$A:$C,2,0)</f>
        <v>PF05S000001</v>
      </c>
      <c r="S224" t="str">
        <f>VLOOKUP(H224,OFs!A:C,3,0)</f>
        <v>Rond Ø330 pour Pamiers</v>
      </c>
      <c r="T224" t="str">
        <f>VLOOKUP(R224,Feuil3!A:C,3,0)</f>
        <v>PAM PF</v>
      </c>
    </row>
    <row r="225" spans="1:20" x14ac:dyDescent="0.2">
      <c r="A225" t="s">
        <v>265</v>
      </c>
      <c r="B225" t="s">
        <v>266</v>
      </c>
      <c r="C225" t="s">
        <v>2</v>
      </c>
      <c r="D225" t="s">
        <v>3</v>
      </c>
      <c r="E225" t="s">
        <v>4</v>
      </c>
      <c r="F225" t="s">
        <v>454</v>
      </c>
      <c r="G225" t="s">
        <v>4</v>
      </c>
      <c r="H225" t="s">
        <v>455</v>
      </c>
      <c r="I225" t="s">
        <v>7</v>
      </c>
      <c r="J225">
        <f t="shared" si="8"/>
        <v>2014</v>
      </c>
      <c r="K225" s="2">
        <v>41817</v>
      </c>
      <c r="L225" s="2">
        <v>41817</v>
      </c>
      <c r="M225" s="2">
        <v>41817</v>
      </c>
      <c r="N225" s="3">
        <f t="shared" si="9"/>
        <v>1</v>
      </c>
      <c r="O225" s="3">
        <v>7300</v>
      </c>
      <c r="P225" t="s">
        <v>8</v>
      </c>
      <c r="Q225" s="4">
        <v>100902.08</v>
      </c>
      <c r="R225" t="str">
        <f>VLOOKUP($H225,OFs!$A:$C,2,0)</f>
        <v>PF05S000003</v>
      </c>
      <c r="S225" t="str">
        <f>VLOOKUP(H225,OFs!A:C,3,0)</f>
        <v>Rond Ø240 pour Pamiers</v>
      </c>
      <c r="T225" t="str">
        <f>VLOOKUP(R225,Feuil3!A:C,3,0)</f>
        <v>PAM PF</v>
      </c>
    </row>
    <row r="226" spans="1:20" x14ac:dyDescent="0.2">
      <c r="A226" t="s">
        <v>265</v>
      </c>
      <c r="B226" t="s">
        <v>266</v>
      </c>
      <c r="C226" t="s">
        <v>2</v>
      </c>
      <c r="D226" t="s">
        <v>3</v>
      </c>
      <c r="E226" t="s">
        <v>4</v>
      </c>
      <c r="F226" t="s">
        <v>456</v>
      </c>
      <c r="G226" t="s">
        <v>4</v>
      </c>
      <c r="H226" t="s">
        <v>457</v>
      </c>
      <c r="I226" t="s">
        <v>7</v>
      </c>
      <c r="J226">
        <f t="shared" si="8"/>
        <v>2014</v>
      </c>
      <c r="K226" s="2">
        <v>41817</v>
      </c>
      <c r="L226" s="2">
        <v>41817</v>
      </c>
      <c r="M226" s="2">
        <v>41817</v>
      </c>
      <c r="N226" s="3">
        <f t="shared" si="9"/>
        <v>1</v>
      </c>
      <c r="O226" s="3">
        <v>7230</v>
      </c>
      <c r="P226" t="s">
        <v>8</v>
      </c>
      <c r="Q226" s="4">
        <v>99934.53</v>
      </c>
      <c r="R226" t="str">
        <f>VLOOKUP($H226,OFs!$A:$C,2,0)</f>
        <v>PF05S000003</v>
      </c>
      <c r="S226" t="str">
        <f>VLOOKUP(H226,OFs!A:C,3,0)</f>
        <v>Rond Ø240 pour Pamiers</v>
      </c>
      <c r="T226" t="str">
        <f>VLOOKUP(R226,Feuil3!A:C,3,0)</f>
        <v>PAM PF</v>
      </c>
    </row>
    <row r="227" spans="1:20" x14ac:dyDescent="0.2">
      <c r="A227" t="s">
        <v>265</v>
      </c>
      <c r="B227" t="s">
        <v>266</v>
      </c>
      <c r="C227" t="s">
        <v>2</v>
      </c>
      <c r="D227" t="s">
        <v>3</v>
      </c>
      <c r="E227" t="s">
        <v>4</v>
      </c>
      <c r="F227" t="s">
        <v>458</v>
      </c>
      <c r="G227" t="s">
        <v>4</v>
      </c>
      <c r="H227" t="s">
        <v>459</v>
      </c>
      <c r="I227" t="s">
        <v>7</v>
      </c>
      <c r="J227">
        <f t="shared" si="8"/>
        <v>2014</v>
      </c>
      <c r="K227" s="2">
        <v>41817</v>
      </c>
      <c r="L227" s="2">
        <v>41817</v>
      </c>
      <c r="M227" s="2">
        <v>41817</v>
      </c>
      <c r="N227" s="3">
        <f t="shared" si="9"/>
        <v>1</v>
      </c>
      <c r="O227" s="3">
        <v>7280</v>
      </c>
      <c r="P227" t="s">
        <v>8</v>
      </c>
      <c r="Q227" s="4">
        <v>100625.64</v>
      </c>
      <c r="R227" t="str">
        <f>VLOOKUP($H227,OFs!$A:$C,2,0)</f>
        <v>PF05S000001</v>
      </c>
      <c r="S227" t="str">
        <f>VLOOKUP(H227,OFs!A:C,3,0)</f>
        <v>Rond Ø330 pour Pamiers</v>
      </c>
      <c r="T227" t="str">
        <f>VLOOKUP(R227,Feuil3!A:C,3,0)</f>
        <v>PAM PF</v>
      </c>
    </row>
    <row r="228" spans="1:20" x14ac:dyDescent="0.2">
      <c r="A228" t="s">
        <v>265</v>
      </c>
      <c r="B228" t="s">
        <v>266</v>
      </c>
      <c r="C228" t="s">
        <v>2</v>
      </c>
      <c r="D228" t="s">
        <v>3</v>
      </c>
      <c r="E228" t="s">
        <v>4</v>
      </c>
      <c r="F228" t="s">
        <v>460</v>
      </c>
      <c r="G228" t="s">
        <v>4</v>
      </c>
      <c r="H228" t="s">
        <v>461</v>
      </c>
      <c r="I228" t="s">
        <v>7</v>
      </c>
      <c r="J228">
        <f t="shared" si="8"/>
        <v>2014</v>
      </c>
      <c r="K228" s="2">
        <v>41817</v>
      </c>
      <c r="L228" s="2">
        <v>41817</v>
      </c>
      <c r="M228" s="2">
        <v>41817</v>
      </c>
      <c r="N228" s="3">
        <f t="shared" si="9"/>
        <v>1</v>
      </c>
      <c r="O228" s="3">
        <v>7300</v>
      </c>
      <c r="P228" t="s">
        <v>8</v>
      </c>
      <c r="Q228" s="4">
        <v>116833.99</v>
      </c>
      <c r="R228" t="str">
        <f>VLOOKUP($H228,OFs!$A:$C,2,0)</f>
        <v>PF05S000002</v>
      </c>
      <c r="S228" t="str">
        <f>VLOOKUP(H228,OFs!A:C,3,0)</f>
        <v>Rond Ø280 pour Pamiers</v>
      </c>
      <c r="T228" t="str">
        <f>VLOOKUP(R228,Feuil3!A:C,3,0)</f>
        <v>PAM PF</v>
      </c>
    </row>
    <row r="229" spans="1:20" x14ac:dyDescent="0.2">
      <c r="A229" t="s">
        <v>265</v>
      </c>
      <c r="B229" t="s">
        <v>266</v>
      </c>
      <c r="C229" t="s">
        <v>2</v>
      </c>
      <c r="D229" t="s">
        <v>3</v>
      </c>
      <c r="E229" t="s">
        <v>4</v>
      </c>
      <c r="F229" t="s">
        <v>462</v>
      </c>
      <c r="G229" t="s">
        <v>4</v>
      </c>
      <c r="H229" t="s">
        <v>463</v>
      </c>
      <c r="I229" t="s">
        <v>7</v>
      </c>
      <c r="J229">
        <f t="shared" si="8"/>
        <v>2014</v>
      </c>
      <c r="K229" s="2">
        <v>41817</v>
      </c>
      <c r="L229" s="2">
        <v>41817</v>
      </c>
      <c r="M229" s="2">
        <v>41817</v>
      </c>
      <c r="N229" s="3">
        <f t="shared" si="9"/>
        <v>1</v>
      </c>
      <c r="O229" s="3">
        <v>7300</v>
      </c>
      <c r="P229" t="s">
        <v>8</v>
      </c>
      <c r="Q229" s="4">
        <v>100902.08</v>
      </c>
      <c r="R229" t="str">
        <f>VLOOKUP($H229,OFs!$A:$C,2,0)</f>
        <v>PF05S000003</v>
      </c>
      <c r="S229" t="str">
        <f>VLOOKUP(H229,OFs!A:C,3,0)</f>
        <v>Rond Ø240 pour Pamiers</v>
      </c>
      <c r="T229" t="str">
        <f>VLOOKUP(R229,Feuil3!A:C,3,0)</f>
        <v>PAM PF</v>
      </c>
    </row>
    <row r="230" spans="1:20" x14ac:dyDescent="0.2">
      <c r="A230" t="s">
        <v>265</v>
      </c>
      <c r="B230" t="s">
        <v>266</v>
      </c>
      <c r="C230" t="s">
        <v>2</v>
      </c>
      <c r="D230" t="s">
        <v>3</v>
      </c>
      <c r="E230" t="s">
        <v>4</v>
      </c>
      <c r="F230" t="s">
        <v>464</v>
      </c>
      <c r="G230" t="s">
        <v>4</v>
      </c>
      <c r="H230" t="s">
        <v>465</v>
      </c>
      <c r="I230" t="s">
        <v>7</v>
      </c>
      <c r="J230">
        <f t="shared" si="8"/>
        <v>2014</v>
      </c>
      <c r="K230" s="2">
        <v>41827</v>
      </c>
      <c r="L230" s="2">
        <v>41827</v>
      </c>
      <c r="M230" s="2">
        <v>41827</v>
      </c>
      <c r="N230" s="3">
        <f t="shared" si="9"/>
        <v>1</v>
      </c>
      <c r="O230" s="3">
        <v>7290</v>
      </c>
      <c r="P230" t="s">
        <v>8</v>
      </c>
      <c r="Q230" s="4">
        <v>101913.03</v>
      </c>
      <c r="R230" t="str">
        <f>VLOOKUP($H230,OFs!$A:$C,2,0)</f>
        <v>PF05S000003</v>
      </c>
      <c r="S230" t="str">
        <f>VLOOKUP(H230,OFs!A:C,3,0)</f>
        <v>Rond Ø240 pour Pamiers</v>
      </c>
      <c r="T230" t="str">
        <f>VLOOKUP(R230,Feuil3!A:C,3,0)</f>
        <v>PAM PF</v>
      </c>
    </row>
    <row r="231" spans="1:20" x14ac:dyDescent="0.2">
      <c r="A231" t="s">
        <v>265</v>
      </c>
      <c r="B231" t="s">
        <v>266</v>
      </c>
      <c r="C231" t="s">
        <v>2</v>
      </c>
      <c r="D231" t="s">
        <v>3</v>
      </c>
      <c r="E231" t="s">
        <v>4</v>
      </c>
      <c r="F231" t="s">
        <v>466</v>
      </c>
      <c r="G231" t="s">
        <v>4</v>
      </c>
      <c r="H231" t="s">
        <v>467</v>
      </c>
      <c r="I231" t="s">
        <v>7</v>
      </c>
      <c r="J231">
        <f t="shared" si="8"/>
        <v>2014</v>
      </c>
      <c r="K231" s="2">
        <v>41827</v>
      </c>
      <c r="L231" s="2">
        <v>41827</v>
      </c>
      <c r="M231" s="2">
        <v>41827</v>
      </c>
      <c r="N231" s="3">
        <f t="shared" si="9"/>
        <v>1</v>
      </c>
      <c r="O231" s="3">
        <v>7350</v>
      </c>
      <c r="P231" t="s">
        <v>8</v>
      </c>
      <c r="Q231" s="4">
        <v>102751.82</v>
      </c>
      <c r="R231" t="str">
        <f>VLOOKUP($H231,OFs!$A:$C,2,0)</f>
        <v>PF05S000003</v>
      </c>
      <c r="S231" t="str">
        <f>VLOOKUP(H231,OFs!A:C,3,0)</f>
        <v>Rond Ø240 pour Pamiers</v>
      </c>
      <c r="T231" t="str">
        <f>VLOOKUP(R231,Feuil3!A:C,3,0)</f>
        <v>PAM PF</v>
      </c>
    </row>
    <row r="232" spans="1:20" x14ac:dyDescent="0.2">
      <c r="A232" t="s">
        <v>265</v>
      </c>
      <c r="B232" t="s">
        <v>266</v>
      </c>
      <c r="C232" t="s">
        <v>2</v>
      </c>
      <c r="D232" t="s">
        <v>3</v>
      </c>
      <c r="E232" t="s">
        <v>4</v>
      </c>
      <c r="F232" t="s">
        <v>468</v>
      </c>
      <c r="G232" t="s">
        <v>4</v>
      </c>
      <c r="H232" t="s">
        <v>469</v>
      </c>
      <c r="I232" t="s">
        <v>7</v>
      </c>
      <c r="J232">
        <f t="shared" si="8"/>
        <v>2014</v>
      </c>
      <c r="K232" s="2">
        <v>41827</v>
      </c>
      <c r="L232" s="2">
        <v>41827</v>
      </c>
      <c r="M232" s="2">
        <v>41827</v>
      </c>
      <c r="N232" s="3">
        <f t="shared" si="9"/>
        <v>1</v>
      </c>
      <c r="O232" s="3">
        <v>7280</v>
      </c>
      <c r="P232" t="s">
        <v>8</v>
      </c>
      <c r="Q232" s="4">
        <v>101773.23</v>
      </c>
      <c r="R232" t="str">
        <f>VLOOKUP($H232,OFs!$A:$C,2,0)</f>
        <v>PF05S000003</v>
      </c>
      <c r="S232" t="str">
        <f>VLOOKUP(H232,OFs!A:C,3,0)</f>
        <v>Rond Ø240 pour Pamiers</v>
      </c>
      <c r="T232" t="str">
        <f>VLOOKUP(R232,Feuil3!A:C,3,0)</f>
        <v>PAM PF</v>
      </c>
    </row>
    <row r="233" spans="1:20" x14ac:dyDescent="0.2">
      <c r="A233" t="s">
        <v>265</v>
      </c>
      <c r="B233" t="s">
        <v>266</v>
      </c>
      <c r="C233" t="s">
        <v>2</v>
      </c>
      <c r="D233" t="s">
        <v>3</v>
      </c>
      <c r="E233" t="s">
        <v>4</v>
      </c>
      <c r="F233" t="s">
        <v>470</v>
      </c>
      <c r="G233" t="s">
        <v>4</v>
      </c>
      <c r="H233" t="s">
        <v>471</v>
      </c>
      <c r="I233" t="s">
        <v>7</v>
      </c>
      <c r="J233">
        <f t="shared" si="8"/>
        <v>2014</v>
      </c>
      <c r="K233" s="2">
        <v>41827</v>
      </c>
      <c r="L233" s="2">
        <v>41827</v>
      </c>
      <c r="M233" s="2">
        <v>41827</v>
      </c>
      <c r="N233" s="3">
        <f t="shared" si="9"/>
        <v>1</v>
      </c>
      <c r="O233" s="3">
        <v>7270</v>
      </c>
      <c r="P233" t="s">
        <v>8</v>
      </c>
      <c r="Q233" s="4">
        <v>101633.43</v>
      </c>
      <c r="R233" t="str">
        <f>VLOOKUP($H233,OFs!$A:$C,2,0)</f>
        <v>PF05S000003</v>
      </c>
      <c r="S233" t="str">
        <f>VLOOKUP(H233,OFs!A:C,3,0)</f>
        <v>Rond Ø240 pour Pamiers</v>
      </c>
      <c r="T233" t="str">
        <f>VLOOKUP(R233,Feuil3!A:C,3,0)</f>
        <v>PAM PF</v>
      </c>
    </row>
    <row r="234" spans="1:20" x14ac:dyDescent="0.2">
      <c r="A234" t="s">
        <v>265</v>
      </c>
      <c r="B234" t="s">
        <v>266</v>
      </c>
      <c r="C234" t="s">
        <v>2</v>
      </c>
      <c r="D234" t="s">
        <v>3</v>
      </c>
      <c r="E234" t="s">
        <v>4</v>
      </c>
      <c r="F234" t="s">
        <v>472</v>
      </c>
      <c r="G234" t="s">
        <v>4</v>
      </c>
      <c r="H234" t="s">
        <v>473</v>
      </c>
      <c r="I234" t="s">
        <v>7</v>
      </c>
      <c r="J234">
        <f t="shared" si="8"/>
        <v>2014</v>
      </c>
      <c r="K234" s="2">
        <v>41827</v>
      </c>
      <c r="L234" s="2">
        <v>41827</v>
      </c>
      <c r="M234" s="2">
        <v>41827</v>
      </c>
      <c r="N234" s="3">
        <f t="shared" si="9"/>
        <v>1</v>
      </c>
      <c r="O234" s="3">
        <v>7260</v>
      </c>
      <c r="P234" t="s">
        <v>8</v>
      </c>
      <c r="Q234" s="4">
        <v>101493.64</v>
      </c>
      <c r="R234" t="str">
        <f>VLOOKUP($H234,OFs!$A:$C,2,0)</f>
        <v>PF05S000001</v>
      </c>
      <c r="S234" t="str">
        <f>VLOOKUP(H234,OFs!A:C,3,0)</f>
        <v>Rond Ø330 pour Pamiers</v>
      </c>
      <c r="T234" t="str">
        <f>VLOOKUP(R234,Feuil3!A:C,3,0)</f>
        <v>PAM PF</v>
      </c>
    </row>
    <row r="235" spans="1:20" x14ac:dyDescent="0.2">
      <c r="A235" t="s">
        <v>265</v>
      </c>
      <c r="B235" t="s">
        <v>266</v>
      </c>
      <c r="C235" t="s">
        <v>2</v>
      </c>
      <c r="D235" t="s">
        <v>3</v>
      </c>
      <c r="E235" t="s">
        <v>4</v>
      </c>
      <c r="F235" t="s">
        <v>474</v>
      </c>
      <c r="G235" t="s">
        <v>4</v>
      </c>
      <c r="H235" t="s">
        <v>475</v>
      </c>
      <c r="I235" t="s">
        <v>7</v>
      </c>
      <c r="J235">
        <f t="shared" si="8"/>
        <v>2014</v>
      </c>
      <c r="K235" s="2">
        <v>41827</v>
      </c>
      <c r="L235" s="2">
        <v>41827</v>
      </c>
      <c r="M235" s="2">
        <v>41827</v>
      </c>
      <c r="N235" s="3">
        <f t="shared" si="9"/>
        <v>1</v>
      </c>
      <c r="O235" s="3">
        <v>7320</v>
      </c>
      <c r="P235" t="s">
        <v>8</v>
      </c>
      <c r="Q235" s="4">
        <v>102332.43</v>
      </c>
      <c r="R235" t="str">
        <f>VLOOKUP($H235,OFs!$A:$C,2,0)</f>
        <v>PF05S000001</v>
      </c>
      <c r="S235" t="str">
        <f>VLOOKUP(H235,OFs!A:C,3,0)</f>
        <v>Rond Ø330 pour Pamiers</v>
      </c>
      <c r="T235" t="str">
        <f>VLOOKUP(R235,Feuil3!A:C,3,0)</f>
        <v>PAM PF</v>
      </c>
    </row>
    <row r="236" spans="1:20" x14ac:dyDescent="0.2">
      <c r="A236" t="s">
        <v>265</v>
      </c>
      <c r="B236" t="s">
        <v>266</v>
      </c>
      <c r="C236" t="s">
        <v>2</v>
      </c>
      <c r="D236" t="s">
        <v>3</v>
      </c>
      <c r="E236" t="s">
        <v>4</v>
      </c>
      <c r="F236" t="s">
        <v>476</v>
      </c>
      <c r="G236" t="s">
        <v>4</v>
      </c>
      <c r="H236" t="s">
        <v>477</v>
      </c>
      <c r="I236" t="s">
        <v>7</v>
      </c>
      <c r="J236">
        <f t="shared" si="8"/>
        <v>2014</v>
      </c>
      <c r="K236" s="2">
        <v>41830</v>
      </c>
      <c r="L236" s="2">
        <v>41830</v>
      </c>
      <c r="M236" s="2">
        <v>41830</v>
      </c>
      <c r="N236" s="3">
        <f t="shared" si="9"/>
        <v>1</v>
      </c>
      <c r="O236" s="3">
        <v>7280</v>
      </c>
      <c r="P236" t="s">
        <v>8</v>
      </c>
      <c r="Q236" s="4">
        <v>117842.69</v>
      </c>
      <c r="R236" t="str">
        <f>VLOOKUP($H236,OFs!$A:$C,2,0)</f>
        <v>PF05S000005</v>
      </c>
      <c r="S236" t="str">
        <f>VLOOKUP(H236,OFs!A:C,3,0)</f>
        <v>Rond Ø200 pour Pamiers</v>
      </c>
      <c r="T236" t="str">
        <f>VLOOKUP(R236,Feuil3!A:C,3,0)</f>
        <v>PAM PF</v>
      </c>
    </row>
    <row r="237" spans="1:20" x14ac:dyDescent="0.2">
      <c r="A237" t="s">
        <v>82</v>
      </c>
      <c r="B237" t="s">
        <v>83</v>
      </c>
      <c r="C237" t="s">
        <v>2</v>
      </c>
      <c r="D237" t="s">
        <v>3</v>
      </c>
      <c r="E237" t="s">
        <v>4</v>
      </c>
      <c r="F237" t="s">
        <v>100</v>
      </c>
      <c r="G237" t="s">
        <v>4</v>
      </c>
      <c r="H237" t="s">
        <v>101</v>
      </c>
      <c r="I237" t="s">
        <v>7</v>
      </c>
      <c r="J237">
        <f t="shared" si="8"/>
        <v>2014</v>
      </c>
      <c r="K237" s="2">
        <v>41878</v>
      </c>
      <c r="L237" s="2">
        <v>41878</v>
      </c>
      <c r="M237" s="2">
        <v>41878</v>
      </c>
      <c r="N237" s="3">
        <f t="shared" si="9"/>
        <v>1</v>
      </c>
      <c r="O237" s="3">
        <v>9760</v>
      </c>
      <c r="P237" t="s">
        <v>8</v>
      </c>
      <c r="Q237" s="4">
        <v>73378.59</v>
      </c>
      <c r="R237" t="str">
        <f>VLOOKUP($H237,OFs!$A:$C,2,0)</f>
        <v>PF02A000012</v>
      </c>
      <c r="S237" t="str">
        <f>VLOOKUP(H237,OFs!A:C,3,0)</f>
        <v>Bingot TICP Ø900mm VILMAR</v>
      </c>
      <c r="T237" t="str">
        <f>VLOOKUP(R237,Feuil3!A:C,3,0)</f>
        <v>Vilmar</v>
      </c>
    </row>
    <row r="238" spans="1:20" x14ac:dyDescent="0.2">
      <c r="A238" t="s">
        <v>265</v>
      </c>
      <c r="B238" t="s">
        <v>266</v>
      </c>
      <c r="C238" t="s">
        <v>2</v>
      </c>
      <c r="D238" t="s">
        <v>3</v>
      </c>
      <c r="E238" t="s">
        <v>4</v>
      </c>
      <c r="F238" t="s">
        <v>480</v>
      </c>
      <c r="G238" t="s">
        <v>4</v>
      </c>
      <c r="H238" t="s">
        <v>481</v>
      </c>
      <c r="I238" t="s">
        <v>7</v>
      </c>
      <c r="J238">
        <f t="shared" si="8"/>
        <v>2014</v>
      </c>
      <c r="K238" s="2">
        <v>41830</v>
      </c>
      <c r="L238" s="2">
        <v>41830</v>
      </c>
      <c r="M238" s="2">
        <v>41830</v>
      </c>
      <c r="N238" s="3">
        <f t="shared" si="9"/>
        <v>1</v>
      </c>
      <c r="O238" s="3">
        <v>7280</v>
      </c>
      <c r="P238" t="s">
        <v>8</v>
      </c>
      <c r="Q238" s="4">
        <v>117842.69</v>
      </c>
      <c r="R238" t="str">
        <f>VLOOKUP($H238,OFs!$A:$C,2,0)</f>
        <v>PF05S000001</v>
      </c>
      <c r="S238" t="str">
        <f>VLOOKUP(H238,OFs!A:C,3,0)</f>
        <v>Rond Ø330 pour Pamiers</v>
      </c>
      <c r="T238" t="str">
        <f>VLOOKUP(R238,Feuil3!A:C,3,0)</f>
        <v>PAM PF</v>
      </c>
    </row>
    <row r="239" spans="1:20" x14ac:dyDescent="0.2">
      <c r="A239" t="s">
        <v>265</v>
      </c>
      <c r="B239" t="s">
        <v>266</v>
      </c>
      <c r="C239" t="s">
        <v>2</v>
      </c>
      <c r="D239" t="s">
        <v>3</v>
      </c>
      <c r="E239" t="s">
        <v>4</v>
      </c>
      <c r="F239" t="s">
        <v>482</v>
      </c>
      <c r="G239" t="s">
        <v>4</v>
      </c>
      <c r="H239" t="s">
        <v>483</v>
      </c>
      <c r="I239" t="s">
        <v>7</v>
      </c>
      <c r="J239">
        <f t="shared" si="8"/>
        <v>2014</v>
      </c>
      <c r="K239" s="2">
        <v>41836</v>
      </c>
      <c r="L239" s="2">
        <v>41836</v>
      </c>
      <c r="M239" s="2">
        <v>41836</v>
      </c>
      <c r="N239" s="3">
        <f t="shared" si="9"/>
        <v>1</v>
      </c>
      <c r="O239" s="3">
        <v>7290</v>
      </c>
      <c r="P239" t="s">
        <v>8</v>
      </c>
      <c r="Q239" s="4">
        <v>101913.03</v>
      </c>
      <c r="R239" t="str">
        <f>VLOOKUP($H239,OFs!$A:$C,2,0)</f>
        <v>PF05S000003</v>
      </c>
      <c r="S239" t="str">
        <f>VLOOKUP(H239,OFs!A:C,3,0)</f>
        <v>Rond Ø240 pour Pamiers</v>
      </c>
      <c r="T239" t="str">
        <f>VLOOKUP(R239,Feuil3!A:C,3,0)</f>
        <v>PAM PF</v>
      </c>
    </row>
    <row r="240" spans="1:20" x14ac:dyDescent="0.2">
      <c r="A240" t="s">
        <v>265</v>
      </c>
      <c r="B240" t="s">
        <v>266</v>
      </c>
      <c r="C240" t="s">
        <v>2</v>
      </c>
      <c r="D240" t="s">
        <v>3</v>
      </c>
      <c r="E240" t="s">
        <v>4</v>
      </c>
      <c r="F240" t="s">
        <v>484</v>
      </c>
      <c r="G240" t="s">
        <v>4</v>
      </c>
      <c r="H240" t="s">
        <v>485</v>
      </c>
      <c r="I240" t="s">
        <v>7</v>
      </c>
      <c r="J240">
        <f t="shared" si="8"/>
        <v>2014</v>
      </c>
      <c r="K240" s="2">
        <v>41836</v>
      </c>
      <c r="L240" s="2">
        <v>41836</v>
      </c>
      <c r="M240" s="2">
        <v>41836</v>
      </c>
      <c r="N240" s="3">
        <f t="shared" si="9"/>
        <v>1</v>
      </c>
      <c r="O240" s="3">
        <v>7290</v>
      </c>
      <c r="P240" t="s">
        <v>8</v>
      </c>
      <c r="Q240" s="4">
        <v>118004.56</v>
      </c>
      <c r="R240" t="str">
        <f>VLOOKUP($H240,OFs!$A:$C,2,0)</f>
        <v>DP05S000010</v>
      </c>
      <c r="S240" t="str">
        <f>VLOOKUP(H240,OFs!A:C,3,0)</f>
        <v>Carré 270 pour Ronds Forgé AIRBUS</v>
      </c>
      <c r="T240" t="str">
        <f>VLOOKUP(R240,Feuil3!A:C,3,0)</f>
        <v>PAM DP</v>
      </c>
    </row>
    <row r="241" spans="1:20" x14ac:dyDescent="0.2">
      <c r="A241" t="s">
        <v>265</v>
      </c>
      <c r="B241" t="s">
        <v>266</v>
      </c>
      <c r="C241" t="s">
        <v>2</v>
      </c>
      <c r="D241" t="s">
        <v>3</v>
      </c>
      <c r="E241" t="s">
        <v>4</v>
      </c>
      <c r="F241" t="s">
        <v>486</v>
      </c>
      <c r="G241" t="s">
        <v>4</v>
      </c>
      <c r="H241" t="s">
        <v>487</v>
      </c>
      <c r="I241" t="s">
        <v>7</v>
      </c>
      <c r="J241">
        <f t="shared" si="8"/>
        <v>2014</v>
      </c>
      <c r="K241" s="2">
        <v>41836</v>
      </c>
      <c r="L241" s="2">
        <v>41836</v>
      </c>
      <c r="M241" s="2">
        <v>41836</v>
      </c>
      <c r="N241" s="3">
        <f t="shared" si="9"/>
        <v>1</v>
      </c>
      <c r="O241" s="3">
        <v>7250</v>
      </c>
      <c r="P241" t="s">
        <v>8</v>
      </c>
      <c r="Q241" s="4">
        <v>117357.07</v>
      </c>
      <c r="R241" t="str">
        <f>VLOOKUP($H241,OFs!$A:$C,2,0)</f>
        <v>PF05S000003</v>
      </c>
      <c r="S241" t="str">
        <f>VLOOKUP(H241,OFs!A:C,3,0)</f>
        <v>Rond Ø240 pour Pamiers</v>
      </c>
      <c r="T241" t="str">
        <f>VLOOKUP(R241,Feuil3!A:C,3,0)</f>
        <v>PAM PF</v>
      </c>
    </row>
    <row r="242" spans="1:20" x14ac:dyDescent="0.2">
      <c r="A242" t="s">
        <v>265</v>
      </c>
      <c r="B242" t="s">
        <v>266</v>
      </c>
      <c r="C242" t="s">
        <v>2</v>
      </c>
      <c r="D242" t="s">
        <v>3</v>
      </c>
      <c r="E242" t="s">
        <v>4</v>
      </c>
      <c r="F242" t="s">
        <v>488</v>
      </c>
      <c r="G242" t="s">
        <v>4</v>
      </c>
      <c r="H242" t="s">
        <v>489</v>
      </c>
      <c r="I242" t="s">
        <v>7</v>
      </c>
      <c r="J242">
        <f t="shared" si="8"/>
        <v>2014</v>
      </c>
      <c r="K242" s="2">
        <v>41836</v>
      </c>
      <c r="L242" s="2">
        <v>41836</v>
      </c>
      <c r="M242" s="2">
        <v>41836</v>
      </c>
      <c r="N242" s="3">
        <f t="shared" si="9"/>
        <v>1</v>
      </c>
      <c r="O242" s="3">
        <v>7270</v>
      </c>
      <c r="P242" t="s">
        <v>8</v>
      </c>
      <c r="Q242" s="4">
        <v>117680.82</v>
      </c>
      <c r="R242" t="str">
        <f>VLOOKUP($H242,OFs!$A:$C,2,0)</f>
        <v>PF05S000003</v>
      </c>
      <c r="S242" t="str">
        <f>VLOOKUP(H242,OFs!A:C,3,0)</f>
        <v>Rond Ø240 pour Pamiers</v>
      </c>
      <c r="T242" t="str">
        <f>VLOOKUP(R242,Feuil3!A:C,3,0)</f>
        <v>PAM PF</v>
      </c>
    </row>
    <row r="243" spans="1:20" x14ac:dyDescent="0.2">
      <c r="A243" t="s">
        <v>265</v>
      </c>
      <c r="B243" t="s">
        <v>266</v>
      </c>
      <c r="C243" t="s">
        <v>2</v>
      </c>
      <c r="D243" t="s">
        <v>3</v>
      </c>
      <c r="E243" t="s">
        <v>4</v>
      </c>
      <c r="F243" t="s">
        <v>490</v>
      </c>
      <c r="G243" t="s">
        <v>4</v>
      </c>
      <c r="H243" t="s">
        <v>491</v>
      </c>
      <c r="I243" t="s">
        <v>7</v>
      </c>
      <c r="J243">
        <f t="shared" si="8"/>
        <v>2014</v>
      </c>
      <c r="K243" s="2">
        <v>41837</v>
      </c>
      <c r="L243" s="2">
        <v>41837</v>
      </c>
      <c r="M243" s="2">
        <v>41837</v>
      </c>
      <c r="N243" s="3">
        <f t="shared" si="9"/>
        <v>1</v>
      </c>
      <c r="O243" s="3">
        <v>7210</v>
      </c>
      <c r="P243" t="s">
        <v>8</v>
      </c>
      <c r="Q243" s="4">
        <v>100794.64</v>
      </c>
      <c r="R243" t="str">
        <f>VLOOKUP($H243,OFs!$A:$C,2,0)</f>
        <v>PF05S000002</v>
      </c>
      <c r="S243" t="str">
        <f>VLOOKUP(H243,OFs!A:C,3,0)</f>
        <v>Rond Ø280 pour Pamiers</v>
      </c>
      <c r="T243" t="str">
        <f>VLOOKUP(R243,Feuil3!A:C,3,0)</f>
        <v>PAM PF</v>
      </c>
    </row>
    <row r="244" spans="1:20" x14ac:dyDescent="0.2">
      <c r="A244" t="s">
        <v>265</v>
      </c>
      <c r="B244" t="s">
        <v>266</v>
      </c>
      <c r="C244" t="s">
        <v>2</v>
      </c>
      <c r="D244" t="s">
        <v>3</v>
      </c>
      <c r="E244" t="s">
        <v>4</v>
      </c>
      <c r="F244" t="s">
        <v>492</v>
      </c>
      <c r="G244" t="s">
        <v>4</v>
      </c>
      <c r="H244" t="s">
        <v>493</v>
      </c>
      <c r="I244" t="s">
        <v>7</v>
      </c>
      <c r="J244">
        <f t="shared" si="8"/>
        <v>2014</v>
      </c>
      <c r="K244" s="2">
        <v>41837</v>
      </c>
      <c r="L244" s="2">
        <v>41837</v>
      </c>
      <c r="M244" s="2">
        <v>41837</v>
      </c>
      <c r="N244" s="3">
        <f t="shared" si="9"/>
        <v>1</v>
      </c>
      <c r="O244" s="3">
        <v>7290</v>
      </c>
      <c r="P244" t="s">
        <v>8</v>
      </c>
      <c r="Q244" s="4">
        <v>101913.03</v>
      </c>
      <c r="R244" t="str">
        <f>VLOOKUP($H244,OFs!$A:$C,2,0)</f>
        <v>PF05S000001</v>
      </c>
      <c r="S244" t="str">
        <f>VLOOKUP(H244,OFs!A:C,3,0)</f>
        <v>Rond Ø330 pour Pamiers</v>
      </c>
      <c r="T244" t="str">
        <f>VLOOKUP(R244,Feuil3!A:C,3,0)</f>
        <v>PAM PF</v>
      </c>
    </row>
    <row r="245" spans="1:20" x14ac:dyDescent="0.2">
      <c r="A245" t="s">
        <v>265</v>
      </c>
      <c r="B245" t="s">
        <v>266</v>
      </c>
      <c r="C245" t="s">
        <v>2</v>
      </c>
      <c r="D245" t="s">
        <v>3</v>
      </c>
      <c r="E245" t="s">
        <v>4</v>
      </c>
      <c r="F245" t="s">
        <v>494</v>
      </c>
      <c r="G245" t="s">
        <v>4</v>
      </c>
      <c r="H245" t="s">
        <v>495</v>
      </c>
      <c r="I245" t="s">
        <v>7</v>
      </c>
      <c r="J245">
        <f t="shared" si="8"/>
        <v>2014</v>
      </c>
      <c r="K245" s="2">
        <v>41837</v>
      </c>
      <c r="L245" s="2">
        <v>41837</v>
      </c>
      <c r="M245" s="2">
        <v>41837</v>
      </c>
      <c r="N245" s="3">
        <f t="shared" si="9"/>
        <v>1</v>
      </c>
      <c r="O245" s="3">
        <v>7310</v>
      </c>
      <c r="P245" t="s">
        <v>8</v>
      </c>
      <c r="Q245" s="4">
        <v>102192.63</v>
      </c>
      <c r="R245" t="str">
        <f>VLOOKUP($H245,OFs!$A:$C,2,0)</f>
        <v>PF05S000001</v>
      </c>
      <c r="S245" t="str">
        <f>VLOOKUP(H245,OFs!A:C,3,0)</f>
        <v>Rond Ø330 pour Pamiers</v>
      </c>
      <c r="T245" t="str">
        <f>VLOOKUP(R245,Feuil3!A:C,3,0)</f>
        <v>PAM PF</v>
      </c>
    </row>
    <row r="246" spans="1:20" x14ac:dyDescent="0.2">
      <c r="A246" t="s">
        <v>265</v>
      </c>
      <c r="B246" t="s">
        <v>266</v>
      </c>
      <c r="C246" t="s">
        <v>2</v>
      </c>
      <c r="D246" t="s">
        <v>3</v>
      </c>
      <c r="E246" t="s">
        <v>4</v>
      </c>
      <c r="F246" t="s">
        <v>496</v>
      </c>
      <c r="G246" t="s">
        <v>4</v>
      </c>
      <c r="H246" t="s">
        <v>497</v>
      </c>
      <c r="I246" t="s">
        <v>7</v>
      </c>
      <c r="J246">
        <f t="shared" si="8"/>
        <v>2014</v>
      </c>
      <c r="K246" s="2">
        <v>41837</v>
      </c>
      <c r="L246" s="2">
        <v>41837</v>
      </c>
      <c r="M246" s="2">
        <v>41837</v>
      </c>
      <c r="N246" s="3">
        <f t="shared" si="9"/>
        <v>1</v>
      </c>
      <c r="O246" s="3">
        <v>7290</v>
      </c>
      <c r="P246" t="s">
        <v>8</v>
      </c>
      <c r="Q246" s="4">
        <v>101913.03</v>
      </c>
      <c r="R246" t="str">
        <f>VLOOKUP($H246,OFs!$A:$C,2,0)</f>
        <v>DP05S000010</v>
      </c>
      <c r="S246" t="str">
        <f>VLOOKUP(H246,OFs!A:C,3,0)</f>
        <v>Carré 270 pour Ronds Forgé AIRBUS</v>
      </c>
      <c r="T246" t="str">
        <f>VLOOKUP(R246,Feuil3!A:C,3,0)</f>
        <v>PAM DP</v>
      </c>
    </row>
    <row r="247" spans="1:20" x14ac:dyDescent="0.2">
      <c r="A247" t="s">
        <v>265</v>
      </c>
      <c r="B247" t="s">
        <v>266</v>
      </c>
      <c r="C247" t="s">
        <v>2</v>
      </c>
      <c r="D247" t="s">
        <v>3</v>
      </c>
      <c r="E247" t="s">
        <v>4</v>
      </c>
      <c r="F247" t="s">
        <v>498</v>
      </c>
      <c r="G247" t="s">
        <v>4</v>
      </c>
      <c r="H247" t="s">
        <v>499</v>
      </c>
      <c r="I247" t="s">
        <v>7</v>
      </c>
      <c r="J247">
        <f t="shared" si="8"/>
        <v>2014</v>
      </c>
      <c r="K247" s="2">
        <v>41837</v>
      </c>
      <c r="L247" s="2">
        <v>41837</v>
      </c>
      <c r="M247" s="2">
        <v>41837</v>
      </c>
      <c r="N247" s="3">
        <f t="shared" si="9"/>
        <v>1</v>
      </c>
      <c r="O247" s="3">
        <v>7270</v>
      </c>
      <c r="P247" t="s">
        <v>8</v>
      </c>
      <c r="Q247" s="4">
        <v>101633.43</v>
      </c>
      <c r="R247" t="str">
        <f>VLOOKUP($H247,OFs!$A:$C,2,0)</f>
        <v>PF05S000005</v>
      </c>
      <c r="S247" t="str">
        <f>VLOOKUP(H247,OFs!A:C,3,0)</f>
        <v>Rond Ø200 pour Pamiers</v>
      </c>
      <c r="T247" t="str">
        <f>VLOOKUP(R247,Feuil3!A:C,3,0)</f>
        <v>PAM PF</v>
      </c>
    </row>
    <row r="248" spans="1:20" x14ac:dyDescent="0.2">
      <c r="A248" t="s">
        <v>265</v>
      </c>
      <c r="B248" t="s">
        <v>266</v>
      </c>
      <c r="C248" t="s">
        <v>2</v>
      </c>
      <c r="D248" t="s">
        <v>3</v>
      </c>
      <c r="E248" t="s">
        <v>4</v>
      </c>
      <c r="F248" t="s">
        <v>500</v>
      </c>
      <c r="G248" t="s">
        <v>4</v>
      </c>
      <c r="H248" t="s">
        <v>501</v>
      </c>
      <c r="I248" t="s">
        <v>7</v>
      </c>
      <c r="J248">
        <f t="shared" si="8"/>
        <v>2014</v>
      </c>
      <c r="K248" s="2">
        <v>41837</v>
      </c>
      <c r="L248" s="2">
        <v>41837</v>
      </c>
      <c r="M248" s="2">
        <v>41837</v>
      </c>
      <c r="N248" s="3">
        <f t="shared" si="9"/>
        <v>1</v>
      </c>
      <c r="O248" s="3">
        <v>7270</v>
      </c>
      <c r="P248" t="s">
        <v>8</v>
      </c>
      <c r="Q248" s="4">
        <v>101633.43</v>
      </c>
      <c r="R248" t="str">
        <f>VLOOKUP($H248,OFs!$A:$C,2,0)</f>
        <v>PF05S000004</v>
      </c>
      <c r="S248" t="str">
        <f>VLOOKUP(H248,OFs!A:C,3,0)</f>
        <v>Rond Ø220 pour Pamiers</v>
      </c>
      <c r="T248" t="str">
        <f>VLOOKUP(R248,Feuil3!A:C,3,0)</f>
        <v>PAM PF</v>
      </c>
    </row>
    <row r="249" spans="1:20" x14ac:dyDescent="0.2">
      <c r="A249" t="s">
        <v>265</v>
      </c>
      <c r="B249" t="s">
        <v>266</v>
      </c>
      <c r="C249" t="s">
        <v>2</v>
      </c>
      <c r="D249" t="s">
        <v>3</v>
      </c>
      <c r="E249" t="s">
        <v>4</v>
      </c>
      <c r="F249" t="s">
        <v>502</v>
      </c>
      <c r="G249" t="s">
        <v>4</v>
      </c>
      <c r="H249" t="s">
        <v>503</v>
      </c>
      <c r="I249" t="s">
        <v>7</v>
      </c>
      <c r="J249">
        <f t="shared" si="8"/>
        <v>2014</v>
      </c>
      <c r="K249" s="2">
        <v>41841</v>
      </c>
      <c r="L249" s="2">
        <v>41841</v>
      </c>
      <c r="M249" s="2">
        <v>41841</v>
      </c>
      <c r="N249" s="3">
        <f t="shared" si="9"/>
        <v>1</v>
      </c>
      <c r="O249" s="3">
        <v>7290</v>
      </c>
      <c r="P249" t="s">
        <v>8</v>
      </c>
      <c r="Q249" s="4">
        <v>101913.03</v>
      </c>
      <c r="R249" t="str">
        <f>VLOOKUP($H249,OFs!$A:$C,2,0)</f>
        <v>PF05S000003</v>
      </c>
      <c r="S249" t="str">
        <f>VLOOKUP(H249,OFs!A:C,3,0)</f>
        <v>Rond Ø240 pour Pamiers</v>
      </c>
      <c r="T249" t="str">
        <f>VLOOKUP(R249,Feuil3!A:C,3,0)</f>
        <v>PAM PF</v>
      </c>
    </row>
    <row r="250" spans="1:20" x14ac:dyDescent="0.2">
      <c r="A250" t="s">
        <v>265</v>
      </c>
      <c r="B250" t="s">
        <v>266</v>
      </c>
      <c r="C250" t="s">
        <v>2</v>
      </c>
      <c r="D250" t="s">
        <v>3</v>
      </c>
      <c r="E250" t="s">
        <v>4</v>
      </c>
      <c r="F250" t="s">
        <v>504</v>
      </c>
      <c r="G250" t="s">
        <v>4</v>
      </c>
      <c r="H250" t="s">
        <v>505</v>
      </c>
      <c r="I250" t="s">
        <v>7</v>
      </c>
      <c r="J250">
        <f t="shared" si="8"/>
        <v>2014</v>
      </c>
      <c r="K250" s="2">
        <v>41841</v>
      </c>
      <c r="L250" s="2">
        <v>41841</v>
      </c>
      <c r="M250" s="2">
        <v>41841</v>
      </c>
      <c r="N250" s="3">
        <f t="shared" si="9"/>
        <v>1</v>
      </c>
      <c r="O250" s="3">
        <v>7300</v>
      </c>
      <c r="P250" t="s">
        <v>8</v>
      </c>
      <c r="Q250" s="4">
        <v>102052.83</v>
      </c>
      <c r="R250" t="str">
        <f>VLOOKUP($H250,OFs!$A:$C,2,0)</f>
        <v>PF05S000022</v>
      </c>
      <c r="S250" t="str">
        <f>VLOOKUP(H250,OFs!A:C,3,0)</f>
        <v>Plat 650x305 pour Pamiers</v>
      </c>
      <c r="T250" t="str">
        <f>VLOOKUP(R250,Feuil3!A:C,3,0)</f>
        <v>PAM PF</v>
      </c>
    </row>
    <row r="251" spans="1:20" x14ac:dyDescent="0.2">
      <c r="A251" t="s">
        <v>265</v>
      </c>
      <c r="B251" t="s">
        <v>266</v>
      </c>
      <c r="C251" t="s">
        <v>2</v>
      </c>
      <c r="D251" t="s">
        <v>3</v>
      </c>
      <c r="E251" t="s">
        <v>4</v>
      </c>
      <c r="F251" t="s">
        <v>506</v>
      </c>
      <c r="G251" t="s">
        <v>4</v>
      </c>
      <c r="H251" t="s">
        <v>507</v>
      </c>
      <c r="I251" t="s">
        <v>7</v>
      </c>
      <c r="J251">
        <f t="shared" si="8"/>
        <v>2014</v>
      </c>
      <c r="K251" s="2">
        <v>41841</v>
      </c>
      <c r="L251" s="2">
        <v>41841</v>
      </c>
      <c r="M251" s="2">
        <v>41841</v>
      </c>
      <c r="N251" s="3">
        <f t="shared" si="9"/>
        <v>1</v>
      </c>
      <c r="O251" s="3">
        <v>7290</v>
      </c>
      <c r="P251" t="s">
        <v>8</v>
      </c>
      <c r="Q251" s="4">
        <v>101913.03</v>
      </c>
      <c r="R251" t="str">
        <f>VLOOKUP($H251,OFs!$A:$C,2,0)</f>
        <v>PF05S000003</v>
      </c>
      <c r="S251" t="str">
        <f>VLOOKUP(H251,OFs!A:C,3,0)</f>
        <v>Rond Ø240 pour Pamiers</v>
      </c>
      <c r="T251" t="str">
        <f>VLOOKUP(R251,Feuil3!A:C,3,0)</f>
        <v>PAM PF</v>
      </c>
    </row>
    <row r="252" spans="1:20" x14ac:dyDescent="0.2">
      <c r="A252" t="s">
        <v>265</v>
      </c>
      <c r="B252" t="s">
        <v>266</v>
      </c>
      <c r="C252" t="s">
        <v>2</v>
      </c>
      <c r="D252" t="s">
        <v>3</v>
      </c>
      <c r="E252" t="s">
        <v>4</v>
      </c>
      <c r="F252" t="s">
        <v>508</v>
      </c>
      <c r="G252" t="s">
        <v>4</v>
      </c>
      <c r="H252" t="s">
        <v>509</v>
      </c>
      <c r="I252" t="s">
        <v>7</v>
      </c>
      <c r="J252">
        <f t="shared" si="8"/>
        <v>2014</v>
      </c>
      <c r="K252" s="2">
        <v>41842</v>
      </c>
      <c r="L252" s="2">
        <v>41842</v>
      </c>
      <c r="M252" s="2">
        <v>41842</v>
      </c>
      <c r="N252" s="3">
        <f t="shared" si="9"/>
        <v>1</v>
      </c>
      <c r="O252" s="3">
        <v>7340</v>
      </c>
      <c r="P252" t="s">
        <v>8</v>
      </c>
      <c r="Q252" s="4">
        <v>102612.02</v>
      </c>
      <c r="R252" t="str">
        <f>VLOOKUP($H252,OFs!$A:$C,2,0)</f>
        <v>PF05S000003</v>
      </c>
      <c r="S252" t="str">
        <f>VLOOKUP(H252,OFs!A:C,3,0)</f>
        <v>Rond Ø240 pour Pamiers</v>
      </c>
      <c r="T252" t="str">
        <f>VLOOKUP(R252,Feuil3!A:C,3,0)</f>
        <v>PAM PF</v>
      </c>
    </row>
    <row r="253" spans="1:20" x14ac:dyDescent="0.2">
      <c r="A253" t="s">
        <v>265</v>
      </c>
      <c r="B253" t="s">
        <v>266</v>
      </c>
      <c r="C253" t="s">
        <v>2</v>
      </c>
      <c r="D253" t="s">
        <v>3</v>
      </c>
      <c r="E253" t="s">
        <v>4</v>
      </c>
      <c r="F253" t="s">
        <v>510</v>
      </c>
      <c r="G253" t="s">
        <v>4</v>
      </c>
      <c r="H253" t="s">
        <v>511</v>
      </c>
      <c r="I253" t="s">
        <v>7</v>
      </c>
      <c r="J253">
        <f t="shared" si="8"/>
        <v>2014</v>
      </c>
      <c r="K253" s="2">
        <v>41842</v>
      </c>
      <c r="L253" s="2">
        <v>41842</v>
      </c>
      <c r="M253" s="2">
        <v>41842</v>
      </c>
      <c r="N253" s="3">
        <f t="shared" si="9"/>
        <v>1</v>
      </c>
      <c r="O253" s="3">
        <v>7300</v>
      </c>
      <c r="P253" t="s">
        <v>8</v>
      </c>
      <c r="Q253" s="4">
        <v>102052.83</v>
      </c>
      <c r="R253" t="str">
        <f>VLOOKUP($H253,OFs!$A:$C,2,0)</f>
        <v>PF05S000003</v>
      </c>
      <c r="S253" t="str">
        <f>VLOOKUP(H253,OFs!A:C,3,0)</f>
        <v>Rond Ø240 pour Pamiers</v>
      </c>
      <c r="T253" t="str">
        <f>VLOOKUP(R253,Feuil3!A:C,3,0)</f>
        <v>PAM PF</v>
      </c>
    </row>
    <row r="254" spans="1:20" x14ac:dyDescent="0.2">
      <c r="A254" t="s">
        <v>265</v>
      </c>
      <c r="B254" t="s">
        <v>266</v>
      </c>
      <c r="C254" t="s">
        <v>2</v>
      </c>
      <c r="D254" t="s">
        <v>3</v>
      </c>
      <c r="E254" t="s">
        <v>4</v>
      </c>
      <c r="F254" t="s">
        <v>512</v>
      </c>
      <c r="G254" t="s">
        <v>4</v>
      </c>
      <c r="H254" t="s">
        <v>513</v>
      </c>
      <c r="I254" t="s">
        <v>7</v>
      </c>
      <c r="J254">
        <f t="shared" si="8"/>
        <v>2014</v>
      </c>
      <c r="K254" s="2">
        <v>41842</v>
      </c>
      <c r="L254" s="2">
        <v>41842</v>
      </c>
      <c r="M254" s="2">
        <v>41842</v>
      </c>
      <c r="N254" s="3">
        <f t="shared" si="9"/>
        <v>1</v>
      </c>
      <c r="O254" s="3">
        <v>7310</v>
      </c>
      <c r="P254" t="s">
        <v>8</v>
      </c>
      <c r="Q254" s="4">
        <v>102192.63</v>
      </c>
      <c r="R254" t="str">
        <f>VLOOKUP($H254,OFs!$A:$C,2,0)</f>
        <v>PF05S000003</v>
      </c>
      <c r="S254" t="str">
        <f>VLOOKUP(H254,OFs!A:C,3,0)</f>
        <v>Rond Ø240 pour Pamiers</v>
      </c>
      <c r="T254" t="str">
        <f>VLOOKUP(R254,Feuil3!A:C,3,0)</f>
        <v>PAM PF</v>
      </c>
    </row>
    <row r="255" spans="1:20" x14ac:dyDescent="0.2">
      <c r="A255" t="s">
        <v>265</v>
      </c>
      <c r="B255" t="s">
        <v>266</v>
      </c>
      <c r="C255" t="s">
        <v>2</v>
      </c>
      <c r="D255" t="s">
        <v>3</v>
      </c>
      <c r="E255" t="s">
        <v>4</v>
      </c>
      <c r="F255" t="s">
        <v>514</v>
      </c>
      <c r="G255" t="s">
        <v>4</v>
      </c>
      <c r="H255" t="s">
        <v>515</v>
      </c>
      <c r="I255" t="s">
        <v>7</v>
      </c>
      <c r="J255">
        <f t="shared" si="8"/>
        <v>2014</v>
      </c>
      <c r="K255" s="2">
        <v>41877</v>
      </c>
      <c r="L255" s="2">
        <v>41877</v>
      </c>
      <c r="M255" s="2">
        <v>41877</v>
      </c>
      <c r="N255" s="3">
        <f t="shared" si="9"/>
        <v>1</v>
      </c>
      <c r="O255" s="3">
        <v>7280</v>
      </c>
      <c r="P255" t="s">
        <v>8</v>
      </c>
      <c r="Q255" s="4">
        <v>101954.02</v>
      </c>
      <c r="R255" t="str">
        <f>VLOOKUP($H255,OFs!$A:$C,2,0)</f>
        <v>PF05S000003</v>
      </c>
      <c r="S255" t="str">
        <f>VLOOKUP(H255,OFs!A:C,3,0)</f>
        <v>Rond Ø240 pour Pamiers</v>
      </c>
      <c r="T255" t="str">
        <f>VLOOKUP(R255,Feuil3!A:C,3,0)</f>
        <v>PAM PF</v>
      </c>
    </row>
    <row r="256" spans="1:20" x14ac:dyDescent="0.2">
      <c r="A256" t="s">
        <v>265</v>
      </c>
      <c r="B256" t="s">
        <v>266</v>
      </c>
      <c r="C256" t="s">
        <v>2</v>
      </c>
      <c r="D256" t="s">
        <v>3</v>
      </c>
      <c r="E256" t="s">
        <v>4</v>
      </c>
      <c r="F256" t="s">
        <v>516</v>
      </c>
      <c r="G256" t="s">
        <v>4</v>
      </c>
      <c r="H256" t="s">
        <v>517</v>
      </c>
      <c r="I256" t="s">
        <v>7</v>
      </c>
      <c r="J256">
        <f t="shared" si="8"/>
        <v>2014</v>
      </c>
      <c r="K256" s="2">
        <v>41877</v>
      </c>
      <c r="L256" s="2">
        <v>41877</v>
      </c>
      <c r="M256" s="2">
        <v>41877</v>
      </c>
      <c r="N256" s="3">
        <f t="shared" si="9"/>
        <v>1</v>
      </c>
      <c r="O256" s="3">
        <v>7290</v>
      </c>
      <c r="P256" t="s">
        <v>8</v>
      </c>
      <c r="Q256" s="4">
        <v>118214.18</v>
      </c>
      <c r="R256" t="str">
        <f>VLOOKUP($H256,OFs!$A:$C,2,0)</f>
        <v>PF05S000003</v>
      </c>
      <c r="S256" t="str">
        <f>VLOOKUP(H256,OFs!A:C,3,0)</f>
        <v>Rond Ø240 pour Pamiers</v>
      </c>
      <c r="T256" t="str">
        <f>VLOOKUP(R256,Feuil3!A:C,3,0)</f>
        <v>PAM PF</v>
      </c>
    </row>
    <row r="257" spans="1:20" x14ac:dyDescent="0.2">
      <c r="A257" t="s">
        <v>265</v>
      </c>
      <c r="B257" t="s">
        <v>266</v>
      </c>
      <c r="C257" t="s">
        <v>2</v>
      </c>
      <c r="D257" t="s">
        <v>3</v>
      </c>
      <c r="E257" t="s">
        <v>4</v>
      </c>
      <c r="F257" t="s">
        <v>518</v>
      </c>
      <c r="G257" t="s">
        <v>4</v>
      </c>
      <c r="H257" t="s">
        <v>519</v>
      </c>
      <c r="I257" t="s">
        <v>7</v>
      </c>
      <c r="J257">
        <f t="shared" si="8"/>
        <v>2014</v>
      </c>
      <c r="K257" s="2">
        <v>41877</v>
      </c>
      <c r="L257" s="2">
        <v>41877</v>
      </c>
      <c r="M257" s="2">
        <v>41877</v>
      </c>
      <c r="N257" s="3">
        <f t="shared" si="9"/>
        <v>1</v>
      </c>
      <c r="O257" s="3">
        <v>7310</v>
      </c>
      <c r="P257" t="s">
        <v>8</v>
      </c>
      <c r="Q257" s="4">
        <v>118538.5</v>
      </c>
      <c r="R257" t="str">
        <f>VLOOKUP($H257,OFs!$A:$C,2,0)</f>
        <v>PF05S000003</v>
      </c>
      <c r="S257" t="str">
        <f>VLOOKUP(H257,OFs!A:C,3,0)</f>
        <v>Rond Ø240 pour Pamiers</v>
      </c>
      <c r="T257" t="str">
        <f>VLOOKUP(R257,Feuil3!A:C,3,0)</f>
        <v>PAM PF</v>
      </c>
    </row>
    <row r="258" spans="1:20" x14ac:dyDescent="0.2">
      <c r="A258" t="s">
        <v>265</v>
      </c>
      <c r="B258" t="s">
        <v>266</v>
      </c>
      <c r="C258" t="s">
        <v>2</v>
      </c>
      <c r="D258" t="s">
        <v>3</v>
      </c>
      <c r="E258" t="s">
        <v>4</v>
      </c>
      <c r="F258" t="s">
        <v>520</v>
      </c>
      <c r="G258" t="s">
        <v>4</v>
      </c>
      <c r="H258" t="s">
        <v>521</v>
      </c>
      <c r="I258" t="s">
        <v>7</v>
      </c>
      <c r="J258">
        <f t="shared" si="8"/>
        <v>2014</v>
      </c>
      <c r="K258" s="2">
        <v>41877</v>
      </c>
      <c r="L258" s="2">
        <v>41877</v>
      </c>
      <c r="M258" s="2">
        <v>41877</v>
      </c>
      <c r="N258" s="3">
        <f t="shared" si="9"/>
        <v>1</v>
      </c>
      <c r="O258" s="3">
        <v>7290</v>
      </c>
      <c r="P258" t="s">
        <v>8</v>
      </c>
      <c r="Q258" s="4">
        <v>102094.07</v>
      </c>
      <c r="R258" t="str">
        <f>VLOOKUP($H258,OFs!$A:$C,2,0)</f>
        <v>PF05S000003</v>
      </c>
      <c r="S258" t="str">
        <f>VLOOKUP(H258,OFs!A:C,3,0)</f>
        <v>Rond Ø240 pour Pamiers</v>
      </c>
      <c r="T258" t="str">
        <f>VLOOKUP(R258,Feuil3!A:C,3,0)</f>
        <v>PAM PF</v>
      </c>
    </row>
    <row r="259" spans="1:20" x14ac:dyDescent="0.2">
      <c r="A259" t="s">
        <v>265</v>
      </c>
      <c r="B259" t="s">
        <v>266</v>
      </c>
      <c r="C259" t="s">
        <v>2</v>
      </c>
      <c r="D259" t="s">
        <v>3</v>
      </c>
      <c r="E259" t="s">
        <v>4</v>
      </c>
      <c r="F259" t="s">
        <v>522</v>
      </c>
      <c r="G259" t="s">
        <v>4</v>
      </c>
      <c r="H259" t="s">
        <v>523</v>
      </c>
      <c r="I259" t="s">
        <v>7</v>
      </c>
      <c r="J259">
        <f t="shared" si="8"/>
        <v>2014</v>
      </c>
      <c r="K259" s="2">
        <v>41877</v>
      </c>
      <c r="L259" s="2">
        <v>41877</v>
      </c>
      <c r="M259" s="2">
        <v>41877</v>
      </c>
      <c r="N259" s="3">
        <f t="shared" si="9"/>
        <v>1</v>
      </c>
      <c r="O259" s="3">
        <v>7280</v>
      </c>
      <c r="P259" t="s">
        <v>8</v>
      </c>
      <c r="Q259" s="4">
        <v>101954.02</v>
      </c>
      <c r="R259" t="str">
        <f>VLOOKUP($H259,OFs!$A:$C,2,0)</f>
        <v>PF05S000003</v>
      </c>
      <c r="S259" t="str">
        <f>VLOOKUP(H259,OFs!A:C,3,0)</f>
        <v>Rond Ø240 pour Pamiers</v>
      </c>
      <c r="T259" t="str">
        <f>VLOOKUP(R259,Feuil3!A:C,3,0)</f>
        <v>PAM PF</v>
      </c>
    </row>
    <row r="260" spans="1:20" x14ac:dyDescent="0.2">
      <c r="A260" t="s">
        <v>265</v>
      </c>
      <c r="B260" t="s">
        <v>266</v>
      </c>
      <c r="C260" t="s">
        <v>2</v>
      </c>
      <c r="D260" t="s">
        <v>3</v>
      </c>
      <c r="E260" t="s">
        <v>4</v>
      </c>
      <c r="F260" t="s">
        <v>524</v>
      </c>
      <c r="G260" t="s">
        <v>4</v>
      </c>
      <c r="H260" t="s">
        <v>525</v>
      </c>
      <c r="I260" t="s">
        <v>7</v>
      </c>
      <c r="J260">
        <f t="shared" si="8"/>
        <v>2014</v>
      </c>
      <c r="K260" s="2">
        <v>41877</v>
      </c>
      <c r="L260" s="2">
        <v>41877</v>
      </c>
      <c r="M260" s="2">
        <v>41877</v>
      </c>
      <c r="N260" s="3">
        <f t="shared" si="9"/>
        <v>1</v>
      </c>
      <c r="O260" s="3">
        <v>7290</v>
      </c>
      <c r="P260" t="s">
        <v>8</v>
      </c>
      <c r="Q260" s="4">
        <v>102094.07</v>
      </c>
      <c r="R260" t="str">
        <f>VLOOKUP($H260,OFs!$A:$C,2,0)</f>
        <v>PF05S000001</v>
      </c>
      <c r="S260" t="str">
        <f>VLOOKUP(H260,OFs!A:C,3,0)</f>
        <v>Rond Ø330 pour Pamiers</v>
      </c>
      <c r="T260" t="str">
        <f>VLOOKUP(R260,Feuil3!A:C,3,0)</f>
        <v>PAM PF</v>
      </c>
    </row>
    <row r="261" spans="1:20" x14ac:dyDescent="0.2">
      <c r="A261" t="s">
        <v>265</v>
      </c>
      <c r="B261" t="s">
        <v>266</v>
      </c>
      <c r="C261" t="s">
        <v>2</v>
      </c>
      <c r="D261" t="s">
        <v>3</v>
      </c>
      <c r="E261" t="s">
        <v>4</v>
      </c>
      <c r="F261" t="s">
        <v>526</v>
      </c>
      <c r="G261" t="s">
        <v>4</v>
      </c>
      <c r="H261" t="s">
        <v>527</v>
      </c>
      <c r="I261" t="s">
        <v>7</v>
      </c>
      <c r="J261">
        <f t="shared" si="8"/>
        <v>2014</v>
      </c>
      <c r="K261" s="2">
        <v>41884</v>
      </c>
      <c r="L261" s="2">
        <v>41884</v>
      </c>
      <c r="M261" s="2">
        <v>41884</v>
      </c>
      <c r="N261" s="3">
        <f t="shared" si="9"/>
        <v>1</v>
      </c>
      <c r="O261" s="3">
        <v>7240</v>
      </c>
      <c r="P261" t="s">
        <v>8</v>
      </c>
      <c r="Q261" s="4">
        <v>103055.87</v>
      </c>
      <c r="R261" t="str">
        <f>VLOOKUP($H261,OFs!$A:$C,2,0)</f>
        <v>PF05S000001</v>
      </c>
      <c r="S261" t="str">
        <f>VLOOKUP(H261,OFs!A:C,3,0)</f>
        <v>Rond Ø330 pour Pamiers</v>
      </c>
      <c r="T261" t="str">
        <f>VLOOKUP(R261,Feuil3!A:C,3,0)</f>
        <v>PAM PF</v>
      </c>
    </row>
    <row r="262" spans="1:20" x14ac:dyDescent="0.2">
      <c r="A262" t="s">
        <v>265</v>
      </c>
      <c r="B262" t="s">
        <v>266</v>
      </c>
      <c r="C262" t="s">
        <v>2</v>
      </c>
      <c r="D262" t="s">
        <v>3</v>
      </c>
      <c r="E262" t="s">
        <v>4</v>
      </c>
      <c r="F262" t="s">
        <v>528</v>
      </c>
      <c r="G262" t="s">
        <v>4</v>
      </c>
      <c r="H262" t="s">
        <v>529</v>
      </c>
      <c r="I262" t="s">
        <v>7</v>
      </c>
      <c r="J262">
        <f t="shared" si="8"/>
        <v>2014</v>
      </c>
      <c r="K262" s="2">
        <v>41885</v>
      </c>
      <c r="L262" s="2">
        <v>41885</v>
      </c>
      <c r="M262" s="2">
        <v>41885</v>
      </c>
      <c r="N262" s="3">
        <f t="shared" si="9"/>
        <v>1</v>
      </c>
      <c r="O262" s="3">
        <v>7270</v>
      </c>
      <c r="P262" t="s">
        <v>8</v>
      </c>
      <c r="Q262" s="4">
        <v>119822.3</v>
      </c>
      <c r="R262" t="str">
        <f>VLOOKUP($H262,OFs!$A:$C,2,0)</f>
        <v>PF05S000001</v>
      </c>
      <c r="S262" t="str">
        <f>VLOOKUP(H262,OFs!A:C,3,0)</f>
        <v>Rond Ø330 pour Pamiers</v>
      </c>
      <c r="T262" t="str">
        <f>VLOOKUP(R262,Feuil3!A:C,3,0)</f>
        <v>PAM PF</v>
      </c>
    </row>
    <row r="263" spans="1:20" x14ac:dyDescent="0.2">
      <c r="A263" t="s">
        <v>265</v>
      </c>
      <c r="B263" t="s">
        <v>266</v>
      </c>
      <c r="C263" t="s">
        <v>2</v>
      </c>
      <c r="D263" t="s">
        <v>3</v>
      </c>
      <c r="E263" t="s">
        <v>4</v>
      </c>
      <c r="F263" t="s">
        <v>530</v>
      </c>
      <c r="G263" t="s">
        <v>4</v>
      </c>
      <c r="H263" t="s">
        <v>531</v>
      </c>
      <c r="I263" t="s">
        <v>7</v>
      </c>
      <c r="J263">
        <f t="shared" si="8"/>
        <v>2014</v>
      </c>
      <c r="K263" s="2">
        <v>41885</v>
      </c>
      <c r="L263" s="2">
        <v>41885</v>
      </c>
      <c r="M263" s="2">
        <v>41885</v>
      </c>
      <c r="N263" s="3">
        <f t="shared" si="9"/>
        <v>1</v>
      </c>
      <c r="O263" s="3">
        <v>7280</v>
      </c>
      <c r="P263" t="s">
        <v>8</v>
      </c>
      <c r="Q263" s="4">
        <v>119987.11</v>
      </c>
      <c r="R263" t="str">
        <f>VLOOKUP($H263,OFs!$A:$C,2,0)</f>
        <v>PF05S000003</v>
      </c>
      <c r="S263" t="str">
        <f>VLOOKUP(H263,OFs!A:C,3,0)</f>
        <v>Rond Ø240 pour Pamiers</v>
      </c>
      <c r="T263" t="str">
        <f>VLOOKUP(R263,Feuil3!A:C,3,0)</f>
        <v>PAM PF</v>
      </c>
    </row>
    <row r="264" spans="1:20" x14ac:dyDescent="0.2">
      <c r="A264" t="s">
        <v>265</v>
      </c>
      <c r="B264" t="s">
        <v>266</v>
      </c>
      <c r="C264" t="s">
        <v>2</v>
      </c>
      <c r="D264" t="s">
        <v>3</v>
      </c>
      <c r="E264" t="s">
        <v>4</v>
      </c>
      <c r="F264" t="s">
        <v>532</v>
      </c>
      <c r="G264" t="s">
        <v>4</v>
      </c>
      <c r="H264" t="s">
        <v>533</v>
      </c>
      <c r="I264" t="s">
        <v>7</v>
      </c>
      <c r="J264">
        <f t="shared" si="8"/>
        <v>2014</v>
      </c>
      <c r="K264" s="2">
        <v>41885</v>
      </c>
      <c r="L264" s="2">
        <v>41885</v>
      </c>
      <c r="M264" s="2">
        <v>41885</v>
      </c>
      <c r="N264" s="3">
        <f t="shared" si="9"/>
        <v>1</v>
      </c>
      <c r="O264" s="3">
        <v>7290</v>
      </c>
      <c r="P264" t="s">
        <v>8</v>
      </c>
      <c r="Q264" s="4">
        <v>103767.58</v>
      </c>
      <c r="R264" t="str">
        <f>VLOOKUP($H264,OFs!$A:$C,2,0)</f>
        <v>PF05S000003</v>
      </c>
      <c r="S264" t="str">
        <f>VLOOKUP(H264,OFs!A:C,3,0)</f>
        <v>Rond Ø240 pour Pamiers</v>
      </c>
      <c r="T264" t="str">
        <f>VLOOKUP(R264,Feuil3!A:C,3,0)</f>
        <v>PAM PF</v>
      </c>
    </row>
    <row r="265" spans="1:20" x14ac:dyDescent="0.2">
      <c r="A265" t="s">
        <v>265</v>
      </c>
      <c r="B265" t="s">
        <v>266</v>
      </c>
      <c r="C265" t="s">
        <v>2</v>
      </c>
      <c r="D265" t="s">
        <v>3</v>
      </c>
      <c r="E265" t="s">
        <v>4</v>
      </c>
      <c r="F265" t="s">
        <v>534</v>
      </c>
      <c r="G265" t="s">
        <v>4</v>
      </c>
      <c r="H265" t="s">
        <v>535</v>
      </c>
      <c r="I265" t="s">
        <v>7</v>
      </c>
      <c r="J265">
        <f t="shared" si="8"/>
        <v>2014</v>
      </c>
      <c r="K265" s="2">
        <v>41885</v>
      </c>
      <c r="L265" s="2">
        <v>41885</v>
      </c>
      <c r="M265" s="2">
        <v>41885</v>
      </c>
      <c r="N265" s="3">
        <f t="shared" si="9"/>
        <v>1</v>
      </c>
      <c r="O265" s="3">
        <v>7270</v>
      </c>
      <c r="P265" t="s">
        <v>8</v>
      </c>
      <c r="Q265" s="4">
        <v>103482.89</v>
      </c>
      <c r="R265" t="str">
        <f>VLOOKUP($H265,OFs!$A:$C,2,0)</f>
        <v>PF05S000003</v>
      </c>
      <c r="S265" t="str">
        <f>VLOOKUP(H265,OFs!A:C,3,0)</f>
        <v>Rond Ø240 pour Pamiers</v>
      </c>
      <c r="T265" t="str">
        <f>VLOOKUP(R265,Feuil3!A:C,3,0)</f>
        <v>PAM PF</v>
      </c>
    </row>
    <row r="266" spans="1:20" x14ac:dyDescent="0.2">
      <c r="A266" t="s">
        <v>265</v>
      </c>
      <c r="B266" t="s">
        <v>266</v>
      </c>
      <c r="C266" t="s">
        <v>2</v>
      </c>
      <c r="D266" t="s">
        <v>3</v>
      </c>
      <c r="E266" t="s">
        <v>4</v>
      </c>
      <c r="F266" t="s">
        <v>536</v>
      </c>
      <c r="G266" t="s">
        <v>4</v>
      </c>
      <c r="H266" t="s">
        <v>537</v>
      </c>
      <c r="I266" t="s">
        <v>7</v>
      </c>
      <c r="J266">
        <f t="shared" si="8"/>
        <v>2014</v>
      </c>
      <c r="K266" s="2">
        <v>41885</v>
      </c>
      <c r="L266" s="2">
        <v>41885</v>
      </c>
      <c r="M266" s="2">
        <v>41885</v>
      </c>
      <c r="N266" s="3">
        <f t="shared" si="9"/>
        <v>1</v>
      </c>
      <c r="O266" s="3">
        <v>7310</v>
      </c>
      <c r="P266" t="s">
        <v>8</v>
      </c>
      <c r="Q266" s="4">
        <v>104052.26</v>
      </c>
      <c r="R266" t="str">
        <f>VLOOKUP($H266,OFs!$A:$C,2,0)</f>
        <v>PF05S000001</v>
      </c>
      <c r="S266" t="str">
        <f>VLOOKUP(H266,OFs!A:C,3,0)</f>
        <v>Rond Ø330 pour Pamiers</v>
      </c>
      <c r="T266" t="str">
        <f>VLOOKUP(R266,Feuil3!A:C,3,0)</f>
        <v>PAM PF</v>
      </c>
    </row>
    <row r="267" spans="1:20" x14ac:dyDescent="0.2">
      <c r="A267" t="s">
        <v>265</v>
      </c>
      <c r="B267" t="s">
        <v>266</v>
      </c>
      <c r="C267" t="s">
        <v>2</v>
      </c>
      <c r="D267" t="s">
        <v>3</v>
      </c>
      <c r="E267" t="s">
        <v>4</v>
      </c>
      <c r="F267" t="s">
        <v>538</v>
      </c>
      <c r="G267" t="s">
        <v>4</v>
      </c>
      <c r="H267" t="s">
        <v>539</v>
      </c>
      <c r="I267" t="s">
        <v>7</v>
      </c>
      <c r="J267">
        <f t="shared" si="8"/>
        <v>2014</v>
      </c>
      <c r="K267" s="2">
        <v>41885</v>
      </c>
      <c r="L267" s="2">
        <v>41885</v>
      </c>
      <c r="M267" s="2">
        <v>41885</v>
      </c>
      <c r="N267" s="3">
        <f t="shared" si="9"/>
        <v>1</v>
      </c>
      <c r="O267" s="3">
        <v>7290</v>
      </c>
      <c r="P267" t="s">
        <v>8</v>
      </c>
      <c r="Q267" s="4">
        <v>103767.58</v>
      </c>
      <c r="R267" t="str">
        <f>VLOOKUP($H267,OFs!$A:$C,2,0)</f>
        <v>PF05S000001</v>
      </c>
      <c r="S267" t="str">
        <f>VLOOKUP(H267,OFs!A:C,3,0)</f>
        <v>Rond Ø330 pour Pamiers</v>
      </c>
      <c r="T267" t="str">
        <f>VLOOKUP(R267,Feuil3!A:C,3,0)</f>
        <v>PAM PF</v>
      </c>
    </row>
    <row r="268" spans="1:20" x14ac:dyDescent="0.2">
      <c r="A268" t="s">
        <v>265</v>
      </c>
      <c r="B268" t="s">
        <v>266</v>
      </c>
      <c r="C268" t="s">
        <v>2</v>
      </c>
      <c r="D268" t="s">
        <v>3</v>
      </c>
      <c r="E268" t="s">
        <v>4</v>
      </c>
      <c r="F268" t="s">
        <v>540</v>
      </c>
      <c r="G268" t="s">
        <v>4</v>
      </c>
      <c r="H268" t="s">
        <v>541</v>
      </c>
      <c r="I268" t="s">
        <v>7</v>
      </c>
      <c r="J268">
        <f t="shared" si="8"/>
        <v>2014</v>
      </c>
      <c r="K268" s="2">
        <v>41891</v>
      </c>
      <c r="L268" s="2">
        <v>41891</v>
      </c>
      <c r="M268" s="2">
        <v>41891</v>
      </c>
      <c r="N268" s="3">
        <f t="shared" si="9"/>
        <v>1</v>
      </c>
      <c r="O268" s="3">
        <v>7270</v>
      </c>
      <c r="P268" t="s">
        <v>8</v>
      </c>
      <c r="Q268" s="4">
        <v>119822.3</v>
      </c>
      <c r="R268" t="str">
        <f>VLOOKUP($H268,OFs!$A:$C,2,0)</f>
        <v>PF05S000001</v>
      </c>
      <c r="S268" t="str">
        <f>VLOOKUP(H268,OFs!A:C,3,0)</f>
        <v>Rond Ø330 pour Pamiers</v>
      </c>
      <c r="T268" t="str">
        <f>VLOOKUP(R268,Feuil3!A:C,3,0)</f>
        <v>PAM PF</v>
      </c>
    </row>
    <row r="269" spans="1:20" x14ac:dyDescent="0.2">
      <c r="A269" t="s">
        <v>265</v>
      </c>
      <c r="B269" t="s">
        <v>266</v>
      </c>
      <c r="C269" t="s">
        <v>2</v>
      </c>
      <c r="D269" t="s">
        <v>3</v>
      </c>
      <c r="E269" t="s">
        <v>4</v>
      </c>
      <c r="F269" t="s">
        <v>542</v>
      </c>
      <c r="G269" t="s">
        <v>4</v>
      </c>
      <c r="H269" t="s">
        <v>543</v>
      </c>
      <c r="I269" t="s">
        <v>7</v>
      </c>
      <c r="J269">
        <f t="shared" si="8"/>
        <v>2014</v>
      </c>
      <c r="K269" s="2">
        <v>41891</v>
      </c>
      <c r="L269" s="2">
        <v>41891</v>
      </c>
      <c r="M269" s="2">
        <v>41891</v>
      </c>
      <c r="N269" s="3">
        <f t="shared" si="9"/>
        <v>1</v>
      </c>
      <c r="O269" s="3">
        <v>7260</v>
      </c>
      <c r="P269" t="s">
        <v>8</v>
      </c>
      <c r="Q269" s="4">
        <v>119657.48</v>
      </c>
      <c r="R269" t="str">
        <f>VLOOKUP($H269,OFs!$A:$C,2,0)</f>
        <v>DP05S000010</v>
      </c>
      <c r="S269" t="str">
        <f>VLOOKUP(H269,OFs!A:C,3,0)</f>
        <v>Carré 270 pour Ronds Forgé AIRBUS</v>
      </c>
      <c r="T269" t="str">
        <f>VLOOKUP(R269,Feuil3!A:C,3,0)</f>
        <v>PAM DP</v>
      </c>
    </row>
    <row r="270" spans="1:20" x14ac:dyDescent="0.2">
      <c r="A270" t="s">
        <v>1717</v>
      </c>
      <c r="B270" t="s">
        <v>1718</v>
      </c>
      <c r="C270" t="s">
        <v>2</v>
      </c>
      <c r="D270" t="s">
        <v>3</v>
      </c>
      <c r="E270" t="s">
        <v>4</v>
      </c>
      <c r="F270" t="s">
        <v>1721</v>
      </c>
      <c r="G270" t="s">
        <v>4</v>
      </c>
      <c r="H270" t="s">
        <v>1722</v>
      </c>
      <c r="I270" t="s">
        <v>7</v>
      </c>
      <c r="J270">
        <f t="shared" si="8"/>
        <v>2014</v>
      </c>
      <c r="K270" s="2">
        <v>41880</v>
      </c>
      <c r="L270" s="2">
        <v>41880</v>
      </c>
      <c r="M270" s="2">
        <v>41880</v>
      </c>
      <c r="N270" s="3">
        <f t="shared" si="9"/>
        <v>1</v>
      </c>
      <c r="O270" s="3">
        <v>7240</v>
      </c>
      <c r="P270" t="s">
        <v>8</v>
      </c>
      <c r="Q270" s="4">
        <v>101393.83</v>
      </c>
      <c r="R270" t="str">
        <f>VLOOKUP($H270,OFs!$A:$C,2,0)</f>
        <v>PF05S000090</v>
      </c>
      <c r="S270" t="str">
        <f>VLOOKUP(H270,OFs!A:C,3,0)</f>
        <v>Rond 9" AVIO</v>
      </c>
      <c r="T270" t="str">
        <f>VLOOKUP(R270,Feuil3!A:C,3,0)</f>
        <v>Avio Prop</v>
      </c>
    </row>
    <row r="271" spans="1:20" x14ac:dyDescent="0.2">
      <c r="A271" t="s">
        <v>0</v>
      </c>
      <c r="B271" t="s">
        <v>1</v>
      </c>
      <c r="C271" t="s">
        <v>2</v>
      </c>
      <c r="D271" t="s">
        <v>3</v>
      </c>
      <c r="E271" t="s">
        <v>4</v>
      </c>
      <c r="F271" t="s">
        <v>33</v>
      </c>
      <c r="G271" t="s">
        <v>4</v>
      </c>
      <c r="H271" t="s">
        <v>34</v>
      </c>
      <c r="I271" t="s">
        <v>7</v>
      </c>
      <c r="J271">
        <f t="shared" ref="J271:J334" si="10">YEAR(K271)</f>
        <v>2014</v>
      </c>
      <c r="K271" s="2">
        <v>41885</v>
      </c>
      <c r="L271" s="2">
        <v>41885</v>
      </c>
      <c r="M271" s="2">
        <v>41885</v>
      </c>
      <c r="N271" s="3">
        <f t="shared" ref="N271:N334" si="11">IF(O271&gt;0,1,-1)</f>
        <v>1</v>
      </c>
      <c r="O271" s="3">
        <v>7290</v>
      </c>
      <c r="P271" t="s">
        <v>8</v>
      </c>
      <c r="Q271" s="4">
        <v>111959.75</v>
      </c>
      <c r="R271" t="str">
        <f>VLOOKUP($H271,OFs!$A:$C,2,0)</f>
        <v>DP23A000001</v>
      </c>
      <c r="S271" t="str">
        <f>VLOOKUP(H271,OFs!A:C,3,0)</f>
        <v>Carré 370 Aval UKAD</v>
      </c>
      <c r="T271" t="str">
        <f>VLOOKUP(R271,Feuil3!A:C,3,0)</f>
        <v>Med DP</v>
      </c>
    </row>
    <row r="272" spans="1:20" x14ac:dyDescent="0.2">
      <c r="A272" t="s">
        <v>265</v>
      </c>
      <c r="B272" t="s">
        <v>266</v>
      </c>
      <c r="C272" t="s">
        <v>2</v>
      </c>
      <c r="D272" t="s">
        <v>3</v>
      </c>
      <c r="E272" t="s">
        <v>4</v>
      </c>
      <c r="F272" t="s">
        <v>548</v>
      </c>
      <c r="G272" t="s">
        <v>4</v>
      </c>
      <c r="H272" t="s">
        <v>549</v>
      </c>
      <c r="I272" t="s">
        <v>7</v>
      </c>
      <c r="J272">
        <f t="shared" si="10"/>
        <v>2014</v>
      </c>
      <c r="K272" s="2">
        <v>41891</v>
      </c>
      <c r="L272" s="2">
        <v>41891</v>
      </c>
      <c r="M272" s="2">
        <v>41891</v>
      </c>
      <c r="N272" s="3">
        <f t="shared" si="11"/>
        <v>1</v>
      </c>
      <c r="O272" s="3">
        <v>7280</v>
      </c>
      <c r="P272" t="s">
        <v>8</v>
      </c>
      <c r="Q272" s="4">
        <v>103625.24</v>
      </c>
      <c r="R272" t="str">
        <f>VLOOKUP($H272,OFs!$A:$C,2,0)</f>
        <v>PF05S000001</v>
      </c>
      <c r="S272" t="str">
        <f>VLOOKUP(H272,OFs!A:C,3,0)</f>
        <v>Rond Ø330 pour Pamiers</v>
      </c>
      <c r="T272" t="str">
        <f>VLOOKUP(R272,Feuil3!A:C,3,0)</f>
        <v>PAM PF</v>
      </c>
    </row>
    <row r="273" spans="1:20" x14ac:dyDescent="0.2">
      <c r="A273" t="s">
        <v>265</v>
      </c>
      <c r="B273" t="s">
        <v>266</v>
      </c>
      <c r="C273" t="s">
        <v>2</v>
      </c>
      <c r="D273" t="s">
        <v>3</v>
      </c>
      <c r="E273" t="s">
        <v>4</v>
      </c>
      <c r="F273" t="s">
        <v>550</v>
      </c>
      <c r="G273" t="s">
        <v>4</v>
      </c>
      <c r="H273" t="s">
        <v>551</v>
      </c>
      <c r="I273" t="s">
        <v>7</v>
      </c>
      <c r="J273">
        <f t="shared" si="10"/>
        <v>2014</v>
      </c>
      <c r="K273" s="2">
        <v>41891</v>
      </c>
      <c r="L273" s="2">
        <v>41891</v>
      </c>
      <c r="M273" s="2">
        <v>41891</v>
      </c>
      <c r="N273" s="3">
        <f t="shared" si="11"/>
        <v>1</v>
      </c>
      <c r="O273" s="3">
        <v>7300</v>
      </c>
      <c r="P273" t="s">
        <v>8</v>
      </c>
      <c r="Q273" s="4">
        <v>103909.92</v>
      </c>
      <c r="R273" t="str">
        <f>VLOOKUP($H273,OFs!$A:$C,2,0)</f>
        <v>PF05S000003</v>
      </c>
      <c r="S273" t="str">
        <f>VLOOKUP(H273,OFs!A:C,3,0)</f>
        <v>Rond Ø240 pour Pamiers</v>
      </c>
      <c r="T273" t="str">
        <f>VLOOKUP(R273,Feuil3!A:C,3,0)</f>
        <v>PAM PF</v>
      </c>
    </row>
    <row r="274" spans="1:20" x14ac:dyDescent="0.2">
      <c r="A274" t="s">
        <v>265</v>
      </c>
      <c r="B274" t="s">
        <v>266</v>
      </c>
      <c r="C274" t="s">
        <v>2</v>
      </c>
      <c r="D274" t="s">
        <v>3</v>
      </c>
      <c r="E274" t="s">
        <v>4</v>
      </c>
      <c r="F274" t="s">
        <v>552</v>
      </c>
      <c r="G274" t="s">
        <v>4</v>
      </c>
      <c r="H274" t="s">
        <v>553</v>
      </c>
      <c r="I274" t="s">
        <v>7</v>
      </c>
      <c r="J274">
        <f t="shared" si="10"/>
        <v>2014</v>
      </c>
      <c r="K274" s="2">
        <v>41892</v>
      </c>
      <c r="L274" s="2">
        <v>41892</v>
      </c>
      <c r="M274" s="2">
        <v>41892</v>
      </c>
      <c r="N274" s="3">
        <f t="shared" si="11"/>
        <v>1</v>
      </c>
      <c r="O274" s="3">
        <v>7240</v>
      </c>
      <c r="P274" t="s">
        <v>8</v>
      </c>
      <c r="Q274" s="4">
        <v>103055.87</v>
      </c>
      <c r="R274" t="str">
        <f>VLOOKUP($H274,OFs!$A:$C,2,0)</f>
        <v>DP05S000010</v>
      </c>
      <c r="S274" t="str">
        <f>VLOOKUP(H274,OFs!A:C,3,0)</f>
        <v>Carré 270 pour Ronds Forgé AIRBUS</v>
      </c>
      <c r="T274" t="str">
        <f>VLOOKUP(R274,Feuil3!A:C,3,0)</f>
        <v>PAM DP</v>
      </c>
    </row>
    <row r="275" spans="1:20" x14ac:dyDescent="0.2">
      <c r="A275" t="s">
        <v>265</v>
      </c>
      <c r="B275" t="s">
        <v>266</v>
      </c>
      <c r="C275" t="s">
        <v>2</v>
      </c>
      <c r="D275" t="s">
        <v>3</v>
      </c>
      <c r="E275" t="s">
        <v>4</v>
      </c>
      <c r="F275" t="s">
        <v>554</v>
      </c>
      <c r="G275" t="s">
        <v>4</v>
      </c>
      <c r="H275" t="s">
        <v>555</v>
      </c>
      <c r="I275" t="s">
        <v>7</v>
      </c>
      <c r="J275">
        <f t="shared" si="10"/>
        <v>2014</v>
      </c>
      <c r="K275" s="2">
        <v>41892</v>
      </c>
      <c r="L275" s="2">
        <v>41892</v>
      </c>
      <c r="M275" s="2">
        <v>41892</v>
      </c>
      <c r="N275" s="3">
        <f t="shared" si="11"/>
        <v>1</v>
      </c>
      <c r="O275" s="3">
        <v>7260</v>
      </c>
      <c r="P275" t="s">
        <v>8</v>
      </c>
      <c r="Q275" s="4">
        <v>103340.55</v>
      </c>
      <c r="R275" t="str">
        <f>VLOOKUP($H275,OFs!$A:$C,2,0)</f>
        <v>PF05S000005</v>
      </c>
      <c r="S275" t="str">
        <f>VLOOKUP(H275,OFs!A:C,3,0)</f>
        <v>Rond Ø200 pour Pamiers</v>
      </c>
      <c r="T275" t="str">
        <f>VLOOKUP(R275,Feuil3!A:C,3,0)</f>
        <v>PAM PF</v>
      </c>
    </row>
    <row r="276" spans="1:20" x14ac:dyDescent="0.2">
      <c r="A276" t="s">
        <v>265</v>
      </c>
      <c r="B276" t="s">
        <v>266</v>
      </c>
      <c r="C276" t="s">
        <v>2</v>
      </c>
      <c r="D276" t="s">
        <v>3</v>
      </c>
      <c r="E276" t="s">
        <v>4</v>
      </c>
      <c r="F276" t="s">
        <v>556</v>
      </c>
      <c r="G276" t="s">
        <v>4</v>
      </c>
      <c r="H276" t="s">
        <v>557</v>
      </c>
      <c r="I276" t="s">
        <v>7</v>
      </c>
      <c r="J276">
        <f t="shared" si="10"/>
        <v>2014</v>
      </c>
      <c r="K276" s="2">
        <v>41892</v>
      </c>
      <c r="L276" s="2">
        <v>41892</v>
      </c>
      <c r="M276" s="2">
        <v>41892</v>
      </c>
      <c r="N276" s="3">
        <f t="shared" si="11"/>
        <v>1</v>
      </c>
      <c r="O276" s="3">
        <v>7280</v>
      </c>
      <c r="P276" t="s">
        <v>8</v>
      </c>
      <c r="Q276" s="4">
        <v>103625.23</v>
      </c>
      <c r="R276" t="str">
        <f>VLOOKUP($H276,OFs!$A:$C,2,0)</f>
        <v>PF05S000003</v>
      </c>
      <c r="S276" t="str">
        <f>VLOOKUP(H276,OFs!A:C,3,0)</f>
        <v>Rond Ø240 pour Pamiers</v>
      </c>
      <c r="T276" t="str">
        <f>VLOOKUP(R276,Feuil3!A:C,3,0)</f>
        <v>PAM PF</v>
      </c>
    </row>
    <row r="277" spans="1:20" x14ac:dyDescent="0.2">
      <c r="A277" t="s">
        <v>265</v>
      </c>
      <c r="B277" t="s">
        <v>266</v>
      </c>
      <c r="C277" t="s">
        <v>2</v>
      </c>
      <c r="D277" t="s">
        <v>3</v>
      </c>
      <c r="E277" t="s">
        <v>4</v>
      </c>
      <c r="F277" t="s">
        <v>558</v>
      </c>
      <c r="G277" t="s">
        <v>4</v>
      </c>
      <c r="H277" t="s">
        <v>559</v>
      </c>
      <c r="I277" t="s">
        <v>7</v>
      </c>
      <c r="J277">
        <f t="shared" si="10"/>
        <v>2014</v>
      </c>
      <c r="K277" s="2">
        <v>41892</v>
      </c>
      <c r="L277" s="2">
        <v>41892</v>
      </c>
      <c r="M277" s="2">
        <v>41892</v>
      </c>
      <c r="N277" s="3">
        <f t="shared" si="11"/>
        <v>1</v>
      </c>
      <c r="O277" s="3">
        <v>7220</v>
      </c>
      <c r="P277" t="s">
        <v>8</v>
      </c>
      <c r="Q277" s="4">
        <v>118998.21</v>
      </c>
      <c r="R277" t="str">
        <f>VLOOKUP($H277,OFs!$A:$C,2,0)</f>
        <v>PF05S000003</v>
      </c>
      <c r="S277" t="str">
        <f>VLOOKUP(H277,OFs!A:C,3,0)</f>
        <v>Rond Ø240 pour Pamiers</v>
      </c>
      <c r="T277" t="str">
        <f>VLOOKUP(R277,Feuil3!A:C,3,0)</f>
        <v>PAM PF</v>
      </c>
    </row>
    <row r="278" spans="1:20" x14ac:dyDescent="0.2">
      <c r="A278" t="s">
        <v>265</v>
      </c>
      <c r="B278" t="s">
        <v>266</v>
      </c>
      <c r="C278" t="s">
        <v>2</v>
      </c>
      <c r="D278" t="s">
        <v>3</v>
      </c>
      <c r="E278" t="s">
        <v>4</v>
      </c>
      <c r="F278" t="s">
        <v>560</v>
      </c>
      <c r="G278" t="s">
        <v>4</v>
      </c>
      <c r="H278" t="s">
        <v>561</v>
      </c>
      <c r="I278" t="s">
        <v>7</v>
      </c>
      <c r="J278">
        <f t="shared" si="10"/>
        <v>2014</v>
      </c>
      <c r="K278" s="2">
        <v>41892</v>
      </c>
      <c r="L278" s="2">
        <v>41892</v>
      </c>
      <c r="M278" s="2">
        <v>41892</v>
      </c>
      <c r="N278" s="3">
        <f t="shared" si="11"/>
        <v>1</v>
      </c>
      <c r="O278" s="3">
        <v>7240</v>
      </c>
      <c r="P278" t="s">
        <v>8</v>
      </c>
      <c r="Q278" s="4">
        <v>103055.87</v>
      </c>
      <c r="R278" t="str">
        <f>VLOOKUP($H278,OFs!$A:$C,2,0)</f>
        <v>PF05S000003</v>
      </c>
      <c r="S278" t="str">
        <f>VLOOKUP(H278,OFs!A:C,3,0)</f>
        <v>Rond Ø240 pour Pamiers</v>
      </c>
      <c r="T278" t="str">
        <f>VLOOKUP(R278,Feuil3!A:C,3,0)</f>
        <v>PAM PF</v>
      </c>
    </row>
    <row r="279" spans="1:20" x14ac:dyDescent="0.2">
      <c r="A279" t="s">
        <v>265</v>
      </c>
      <c r="B279" t="s">
        <v>266</v>
      </c>
      <c r="C279" t="s">
        <v>2</v>
      </c>
      <c r="D279" t="s">
        <v>3</v>
      </c>
      <c r="E279" t="s">
        <v>4</v>
      </c>
      <c r="F279" t="s">
        <v>562</v>
      </c>
      <c r="G279" t="s">
        <v>4</v>
      </c>
      <c r="H279" t="s">
        <v>563</v>
      </c>
      <c r="I279" t="s">
        <v>7</v>
      </c>
      <c r="J279">
        <f t="shared" si="10"/>
        <v>2014</v>
      </c>
      <c r="K279" s="2">
        <v>41892</v>
      </c>
      <c r="L279" s="2">
        <v>41892</v>
      </c>
      <c r="M279" s="2">
        <v>41892</v>
      </c>
      <c r="N279" s="3">
        <f t="shared" si="11"/>
        <v>1</v>
      </c>
      <c r="O279" s="3">
        <v>7280</v>
      </c>
      <c r="P279" t="s">
        <v>8</v>
      </c>
      <c r="Q279" s="4">
        <v>103625.23</v>
      </c>
      <c r="R279" t="str">
        <f>VLOOKUP($H279,OFs!$A:$C,2,0)</f>
        <v>PF05S000003</v>
      </c>
      <c r="S279" t="str">
        <f>VLOOKUP(H279,OFs!A:C,3,0)</f>
        <v>Rond Ø240 pour Pamiers</v>
      </c>
      <c r="T279" t="str">
        <f>VLOOKUP(R279,Feuil3!A:C,3,0)</f>
        <v>PAM PF</v>
      </c>
    </row>
    <row r="280" spans="1:20" x14ac:dyDescent="0.2">
      <c r="A280" t="s">
        <v>265</v>
      </c>
      <c r="B280" t="s">
        <v>266</v>
      </c>
      <c r="C280" t="s">
        <v>2</v>
      </c>
      <c r="D280" t="s">
        <v>3</v>
      </c>
      <c r="E280" t="s">
        <v>4</v>
      </c>
      <c r="F280" t="s">
        <v>564</v>
      </c>
      <c r="G280" t="s">
        <v>4</v>
      </c>
      <c r="H280" t="s">
        <v>565</v>
      </c>
      <c r="I280" t="s">
        <v>7</v>
      </c>
      <c r="J280">
        <f t="shared" si="10"/>
        <v>2014</v>
      </c>
      <c r="K280" s="2">
        <v>41898</v>
      </c>
      <c r="L280" s="2">
        <v>41898</v>
      </c>
      <c r="M280" s="2">
        <v>41898</v>
      </c>
      <c r="N280" s="3">
        <f t="shared" si="11"/>
        <v>1</v>
      </c>
      <c r="O280" s="3">
        <v>7300</v>
      </c>
      <c r="P280" t="s">
        <v>8</v>
      </c>
      <c r="Q280" s="4">
        <v>103909.92</v>
      </c>
      <c r="R280" t="str">
        <f>VLOOKUP($H280,OFs!$A:$C,2,0)</f>
        <v>PF05S000003</v>
      </c>
      <c r="S280" t="str">
        <f>VLOOKUP(H280,OFs!A:C,3,0)</f>
        <v>Rond Ø240 pour Pamiers</v>
      </c>
      <c r="T280" t="str">
        <f>VLOOKUP(R280,Feuil3!A:C,3,0)</f>
        <v>PAM PF</v>
      </c>
    </row>
    <row r="281" spans="1:20" x14ac:dyDescent="0.2">
      <c r="A281" t="s">
        <v>265</v>
      </c>
      <c r="B281" t="s">
        <v>266</v>
      </c>
      <c r="C281" t="s">
        <v>2</v>
      </c>
      <c r="D281" t="s">
        <v>3</v>
      </c>
      <c r="E281" t="s">
        <v>4</v>
      </c>
      <c r="F281" t="s">
        <v>566</v>
      </c>
      <c r="G281" t="s">
        <v>4</v>
      </c>
      <c r="H281" t="s">
        <v>567</v>
      </c>
      <c r="I281" t="s">
        <v>7</v>
      </c>
      <c r="J281">
        <f t="shared" si="10"/>
        <v>2014</v>
      </c>
      <c r="K281" s="2">
        <v>41898</v>
      </c>
      <c r="L281" s="2">
        <v>41898</v>
      </c>
      <c r="M281" s="2">
        <v>41898</v>
      </c>
      <c r="N281" s="3">
        <f t="shared" si="11"/>
        <v>1</v>
      </c>
      <c r="O281" s="3">
        <v>7270</v>
      </c>
      <c r="P281" t="s">
        <v>8</v>
      </c>
      <c r="Q281" s="4">
        <v>103482.89</v>
      </c>
      <c r="R281" t="str">
        <f>VLOOKUP($H281,OFs!$A:$C,2,0)</f>
        <v>PF05S000001</v>
      </c>
      <c r="S281" t="str">
        <f>VLOOKUP(H281,OFs!A:C,3,0)</f>
        <v>Rond Ø330 pour Pamiers</v>
      </c>
      <c r="T281" t="str">
        <f>VLOOKUP(R281,Feuil3!A:C,3,0)</f>
        <v>PAM PF</v>
      </c>
    </row>
    <row r="282" spans="1:20" x14ac:dyDescent="0.2">
      <c r="A282" t="s">
        <v>265</v>
      </c>
      <c r="B282" t="s">
        <v>266</v>
      </c>
      <c r="C282" t="s">
        <v>2</v>
      </c>
      <c r="D282" t="s">
        <v>3</v>
      </c>
      <c r="E282" t="s">
        <v>4</v>
      </c>
      <c r="F282" t="s">
        <v>568</v>
      </c>
      <c r="G282" t="s">
        <v>4</v>
      </c>
      <c r="H282" t="s">
        <v>569</v>
      </c>
      <c r="I282" t="s">
        <v>7</v>
      </c>
      <c r="J282">
        <f t="shared" si="10"/>
        <v>2014</v>
      </c>
      <c r="K282" s="2">
        <v>41898</v>
      </c>
      <c r="L282" s="2">
        <v>41898</v>
      </c>
      <c r="M282" s="2">
        <v>41898</v>
      </c>
      <c r="N282" s="3">
        <f t="shared" si="11"/>
        <v>1</v>
      </c>
      <c r="O282" s="3">
        <v>7280</v>
      </c>
      <c r="P282" t="s">
        <v>8</v>
      </c>
      <c r="Q282" s="4">
        <v>119987.11</v>
      </c>
      <c r="R282" t="str">
        <f>VLOOKUP($H282,OFs!$A:$C,2,0)</f>
        <v>PF05S000001</v>
      </c>
      <c r="S282" t="str">
        <f>VLOOKUP(H282,OFs!A:C,3,0)</f>
        <v>Rond Ø330 pour Pamiers</v>
      </c>
      <c r="T282" t="str">
        <f>VLOOKUP(R282,Feuil3!A:C,3,0)</f>
        <v>PAM PF</v>
      </c>
    </row>
    <row r="283" spans="1:20" x14ac:dyDescent="0.2">
      <c r="A283" t="s">
        <v>265</v>
      </c>
      <c r="B283" t="s">
        <v>266</v>
      </c>
      <c r="C283" t="s">
        <v>2</v>
      </c>
      <c r="D283" t="s">
        <v>3</v>
      </c>
      <c r="E283" t="s">
        <v>4</v>
      </c>
      <c r="F283" t="s">
        <v>570</v>
      </c>
      <c r="G283" t="s">
        <v>4</v>
      </c>
      <c r="H283" t="s">
        <v>571</v>
      </c>
      <c r="I283" t="s">
        <v>7</v>
      </c>
      <c r="J283">
        <f t="shared" si="10"/>
        <v>2014</v>
      </c>
      <c r="K283" s="2">
        <v>41898</v>
      </c>
      <c r="L283" s="2">
        <v>41898</v>
      </c>
      <c r="M283" s="2">
        <v>41898</v>
      </c>
      <c r="N283" s="3">
        <f t="shared" si="11"/>
        <v>1</v>
      </c>
      <c r="O283" s="3">
        <v>7280</v>
      </c>
      <c r="P283" t="s">
        <v>8</v>
      </c>
      <c r="Q283" s="4">
        <v>119987.11</v>
      </c>
      <c r="R283" t="str">
        <f>VLOOKUP($H283,OFs!$A:$C,2,0)</f>
        <v>PF05S000001</v>
      </c>
      <c r="S283" t="str">
        <f>VLOOKUP(H283,OFs!A:C,3,0)</f>
        <v>Rond Ø330 pour Pamiers</v>
      </c>
      <c r="T283" t="str">
        <f>VLOOKUP(R283,Feuil3!A:C,3,0)</f>
        <v>PAM PF</v>
      </c>
    </row>
    <row r="284" spans="1:20" x14ac:dyDescent="0.2">
      <c r="A284" t="s">
        <v>265</v>
      </c>
      <c r="B284" t="s">
        <v>266</v>
      </c>
      <c r="C284" t="s">
        <v>2</v>
      </c>
      <c r="D284" t="s">
        <v>3</v>
      </c>
      <c r="E284" t="s">
        <v>4</v>
      </c>
      <c r="F284" t="s">
        <v>572</v>
      </c>
      <c r="G284" t="s">
        <v>4</v>
      </c>
      <c r="H284" t="s">
        <v>573</v>
      </c>
      <c r="I284" t="s">
        <v>7</v>
      </c>
      <c r="J284">
        <f t="shared" si="10"/>
        <v>2014</v>
      </c>
      <c r="K284" s="2">
        <v>41898</v>
      </c>
      <c r="L284" s="2">
        <v>41898</v>
      </c>
      <c r="M284" s="2">
        <v>41898</v>
      </c>
      <c r="N284" s="3">
        <f t="shared" si="11"/>
        <v>1</v>
      </c>
      <c r="O284" s="3">
        <v>7260</v>
      </c>
      <c r="P284" t="s">
        <v>8</v>
      </c>
      <c r="Q284" s="4">
        <v>119657.48</v>
      </c>
      <c r="R284" t="str">
        <f>VLOOKUP($H284,OFs!$A:$C,2,0)</f>
        <v>PF05S000001</v>
      </c>
      <c r="S284" t="str">
        <f>VLOOKUP(H284,OFs!A:C,3,0)</f>
        <v>Rond Ø330 pour Pamiers</v>
      </c>
      <c r="T284" t="str">
        <f>VLOOKUP(R284,Feuil3!A:C,3,0)</f>
        <v>PAM PF</v>
      </c>
    </row>
    <row r="285" spans="1:20" x14ac:dyDescent="0.2">
      <c r="A285" t="s">
        <v>265</v>
      </c>
      <c r="B285" t="s">
        <v>266</v>
      </c>
      <c r="C285" t="s">
        <v>2</v>
      </c>
      <c r="D285" t="s">
        <v>3</v>
      </c>
      <c r="E285" t="s">
        <v>4</v>
      </c>
      <c r="F285" t="s">
        <v>574</v>
      </c>
      <c r="G285" t="s">
        <v>4</v>
      </c>
      <c r="H285" t="s">
        <v>575</v>
      </c>
      <c r="I285" t="s">
        <v>7</v>
      </c>
      <c r="J285">
        <f t="shared" si="10"/>
        <v>2014</v>
      </c>
      <c r="K285" s="2">
        <v>41899</v>
      </c>
      <c r="L285" s="2">
        <v>41899</v>
      </c>
      <c r="M285" s="2">
        <v>41899</v>
      </c>
      <c r="N285" s="3">
        <f t="shared" si="11"/>
        <v>1</v>
      </c>
      <c r="O285" s="3">
        <v>7230</v>
      </c>
      <c r="P285" t="s">
        <v>8</v>
      </c>
      <c r="Q285" s="4">
        <v>119163.03</v>
      </c>
      <c r="R285" t="str">
        <f>VLOOKUP($H285,OFs!$A:$C,2,0)</f>
        <v>PF05S000003</v>
      </c>
      <c r="S285" t="str">
        <f>VLOOKUP(H285,OFs!A:C,3,0)</f>
        <v>Rond Ø240 pour Pamiers</v>
      </c>
      <c r="T285" t="str">
        <f>VLOOKUP(R285,Feuil3!A:C,3,0)</f>
        <v>PAM PF</v>
      </c>
    </row>
    <row r="286" spans="1:20" x14ac:dyDescent="0.2">
      <c r="A286" t="s">
        <v>265</v>
      </c>
      <c r="B286" t="s">
        <v>266</v>
      </c>
      <c r="C286" t="s">
        <v>2</v>
      </c>
      <c r="D286" t="s">
        <v>3</v>
      </c>
      <c r="E286" t="s">
        <v>4</v>
      </c>
      <c r="F286" t="s">
        <v>576</v>
      </c>
      <c r="G286" t="s">
        <v>4</v>
      </c>
      <c r="H286" t="s">
        <v>577</v>
      </c>
      <c r="I286" t="s">
        <v>7</v>
      </c>
      <c r="J286">
        <f t="shared" si="10"/>
        <v>2014</v>
      </c>
      <c r="K286" s="2">
        <v>41899</v>
      </c>
      <c r="L286" s="2">
        <v>41899</v>
      </c>
      <c r="M286" s="2">
        <v>41899</v>
      </c>
      <c r="N286" s="3">
        <f t="shared" si="11"/>
        <v>1</v>
      </c>
      <c r="O286" s="3">
        <v>7240</v>
      </c>
      <c r="P286" t="s">
        <v>8</v>
      </c>
      <c r="Q286" s="4">
        <v>119327.84</v>
      </c>
      <c r="R286" t="str">
        <f>VLOOKUP($H286,OFs!$A:$C,2,0)</f>
        <v>PF05S000001</v>
      </c>
      <c r="S286" t="str">
        <f>VLOOKUP(H286,OFs!A:C,3,0)</f>
        <v>Rond Ø330 pour Pamiers</v>
      </c>
      <c r="T286" t="str">
        <f>VLOOKUP(R286,Feuil3!A:C,3,0)</f>
        <v>PAM PF</v>
      </c>
    </row>
    <row r="287" spans="1:20" x14ac:dyDescent="0.2">
      <c r="A287" t="s">
        <v>265</v>
      </c>
      <c r="B287" t="s">
        <v>266</v>
      </c>
      <c r="C287" t="s">
        <v>2</v>
      </c>
      <c r="D287" t="s">
        <v>3</v>
      </c>
      <c r="E287" t="s">
        <v>4</v>
      </c>
      <c r="F287" t="s">
        <v>578</v>
      </c>
      <c r="G287" t="s">
        <v>4</v>
      </c>
      <c r="H287" t="s">
        <v>579</v>
      </c>
      <c r="I287" t="s">
        <v>7</v>
      </c>
      <c r="J287">
        <f t="shared" si="10"/>
        <v>2014</v>
      </c>
      <c r="K287" s="2">
        <v>41899</v>
      </c>
      <c r="L287" s="2">
        <v>41899</v>
      </c>
      <c r="M287" s="2">
        <v>41899</v>
      </c>
      <c r="N287" s="3">
        <f t="shared" si="11"/>
        <v>1</v>
      </c>
      <c r="O287" s="3">
        <v>7240</v>
      </c>
      <c r="P287" t="s">
        <v>8</v>
      </c>
      <c r="Q287" s="4">
        <v>119327.84</v>
      </c>
      <c r="R287" t="str">
        <f>VLOOKUP($H287,OFs!$A:$C,2,0)</f>
        <v>PF05S000001</v>
      </c>
      <c r="S287" t="str">
        <f>VLOOKUP(H287,OFs!A:C,3,0)</f>
        <v>Rond Ø330 pour Pamiers</v>
      </c>
      <c r="T287" t="str">
        <f>VLOOKUP(R287,Feuil3!A:C,3,0)</f>
        <v>PAM PF</v>
      </c>
    </row>
    <row r="288" spans="1:20" x14ac:dyDescent="0.2">
      <c r="A288" t="s">
        <v>265</v>
      </c>
      <c r="B288" t="s">
        <v>266</v>
      </c>
      <c r="C288" t="s">
        <v>2</v>
      </c>
      <c r="D288" t="s">
        <v>3</v>
      </c>
      <c r="E288" t="s">
        <v>4</v>
      </c>
      <c r="F288" t="s">
        <v>580</v>
      </c>
      <c r="G288" t="s">
        <v>4</v>
      </c>
      <c r="H288" t="s">
        <v>581</v>
      </c>
      <c r="I288" t="s">
        <v>7</v>
      </c>
      <c r="J288">
        <f t="shared" si="10"/>
        <v>2014</v>
      </c>
      <c r="K288" s="2">
        <v>41906</v>
      </c>
      <c r="L288" s="2">
        <v>41906</v>
      </c>
      <c r="M288" s="2">
        <v>41906</v>
      </c>
      <c r="N288" s="3">
        <f t="shared" si="11"/>
        <v>1</v>
      </c>
      <c r="O288" s="3">
        <v>7290</v>
      </c>
      <c r="P288" t="s">
        <v>8</v>
      </c>
      <c r="Q288" s="4">
        <v>103767.58</v>
      </c>
      <c r="R288" t="str">
        <f>VLOOKUP($H288,OFs!$A:$C,2,0)</f>
        <v>DP05S000010</v>
      </c>
      <c r="S288" t="str">
        <f>VLOOKUP(H288,OFs!A:C,3,0)</f>
        <v>Carré 270 pour Ronds Forgé AIRBUS</v>
      </c>
      <c r="T288" t="str">
        <f>VLOOKUP(R288,Feuil3!A:C,3,0)</f>
        <v>PAM DP</v>
      </c>
    </row>
    <row r="289" spans="1:20" x14ac:dyDescent="0.2">
      <c r="A289" t="s">
        <v>265</v>
      </c>
      <c r="B289" t="s">
        <v>266</v>
      </c>
      <c r="C289" t="s">
        <v>2</v>
      </c>
      <c r="D289" t="s">
        <v>3</v>
      </c>
      <c r="E289" t="s">
        <v>4</v>
      </c>
      <c r="F289" t="s">
        <v>582</v>
      </c>
      <c r="G289" t="s">
        <v>4</v>
      </c>
      <c r="H289" t="s">
        <v>583</v>
      </c>
      <c r="I289" t="s">
        <v>7</v>
      </c>
      <c r="J289">
        <f t="shared" si="10"/>
        <v>2014</v>
      </c>
      <c r="K289" s="2">
        <v>41906</v>
      </c>
      <c r="L289" s="2">
        <v>41906</v>
      </c>
      <c r="M289" s="2">
        <v>41906</v>
      </c>
      <c r="N289" s="3">
        <f t="shared" si="11"/>
        <v>1</v>
      </c>
      <c r="O289" s="3">
        <v>7300</v>
      </c>
      <c r="P289" t="s">
        <v>8</v>
      </c>
      <c r="Q289" s="4">
        <v>103909.92</v>
      </c>
      <c r="R289" t="str">
        <f>VLOOKUP($H289,OFs!$A:$C,2,0)</f>
        <v>PF05S000005</v>
      </c>
      <c r="S289" t="str">
        <f>VLOOKUP(H289,OFs!A:C,3,0)</f>
        <v>Rond Ø200 pour Pamiers</v>
      </c>
      <c r="T289" t="str">
        <f>VLOOKUP(R289,Feuil3!A:C,3,0)</f>
        <v>PAM PF</v>
      </c>
    </row>
    <row r="290" spans="1:20" x14ac:dyDescent="0.2">
      <c r="A290" t="s">
        <v>265</v>
      </c>
      <c r="B290" t="s">
        <v>266</v>
      </c>
      <c r="C290" t="s">
        <v>2</v>
      </c>
      <c r="D290" t="s">
        <v>3</v>
      </c>
      <c r="E290" t="s">
        <v>4</v>
      </c>
      <c r="F290" t="s">
        <v>584</v>
      </c>
      <c r="G290" t="s">
        <v>4</v>
      </c>
      <c r="H290" t="s">
        <v>585</v>
      </c>
      <c r="I290" t="s">
        <v>7</v>
      </c>
      <c r="J290">
        <f t="shared" si="10"/>
        <v>2014</v>
      </c>
      <c r="K290" s="2">
        <v>41906</v>
      </c>
      <c r="L290" s="2">
        <v>41906</v>
      </c>
      <c r="M290" s="2">
        <v>41906</v>
      </c>
      <c r="N290" s="3">
        <f t="shared" si="11"/>
        <v>1</v>
      </c>
      <c r="O290" s="3">
        <v>7220</v>
      </c>
      <c r="P290" t="s">
        <v>8</v>
      </c>
      <c r="Q290" s="4">
        <v>102771.18</v>
      </c>
      <c r="R290" t="str">
        <f>VLOOKUP($H290,OFs!$A:$C,2,0)</f>
        <v>DP05S000010</v>
      </c>
      <c r="S290" t="str">
        <f>VLOOKUP(H290,OFs!A:C,3,0)</f>
        <v>Carré 270 pour Ronds Forgé AIRBUS</v>
      </c>
      <c r="T290" t="str">
        <f>VLOOKUP(R290,Feuil3!A:C,3,0)</f>
        <v>PAM DP</v>
      </c>
    </row>
    <row r="291" spans="1:20" x14ac:dyDescent="0.2">
      <c r="A291" t="s">
        <v>265</v>
      </c>
      <c r="B291" t="s">
        <v>266</v>
      </c>
      <c r="C291" t="s">
        <v>2</v>
      </c>
      <c r="D291" t="s">
        <v>3</v>
      </c>
      <c r="E291" t="s">
        <v>4</v>
      </c>
      <c r="F291" t="s">
        <v>586</v>
      </c>
      <c r="G291" t="s">
        <v>4</v>
      </c>
      <c r="H291" t="s">
        <v>587</v>
      </c>
      <c r="I291" t="s">
        <v>7</v>
      </c>
      <c r="J291">
        <f t="shared" si="10"/>
        <v>2014</v>
      </c>
      <c r="K291" s="2">
        <v>41906</v>
      </c>
      <c r="L291" s="2">
        <v>41906</v>
      </c>
      <c r="M291" s="2">
        <v>41906</v>
      </c>
      <c r="N291" s="3">
        <f t="shared" si="11"/>
        <v>1</v>
      </c>
      <c r="O291" s="3">
        <v>7210</v>
      </c>
      <c r="P291" t="s">
        <v>8</v>
      </c>
      <c r="Q291" s="4">
        <v>102628.84</v>
      </c>
      <c r="R291" t="str">
        <f>VLOOKUP($H291,OFs!$A:$C,2,0)</f>
        <v>PF05S000003</v>
      </c>
      <c r="S291" t="str">
        <f>VLOOKUP(H291,OFs!A:C,3,0)</f>
        <v>Rond Ø240 pour Pamiers</v>
      </c>
      <c r="T291" t="str">
        <f>VLOOKUP(R291,Feuil3!A:C,3,0)</f>
        <v>PAM PF</v>
      </c>
    </row>
    <row r="292" spans="1:20" x14ac:dyDescent="0.2">
      <c r="A292" t="s">
        <v>265</v>
      </c>
      <c r="B292" t="s">
        <v>266</v>
      </c>
      <c r="C292" t="s">
        <v>2</v>
      </c>
      <c r="D292" t="s">
        <v>3</v>
      </c>
      <c r="E292" t="s">
        <v>4</v>
      </c>
      <c r="F292" t="s">
        <v>588</v>
      </c>
      <c r="G292" t="s">
        <v>4</v>
      </c>
      <c r="H292" t="s">
        <v>589</v>
      </c>
      <c r="I292" t="s">
        <v>7</v>
      </c>
      <c r="J292">
        <f t="shared" si="10"/>
        <v>2014</v>
      </c>
      <c r="K292" s="2">
        <v>41906</v>
      </c>
      <c r="L292" s="2">
        <v>41906</v>
      </c>
      <c r="M292" s="2">
        <v>41906</v>
      </c>
      <c r="N292" s="3">
        <f t="shared" si="11"/>
        <v>1</v>
      </c>
      <c r="O292" s="3">
        <v>7240</v>
      </c>
      <c r="P292" t="s">
        <v>8</v>
      </c>
      <c r="Q292" s="4">
        <v>103055.87</v>
      </c>
      <c r="R292" t="str">
        <f>VLOOKUP($H292,OFs!$A:$C,2,0)</f>
        <v>PF05S000005</v>
      </c>
      <c r="S292" t="str">
        <f>VLOOKUP(H292,OFs!A:C,3,0)</f>
        <v>Rond Ø200 pour Pamiers</v>
      </c>
      <c r="T292" t="str">
        <f>VLOOKUP(R292,Feuil3!A:C,3,0)</f>
        <v>PAM PF</v>
      </c>
    </row>
    <row r="293" spans="1:20" x14ac:dyDescent="0.2">
      <c r="A293" t="s">
        <v>265</v>
      </c>
      <c r="B293" t="s">
        <v>266</v>
      </c>
      <c r="C293" t="s">
        <v>2</v>
      </c>
      <c r="D293" t="s">
        <v>3</v>
      </c>
      <c r="E293" t="s">
        <v>4</v>
      </c>
      <c r="F293" t="s">
        <v>590</v>
      </c>
      <c r="G293" t="s">
        <v>4</v>
      </c>
      <c r="H293" t="s">
        <v>591</v>
      </c>
      <c r="I293" t="s">
        <v>7</v>
      </c>
      <c r="J293">
        <f t="shared" si="10"/>
        <v>2014</v>
      </c>
      <c r="K293" s="2">
        <v>41912</v>
      </c>
      <c r="L293" s="2">
        <v>41912</v>
      </c>
      <c r="M293" s="2">
        <v>41912</v>
      </c>
      <c r="N293" s="3">
        <f t="shared" si="11"/>
        <v>1</v>
      </c>
      <c r="O293" s="3">
        <v>7240</v>
      </c>
      <c r="P293" t="s">
        <v>8</v>
      </c>
      <c r="Q293" s="4">
        <v>103055.87</v>
      </c>
      <c r="R293" t="str">
        <f>VLOOKUP($H293,OFs!$A:$C,2,0)</f>
        <v>PF05S000004</v>
      </c>
      <c r="S293" t="str">
        <f>VLOOKUP(H293,OFs!A:C,3,0)</f>
        <v>Rond Ø220 pour Pamiers</v>
      </c>
      <c r="T293" t="str">
        <f>VLOOKUP(R293,Feuil3!A:C,3,0)</f>
        <v>PAM PF</v>
      </c>
    </row>
    <row r="294" spans="1:20" x14ac:dyDescent="0.2">
      <c r="A294" t="s">
        <v>265</v>
      </c>
      <c r="B294" t="s">
        <v>266</v>
      </c>
      <c r="C294" t="s">
        <v>2</v>
      </c>
      <c r="D294" t="s">
        <v>3</v>
      </c>
      <c r="E294" t="s">
        <v>4</v>
      </c>
      <c r="F294" t="s">
        <v>592</v>
      </c>
      <c r="G294" t="s">
        <v>4</v>
      </c>
      <c r="H294" t="s">
        <v>593</v>
      </c>
      <c r="I294" t="s">
        <v>7</v>
      </c>
      <c r="J294">
        <f t="shared" si="10"/>
        <v>2014</v>
      </c>
      <c r="K294" s="2">
        <v>41912</v>
      </c>
      <c r="L294" s="2">
        <v>41912</v>
      </c>
      <c r="M294" s="2">
        <v>41912</v>
      </c>
      <c r="N294" s="3">
        <f t="shared" si="11"/>
        <v>1</v>
      </c>
      <c r="O294" s="3">
        <v>7250</v>
      </c>
      <c r="P294" t="s">
        <v>8</v>
      </c>
      <c r="Q294" s="4">
        <v>103198.21</v>
      </c>
      <c r="R294" t="str">
        <f>VLOOKUP($H294,OFs!$A:$C,2,0)</f>
        <v>PF05S000003</v>
      </c>
      <c r="S294" t="str">
        <f>VLOOKUP(H294,OFs!A:C,3,0)</f>
        <v>Rond Ø240 pour Pamiers</v>
      </c>
      <c r="T294" t="str">
        <f>VLOOKUP(R294,Feuil3!A:C,3,0)</f>
        <v>PAM PF</v>
      </c>
    </row>
    <row r="295" spans="1:20" x14ac:dyDescent="0.2">
      <c r="A295" t="s">
        <v>265</v>
      </c>
      <c r="B295" t="s">
        <v>266</v>
      </c>
      <c r="C295" t="s">
        <v>2</v>
      </c>
      <c r="D295" t="s">
        <v>3</v>
      </c>
      <c r="E295" t="s">
        <v>4</v>
      </c>
      <c r="F295" t="s">
        <v>594</v>
      </c>
      <c r="G295" t="s">
        <v>4</v>
      </c>
      <c r="H295" t="s">
        <v>595</v>
      </c>
      <c r="I295" t="s">
        <v>7</v>
      </c>
      <c r="J295">
        <f t="shared" si="10"/>
        <v>2014</v>
      </c>
      <c r="K295" s="2">
        <v>41912</v>
      </c>
      <c r="L295" s="2">
        <v>41912</v>
      </c>
      <c r="M295" s="2">
        <v>41912</v>
      </c>
      <c r="N295" s="3">
        <f t="shared" si="11"/>
        <v>1</v>
      </c>
      <c r="O295" s="3">
        <v>7250</v>
      </c>
      <c r="P295" t="s">
        <v>8</v>
      </c>
      <c r="Q295" s="4">
        <v>103198.21</v>
      </c>
      <c r="R295" t="str">
        <f>VLOOKUP($H295,OFs!$A:$C,2,0)</f>
        <v>PF05S000003</v>
      </c>
      <c r="S295" t="str">
        <f>VLOOKUP(H295,OFs!A:C,3,0)</f>
        <v>Rond Ø240 pour Pamiers</v>
      </c>
      <c r="T295" t="str">
        <f>VLOOKUP(R295,Feuil3!A:C,3,0)</f>
        <v>PAM PF</v>
      </c>
    </row>
    <row r="296" spans="1:20" x14ac:dyDescent="0.2">
      <c r="A296" t="s">
        <v>265</v>
      </c>
      <c r="B296" t="s">
        <v>266</v>
      </c>
      <c r="C296" t="s">
        <v>2</v>
      </c>
      <c r="D296" t="s">
        <v>3</v>
      </c>
      <c r="E296" t="s">
        <v>4</v>
      </c>
      <c r="F296" t="s">
        <v>596</v>
      </c>
      <c r="G296" t="s">
        <v>4</v>
      </c>
      <c r="H296" t="s">
        <v>597</v>
      </c>
      <c r="I296" t="s">
        <v>7</v>
      </c>
      <c r="J296">
        <f t="shared" si="10"/>
        <v>2014</v>
      </c>
      <c r="K296" s="2">
        <v>41913</v>
      </c>
      <c r="L296" s="2">
        <v>41913</v>
      </c>
      <c r="M296" s="2">
        <v>41913</v>
      </c>
      <c r="N296" s="3">
        <f t="shared" si="11"/>
        <v>1</v>
      </c>
      <c r="O296" s="3">
        <v>7290</v>
      </c>
      <c r="P296" t="s">
        <v>8</v>
      </c>
      <c r="Q296" s="4">
        <v>103767.58</v>
      </c>
      <c r="R296" t="str">
        <f>VLOOKUP($H296,OFs!$A:$C,2,0)</f>
        <v>PF05S000005</v>
      </c>
      <c r="S296" t="str">
        <f>VLOOKUP(H296,OFs!A:C,3,0)</f>
        <v>Rond Ø200 pour Pamiers</v>
      </c>
      <c r="T296" t="str">
        <f>VLOOKUP(R296,Feuil3!A:C,3,0)</f>
        <v>PAM PF</v>
      </c>
    </row>
    <row r="297" spans="1:20" x14ac:dyDescent="0.2">
      <c r="A297" t="s">
        <v>265</v>
      </c>
      <c r="B297" t="s">
        <v>266</v>
      </c>
      <c r="C297" t="s">
        <v>2</v>
      </c>
      <c r="D297" t="s">
        <v>3</v>
      </c>
      <c r="E297" t="s">
        <v>4</v>
      </c>
      <c r="F297" t="s">
        <v>598</v>
      </c>
      <c r="G297" t="s">
        <v>4</v>
      </c>
      <c r="H297" t="s">
        <v>599</v>
      </c>
      <c r="I297" t="s">
        <v>7</v>
      </c>
      <c r="J297">
        <f t="shared" si="10"/>
        <v>2014</v>
      </c>
      <c r="K297" s="2">
        <v>41913</v>
      </c>
      <c r="L297" s="2">
        <v>41913</v>
      </c>
      <c r="M297" s="2">
        <v>41913</v>
      </c>
      <c r="N297" s="3">
        <f t="shared" si="11"/>
        <v>1</v>
      </c>
      <c r="O297" s="3">
        <v>7240</v>
      </c>
      <c r="P297" t="s">
        <v>8</v>
      </c>
      <c r="Q297" s="4">
        <v>106155.9</v>
      </c>
      <c r="R297" t="str">
        <f>VLOOKUP($H297,OFs!$A:$C,2,0)</f>
        <v>PF05S000003</v>
      </c>
      <c r="S297" t="str">
        <f>VLOOKUP(H297,OFs!A:C,3,0)</f>
        <v>Rond Ø240 pour Pamiers</v>
      </c>
      <c r="T297" t="str">
        <f>VLOOKUP(R297,Feuil3!A:C,3,0)</f>
        <v>PAM PF</v>
      </c>
    </row>
    <row r="298" spans="1:20" x14ac:dyDescent="0.2">
      <c r="A298" t="s">
        <v>265</v>
      </c>
      <c r="B298" t="s">
        <v>266</v>
      </c>
      <c r="C298" t="s">
        <v>2</v>
      </c>
      <c r="D298" t="s">
        <v>3</v>
      </c>
      <c r="E298" t="s">
        <v>4</v>
      </c>
      <c r="F298" t="s">
        <v>600</v>
      </c>
      <c r="G298" t="s">
        <v>4</v>
      </c>
      <c r="H298" t="s">
        <v>601</v>
      </c>
      <c r="I298" t="s">
        <v>7</v>
      </c>
      <c r="J298">
        <f t="shared" si="10"/>
        <v>2014</v>
      </c>
      <c r="K298" s="2">
        <v>41913</v>
      </c>
      <c r="L298" s="2">
        <v>41913</v>
      </c>
      <c r="M298" s="2">
        <v>41913</v>
      </c>
      <c r="N298" s="3">
        <f t="shared" si="11"/>
        <v>1</v>
      </c>
      <c r="O298" s="3">
        <v>7210</v>
      </c>
      <c r="P298" t="s">
        <v>8</v>
      </c>
      <c r="Q298" s="4">
        <v>105716.03</v>
      </c>
      <c r="R298" t="str">
        <f>VLOOKUP($H298,OFs!$A:$C,2,0)</f>
        <v>PF05S000003</v>
      </c>
      <c r="S298" t="str">
        <f>VLOOKUP(H298,OFs!A:C,3,0)</f>
        <v>Rond Ø240 pour Pamiers</v>
      </c>
      <c r="T298" t="str">
        <f>VLOOKUP(R298,Feuil3!A:C,3,0)</f>
        <v>PAM PF</v>
      </c>
    </row>
    <row r="299" spans="1:20" x14ac:dyDescent="0.2">
      <c r="A299" t="s">
        <v>265</v>
      </c>
      <c r="B299" t="s">
        <v>266</v>
      </c>
      <c r="C299" t="s">
        <v>2</v>
      </c>
      <c r="D299" t="s">
        <v>3</v>
      </c>
      <c r="E299" t="s">
        <v>4</v>
      </c>
      <c r="F299" t="s">
        <v>602</v>
      </c>
      <c r="G299" t="s">
        <v>4</v>
      </c>
      <c r="H299" t="s">
        <v>603</v>
      </c>
      <c r="I299" t="s">
        <v>7</v>
      </c>
      <c r="J299">
        <f t="shared" si="10"/>
        <v>2014</v>
      </c>
      <c r="K299" s="2">
        <v>41913</v>
      </c>
      <c r="L299" s="2">
        <v>41913</v>
      </c>
      <c r="M299" s="2">
        <v>41913</v>
      </c>
      <c r="N299" s="3">
        <f t="shared" si="11"/>
        <v>1</v>
      </c>
      <c r="O299" s="3">
        <v>7200</v>
      </c>
      <c r="P299" t="s">
        <v>8</v>
      </c>
      <c r="Q299" s="4">
        <v>105569.4</v>
      </c>
      <c r="R299" t="str">
        <f>VLOOKUP($H299,OFs!$A:$C,2,0)</f>
        <v>PF05S000003</v>
      </c>
      <c r="S299" t="str">
        <f>VLOOKUP(H299,OFs!A:C,3,0)</f>
        <v>Rond Ø240 pour Pamiers</v>
      </c>
      <c r="T299" t="str">
        <f>VLOOKUP(R299,Feuil3!A:C,3,0)</f>
        <v>PAM PF</v>
      </c>
    </row>
    <row r="300" spans="1:20" x14ac:dyDescent="0.2">
      <c r="A300" t="s">
        <v>265</v>
      </c>
      <c r="B300" t="s">
        <v>266</v>
      </c>
      <c r="C300" t="s">
        <v>2</v>
      </c>
      <c r="D300" t="s">
        <v>3</v>
      </c>
      <c r="E300" t="s">
        <v>4</v>
      </c>
      <c r="F300" t="s">
        <v>604</v>
      </c>
      <c r="G300" t="s">
        <v>4</v>
      </c>
      <c r="H300" t="s">
        <v>605</v>
      </c>
      <c r="I300" t="s">
        <v>7</v>
      </c>
      <c r="J300">
        <f t="shared" si="10"/>
        <v>2014</v>
      </c>
      <c r="K300" s="2">
        <v>41913</v>
      </c>
      <c r="L300" s="2">
        <v>41913</v>
      </c>
      <c r="M300" s="2">
        <v>41913</v>
      </c>
      <c r="N300" s="3">
        <f t="shared" si="11"/>
        <v>1</v>
      </c>
      <c r="O300" s="3">
        <v>7210</v>
      </c>
      <c r="P300" t="s">
        <v>8</v>
      </c>
      <c r="Q300" s="4">
        <v>105716.03</v>
      </c>
      <c r="R300" t="str">
        <f>VLOOKUP($H300,OFs!$A:$C,2,0)</f>
        <v>PF05S000001</v>
      </c>
      <c r="S300" t="str">
        <f>VLOOKUP(H300,OFs!A:C,3,0)</f>
        <v>Rond Ø330 pour Pamiers</v>
      </c>
      <c r="T300" t="str">
        <f>VLOOKUP(R300,Feuil3!A:C,3,0)</f>
        <v>PAM PF</v>
      </c>
    </row>
    <row r="301" spans="1:20" x14ac:dyDescent="0.2">
      <c r="A301" t="s">
        <v>265</v>
      </c>
      <c r="B301" t="s">
        <v>266</v>
      </c>
      <c r="C301" t="s">
        <v>2</v>
      </c>
      <c r="D301" t="s">
        <v>3</v>
      </c>
      <c r="E301" t="s">
        <v>4</v>
      </c>
      <c r="F301" t="s">
        <v>606</v>
      </c>
      <c r="G301" t="s">
        <v>4</v>
      </c>
      <c r="H301" t="s">
        <v>607</v>
      </c>
      <c r="I301" t="s">
        <v>7</v>
      </c>
      <c r="J301">
        <f t="shared" si="10"/>
        <v>2014</v>
      </c>
      <c r="K301" s="2">
        <v>41913</v>
      </c>
      <c r="L301" s="2">
        <v>41913</v>
      </c>
      <c r="M301" s="2">
        <v>41913</v>
      </c>
      <c r="N301" s="3">
        <f t="shared" si="11"/>
        <v>1</v>
      </c>
      <c r="O301" s="3">
        <v>7250</v>
      </c>
      <c r="P301" t="s">
        <v>8</v>
      </c>
      <c r="Q301" s="4">
        <v>106302.52</v>
      </c>
      <c r="R301" t="str">
        <f>VLOOKUP($H301,OFs!$A:$C,2,0)</f>
        <v>PF05S000001</v>
      </c>
      <c r="S301" t="str">
        <f>VLOOKUP(H301,OFs!A:C,3,0)</f>
        <v>Rond Ø330 pour Pamiers</v>
      </c>
      <c r="T301" t="str">
        <f>VLOOKUP(R301,Feuil3!A:C,3,0)</f>
        <v>PAM PF</v>
      </c>
    </row>
    <row r="302" spans="1:20" x14ac:dyDescent="0.2">
      <c r="A302" t="s">
        <v>265</v>
      </c>
      <c r="B302" t="s">
        <v>266</v>
      </c>
      <c r="C302" t="s">
        <v>2</v>
      </c>
      <c r="D302" t="s">
        <v>3</v>
      </c>
      <c r="E302" t="s">
        <v>4</v>
      </c>
      <c r="F302" t="s">
        <v>608</v>
      </c>
      <c r="G302" t="s">
        <v>4</v>
      </c>
      <c r="H302" t="s">
        <v>609</v>
      </c>
      <c r="I302" t="s">
        <v>7</v>
      </c>
      <c r="J302">
        <f t="shared" si="10"/>
        <v>2014</v>
      </c>
      <c r="K302" s="2">
        <v>41913</v>
      </c>
      <c r="L302" s="2">
        <v>41913</v>
      </c>
      <c r="M302" s="2">
        <v>41913</v>
      </c>
      <c r="N302" s="3">
        <f t="shared" si="11"/>
        <v>1</v>
      </c>
      <c r="O302" s="3">
        <v>7220</v>
      </c>
      <c r="P302" t="s">
        <v>8</v>
      </c>
      <c r="Q302" s="4">
        <v>105862.65</v>
      </c>
      <c r="R302" t="str">
        <f>VLOOKUP($H302,OFs!$A:$C,2,0)</f>
        <v>PF05S000001</v>
      </c>
      <c r="S302" t="str">
        <f>VLOOKUP(H302,OFs!A:C,3,0)</f>
        <v>Rond Ø330 pour Pamiers</v>
      </c>
      <c r="T302" t="str">
        <f>VLOOKUP(R302,Feuil3!A:C,3,0)</f>
        <v>PAM PF</v>
      </c>
    </row>
    <row r="303" spans="1:20" x14ac:dyDescent="0.2">
      <c r="A303" t="s">
        <v>265</v>
      </c>
      <c r="B303" t="s">
        <v>266</v>
      </c>
      <c r="C303" t="s">
        <v>2</v>
      </c>
      <c r="D303" t="s">
        <v>3</v>
      </c>
      <c r="E303" t="s">
        <v>4</v>
      </c>
      <c r="F303" t="s">
        <v>610</v>
      </c>
      <c r="G303" t="s">
        <v>4</v>
      </c>
      <c r="H303" t="s">
        <v>611</v>
      </c>
      <c r="I303" t="s">
        <v>7</v>
      </c>
      <c r="J303">
        <f t="shared" si="10"/>
        <v>2014</v>
      </c>
      <c r="K303" s="2">
        <v>41918</v>
      </c>
      <c r="L303" s="2">
        <v>41918</v>
      </c>
      <c r="M303" s="2">
        <v>41918</v>
      </c>
      <c r="N303" s="3">
        <f t="shared" si="11"/>
        <v>1</v>
      </c>
      <c r="O303" s="3">
        <v>7250</v>
      </c>
      <c r="P303" t="s">
        <v>8</v>
      </c>
      <c r="Q303" s="4">
        <v>106302.52</v>
      </c>
      <c r="R303" t="str">
        <f>VLOOKUP($H303,OFs!$A:$C,2,0)</f>
        <v>PF05S000003</v>
      </c>
      <c r="S303" t="str">
        <f>VLOOKUP(H303,OFs!A:C,3,0)</f>
        <v>Rond Ø240 pour Pamiers</v>
      </c>
      <c r="T303" t="str">
        <f>VLOOKUP(R303,Feuil3!A:C,3,0)</f>
        <v>PAM PF</v>
      </c>
    </row>
    <row r="304" spans="1:20" x14ac:dyDescent="0.2">
      <c r="A304" t="s">
        <v>265</v>
      </c>
      <c r="B304" t="s">
        <v>266</v>
      </c>
      <c r="C304" t="s">
        <v>2</v>
      </c>
      <c r="D304" t="s">
        <v>3</v>
      </c>
      <c r="E304" t="s">
        <v>4</v>
      </c>
      <c r="F304" t="s">
        <v>612</v>
      </c>
      <c r="G304" t="s">
        <v>4</v>
      </c>
      <c r="H304" t="s">
        <v>613</v>
      </c>
      <c r="I304" t="s">
        <v>7</v>
      </c>
      <c r="J304">
        <f t="shared" si="10"/>
        <v>2014</v>
      </c>
      <c r="K304" s="2">
        <v>41918</v>
      </c>
      <c r="L304" s="2">
        <v>41918</v>
      </c>
      <c r="M304" s="2">
        <v>41918</v>
      </c>
      <c r="N304" s="3">
        <f t="shared" si="11"/>
        <v>1</v>
      </c>
      <c r="O304" s="3">
        <v>7230</v>
      </c>
      <c r="P304" t="s">
        <v>8</v>
      </c>
      <c r="Q304" s="4">
        <v>106009.28</v>
      </c>
      <c r="R304" t="str">
        <f>VLOOKUP($H304,OFs!$A:$C,2,0)</f>
        <v>PF05S000001</v>
      </c>
      <c r="S304" t="str">
        <f>VLOOKUP(H304,OFs!A:C,3,0)</f>
        <v>Rond Ø330 pour Pamiers</v>
      </c>
      <c r="T304" t="str">
        <f>VLOOKUP(R304,Feuil3!A:C,3,0)</f>
        <v>PAM PF</v>
      </c>
    </row>
    <row r="305" spans="1:20" x14ac:dyDescent="0.2">
      <c r="A305" t="s">
        <v>265</v>
      </c>
      <c r="B305" t="s">
        <v>266</v>
      </c>
      <c r="C305" t="s">
        <v>2</v>
      </c>
      <c r="D305" t="s">
        <v>3</v>
      </c>
      <c r="E305" t="s">
        <v>4</v>
      </c>
      <c r="F305" t="s">
        <v>614</v>
      </c>
      <c r="G305" t="s">
        <v>4</v>
      </c>
      <c r="H305" t="s">
        <v>615</v>
      </c>
      <c r="I305" t="s">
        <v>7</v>
      </c>
      <c r="J305">
        <f t="shared" si="10"/>
        <v>2014</v>
      </c>
      <c r="K305" s="2">
        <v>41920</v>
      </c>
      <c r="L305" s="2">
        <v>41920</v>
      </c>
      <c r="M305" s="2">
        <v>41920</v>
      </c>
      <c r="N305" s="3">
        <f t="shared" si="11"/>
        <v>1</v>
      </c>
      <c r="O305" s="3">
        <v>7250</v>
      </c>
      <c r="P305" t="s">
        <v>8</v>
      </c>
      <c r="Q305" s="4">
        <v>106302.52</v>
      </c>
      <c r="R305" t="str">
        <f>VLOOKUP($H305,OFs!$A:$C,2,0)</f>
        <v>PF05S000003</v>
      </c>
      <c r="S305" t="str">
        <f>VLOOKUP(H305,OFs!A:C,3,0)</f>
        <v>Rond Ø240 pour Pamiers</v>
      </c>
      <c r="T305" t="str">
        <f>VLOOKUP(R305,Feuil3!A:C,3,0)</f>
        <v>PAM PF</v>
      </c>
    </row>
    <row r="306" spans="1:20" x14ac:dyDescent="0.2">
      <c r="A306" t="s">
        <v>265</v>
      </c>
      <c r="B306" t="s">
        <v>266</v>
      </c>
      <c r="C306" t="s">
        <v>2</v>
      </c>
      <c r="D306" t="s">
        <v>3</v>
      </c>
      <c r="E306" t="s">
        <v>4</v>
      </c>
      <c r="F306" t="s">
        <v>616</v>
      </c>
      <c r="G306" t="s">
        <v>4</v>
      </c>
      <c r="H306" t="s">
        <v>617</v>
      </c>
      <c r="I306" t="s">
        <v>7</v>
      </c>
      <c r="J306">
        <f t="shared" si="10"/>
        <v>2014</v>
      </c>
      <c r="K306" s="2">
        <v>41920</v>
      </c>
      <c r="L306" s="2">
        <v>41920</v>
      </c>
      <c r="M306" s="2">
        <v>41920</v>
      </c>
      <c r="N306" s="3">
        <f t="shared" si="11"/>
        <v>1</v>
      </c>
      <c r="O306" s="3">
        <v>7220</v>
      </c>
      <c r="P306" t="s">
        <v>8</v>
      </c>
      <c r="Q306" s="4">
        <v>105862.65</v>
      </c>
      <c r="R306" t="str">
        <f>VLOOKUP($H306,OFs!$A:$C,2,0)</f>
        <v>PF05S000003</v>
      </c>
      <c r="S306" t="str">
        <f>VLOOKUP(H306,OFs!A:C,3,0)</f>
        <v>Rond Ø240 pour Pamiers</v>
      </c>
      <c r="T306" t="str">
        <f>VLOOKUP(R306,Feuil3!A:C,3,0)</f>
        <v>PAM PF</v>
      </c>
    </row>
    <row r="307" spans="1:20" x14ac:dyDescent="0.2">
      <c r="A307" t="s">
        <v>265</v>
      </c>
      <c r="B307" t="s">
        <v>266</v>
      </c>
      <c r="C307" t="s">
        <v>2</v>
      </c>
      <c r="D307" t="s">
        <v>3</v>
      </c>
      <c r="E307" t="s">
        <v>4</v>
      </c>
      <c r="F307" t="s">
        <v>618</v>
      </c>
      <c r="G307" t="s">
        <v>4</v>
      </c>
      <c r="H307" t="s">
        <v>619</v>
      </c>
      <c r="I307" t="s">
        <v>7</v>
      </c>
      <c r="J307">
        <f t="shared" si="10"/>
        <v>2014</v>
      </c>
      <c r="K307" s="2">
        <v>41920</v>
      </c>
      <c r="L307" s="2">
        <v>41920</v>
      </c>
      <c r="M307" s="2">
        <v>41920</v>
      </c>
      <c r="N307" s="3">
        <f t="shared" si="11"/>
        <v>1</v>
      </c>
      <c r="O307" s="3">
        <v>7230</v>
      </c>
      <c r="P307" t="s">
        <v>8</v>
      </c>
      <c r="Q307" s="4">
        <v>106009.28</v>
      </c>
      <c r="R307" t="str">
        <f>VLOOKUP($H307,OFs!$A:$C,2,0)</f>
        <v>PF05S000003</v>
      </c>
      <c r="S307" t="str">
        <f>VLOOKUP(H307,OFs!A:C,3,0)</f>
        <v>Rond Ø240 pour Pamiers</v>
      </c>
      <c r="T307" t="str">
        <f>VLOOKUP(R307,Feuil3!A:C,3,0)</f>
        <v>PAM PF</v>
      </c>
    </row>
    <row r="308" spans="1:20" x14ac:dyDescent="0.2">
      <c r="A308" t="s">
        <v>265</v>
      </c>
      <c r="B308" t="s">
        <v>266</v>
      </c>
      <c r="C308" t="s">
        <v>2</v>
      </c>
      <c r="D308" t="s">
        <v>3</v>
      </c>
      <c r="E308" t="s">
        <v>4</v>
      </c>
      <c r="F308" t="s">
        <v>620</v>
      </c>
      <c r="G308" t="s">
        <v>4</v>
      </c>
      <c r="H308" t="s">
        <v>621</v>
      </c>
      <c r="I308" t="s">
        <v>7</v>
      </c>
      <c r="J308">
        <f t="shared" si="10"/>
        <v>2014</v>
      </c>
      <c r="K308" s="2">
        <v>41921</v>
      </c>
      <c r="L308" s="2">
        <v>41921</v>
      </c>
      <c r="M308" s="2">
        <v>41921</v>
      </c>
      <c r="N308" s="3">
        <f t="shared" si="11"/>
        <v>1</v>
      </c>
      <c r="O308" s="3">
        <v>7200</v>
      </c>
      <c r="P308" t="s">
        <v>8</v>
      </c>
      <c r="Q308" s="4">
        <v>105569.4</v>
      </c>
      <c r="R308" t="str">
        <f>VLOOKUP($H308,OFs!$A:$C,2,0)</f>
        <v>PF05S000003</v>
      </c>
      <c r="S308" t="str">
        <f>VLOOKUP(H308,OFs!A:C,3,0)</f>
        <v>Rond Ø240 pour Pamiers</v>
      </c>
      <c r="T308" t="str">
        <f>VLOOKUP(R308,Feuil3!A:C,3,0)</f>
        <v>PAM PF</v>
      </c>
    </row>
    <row r="309" spans="1:20" x14ac:dyDescent="0.2">
      <c r="A309" t="s">
        <v>265</v>
      </c>
      <c r="B309" t="s">
        <v>266</v>
      </c>
      <c r="C309" t="s">
        <v>2</v>
      </c>
      <c r="D309" t="s">
        <v>3</v>
      </c>
      <c r="E309" t="s">
        <v>4</v>
      </c>
      <c r="F309" t="s">
        <v>622</v>
      </c>
      <c r="G309" t="s">
        <v>4</v>
      </c>
      <c r="H309" t="s">
        <v>623</v>
      </c>
      <c r="I309" t="s">
        <v>7</v>
      </c>
      <c r="J309">
        <f t="shared" si="10"/>
        <v>2014</v>
      </c>
      <c r="K309" s="2">
        <v>41921</v>
      </c>
      <c r="L309" s="2">
        <v>41921</v>
      </c>
      <c r="M309" s="2">
        <v>41921</v>
      </c>
      <c r="N309" s="3">
        <f t="shared" si="11"/>
        <v>1</v>
      </c>
      <c r="O309" s="3">
        <v>7200</v>
      </c>
      <c r="P309" t="s">
        <v>8</v>
      </c>
      <c r="Q309" s="4">
        <v>105569.4</v>
      </c>
      <c r="R309" t="str">
        <f>VLOOKUP($H309,OFs!$A:$C,2,0)</f>
        <v>PF05S000003</v>
      </c>
      <c r="S309" t="str">
        <f>VLOOKUP(H309,OFs!A:C,3,0)</f>
        <v>Rond Ø240 pour Pamiers</v>
      </c>
      <c r="T309" t="str">
        <f>VLOOKUP(R309,Feuil3!A:C,3,0)</f>
        <v>PAM PF</v>
      </c>
    </row>
    <row r="310" spans="1:20" x14ac:dyDescent="0.2">
      <c r="A310" t="s">
        <v>265</v>
      </c>
      <c r="B310" t="s">
        <v>266</v>
      </c>
      <c r="C310" t="s">
        <v>2</v>
      </c>
      <c r="D310" t="s">
        <v>3</v>
      </c>
      <c r="E310" t="s">
        <v>4</v>
      </c>
      <c r="F310" t="s">
        <v>624</v>
      </c>
      <c r="G310" t="s">
        <v>4</v>
      </c>
      <c r="H310" t="s">
        <v>625</v>
      </c>
      <c r="I310" t="s">
        <v>7</v>
      </c>
      <c r="J310">
        <f t="shared" si="10"/>
        <v>2014</v>
      </c>
      <c r="K310" s="2">
        <v>41921</v>
      </c>
      <c r="L310" s="2">
        <v>41921</v>
      </c>
      <c r="M310" s="2">
        <v>41921</v>
      </c>
      <c r="N310" s="3">
        <f t="shared" si="11"/>
        <v>1</v>
      </c>
      <c r="O310" s="3">
        <v>7240</v>
      </c>
      <c r="P310" t="s">
        <v>8</v>
      </c>
      <c r="Q310" s="4">
        <v>106155.9</v>
      </c>
      <c r="R310" t="str">
        <f>VLOOKUP($H310,OFs!$A:$C,2,0)</f>
        <v>PF05S000002</v>
      </c>
      <c r="S310" t="str">
        <f>VLOOKUP(H310,OFs!A:C,3,0)</f>
        <v>Rond Ø280 pour Pamiers</v>
      </c>
      <c r="T310" t="str">
        <f>VLOOKUP(R310,Feuil3!A:C,3,0)</f>
        <v>PAM PF</v>
      </c>
    </row>
    <row r="311" spans="1:20" x14ac:dyDescent="0.2">
      <c r="A311" t="s">
        <v>265</v>
      </c>
      <c r="B311" t="s">
        <v>266</v>
      </c>
      <c r="C311" t="s">
        <v>2</v>
      </c>
      <c r="D311" t="s">
        <v>3</v>
      </c>
      <c r="E311" t="s">
        <v>4</v>
      </c>
      <c r="F311" t="s">
        <v>626</v>
      </c>
      <c r="G311" t="s">
        <v>4</v>
      </c>
      <c r="H311" t="s">
        <v>627</v>
      </c>
      <c r="I311" t="s">
        <v>7</v>
      </c>
      <c r="J311">
        <f t="shared" si="10"/>
        <v>2014</v>
      </c>
      <c r="K311" s="2">
        <v>41921</v>
      </c>
      <c r="L311" s="2">
        <v>41921</v>
      </c>
      <c r="M311" s="2">
        <v>41921</v>
      </c>
      <c r="N311" s="3">
        <f t="shared" si="11"/>
        <v>1</v>
      </c>
      <c r="O311" s="3">
        <v>7250</v>
      </c>
      <c r="P311" t="s">
        <v>8</v>
      </c>
      <c r="Q311" s="4">
        <v>106302.52</v>
      </c>
      <c r="R311" t="str">
        <f>VLOOKUP($H311,OFs!$A:$C,2,0)</f>
        <v>PF05S000002</v>
      </c>
      <c r="S311" t="str">
        <f>VLOOKUP(H311,OFs!A:C,3,0)</f>
        <v>Rond Ø280 pour Pamiers</v>
      </c>
      <c r="T311" t="str">
        <f>VLOOKUP(R311,Feuil3!A:C,3,0)</f>
        <v>PAM PF</v>
      </c>
    </row>
    <row r="312" spans="1:20" x14ac:dyDescent="0.2">
      <c r="A312" t="s">
        <v>265</v>
      </c>
      <c r="B312" t="s">
        <v>266</v>
      </c>
      <c r="C312" t="s">
        <v>2</v>
      </c>
      <c r="D312" t="s">
        <v>3</v>
      </c>
      <c r="E312" t="s">
        <v>4</v>
      </c>
      <c r="F312" t="s">
        <v>628</v>
      </c>
      <c r="G312" t="s">
        <v>4</v>
      </c>
      <c r="H312" t="s">
        <v>629</v>
      </c>
      <c r="I312" t="s">
        <v>7</v>
      </c>
      <c r="J312">
        <f t="shared" si="10"/>
        <v>2014</v>
      </c>
      <c r="K312" s="2">
        <v>41921</v>
      </c>
      <c r="L312" s="2">
        <v>41921</v>
      </c>
      <c r="M312" s="2">
        <v>41921</v>
      </c>
      <c r="N312" s="3">
        <f t="shared" si="11"/>
        <v>1</v>
      </c>
      <c r="O312" s="3">
        <v>7220</v>
      </c>
      <c r="P312" t="s">
        <v>8</v>
      </c>
      <c r="Q312" s="4">
        <v>105862.65</v>
      </c>
      <c r="R312" t="str">
        <f>VLOOKUP($H312,OFs!$A:$C,2,0)</f>
        <v>PF05S000002</v>
      </c>
      <c r="S312" t="str">
        <f>VLOOKUP(H312,OFs!A:C,3,0)</f>
        <v>Rond Ø280 pour Pamiers</v>
      </c>
      <c r="T312" t="str">
        <f>VLOOKUP(R312,Feuil3!A:C,3,0)</f>
        <v>PAM PF</v>
      </c>
    </row>
    <row r="313" spans="1:20" x14ac:dyDescent="0.2">
      <c r="A313" t="s">
        <v>265</v>
      </c>
      <c r="B313" t="s">
        <v>266</v>
      </c>
      <c r="C313" t="s">
        <v>2</v>
      </c>
      <c r="D313" t="s">
        <v>3</v>
      </c>
      <c r="E313" t="s">
        <v>4</v>
      </c>
      <c r="F313" t="s">
        <v>630</v>
      </c>
      <c r="G313" t="s">
        <v>4</v>
      </c>
      <c r="H313" t="s">
        <v>631</v>
      </c>
      <c r="I313" t="s">
        <v>7</v>
      </c>
      <c r="J313">
        <f t="shared" si="10"/>
        <v>2014</v>
      </c>
      <c r="K313" s="2">
        <v>41921</v>
      </c>
      <c r="L313" s="2">
        <v>41921</v>
      </c>
      <c r="M313" s="2">
        <v>41921</v>
      </c>
      <c r="N313" s="3">
        <f t="shared" si="11"/>
        <v>1</v>
      </c>
      <c r="O313" s="3">
        <v>7210</v>
      </c>
      <c r="P313" t="s">
        <v>8</v>
      </c>
      <c r="Q313" s="4">
        <v>105716.03</v>
      </c>
      <c r="R313" t="str">
        <f>VLOOKUP($H313,OFs!$A:$C,2,0)</f>
        <v>PF05S000001</v>
      </c>
      <c r="S313" t="str">
        <f>VLOOKUP(H313,OFs!A:C,3,0)</f>
        <v>Rond Ø330 pour Pamiers</v>
      </c>
      <c r="T313" t="str">
        <f>VLOOKUP(R313,Feuil3!A:C,3,0)</f>
        <v>PAM PF</v>
      </c>
    </row>
    <row r="314" spans="1:20" x14ac:dyDescent="0.2">
      <c r="A314" t="s">
        <v>265</v>
      </c>
      <c r="B314" t="s">
        <v>266</v>
      </c>
      <c r="C314" t="s">
        <v>2</v>
      </c>
      <c r="D314" t="s">
        <v>3</v>
      </c>
      <c r="E314" t="s">
        <v>4</v>
      </c>
      <c r="F314" t="s">
        <v>632</v>
      </c>
      <c r="G314" t="s">
        <v>4</v>
      </c>
      <c r="H314" t="s">
        <v>633</v>
      </c>
      <c r="I314" t="s">
        <v>7</v>
      </c>
      <c r="J314">
        <f t="shared" si="10"/>
        <v>2014</v>
      </c>
      <c r="K314" s="2">
        <v>41921</v>
      </c>
      <c r="L314" s="2">
        <v>41921</v>
      </c>
      <c r="M314" s="2">
        <v>41921</v>
      </c>
      <c r="N314" s="3">
        <f t="shared" si="11"/>
        <v>1</v>
      </c>
      <c r="O314" s="3">
        <v>7210</v>
      </c>
      <c r="P314" t="s">
        <v>8</v>
      </c>
      <c r="Q314" s="4">
        <v>105716.03</v>
      </c>
      <c r="R314" t="str">
        <f>VLOOKUP($H314,OFs!$A:$C,2,0)</f>
        <v>PF05S000001</v>
      </c>
      <c r="S314" t="str">
        <f>VLOOKUP(H314,OFs!A:C,3,0)</f>
        <v>Rond Ø330 pour Pamiers</v>
      </c>
      <c r="T314" t="str">
        <f>VLOOKUP(R314,Feuil3!A:C,3,0)</f>
        <v>PAM PF</v>
      </c>
    </row>
    <row r="315" spans="1:20" x14ac:dyDescent="0.2">
      <c r="A315" t="s">
        <v>265</v>
      </c>
      <c r="B315" t="s">
        <v>266</v>
      </c>
      <c r="C315" t="s">
        <v>2</v>
      </c>
      <c r="D315" t="s">
        <v>3</v>
      </c>
      <c r="E315" t="s">
        <v>4</v>
      </c>
      <c r="F315" t="s">
        <v>634</v>
      </c>
      <c r="G315" t="s">
        <v>4</v>
      </c>
      <c r="H315" t="s">
        <v>635</v>
      </c>
      <c r="I315" t="s">
        <v>7</v>
      </c>
      <c r="J315">
        <f t="shared" si="10"/>
        <v>2014</v>
      </c>
      <c r="K315" s="2">
        <v>41921</v>
      </c>
      <c r="L315" s="2">
        <v>41921</v>
      </c>
      <c r="M315" s="2">
        <v>41921</v>
      </c>
      <c r="N315" s="3">
        <f t="shared" si="11"/>
        <v>1</v>
      </c>
      <c r="O315" s="3">
        <v>7210</v>
      </c>
      <c r="P315" t="s">
        <v>8</v>
      </c>
      <c r="Q315" s="4">
        <v>105716.03</v>
      </c>
      <c r="R315" t="str">
        <f>VLOOKUP($H315,OFs!$A:$C,2,0)</f>
        <v>PF05S000001</v>
      </c>
      <c r="S315" t="str">
        <f>VLOOKUP(H315,OFs!A:C,3,0)</f>
        <v>Rond Ø330 pour Pamiers</v>
      </c>
      <c r="T315" t="str">
        <f>VLOOKUP(R315,Feuil3!A:C,3,0)</f>
        <v>PAM PF</v>
      </c>
    </row>
    <row r="316" spans="1:20" x14ac:dyDescent="0.2">
      <c r="A316" t="s">
        <v>265</v>
      </c>
      <c r="B316" t="s">
        <v>266</v>
      </c>
      <c r="C316" t="s">
        <v>2</v>
      </c>
      <c r="D316" t="s">
        <v>3</v>
      </c>
      <c r="E316" t="s">
        <v>4</v>
      </c>
      <c r="F316" t="s">
        <v>636</v>
      </c>
      <c r="G316" t="s">
        <v>4</v>
      </c>
      <c r="H316" t="s">
        <v>637</v>
      </c>
      <c r="I316" t="s">
        <v>7</v>
      </c>
      <c r="J316">
        <f t="shared" si="10"/>
        <v>2014</v>
      </c>
      <c r="K316" s="2">
        <v>41921</v>
      </c>
      <c r="L316" s="2">
        <v>41921</v>
      </c>
      <c r="M316" s="2">
        <v>41921</v>
      </c>
      <c r="N316" s="3">
        <f t="shared" si="11"/>
        <v>1</v>
      </c>
      <c r="O316" s="3">
        <v>7230</v>
      </c>
      <c r="P316" t="s">
        <v>8</v>
      </c>
      <c r="Q316" s="4">
        <v>106009.28</v>
      </c>
      <c r="R316" t="str">
        <f>VLOOKUP($H316,OFs!$A:$C,2,0)</f>
        <v>PF05S000001</v>
      </c>
      <c r="S316" t="str">
        <f>VLOOKUP(H316,OFs!A:C,3,0)</f>
        <v>Rond Ø330 pour Pamiers</v>
      </c>
      <c r="T316" t="str">
        <f>VLOOKUP(R316,Feuil3!A:C,3,0)</f>
        <v>PAM PF</v>
      </c>
    </row>
    <row r="317" spans="1:20" x14ac:dyDescent="0.2">
      <c r="A317" t="s">
        <v>265</v>
      </c>
      <c r="B317" t="s">
        <v>266</v>
      </c>
      <c r="C317" t="s">
        <v>2</v>
      </c>
      <c r="D317" t="s">
        <v>3</v>
      </c>
      <c r="E317" t="s">
        <v>4</v>
      </c>
      <c r="F317" t="s">
        <v>638</v>
      </c>
      <c r="G317" t="s">
        <v>4</v>
      </c>
      <c r="H317" t="s">
        <v>639</v>
      </c>
      <c r="I317" t="s">
        <v>7</v>
      </c>
      <c r="J317">
        <f t="shared" si="10"/>
        <v>2014</v>
      </c>
      <c r="K317" s="2">
        <v>41926</v>
      </c>
      <c r="L317" s="2">
        <v>41926</v>
      </c>
      <c r="M317" s="2">
        <v>41926</v>
      </c>
      <c r="N317" s="3">
        <f t="shared" si="11"/>
        <v>1</v>
      </c>
      <c r="O317" s="3">
        <v>7210</v>
      </c>
      <c r="P317" t="s">
        <v>8</v>
      </c>
      <c r="Q317" s="4">
        <v>105716.03</v>
      </c>
      <c r="R317" t="str">
        <f>VLOOKUP($H317,OFs!$A:$C,2,0)</f>
        <v>DP05S000010</v>
      </c>
      <c r="S317" t="str">
        <f>VLOOKUP(H317,OFs!A:C,3,0)</f>
        <v>Carré 270 pour Ronds Forgé AIRBUS</v>
      </c>
      <c r="T317" t="str">
        <f>VLOOKUP(R317,Feuil3!A:C,3,0)</f>
        <v>PAM DP</v>
      </c>
    </row>
    <row r="318" spans="1:20" x14ac:dyDescent="0.2">
      <c r="A318" t="s">
        <v>265</v>
      </c>
      <c r="B318" t="s">
        <v>266</v>
      </c>
      <c r="C318" t="s">
        <v>2</v>
      </c>
      <c r="D318" t="s">
        <v>3</v>
      </c>
      <c r="E318" t="s">
        <v>4</v>
      </c>
      <c r="F318" t="s">
        <v>640</v>
      </c>
      <c r="G318" t="s">
        <v>4</v>
      </c>
      <c r="H318" t="s">
        <v>641</v>
      </c>
      <c r="I318" t="s">
        <v>7</v>
      </c>
      <c r="J318">
        <f t="shared" si="10"/>
        <v>2014</v>
      </c>
      <c r="K318" s="2">
        <v>41927</v>
      </c>
      <c r="L318" s="2">
        <v>41927</v>
      </c>
      <c r="M318" s="2">
        <v>41927</v>
      </c>
      <c r="N318" s="3">
        <f t="shared" si="11"/>
        <v>1</v>
      </c>
      <c r="O318" s="3">
        <v>7240</v>
      </c>
      <c r="P318" t="s">
        <v>8</v>
      </c>
      <c r="Q318" s="4">
        <v>106155.9</v>
      </c>
      <c r="R318" t="str">
        <f>VLOOKUP($H318,OFs!$A:$C,2,0)</f>
        <v>PF05S000003</v>
      </c>
      <c r="S318" t="str">
        <f>VLOOKUP(H318,OFs!A:C,3,0)</f>
        <v>Rond Ø240 pour Pamiers</v>
      </c>
      <c r="T318" t="str">
        <f>VLOOKUP(R318,Feuil3!A:C,3,0)</f>
        <v>PAM PF</v>
      </c>
    </row>
    <row r="319" spans="1:20" x14ac:dyDescent="0.2">
      <c r="A319" t="s">
        <v>265</v>
      </c>
      <c r="B319" t="s">
        <v>266</v>
      </c>
      <c r="C319" t="s">
        <v>2</v>
      </c>
      <c r="D319" t="s">
        <v>3</v>
      </c>
      <c r="E319" t="s">
        <v>4</v>
      </c>
      <c r="F319" t="s">
        <v>642</v>
      </c>
      <c r="G319" t="s">
        <v>4</v>
      </c>
      <c r="H319" t="s">
        <v>643</v>
      </c>
      <c r="I319" t="s">
        <v>7</v>
      </c>
      <c r="J319">
        <f t="shared" si="10"/>
        <v>2014</v>
      </c>
      <c r="K319" s="2">
        <v>41927</v>
      </c>
      <c r="L319" s="2">
        <v>41927</v>
      </c>
      <c r="M319" s="2">
        <v>41927</v>
      </c>
      <c r="N319" s="3">
        <f t="shared" si="11"/>
        <v>1</v>
      </c>
      <c r="O319" s="3">
        <v>7250</v>
      </c>
      <c r="P319" t="s">
        <v>8</v>
      </c>
      <c r="Q319" s="4">
        <v>106302.52</v>
      </c>
      <c r="R319" t="str">
        <f>VLOOKUP($H319,OFs!$A:$C,2,0)</f>
        <v>PF05S000003</v>
      </c>
      <c r="S319" t="str">
        <f>VLOOKUP(H319,OFs!A:C,3,0)</f>
        <v>Rond Ø240 pour Pamiers</v>
      </c>
      <c r="T319" t="str">
        <f>VLOOKUP(R319,Feuil3!A:C,3,0)</f>
        <v>PAM PF</v>
      </c>
    </row>
    <row r="320" spans="1:20" x14ac:dyDescent="0.2">
      <c r="A320" t="s">
        <v>265</v>
      </c>
      <c r="B320" t="s">
        <v>266</v>
      </c>
      <c r="C320" t="s">
        <v>2</v>
      </c>
      <c r="D320" t="s">
        <v>3</v>
      </c>
      <c r="E320" t="s">
        <v>4</v>
      </c>
      <c r="F320" t="s">
        <v>644</v>
      </c>
      <c r="G320" t="s">
        <v>4</v>
      </c>
      <c r="H320" t="s">
        <v>645</v>
      </c>
      <c r="I320" t="s">
        <v>7</v>
      </c>
      <c r="J320">
        <f t="shared" si="10"/>
        <v>2014</v>
      </c>
      <c r="K320" s="2">
        <v>41927</v>
      </c>
      <c r="L320" s="2">
        <v>41927</v>
      </c>
      <c r="M320" s="2">
        <v>41927</v>
      </c>
      <c r="N320" s="3">
        <f t="shared" si="11"/>
        <v>1</v>
      </c>
      <c r="O320" s="3">
        <v>7240</v>
      </c>
      <c r="P320" t="s">
        <v>8</v>
      </c>
      <c r="Q320" s="4">
        <v>106155.9</v>
      </c>
      <c r="R320" t="str">
        <f>VLOOKUP($H320,OFs!$A:$C,2,0)</f>
        <v>PF05S000003</v>
      </c>
      <c r="S320" t="str">
        <f>VLOOKUP(H320,OFs!A:C,3,0)</f>
        <v>Rond Ø240 pour Pamiers</v>
      </c>
      <c r="T320" t="str">
        <f>VLOOKUP(R320,Feuil3!A:C,3,0)</f>
        <v>PAM PF</v>
      </c>
    </row>
    <row r="321" spans="1:20" x14ac:dyDescent="0.2">
      <c r="A321" t="s">
        <v>265</v>
      </c>
      <c r="B321" t="s">
        <v>266</v>
      </c>
      <c r="C321" t="s">
        <v>2</v>
      </c>
      <c r="D321" t="s">
        <v>3</v>
      </c>
      <c r="E321" t="s">
        <v>4</v>
      </c>
      <c r="F321" t="s">
        <v>646</v>
      </c>
      <c r="G321" t="s">
        <v>4</v>
      </c>
      <c r="H321" t="s">
        <v>647</v>
      </c>
      <c r="I321" t="s">
        <v>7</v>
      </c>
      <c r="J321">
        <f t="shared" si="10"/>
        <v>2014</v>
      </c>
      <c r="K321" s="2">
        <v>41927</v>
      </c>
      <c r="L321" s="2">
        <v>41927</v>
      </c>
      <c r="M321" s="2">
        <v>41927</v>
      </c>
      <c r="N321" s="3">
        <f t="shared" si="11"/>
        <v>1</v>
      </c>
      <c r="O321" s="3">
        <v>7240</v>
      </c>
      <c r="P321" t="s">
        <v>8</v>
      </c>
      <c r="Q321" s="4">
        <v>106155.9</v>
      </c>
      <c r="R321" t="str">
        <f>VLOOKUP($H321,OFs!$A:$C,2,0)</f>
        <v>PF05S000003</v>
      </c>
      <c r="S321" t="str">
        <f>VLOOKUP(H321,OFs!A:C,3,0)</f>
        <v>Rond Ø240 pour Pamiers</v>
      </c>
      <c r="T321" t="str">
        <f>VLOOKUP(R321,Feuil3!A:C,3,0)</f>
        <v>PAM PF</v>
      </c>
    </row>
    <row r="322" spans="1:20" x14ac:dyDescent="0.2">
      <c r="A322" t="s">
        <v>265</v>
      </c>
      <c r="B322" t="s">
        <v>266</v>
      </c>
      <c r="C322" t="s">
        <v>2</v>
      </c>
      <c r="D322" t="s">
        <v>3</v>
      </c>
      <c r="E322" t="s">
        <v>4</v>
      </c>
      <c r="F322" t="s">
        <v>648</v>
      </c>
      <c r="G322" t="s">
        <v>4</v>
      </c>
      <c r="H322" t="s">
        <v>649</v>
      </c>
      <c r="I322" t="s">
        <v>7</v>
      </c>
      <c r="J322">
        <f t="shared" si="10"/>
        <v>2014</v>
      </c>
      <c r="K322" s="2">
        <v>41927</v>
      </c>
      <c r="L322" s="2">
        <v>41927</v>
      </c>
      <c r="M322" s="2">
        <v>41927</v>
      </c>
      <c r="N322" s="3">
        <f t="shared" si="11"/>
        <v>1</v>
      </c>
      <c r="O322" s="3">
        <v>7250</v>
      </c>
      <c r="P322" t="s">
        <v>8</v>
      </c>
      <c r="Q322" s="4">
        <v>106302.52</v>
      </c>
      <c r="R322" t="str">
        <f>VLOOKUP($H322,OFs!$A:$C,2,0)</f>
        <v>PF05S000002</v>
      </c>
      <c r="S322" t="str">
        <f>VLOOKUP(H322,OFs!A:C,3,0)</f>
        <v>Rond Ø280 pour Pamiers</v>
      </c>
      <c r="T322" t="str">
        <f>VLOOKUP(R322,Feuil3!A:C,3,0)</f>
        <v>PAM PF</v>
      </c>
    </row>
    <row r="323" spans="1:20" x14ac:dyDescent="0.2">
      <c r="A323" t="s">
        <v>265</v>
      </c>
      <c r="B323" t="s">
        <v>266</v>
      </c>
      <c r="C323" t="s">
        <v>2</v>
      </c>
      <c r="D323" t="s">
        <v>3</v>
      </c>
      <c r="E323" t="s">
        <v>4</v>
      </c>
      <c r="F323" t="s">
        <v>650</v>
      </c>
      <c r="G323" t="s">
        <v>4</v>
      </c>
      <c r="H323" t="s">
        <v>651</v>
      </c>
      <c r="I323" t="s">
        <v>7</v>
      </c>
      <c r="J323">
        <f t="shared" si="10"/>
        <v>2014</v>
      </c>
      <c r="K323" s="2">
        <v>41927</v>
      </c>
      <c r="L323" s="2">
        <v>41927</v>
      </c>
      <c r="M323" s="2">
        <v>41927</v>
      </c>
      <c r="N323" s="3">
        <f t="shared" si="11"/>
        <v>1</v>
      </c>
      <c r="O323" s="3">
        <v>7240</v>
      </c>
      <c r="P323" t="s">
        <v>8</v>
      </c>
      <c r="Q323" s="4">
        <v>106155.9</v>
      </c>
      <c r="R323" t="str">
        <f>VLOOKUP($H323,OFs!$A:$C,2,0)</f>
        <v>PF05S000001</v>
      </c>
      <c r="S323" t="str">
        <f>VLOOKUP(H323,OFs!A:C,3,0)</f>
        <v>Rond Ø330 pour Pamiers</v>
      </c>
      <c r="T323" t="str">
        <f>VLOOKUP(R323,Feuil3!A:C,3,0)</f>
        <v>PAM PF</v>
      </c>
    </row>
    <row r="324" spans="1:20" x14ac:dyDescent="0.2">
      <c r="A324" t="s">
        <v>265</v>
      </c>
      <c r="B324" t="s">
        <v>266</v>
      </c>
      <c r="C324" t="s">
        <v>2</v>
      </c>
      <c r="D324" t="s">
        <v>3</v>
      </c>
      <c r="E324" t="s">
        <v>4</v>
      </c>
      <c r="F324" t="s">
        <v>652</v>
      </c>
      <c r="G324" t="s">
        <v>4</v>
      </c>
      <c r="H324" t="s">
        <v>653</v>
      </c>
      <c r="I324" t="s">
        <v>7</v>
      </c>
      <c r="J324">
        <f t="shared" si="10"/>
        <v>2014</v>
      </c>
      <c r="K324" s="2">
        <v>41928</v>
      </c>
      <c r="L324" s="2">
        <v>41928</v>
      </c>
      <c r="M324" s="2">
        <v>41928</v>
      </c>
      <c r="N324" s="3">
        <f t="shared" si="11"/>
        <v>1</v>
      </c>
      <c r="O324" s="3">
        <v>7210</v>
      </c>
      <c r="P324" t="s">
        <v>8</v>
      </c>
      <c r="Q324" s="4">
        <v>105716.03</v>
      </c>
      <c r="R324" t="str">
        <f>VLOOKUP($H324,OFs!$A:$C,2,0)</f>
        <v>PF05S000001</v>
      </c>
      <c r="S324" t="str">
        <f>VLOOKUP(H324,OFs!A:C,3,0)</f>
        <v>Rond Ø330 pour Pamiers</v>
      </c>
      <c r="T324" t="str">
        <f>VLOOKUP(R324,Feuil3!A:C,3,0)</f>
        <v>PAM PF</v>
      </c>
    </row>
    <row r="325" spans="1:20" x14ac:dyDescent="0.2">
      <c r="A325" t="s">
        <v>265</v>
      </c>
      <c r="B325" t="s">
        <v>266</v>
      </c>
      <c r="C325" t="s">
        <v>2</v>
      </c>
      <c r="D325" t="s">
        <v>3</v>
      </c>
      <c r="E325" t="s">
        <v>4</v>
      </c>
      <c r="F325" t="s">
        <v>654</v>
      </c>
      <c r="G325" t="s">
        <v>4</v>
      </c>
      <c r="H325" t="s">
        <v>655</v>
      </c>
      <c r="I325" t="s">
        <v>7</v>
      </c>
      <c r="J325">
        <f t="shared" si="10"/>
        <v>2014</v>
      </c>
      <c r="K325" s="2">
        <v>41928</v>
      </c>
      <c r="L325" s="2">
        <v>41928</v>
      </c>
      <c r="M325" s="2">
        <v>41928</v>
      </c>
      <c r="N325" s="3">
        <f t="shared" si="11"/>
        <v>1</v>
      </c>
      <c r="O325" s="3">
        <v>7220</v>
      </c>
      <c r="P325" t="s">
        <v>8</v>
      </c>
      <c r="Q325" s="4">
        <v>105862.65</v>
      </c>
      <c r="R325" t="str">
        <f>VLOOKUP($H325,OFs!$A:$C,2,0)</f>
        <v>PF05S000001</v>
      </c>
      <c r="S325" t="str">
        <f>VLOOKUP(H325,OFs!A:C,3,0)</f>
        <v>Rond Ø330 pour Pamiers</v>
      </c>
      <c r="T325" t="str">
        <f>VLOOKUP(R325,Feuil3!A:C,3,0)</f>
        <v>PAM PF</v>
      </c>
    </row>
    <row r="326" spans="1:20" x14ac:dyDescent="0.2">
      <c r="A326" t="s">
        <v>265</v>
      </c>
      <c r="B326" t="s">
        <v>266</v>
      </c>
      <c r="C326" t="s">
        <v>2</v>
      </c>
      <c r="D326" t="s">
        <v>3</v>
      </c>
      <c r="E326" t="s">
        <v>4</v>
      </c>
      <c r="F326" t="s">
        <v>656</v>
      </c>
      <c r="G326" t="s">
        <v>4</v>
      </c>
      <c r="H326" t="s">
        <v>657</v>
      </c>
      <c r="I326" t="s">
        <v>7</v>
      </c>
      <c r="J326">
        <f t="shared" si="10"/>
        <v>2014</v>
      </c>
      <c r="K326" s="2">
        <v>41928</v>
      </c>
      <c r="L326" s="2">
        <v>41928</v>
      </c>
      <c r="M326" s="2">
        <v>41928</v>
      </c>
      <c r="N326" s="3">
        <f t="shared" si="11"/>
        <v>1</v>
      </c>
      <c r="O326" s="3">
        <v>7240</v>
      </c>
      <c r="P326" t="s">
        <v>8</v>
      </c>
      <c r="Q326" s="4">
        <v>106155.9</v>
      </c>
      <c r="R326" t="str">
        <f>VLOOKUP($H326,OFs!$A:$C,2,0)</f>
        <v>PF05S000001</v>
      </c>
      <c r="S326" t="str">
        <f>VLOOKUP(H326,OFs!A:C,3,0)</f>
        <v>Rond Ø330 pour Pamiers</v>
      </c>
      <c r="T326" t="str">
        <f>VLOOKUP(R326,Feuil3!A:C,3,0)</f>
        <v>PAM PF</v>
      </c>
    </row>
    <row r="327" spans="1:20" x14ac:dyDescent="0.2">
      <c r="A327" t="s">
        <v>265</v>
      </c>
      <c r="B327" t="s">
        <v>266</v>
      </c>
      <c r="C327" t="s">
        <v>2</v>
      </c>
      <c r="D327" t="s">
        <v>3</v>
      </c>
      <c r="E327" t="s">
        <v>4</v>
      </c>
      <c r="F327" t="s">
        <v>658</v>
      </c>
      <c r="G327" t="s">
        <v>4</v>
      </c>
      <c r="H327" t="s">
        <v>659</v>
      </c>
      <c r="I327" t="s">
        <v>7</v>
      </c>
      <c r="J327">
        <f t="shared" si="10"/>
        <v>2014</v>
      </c>
      <c r="K327" s="2">
        <v>41934</v>
      </c>
      <c r="L327" s="2">
        <v>41934</v>
      </c>
      <c r="M327" s="2">
        <v>41934</v>
      </c>
      <c r="N327" s="3">
        <f t="shared" si="11"/>
        <v>1</v>
      </c>
      <c r="O327" s="3">
        <v>7200</v>
      </c>
      <c r="P327" t="s">
        <v>8</v>
      </c>
      <c r="Q327" s="4">
        <v>105569.4</v>
      </c>
      <c r="R327" t="str">
        <f>VLOOKUP($H327,OFs!$A:$C,2,0)</f>
        <v>PF05S000001</v>
      </c>
      <c r="S327" t="str">
        <f>VLOOKUP(H327,OFs!A:C,3,0)</f>
        <v>Rond Ø330 pour Pamiers</v>
      </c>
      <c r="T327" t="str">
        <f>VLOOKUP(R327,Feuil3!A:C,3,0)</f>
        <v>PAM PF</v>
      </c>
    </row>
    <row r="328" spans="1:20" x14ac:dyDescent="0.2">
      <c r="A328" t="s">
        <v>265</v>
      </c>
      <c r="B328" t="s">
        <v>266</v>
      </c>
      <c r="C328" t="s">
        <v>2</v>
      </c>
      <c r="D328" t="s">
        <v>3</v>
      </c>
      <c r="E328" t="s">
        <v>4</v>
      </c>
      <c r="F328" t="s">
        <v>660</v>
      </c>
      <c r="G328" t="s">
        <v>4</v>
      </c>
      <c r="H328" t="s">
        <v>661</v>
      </c>
      <c r="I328" t="s">
        <v>7</v>
      </c>
      <c r="J328">
        <f t="shared" si="10"/>
        <v>2014</v>
      </c>
      <c r="K328" s="2">
        <v>41934</v>
      </c>
      <c r="L328" s="2">
        <v>41934</v>
      </c>
      <c r="M328" s="2">
        <v>41934</v>
      </c>
      <c r="N328" s="3">
        <f t="shared" si="11"/>
        <v>1</v>
      </c>
      <c r="O328" s="3">
        <v>7240</v>
      </c>
      <c r="P328" t="s">
        <v>8</v>
      </c>
      <c r="Q328" s="4">
        <v>106155.9</v>
      </c>
      <c r="R328" t="str">
        <f>VLOOKUP($H328,OFs!$A:$C,2,0)</f>
        <v>PF05S000003</v>
      </c>
      <c r="S328" t="str">
        <f>VLOOKUP(H328,OFs!A:C,3,0)</f>
        <v>Rond Ø240 pour Pamiers</v>
      </c>
      <c r="T328" t="str">
        <f>VLOOKUP(R328,Feuil3!A:C,3,0)</f>
        <v>PAM PF</v>
      </c>
    </row>
    <row r="329" spans="1:20" x14ac:dyDescent="0.2">
      <c r="A329" t="s">
        <v>265</v>
      </c>
      <c r="B329" t="s">
        <v>266</v>
      </c>
      <c r="C329" t="s">
        <v>2</v>
      </c>
      <c r="D329" t="s">
        <v>3</v>
      </c>
      <c r="E329" t="s">
        <v>4</v>
      </c>
      <c r="F329" t="s">
        <v>662</v>
      </c>
      <c r="G329" t="s">
        <v>4</v>
      </c>
      <c r="H329" t="s">
        <v>663</v>
      </c>
      <c r="I329" t="s">
        <v>7</v>
      </c>
      <c r="J329">
        <f t="shared" si="10"/>
        <v>2014</v>
      </c>
      <c r="K329" s="2">
        <v>41934</v>
      </c>
      <c r="L329" s="2">
        <v>41934</v>
      </c>
      <c r="M329" s="2">
        <v>41934</v>
      </c>
      <c r="N329" s="3">
        <f t="shared" si="11"/>
        <v>1</v>
      </c>
      <c r="O329" s="3">
        <v>7250</v>
      </c>
      <c r="P329" t="s">
        <v>8</v>
      </c>
      <c r="Q329" s="4">
        <v>106302.52</v>
      </c>
      <c r="R329" t="str">
        <f>VLOOKUP($H329,OFs!$A:$C,2,0)</f>
        <v>PF05S000003</v>
      </c>
      <c r="S329" t="str">
        <f>VLOOKUP(H329,OFs!A:C,3,0)</f>
        <v>Rond Ø240 pour Pamiers</v>
      </c>
      <c r="T329" t="str">
        <f>VLOOKUP(R329,Feuil3!A:C,3,0)</f>
        <v>PAM PF</v>
      </c>
    </row>
    <row r="330" spans="1:20" x14ac:dyDescent="0.2">
      <c r="A330" t="s">
        <v>265</v>
      </c>
      <c r="B330" t="s">
        <v>266</v>
      </c>
      <c r="C330" t="s">
        <v>2</v>
      </c>
      <c r="D330" t="s">
        <v>3</v>
      </c>
      <c r="E330" t="s">
        <v>4</v>
      </c>
      <c r="F330" t="s">
        <v>664</v>
      </c>
      <c r="G330" t="s">
        <v>4</v>
      </c>
      <c r="H330" t="s">
        <v>665</v>
      </c>
      <c r="I330" t="s">
        <v>7</v>
      </c>
      <c r="J330">
        <f t="shared" si="10"/>
        <v>2014</v>
      </c>
      <c r="K330" s="2">
        <v>41934</v>
      </c>
      <c r="L330" s="2">
        <v>41934</v>
      </c>
      <c r="M330" s="2">
        <v>41934</v>
      </c>
      <c r="N330" s="3">
        <f t="shared" si="11"/>
        <v>1</v>
      </c>
      <c r="O330" s="3">
        <v>7210</v>
      </c>
      <c r="P330" t="s">
        <v>8</v>
      </c>
      <c r="Q330" s="4">
        <v>105716.03</v>
      </c>
      <c r="R330" t="str">
        <f>VLOOKUP($H330,OFs!$A:$C,2,0)</f>
        <v>PF05S000001</v>
      </c>
      <c r="S330" t="str">
        <f>VLOOKUP(H330,OFs!A:C,3,0)</f>
        <v>Rond Ø330 pour Pamiers</v>
      </c>
      <c r="T330" t="str">
        <f>VLOOKUP(R330,Feuil3!A:C,3,0)</f>
        <v>PAM PF</v>
      </c>
    </row>
    <row r="331" spans="1:20" x14ac:dyDescent="0.2">
      <c r="A331" t="s">
        <v>265</v>
      </c>
      <c r="B331" t="s">
        <v>266</v>
      </c>
      <c r="C331" t="s">
        <v>2</v>
      </c>
      <c r="D331" t="s">
        <v>3</v>
      </c>
      <c r="E331" t="s">
        <v>4</v>
      </c>
      <c r="F331" t="s">
        <v>666</v>
      </c>
      <c r="G331" t="s">
        <v>4</v>
      </c>
      <c r="H331" t="s">
        <v>667</v>
      </c>
      <c r="I331" t="s">
        <v>7</v>
      </c>
      <c r="J331">
        <f t="shared" si="10"/>
        <v>2014</v>
      </c>
      <c r="K331" s="2">
        <v>41934</v>
      </c>
      <c r="L331" s="2">
        <v>41934</v>
      </c>
      <c r="M331" s="2">
        <v>41934</v>
      </c>
      <c r="N331" s="3">
        <f t="shared" si="11"/>
        <v>1</v>
      </c>
      <c r="O331" s="3">
        <v>7200</v>
      </c>
      <c r="P331" t="s">
        <v>8</v>
      </c>
      <c r="Q331" s="4">
        <v>105569.4</v>
      </c>
      <c r="R331" t="str">
        <f>VLOOKUP($H331,OFs!$A:$C,2,0)</f>
        <v>PF05S000001</v>
      </c>
      <c r="S331" t="str">
        <f>VLOOKUP(H331,OFs!A:C,3,0)</f>
        <v>Rond Ø330 pour Pamiers</v>
      </c>
      <c r="T331" t="str">
        <f>VLOOKUP(R331,Feuil3!A:C,3,0)</f>
        <v>PAM PF</v>
      </c>
    </row>
    <row r="332" spans="1:20" x14ac:dyDescent="0.2">
      <c r="A332" t="s">
        <v>265</v>
      </c>
      <c r="B332" t="s">
        <v>266</v>
      </c>
      <c r="C332" t="s">
        <v>2</v>
      </c>
      <c r="D332" t="s">
        <v>3</v>
      </c>
      <c r="E332" t="s">
        <v>4</v>
      </c>
      <c r="F332" t="s">
        <v>668</v>
      </c>
      <c r="G332" t="s">
        <v>4</v>
      </c>
      <c r="H332" t="s">
        <v>669</v>
      </c>
      <c r="I332" t="s">
        <v>7</v>
      </c>
      <c r="J332">
        <f t="shared" si="10"/>
        <v>2014</v>
      </c>
      <c r="K332" s="2">
        <v>41934</v>
      </c>
      <c r="L332" s="2">
        <v>41934</v>
      </c>
      <c r="M332" s="2">
        <v>41934</v>
      </c>
      <c r="N332" s="3">
        <f t="shared" si="11"/>
        <v>1</v>
      </c>
      <c r="O332" s="3">
        <v>7200</v>
      </c>
      <c r="P332" t="s">
        <v>8</v>
      </c>
      <c r="Q332" s="4">
        <v>105569.4</v>
      </c>
      <c r="R332" t="str">
        <f>VLOOKUP($H332,OFs!$A:$C,2,0)</f>
        <v>PF05S000001</v>
      </c>
      <c r="S332" t="str">
        <f>VLOOKUP(H332,OFs!A:C,3,0)</f>
        <v>Rond Ø330 pour Pamiers</v>
      </c>
      <c r="T332" t="str">
        <f>VLOOKUP(R332,Feuil3!A:C,3,0)</f>
        <v>PAM PF</v>
      </c>
    </row>
    <row r="333" spans="1:20" x14ac:dyDescent="0.2">
      <c r="A333" t="s">
        <v>265</v>
      </c>
      <c r="B333" t="s">
        <v>266</v>
      </c>
      <c r="C333" t="s">
        <v>2</v>
      </c>
      <c r="D333" t="s">
        <v>3</v>
      </c>
      <c r="E333" t="s">
        <v>4</v>
      </c>
      <c r="F333" t="s">
        <v>670</v>
      </c>
      <c r="G333" t="s">
        <v>4</v>
      </c>
      <c r="H333" t="s">
        <v>671</v>
      </c>
      <c r="I333" t="s">
        <v>7</v>
      </c>
      <c r="J333">
        <f t="shared" si="10"/>
        <v>2014</v>
      </c>
      <c r="K333" s="2">
        <v>41934</v>
      </c>
      <c r="L333" s="2">
        <v>41934</v>
      </c>
      <c r="M333" s="2">
        <v>41934</v>
      </c>
      <c r="N333" s="3">
        <f t="shared" si="11"/>
        <v>1</v>
      </c>
      <c r="O333" s="3">
        <v>7240</v>
      </c>
      <c r="P333" t="s">
        <v>8</v>
      </c>
      <c r="Q333" s="4">
        <v>106155.9</v>
      </c>
      <c r="R333" t="str">
        <f>VLOOKUP($H333,OFs!$A:$C,2,0)</f>
        <v>PF05S000002</v>
      </c>
      <c r="S333" t="str">
        <f>VLOOKUP(H333,OFs!A:C,3,0)</f>
        <v>Rond Ø280 pour Pamiers</v>
      </c>
      <c r="T333" t="str">
        <f>VLOOKUP(R333,Feuil3!A:C,3,0)</f>
        <v>PAM PF</v>
      </c>
    </row>
    <row r="334" spans="1:20" x14ac:dyDescent="0.2">
      <c r="A334" t="s">
        <v>265</v>
      </c>
      <c r="B334" t="s">
        <v>266</v>
      </c>
      <c r="C334" t="s">
        <v>2</v>
      </c>
      <c r="D334" t="s">
        <v>3</v>
      </c>
      <c r="E334" t="s">
        <v>4</v>
      </c>
      <c r="F334" t="s">
        <v>672</v>
      </c>
      <c r="G334" t="s">
        <v>4</v>
      </c>
      <c r="H334" t="s">
        <v>673</v>
      </c>
      <c r="I334" t="s">
        <v>7</v>
      </c>
      <c r="J334">
        <f t="shared" si="10"/>
        <v>2014</v>
      </c>
      <c r="K334" s="2">
        <v>41934</v>
      </c>
      <c r="L334" s="2">
        <v>41934</v>
      </c>
      <c r="M334" s="2">
        <v>41934</v>
      </c>
      <c r="N334" s="3">
        <f t="shared" si="11"/>
        <v>1</v>
      </c>
      <c r="O334" s="3">
        <v>7230</v>
      </c>
      <c r="P334" t="s">
        <v>8</v>
      </c>
      <c r="Q334" s="4">
        <v>106009.28</v>
      </c>
      <c r="R334" t="str">
        <f>VLOOKUP($H334,OFs!$A:$C,2,0)</f>
        <v>PF05S000003</v>
      </c>
      <c r="S334" t="str">
        <f>VLOOKUP(H334,OFs!A:C,3,0)</f>
        <v>Rond Ø240 pour Pamiers</v>
      </c>
      <c r="T334" t="str">
        <f>VLOOKUP(R334,Feuil3!A:C,3,0)</f>
        <v>PAM PF</v>
      </c>
    </row>
    <row r="335" spans="1:20" x14ac:dyDescent="0.2">
      <c r="A335" t="s">
        <v>265</v>
      </c>
      <c r="B335" t="s">
        <v>266</v>
      </c>
      <c r="C335" t="s">
        <v>2</v>
      </c>
      <c r="D335" t="s">
        <v>3</v>
      </c>
      <c r="E335" t="s">
        <v>4</v>
      </c>
      <c r="F335" t="s">
        <v>674</v>
      </c>
      <c r="G335" t="s">
        <v>4</v>
      </c>
      <c r="H335" t="s">
        <v>675</v>
      </c>
      <c r="I335" t="s">
        <v>7</v>
      </c>
      <c r="J335">
        <f t="shared" ref="J335:J398" si="12">YEAR(K335)</f>
        <v>2014</v>
      </c>
      <c r="K335" s="2">
        <v>41934</v>
      </c>
      <c r="L335" s="2">
        <v>41934</v>
      </c>
      <c r="M335" s="2">
        <v>41934</v>
      </c>
      <c r="N335" s="3">
        <f t="shared" ref="N335:N398" si="13">IF(O335&gt;0,1,-1)</f>
        <v>1</v>
      </c>
      <c r="O335" s="3">
        <v>7230</v>
      </c>
      <c r="P335" t="s">
        <v>8</v>
      </c>
      <c r="Q335" s="4">
        <v>106009.28</v>
      </c>
      <c r="R335" t="str">
        <f>VLOOKUP($H335,OFs!$A:$C,2,0)</f>
        <v>DP05S000010</v>
      </c>
      <c r="S335" t="str">
        <f>VLOOKUP(H335,OFs!A:C,3,0)</f>
        <v>Carré 270 pour Ronds Forgé AIRBUS</v>
      </c>
      <c r="T335" t="str">
        <f>VLOOKUP(R335,Feuil3!A:C,3,0)</f>
        <v>PAM DP</v>
      </c>
    </row>
    <row r="336" spans="1:20" x14ac:dyDescent="0.2">
      <c r="A336" t="s">
        <v>265</v>
      </c>
      <c r="B336" t="s">
        <v>266</v>
      </c>
      <c r="C336" t="s">
        <v>2</v>
      </c>
      <c r="D336" t="s">
        <v>3</v>
      </c>
      <c r="E336" t="s">
        <v>4</v>
      </c>
      <c r="F336" t="s">
        <v>676</v>
      </c>
      <c r="G336" t="s">
        <v>4</v>
      </c>
      <c r="H336" t="s">
        <v>677</v>
      </c>
      <c r="I336" t="s">
        <v>7</v>
      </c>
      <c r="J336">
        <f t="shared" si="12"/>
        <v>2014</v>
      </c>
      <c r="K336" s="2">
        <v>41942</v>
      </c>
      <c r="L336" s="2">
        <v>41942</v>
      </c>
      <c r="M336" s="2">
        <v>41942</v>
      </c>
      <c r="N336" s="3">
        <f t="shared" si="13"/>
        <v>1</v>
      </c>
      <c r="O336" s="3">
        <v>7250</v>
      </c>
      <c r="P336" t="s">
        <v>8</v>
      </c>
      <c r="Q336" s="4">
        <v>106302.52</v>
      </c>
      <c r="R336" t="str">
        <f>VLOOKUP($H336,OFs!$A:$C,2,0)</f>
        <v>PF05S000003</v>
      </c>
      <c r="S336" t="str">
        <f>VLOOKUP(H336,OFs!A:C,3,0)</f>
        <v>Rond Ø240 pour Pamiers</v>
      </c>
      <c r="T336" t="str">
        <f>VLOOKUP(R336,Feuil3!A:C,3,0)</f>
        <v>PAM PF</v>
      </c>
    </row>
    <row r="337" spans="1:20" x14ac:dyDescent="0.2">
      <c r="A337" t="s">
        <v>265</v>
      </c>
      <c r="B337" t="s">
        <v>266</v>
      </c>
      <c r="C337" t="s">
        <v>2</v>
      </c>
      <c r="D337" t="s">
        <v>3</v>
      </c>
      <c r="E337" t="s">
        <v>4</v>
      </c>
      <c r="F337" t="s">
        <v>678</v>
      </c>
      <c r="G337" t="s">
        <v>4</v>
      </c>
      <c r="H337" t="s">
        <v>679</v>
      </c>
      <c r="I337" t="s">
        <v>7</v>
      </c>
      <c r="J337">
        <f t="shared" si="12"/>
        <v>2014</v>
      </c>
      <c r="K337" s="2">
        <v>41942</v>
      </c>
      <c r="L337" s="2">
        <v>41942</v>
      </c>
      <c r="M337" s="2">
        <v>41942</v>
      </c>
      <c r="N337" s="3">
        <f t="shared" si="13"/>
        <v>1</v>
      </c>
      <c r="O337" s="3">
        <v>7220</v>
      </c>
      <c r="P337" t="s">
        <v>8</v>
      </c>
      <c r="Q337" s="4">
        <v>105862.65</v>
      </c>
      <c r="R337" t="str">
        <f>VLOOKUP($H337,OFs!$A:$C,2,0)</f>
        <v>PF05S000002</v>
      </c>
      <c r="S337" t="str">
        <f>VLOOKUP(H337,OFs!A:C,3,0)</f>
        <v>Rond Ø280 pour Pamiers</v>
      </c>
      <c r="T337" t="str">
        <f>VLOOKUP(R337,Feuil3!A:C,3,0)</f>
        <v>PAM PF</v>
      </c>
    </row>
    <row r="338" spans="1:20" x14ac:dyDescent="0.2">
      <c r="A338" t="s">
        <v>265</v>
      </c>
      <c r="B338" t="s">
        <v>266</v>
      </c>
      <c r="C338" t="s">
        <v>2</v>
      </c>
      <c r="D338" t="s">
        <v>3</v>
      </c>
      <c r="E338" t="s">
        <v>4</v>
      </c>
      <c r="F338" t="s">
        <v>680</v>
      </c>
      <c r="G338" t="s">
        <v>4</v>
      </c>
      <c r="H338" t="s">
        <v>681</v>
      </c>
      <c r="I338" t="s">
        <v>7</v>
      </c>
      <c r="J338">
        <f t="shared" si="12"/>
        <v>2014</v>
      </c>
      <c r="K338" s="2">
        <v>41942</v>
      </c>
      <c r="L338" s="2">
        <v>41942</v>
      </c>
      <c r="M338" s="2">
        <v>41942</v>
      </c>
      <c r="N338" s="3">
        <f t="shared" si="13"/>
        <v>1</v>
      </c>
      <c r="O338" s="3">
        <v>7220</v>
      </c>
      <c r="P338" t="s">
        <v>8</v>
      </c>
      <c r="Q338" s="4">
        <v>105862.65</v>
      </c>
      <c r="R338" t="str">
        <f>VLOOKUP($H338,OFs!$A:$C,2,0)</f>
        <v>PF05S000001</v>
      </c>
      <c r="S338" t="str">
        <f>VLOOKUP(H338,OFs!A:C,3,0)</f>
        <v>Rond Ø330 pour Pamiers</v>
      </c>
      <c r="T338" t="str">
        <f>VLOOKUP(R338,Feuil3!A:C,3,0)</f>
        <v>PAM PF</v>
      </c>
    </row>
    <row r="339" spans="1:20" x14ac:dyDescent="0.2">
      <c r="A339" t="s">
        <v>265</v>
      </c>
      <c r="B339" t="s">
        <v>266</v>
      </c>
      <c r="C339" t="s">
        <v>2</v>
      </c>
      <c r="D339" t="s">
        <v>3</v>
      </c>
      <c r="E339" t="s">
        <v>4</v>
      </c>
      <c r="F339" t="s">
        <v>682</v>
      </c>
      <c r="G339" t="s">
        <v>4</v>
      </c>
      <c r="H339" t="s">
        <v>683</v>
      </c>
      <c r="I339" t="s">
        <v>7</v>
      </c>
      <c r="J339">
        <f t="shared" si="12"/>
        <v>2014</v>
      </c>
      <c r="K339" s="2">
        <v>41942</v>
      </c>
      <c r="L339" s="2">
        <v>41942</v>
      </c>
      <c r="M339" s="2">
        <v>41942</v>
      </c>
      <c r="N339" s="3">
        <f t="shared" si="13"/>
        <v>1</v>
      </c>
      <c r="O339" s="3">
        <v>7220</v>
      </c>
      <c r="P339" t="s">
        <v>8</v>
      </c>
      <c r="Q339" s="4">
        <v>105862.65</v>
      </c>
      <c r="R339" t="str">
        <f>VLOOKUP($H339,OFs!$A:$C,2,0)</f>
        <v>PF05S000004</v>
      </c>
      <c r="S339" t="str">
        <f>VLOOKUP(H339,OFs!A:C,3,0)</f>
        <v>Rond Ø220 pour Pamiers</v>
      </c>
      <c r="T339" t="str">
        <f>VLOOKUP(R339,Feuil3!A:C,3,0)</f>
        <v>PAM PF</v>
      </c>
    </row>
    <row r="340" spans="1:20" x14ac:dyDescent="0.2">
      <c r="A340" t="s">
        <v>265</v>
      </c>
      <c r="B340" t="s">
        <v>266</v>
      </c>
      <c r="C340" t="s">
        <v>2</v>
      </c>
      <c r="D340" t="s">
        <v>3</v>
      </c>
      <c r="E340" t="s">
        <v>4</v>
      </c>
      <c r="F340" t="s">
        <v>684</v>
      </c>
      <c r="G340" t="s">
        <v>4</v>
      </c>
      <c r="H340" t="s">
        <v>685</v>
      </c>
      <c r="I340" t="s">
        <v>7</v>
      </c>
      <c r="J340">
        <f t="shared" si="12"/>
        <v>2014</v>
      </c>
      <c r="K340" s="2">
        <v>41942</v>
      </c>
      <c r="L340" s="2">
        <v>41942</v>
      </c>
      <c r="M340" s="2">
        <v>41942</v>
      </c>
      <c r="N340" s="3">
        <f t="shared" si="13"/>
        <v>1</v>
      </c>
      <c r="O340" s="3">
        <v>7220</v>
      </c>
      <c r="P340" t="s">
        <v>8</v>
      </c>
      <c r="Q340" s="4">
        <v>105862.65</v>
      </c>
      <c r="R340" t="str">
        <f>VLOOKUP($H340,OFs!$A:$C,2,0)</f>
        <v>PF05S000003</v>
      </c>
      <c r="S340" t="str">
        <f>VLOOKUP(H340,OFs!A:C,3,0)</f>
        <v>Rond Ø240 pour Pamiers</v>
      </c>
      <c r="T340" t="str">
        <f>VLOOKUP(R340,Feuil3!A:C,3,0)</f>
        <v>PAM PF</v>
      </c>
    </row>
    <row r="341" spans="1:20" x14ac:dyDescent="0.2">
      <c r="A341" t="s">
        <v>265</v>
      </c>
      <c r="B341" t="s">
        <v>266</v>
      </c>
      <c r="C341" t="s">
        <v>2</v>
      </c>
      <c r="D341" t="s">
        <v>3</v>
      </c>
      <c r="E341" t="s">
        <v>4</v>
      </c>
      <c r="F341" t="s">
        <v>686</v>
      </c>
      <c r="G341" t="s">
        <v>4</v>
      </c>
      <c r="H341" t="s">
        <v>687</v>
      </c>
      <c r="I341" t="s">
        <v>7</v>
      </c>
      <c r="J341">
        <f t="shared" si="12"/>
        <v>2014</v>
      </c>
      <c r="K341" s="2">
        <v>41942</v>
      </c>
      <c r="L341" s="2">
        <v>41942</v>
      </c>
      <c r="M341" s="2">
        <v>41942</v>
      </c>
      <c r="N341" s="3">
        <f t="shared" si="13"/>
        <v>1</v>
      </c>
      <c r="O341" s="3">
        <v>7240</v>
      </c>
      <c r="P341" t="s">
        <v>8</v>
      </c>
      <c r="Q341" s="4">
        <v>106155.9</v>
      </c>
      <c r="R341" t="str">
        <f>VLOOKUP($H341,OFs!$A:$C,2,0)</f>
        <v>PF05S000003</v>
      </c>
      <c r="S341" t="str">
        <f>VLOOKUP(H341,OFs!A:C,3,0)</f>
        <v>Rond Ø240 pour Pamiers</v>
      </c>
      <c r="T341" t="str">
        <f>VLOOKUP(R341,Feuil3!A:C,3,0)</f>
        <v>PAM PF</v>
      </c>
    </row>
    <row r="342" spans="1:20" x14ac:dyDescent="0.2">
      <c r="A342" t="s">
        <v>265</v>
      </c>
      <c r="B342" t="s">
        <v>266</v>
      </c>
      <c r="C342" t="s">
        <v>2</v>
      </c>
      <c r="D342" t="s">
        <v>3</v>
      </c>
      <c r="E342" t="s">
        <v>4</v>
      </c>
      <c r="F342" t="s">
        <v>688</v>
      </c>
      <c r="G342" t="s">
        <v>4</v>
      </c>
      <c r="H342" t="s">
        <v>689</v>
      </c>
      <c r="I342" t="s">
        <v>7</v>
      </c>
      <c r="J342">
        <f t="shared" si="12"/>
        <v>2014</v>
      </c>
      <c r="K342" s="2">
        <v>41942</v>
      </c>
      <c r="L342" s="2">
        <v>41942</v>
      </c>
      <c r="M342" s="2">
        <v>41942</v>
      </c>
      <c r="N342" s="3">
        <f t="shared" si="13"/>
        <v>1</v>
      </c>
      <c r="O342" s="3">
        <v>7290</v>
      </c>
      <c r="P342" t="s">
        <v>8</v>
      </c>
      <c r="Q342" s="4">
        <v>106889.02</v>
      </c>
      <c r="R342" t="str">
        <f>VLOOKUP($H342,OFs!$A:$C,2,0)</f>
        <v>PF05S000005</v>
      </c>
      <c r="S342" t="str">
        <f>VLOOKUP(H342,OFs!A:C,3,0)</f>
        <v>Rond Ø200 pour Pamiers</v>
      </c>
      <c r="T342" t="str">
        <f>VLOOKUP(R342,Feuil3!A:C,3,0)</f>
        <v>PAM PF</v>
      </c>
    </row>
    <row r="343" spans="1:20" x14ac:dyDescent="0.2">
      <c r="A343" t="s">
        <v>265</v>
      </c>
      <c r="B343" t="s">
        <v>266</v>
      </c>
      <c r="C343" t="s">
        <v>2</v>
      </c>
      <c r="D343" t="s">
        <v>3</v>
      </c>
      <c r="E343" t="s">
        <v>4</v>
      </c>
      <c r="F343" t="s">
        <v>690</v>
      </c>
      <c r="G343" t="s">
        <v>4</v>
      </c>
      <c r="H343" t="s">
        <v>691</v>
      </c>
      <c r="I343" t="s">
        <v>7</v>
      </c>
      <c r="J343">
        <f t="shared" si="12"/>
        <v>2014</v>
      </c>
      <c r="K343" s="2">
        <v>41947</v>
      </c>
      <c r="L343" s="2">
        <v>41947</v>
      </c>
      <c r="M343" s="2">
        <v>41947</v>
      </c>
      <c r="N343" s="3">
        <f t="shared" si="13"/>
        <v>1</v>
      </c>
      <c r="O343" s="3">
        <v>7200</v>
      </c>
      <c r="P343" t="s">
        <v>8</v>
      </c>
      <c r="Q343" s="4">
        <v>107884.73</v>
      </c>
      <c r="R343" t="str">
        <f>VLOOKUP($H343,OFs!$A:$C,2,0)</f>
        <v>PF05S000003</v>
      </c>
      <c r="S343" t="str">
        <f>VLOOKUP(H343,OFs!A:C,3,0)</f>
        <v>Rond Ø240 pour Pamiers</v>
      </c>
      <c r="T343" t="str">
        <f>VLOOKUP(R343,Feuil3!A:C,3,0)</f>
        <v>PAM PF</v>
      </c>
    </row>
    <row r="344" spans="1:20" x14ac:dyDescent="0.2">
      <c r="A344" t="s">
        <v>265</v>
      </c>
      <c r="B344" t="s">
        <v>266</v>
      </c>
      <c r="C344" t="s">
        <v>2</v>
      </c>
      <c r="D344" t="s">
        <v>3</v>
      </c>
      <c r="E344" t="s">
        <v>4</v>
      </c>
      <c r="F344" t="s">
        <v>692</v>
      </c>
      <c r="G344" t="s">
        <v>4</v>
      </c>
      <c r="H344" t="s">
        <v>693</v>
      </c>
      <c r="I344" t="s">
        <v>7</v>
      </c>
      <c r="J344">
        <f t="shared" si="12"/>
        <v>2014</v>
      </c>
      <c r="K344" s="2">
        <v>41947</v>
      </c>
      <c r="L344" s="2">
        <v>41947</v>
      </c>
      <c r="M344" s="2">
        <v>41947</v>
      </c>
      <c r="N344" s="3">
        <f t="shared" si="13"/>
        <v>1</v>
      </c>
      <c r="O344" s="3">
        <v>7240</v>
      </c>
      <c r="P344" t="s">
        <v>8</v>
      </c>
      <c r="Q344" s="4">
        <v>108484.09</v>
      </c>
      <c r="R344" t="str">
        <f>VLOOKUP($H344,OFs!$A:$C,2,0)</f>
        <v>PF05S000003</v>
      </c>
      <c r="S344" t="str">
        <f>VLOOKUP(H344,OFs!A:C,3,0)</f>
        <v>Rond Ø240 pour Pamiers</v>
      </c>
      <c r="T344" t="str">
        <f>VLOOKUP(R344,Feuil3!A:C,3,0)</f>
        <v>PAM PF</v>
      </c>
    </row>
    <row r="345" spans="1:20" x14ac:dyDescent="0.2">
      <c r="A345" t="s">
        <v>265</v>
      </c>
      <c r="B345" t="s">
        <v>266</v>
      </c>
      <c r="C345" t="s">
        <v>2</v>
      </c>
      <c r="D345" t="s">
        <v>3</v>
      </c>
      <c r="E345" t="s">
        <v>4</v>
      </c>
      <c r="F345" t="s">
        <v>694</v>
      </c>
      <c r="G345" t="s">
        <v>4</v>
      </c>
      <c r="H345" t="s">
        <v>695</v>
      </c>
      <c r="I345" t="s">
        <v>7</v>
      </c>
      <c r="J345">
        <f t="shared" si="12"/>
        <v>2014</v>
      </c>
      <c r="K345" s="2">
        <v>41947</v>
      </c>
      <c r="L345" s="2">
        <v>41947</v>
      </c>
      <c r="M345" s="2">
        <v>41947</v>
      </c>
      <c r="N345" s="3">
        <f t="shared" si="13"/>
        <v>1</v>
      </c>
      <c r="O345" s="3">
        <v>7260</v>
      </c>
      <c r="P345" t="s">
        <v>8</v>
      </c>
      <c r="Q345" s="4">
        <v>108783.77</v>
      </c>
      <c r="R345" t="str">
        <f>VLOOKUP($H345,OFs!$A:$C,2,0)</f>
        <v>PF05S000003</v>
      </c>
      <c r="S345" t="str">
        <f>VLOOKUP(H345,OFs!A:C,3,0)</f>
        <v>Rond Ø240 pour Pamiers</v>
      </c>
      <c r="T345" t="str">
        <f>VLOOKUP(R345,Feuil3!A:C,3,0)</f>
        <v>PAM PF</v>
      </c>
    </row>
    <row r="346" spans="1:20" x14ac:dyDescent="0.2">
      <c r="A346" t="s">
        <v>265</v>
      </c>
      <c r="B346" t="s">
        <v>266</v>
      </c>
      <c r="C346" t="s">
        <v>2</v>
      </c>
      <c r="D346" t="s">
        <v>3</v>
      </c>
      <c r="E346" t="s">
        <v>4</v>
      </c>
      <c r="F346" t="s">
        <v>696</v>
      </c>
      <c r="G346" t="s">
        <v>4</v>
      </c>
      <c r="H346" t="s">
        <v>697</v>
      </c>
      <c r="I346" t="s">
        <v>7</v>
      </c>
      <c r="J346">
        <f t="shared" si="12"/>
        <v>2014</v>
      </c>
      <c r="K346" s="2">
        <v>41948</v>
      </c>
      <c r="L346" s="2">
        <v>41948</v>
      </c>
      <c r="M346" s="2">
        <v>41948</v>
      </c>
      <c r="N346" s="3">
        <f t="shared" si="13"/>
        <v>1</v>
      </c>
      <c r="O346" s="3">
        <v>7220</v>
      </c>
      <c r="P346" t="s">
        <v>8</v>
      </c>
      <c r="Q346" s="4">
        <v>108184.41</v>
      </c>
      <c r="R346" t="str">
        <f>VLOOKUP($H346,OFs!$A:$C,2,0)</f>
        <v>PF05S000003</v>
      </c>
      <c r="S346" t="str">
        <f>VLOOKUP(H346,OFs!A:C,3,0)</f>
        <v>Rond Ø240 pour Pamiers</v>
      </c>
      <c r="T346" t="str">
        <f>VLOOKUP(R346,Feuil3!A:C,3,0)</f>
        <v>PAM PF</v>
      </c>
    </row>
    <row r="347" spans="1:20" x14ac:dyDescent="0.2">
      <c r="A347" t="s">
        <v>265</v>
      </c>
      <c r="B347" t="s">
        <v>266</v>
      </c>
      <c r="C347" t="s">
        <v>2</v>
      </c>
      <c r="D347" t="s">
        <v>3</v>
      </c>
      <c r="E347" t="s">
        <v>4</v>
      </c>
      <c r="F347" t="s">
        <v>698</v>
      </c>
      <c r="G347" t="s">
        <v>4</v>
      </c>
      <c r="H347" t="s">
        <v>699</v>
      </c>
      <c r="I347" t="s">
        <v>7</v>
      </c>
      <c r="J347">
        <f t="shared" si="12"/>
        <v>2014</v>
      </c>
      <c r="K347" s="2">
        <v>41948</v>
      </c>
      <c r="L347" s="2">
        <v>41948</v>
      </c>
      <c r="M347" s="2">
        <v>41948</v>
      </c>
      <c r="N347" s="3">
        <f t="shared" si="13"/>
        <v>1</v>
      </c>
      <c r="O347" s="3">
        <v>7200</v>
      </c>
      <c r="P347" t="s">
        <v>8</v>
      </c>
      <c r="Q347" s="4">
        <v>107884.73</v>
      </c>
      <c r="R347" t="str">
        <f>VLOOKUP($H347,OFs!$A:$C,2,0)</f>
        <v>PF05S000003</v>
      </c>
      <c r="S347" t="str">
        <f>VLOOKUP(H347,OFs!A:C,3,0)</f>
        <v>Rond Ø240 pour Pamiers</v>
      </c>
      <c r="T347" t="str">
        <f>VLOOKUP(R347,Feuil3!A:C,3,0)</f>
        <v>PAM PF</v>
      </c>
    </row>
    <row r="348" spans="1:20" x14ac:dyDescent="0.2">
      <c r="A348" t="s">
        <v>0</v>
      </c>
      <c r="B348" t="s">
        <v>1</v>
      </c>
      <c r="C348" t="s">
        <v>2</v>
      </c>
      <c r="D348" t="s">
        <v>3</v>
      </c>
      <c r="E348" t="s">
        <v>4</v>
      </c>
      <c r="F348" t="s">
        <v>37</v>
      </c>
      <c r="G348" t="s">
        <v>4</v>
      </c>
      <c r="H348" t="s">
        <v>34</v>
      </c>
      <c r="I348" t="s">
        <v>7</v>
      </c>
      <c r="J348">
        <f t="shared" si="12"/>
        <v>2014</v>
      </c>
      <c r="K348" s="2">
        <v>41894</v>
      </c>
      <c r="L348" s="2">
        <v>41894</v>
      </c>
      <c r="M348" s="2">
        <v>41894</v>
      </c>
      <c r="N348" s="3">
        <f t="shared" si="13"/>
        <v>1</v>
      </c>
      <c r="O348" s="3">
        <v>7290</v>
      </c>
      <c r="P348" t="s">
        <v>8</v>
      </c>
      <c r="Q348" s="4">
        <v>101036.85</v>
      </c>
      <c r="R348" t="str">
        <f>VLOOKUP($H348,OFs!$A:$C,2,0)</f>
        <v>DP23A000001</v>
      </c>
      <c r="S348" t="str">
        <f>VLOOKUP(H348,OFs!A:C,3,0)</f>
        <v>Carré 370 Aval UKAD</v>
      </c>
      <c r="T348" t="str">
        <f>VLOOKUP(R348,Feuil3!A:C,3,0)</f>
        <v>Med DP</v>
      </c>
    </row>
    <row r="349" spans="1:20" x14ac:dyDescent="0.2">
      <c r="A349" t="s">
        <v>265</v>
      </c>
      <c r="B349" t="s">
        <v>266</v>
      </c>
      <c r="C349" t="s">
        <v>2</v>
      </c>
      <c r="D349" t="s">
        <v>3</v>
      </c>
      <c r="E349" t="s">
        <v>4</v>
      </c>
      <c r="F349" t="s">
        <v>702</v>
      </c>
      <c r="G349" t="s">
        <v>4</v>
      </c>
      <c r="H349" t="s">
        <v>703</v>
      </c>
      <c r="I349" t="s">
        <v>7</v>
      </c>
      <c r="J349">
        <f t="shared" si="12"/>
        <v>2014</v>
      </c>
      <c r="K349" s="2">
        <v>41948</v>
      </c>
      <c r="L349" s="2">
        <v>41948</v>
      </c>
      <c r="M349" s="2">
        <v>41948</v>
      </c>
      <c r="N349" s="3">
        <f t="shared" si="13"/>
        <v>1</v>
      </c>
      <c r="O349" s="3">
        <v>7230</v>
      </c>
      <c r="P349" t="s">
        <v>8</v>
      </c>
      <c r="Q349" s="4">
        <v>108334.25</v>
      </c>
      <c r="R349" t="str">
        <f>VLOOKUP($H349,OFs!$A:$C,2,0)</f>
        <v>PF05S000004</v>
      </c>
      <c r="S349" t="str">
        <f>VLOOKUP(H349,OFs!A:C,3,0)</f>
        <v>Rond Ø220 pour Pamiers</v>
      </c>
      <c r="T349" t="str">
        <f>VLOOKUP(R349,Feuil3!A:C,3,0)</f>
        <v>PAM PF</v>
      </c>
    </row>
    <row r="350" spans="1:20" x14ac:dyDescent="0.2">
      <c r="A350" t="s">
        <v>265</v>
      </c>
      <c r="B350" t="s">
        <v>266</v>
      </c>
      <c r="C350" t="s">
        <v>2</v>
      </c>
      <c r="D350" t="s">
        <v>3</v>
      </c>
      <c r="E350" t="s">
        <v>4</v>
      </c>
      <c r="F350" t="s">
        <v>704</v>
      </c>
      <c r="G350" t="s">
        <v>4</v>
      </c>
      <c r="H350" t="s">
        <v>705</v>
      </c>
      <c r="I350" t="s">
        <v>7</v>
      </c>
      <c r="J350">
        <f t="shared" si="12"/>
        <v>2014</v>
      </c>
      <c r="K350" s="2">
        <v>41948</v>
      </c>
      <c r="L350" s="2">
        <v>41948</v>
      </c>
      <c r="M350" s="2">
        <v>41948</v>
      </c>
      <c r="N350" s="3">
        <f t="shared" si="13"/>
        <v>1</v>
      </c>
      <c r="O350" s="3">
        <v>7260</v>
      </c>
      <c r="P350" t="s">
        <v>8</v>
      </c>
      <c r="Q350" s="4">
        <v>108783.77</v>
      </c>
      <c r="R350" t="str">
        <f>VLOOKUP($H350,OFs!$A:$C,2,0)</f>
        <v>PF05S000004</v>
      </c>
      <c r="S350" t="str">
        <f>VLOOKUP(H350,OFs!A:C,3,0)</f>
        <v>Rond Ø220 pour Pamiers</v>
      </c>
      <c r="T350" t="str">
        <f>VLOOKUP(R350,Feuil3!A:C,3,0)</f>
        <v>PAM PF</v>
      </c>
    </row>
    <row r="351" spans="1:20" x14ac:dyDescent="0.2">
      <c r="A351" t="s">
        <v>265</v>
      </c>
      <c r="B351" t="s">
        <v>266</v>
      </c>
      <c r="C351" t="s">
        <v>2</v>
      </c>
      <c r="D351" t="s">
        <v>3</v>
      </c>
      <c r="E351" t="s">
        <v>4</v>
      </c>
      <c r="F351" t="s">
        <v>706</v>
      </c>
      <c r="G351" t="s">
        <v>4</v>
      </c>
      <c r="H351" t="s">
        <v>707</v>
      </c>
      <c r="I351" t="s">
        <v>7</v>
      </c>
      <c r="J351">
        <f t="shared" si="12"/>
        <v>2014</v>
      </c>
      <c r="K351" s="2">
        <v>41955</v>
      </c>
      <c r="L351" s="2">
        <v>41955</v>
      </c>
      <c r="M351" s="2">
        <v>41955</v>
      </c>
      <c r="N351" s="3">
        <f t="shared" si="13"/>
        <v>1</v>
      </c>
      <c r="O351" s="3">
        <v>7230</v>
      </c>
      <c r="P351" t="s">
        <v>8</v>
      </c>
      <c r="Q351" s="4">
        <v>108334.25</v>
      </c>
      <c r="R351" t="str">
        <f>VLOOKUP($H351,OFs!$A:$C,2,0)</f>
        <v>DP05S000010</v>
      </c>
      <c r="S351" t="str">
        <f>VLOOKUP(H351,OFs!A:C,3,0)</f>
        <v>Carré 270 pour Ronds Forgé AIRBUS</v>
      </c>
      <c r="T351" t="str">
        <f>VLOOKUP(R351,Feuil3!A:C,3,0)</f>
        <v>PAM DP</v>
      </c>
    </row>
    <row r="352" spans="1:20" x14ac:dyDescent="0.2">
      <c r="A352" t="s">
        <v>265</v>
      </c>
      <c r="B352" t="s">
        <v>266</v>
      </c>
      <c r="C352" t="s">
        <v>2</v>
      </c>
      <c r="D352" t="s">
        <v>3</v>
      </c>
      <c r="E352" t="s">
        <v>4</v>
      </c>
      <c r="F352" t="s">
        <v>708</v>
      </c>
      <c r="G352" t="s">
        <v>4</v>
      </c>
      <c r="H352" t="s">
        <v>709</v>
      </c>
      <c r="I352" t="s">
        <v>7</v>
      </c>
      <c r="J352">
        <f t="shared" si="12"/>
        <v>2014</v>
      </c>
      <c r="K352" s="2">
        <v>41955</v>
      </c>
      <c r="L352" s="2">
        <v>41955</v>
      </c>
      <c r="M352" s="2">
        <v>41955</v>
      </c>
      <c r="N352" s="3">
        <f t="shared" si="13"/>
        <v>1</v>
      </c>
      <c r="O352" s="3">
        <v>7200</v>
      </c>
      <c r="P352" t="s">
        <v>8</v>
      </c>
      <c r="Q352" s="4">
        <v>107884.73</v>
      </c>
      <c r="R352" t="str">
        <f>VLOOKUP($H352,OFs!$A:$C,2,0)</f>
        <v>PF05S000005</v>
      </c>
      <c r="S352" t="str">
        <f>VLOOKUP(H352,OFs!A:C,3,0)</f>
        <v>Rond Ø200 pour Pamiers</v>
      </c>
      <c r="T352" t="str">
        <f>VLOOKUP(R352,Feuil3!A:C,3,0)</f>
        <v>PAM PF</v>
      </c>
    </row>
    <row r="353" spans="1:20" x14ac:dyDescent="0.2">
      <c r="A353" t="s">
        <v>265</v>
      </c>
      <c r="B353" t="s">
        <v>266</v>
      </c>
      <c r="C353" t="s">
        <v>2</v>
      </c>
      <c r="D353" t="s">
        <v>3</v>
      </c>
      <c r="E353" t="s">
        <v>4</v>
      </c>
      <c r="F353" t="s">
        <v>710</v>
      </c>
      <c r="G353" t="s">
        <v>4</v>
      </c>
      <c r="H353" t="s">
        <v>711</v>
      </c>
      <c r="I353" t="s">
        <v>7</v>
      </c>
      <c r="J353">
        <f t="shared" si="12"/>
        <v>2014</v>
      </c>
      <c r="K353" s="2">
        <v>41961</v>
      </c>
      <c r="L353" s="2">
        <v>41961</v>
      </c>
      <c r="M353" s="2">
        <v>41961</v>
      </c>
      <c r="N353" s="3">
        <f t="shared" si="13"/>
        <v>1</v>
      </c>
      <c r="O353" s="3">
        <v>7230</v>
      </c>
      <c r="P353" t="s">
        <v>8</v>
      </c>
      <c r="Q353" s="4">
        <v>108334.25</v>
      </c>
      <c r="R353" t="str">
        <f>VLOOKUP($H353,OFs!$A:$C,2,0)</f>
        <v>PF05S000001</v>
      </c>
      <c r="S353" t="str">
        <f>VLOOKUP(H353,OFs!A:C,3,0)</f>
        <v>Rond Ø330 pour Pamiers</v>
      </c>
      <c r="T353" t="str">
        <f>VLOOKUP(R353,Feuil3!A:C,3,0)</f>
        <v>PAM PF</v>
      </c>
    </row>
    <row r="354" spans="1:20" x14ac:dyDescent="0.2">
      <c r="A354" t="s">
        <v>265</v>
      </c>
      <c r="B354" t="s">
        <v>266</v>
      </c>
      <c r="C354" t="s">
        <v>2</v>
      </c>
      <c r="D354" t="s">
        <v>3</v>
      </c>
      <c r="E354" t="s">
        <v>4</v>
      </c>
      <c r="F354" t="s">
        <v>712</v>
      </c>
      <c r="G354" t="s">
        <v>4</v>
      </c>
      <c r="H354" t="s">
        <v>713</v>
      </c>
      <c r="I354" t="s">
        <v>7</v>
      </c>
      <c r="J354">
        <f t="shared" si="12"/>
        <v>2014</v>
      </c>
      <c r="K354" s="2">
        <v>41961</v>
      </c>
      <c r="L354" s="2">
        <v>41961</v>
      </c>
      <c r="M354" s="2">
        <v>41961</v>
      </c>
      <c r="N354" s="3">
        <f t="shared" si="13"/>
        <v>1</v>
      </c>
      <c r="O354" s="3">
        <v>7230</v>
      </c>
      <c r="P354" t="s">
        <v>8</v>
      </c>
      <c r="Q354" s="4">
        <v>108334.25</v>
      </c>
      <c r="R354" t="str">
        <f>VLOOKUP($H354,OFs!$A:$C,2,0)</f>
        <v>PF05S000001</v>
      </c>
      <c r="S354" t="str">
        <f>VLOOKUP(H354,OFs!A:C,3,0)</f>
        <v>Rond Ø330 pour Pamiers</v>
      </c>
      <c r="T354" t="str">
        <f>VLOOKUP(R354,Feuil3!A:C,3,0)</f>
        <v>PAM PF</v>
      </c>
    </row>
    <row r="355" spans="1:20" x14ac:dyDescent="0.2">
      <c r="A355" t="s">
        <v>265</v>
      </c>
      <c r="B355" t="s">
        <v>266</v>
      </c>
      <c r="C355" t="s">
        <v>2</v>
      </c>
      <c r="D355" t="s">
        <v>3</v>
      </c>
      <c r="E355" t="s">
        <v>4</v>
      </c>
      <c r="F355" t="s">
        <v>714</v>
      </c>
      <c r="G355" t="s">
        <v>4</v>
      </c>
      <c r="H355" t="s">
        <v>715</v>
      </c>
      <c r="I355" t="s">
        <v>7</v>
      </c>
      <c r="J355">
        <f t="shared" si="12"/>
        <v>2014</v>
      </c>
      <c r="K355" s="2">
        <v>41961</v>
      </c>
      <c r="L355" s="2">
        <v>41961</v>
      </c>
      <c r="M355" s="2">
        <v>41961</v>
      </c>
      <c r="N355" s="3">
        <f t="shared" si="13"/>
        <v>1</v>
      </c>
      <c r="O355" s="3">
        <v>7250</v>
      </c>
      <c r="P355" t="s">
        <v>8</v>
      </c>
      <c r="Q355" s="4">
        <v>108633.93</v>
      </c>
      <c r="R355" t="str">
        <f>VLOOKUP($H355,OFs!$A:$C,2,0)</f>
        <v>PF05S000001</v>
      </c>
      <c r="S355" t="str">
        <f>VLOOKUP(H355,OFs!A:C,3,0)</f>
        <v>Rond Ø330 pour Pamiers</v>
      </c>
      <c r="T355" t="str">
        <f>VLOOKUP(R355,Feuil3!A:C,3,0)</f>
        <v>PAM PF</v>
      </c>
    </row>
    <row r="356" spans="1:20" x14ac:dyDescent="0.2">
      <c r="A356" t="s">
        <v>265</v>
      </c>
      <c r="B356" t="s">
        <v>266</v>
      </c>
      <c r="C356" t="s">
        <v>2</v>
      </c>
      <c r="D356" t="s">
        <v>3</v>
      </c>
      <c r="E356" t="s">
        <v>4</v>
      </c>
      <c r="F356" t="s">
        <v>716</v>
      </c>
      <c r="G356" t="s">
        <v>4</v>
      </c>
      <c r="H356" t="s">
        <v>717</v>
      </c>
      <c r="I356" t="s">
        <v>7</v>
      </c>
      <c r="J356">
        <f t="shared" si="12"/>
        <v>2014</v>
      </c>
      <c r="K356" s="2">
        <v>41963</v>
      </c>
      <c r="L356" s="2">
        <v>41963</v>
      </c>
      <c r="M356" s="2">
        <v>41963</v>
      </c>
      <c r="N356" s="3">
        <f t="shared" si="13"/>
        <v>1</v>
      </c>
      <c r="O356" s="3">
        <v>7230</v>
      </c>
      <c r="P356" t="s">
        <v>8</v>
      </c>
      <c r="Q356" s="4">
        <v>108334.25</v>
      </c>
      <c r="R356" t="str">
        <f>VLOOKUP($H356,OFs!$A:$C,2,0)</f>
        <v>PF05S000003</v>
      </c>
      <c r="S356" t="str">
        <f>VLOOKUP(H356,OFs!A:C,3,0)</f>
        <v>Rond Ø240 pour Pamiers</v>
      </c>
      <c r="T356" t="str">
        <f>VLOOKUP(R356,Feuil3!A:C,3,0)</f>
        <v>PAM PF</v>
      </c>
    </row>
    <row r="357" spans="1:20" x14ac:dyDescent="0.2">
      <c r="A357" t="s">
        <v>265</v>
      </c>
      <c r="B357" t="s">
        <v>266</v>
      </c>
      <c r="C357" t="s">
        <v>2</v>
      </c>
      <c r="D357" t="s">
        <v>3</v>
      </c>
      <c r="E357" t="s">
        <v>4</v>
      </c>
      <c r="F357" t="s">
        <v>718</v>
      </c>
      <c r="G357" t="s">
        <v>4</v>
      </c>
      <c r="H357" t="s">
        <v>719</v>
      </c>
      <c r="I357" t="s">
        <v>7</v>
      </c>
      <c r="J357">
        <f t="shared" si="12"/>
        <v>2014</v>
      </c>
      <c r="K357" s="2">
        <v>41963</v>
      </c>
      <c r="L357" s="2">
        <v>41963</v>
      </c>
      <c r="M357" s="2">
        <v>41963</v>
      </c>
      <c r="N357" s="3">
        <f t="shared" si="13"/>
        <v>1</v>
      </c>
      <c r="O357" s="3">
        <v>7250</v>
      </c>
      <c r="P357" t="s">
        <v>8</v>
      </c>
      <c r="Q357" s="4">
        <v>108633.93</v>
      </c>
      <c r="R357" t="str">
        <f>VLOOKUP($H357,OFs!$A:$C,2,0)</f>
        <v>PF05S000003</v>
      </c>
      <c r="S357" t="str">
        <f>VLOOKUP(H357,OFs!A:C,3,0)</f>
        <v>Rond Ø240 pour Pamiers</v>
      </c>
      <c r="T357" t="str">
        <f>VLOOKUP(R357,Feuil3!A:C,3,0)</f>
        <v>PAM PF</v>
      </c>
    </row>
    <row r="358" spans="1:20" x14ac:dyDescent="0.2">
      <c r="A358" t="s">
        <v>265</v>
      </c>
      <c r="B358" t="s">
        <v>266</v>
      </c>
      <c r="C358" t="s">
        <v>2</v>
      </c>
      <c r="D358" t="s">
        <v>3</v>
      </c>
      <c r="E358" t="s">
        <v>4</v>
      </c>
      <c r="F358" t="s">
        <v>720</v>
      </c>
      <c r="G358" t="s">
        <v>4</v>
      </c>
      <c r="H358" t="s">
        <v>721</v>
      </c>
      <c r="I358" t="s">
        <v>7</v>
      </c>
      <c r="J358">
        <f t="shared" si="12"/>
        <v>2014</v>
      </c>
      <c r="K358" s="2">
        <v>41964</v>
      </c>
      <c r="L358" s="2">
        <v>41964</v>
      </c>
      <c r="M358" s="2">
        <v>41964</v>
      </c>
      <c r="N358" s="3">
        <f t="shared" si="13"/>
        <v>1</v>
      </c>
      <c r="O358" s="3">
        <v>7290</v>
      </c>
      <c r="P358" t="s">
        <v>8</v>
      </c>
      <c r="Q358" s="4">
        <v>109233.29</v>
      </c>
      <c r="R358" t="str">
        <f>VLOOKUP($H358,OFs!$A:$C,2,0)</f>
        <v>PF05S000002</v>
      </c>
      <c r="S358" t="str">
        <f>VLOOKUP(H358,OFs!A:C,3,0)</f>
        <v>Rond Ø280 pour Pamiers</v>
      </c>
      <c r="T358" t="str">
        <f>VLOOKUP(R358,Feuil3!A:C,3,0)</f>
        <v>PAM PF</v>
      </c>
    </row>
    <row r="359" spans="1:20" x14ac:dyDescent="0.2">
      <c r="A359" t="s">
        <v>265</v>
      </c>
      <c r="B359" t="s">
        <v>266</v>
      </c>
      <c r="C359" t="s">
        <v>2</v>
      </c>
      <c r="D359" t="s">
        <v>3</v>
      </c>
      <c r="E359" t="s">
        <v>4</v>
      </c>
      <c r="F359" t="s">
        <v>722</v>
      </c>
      <c r="G359" t="s">
        <v>4</v>
      </c>
      <c r="H359" t="s">
        <v>723</v>
      </c>
      <c r="I359" t="s">
        <v>7</v>
      </c>
      <c r="J359">
        <f t="shared" si="12"/>
        <v>2014</v>
      </c>
      <c r="K359" s="2">
        <v>41964</v>
      </c>
      <c r="L359" s="2">
        <v>41964</v>
      </c>
      <c r="M359" s="2">
        <v>41964</v>
      </c>
      <c r="N359" s="3">
        <f t="shared" si="13"/>
        <v>1</v>
      </c>
      <c r="O359" s="3">
        <v>7240</v>
      </c>
      <c r="P359" t="s">
        <v>8</v>
      </c>
      <c r="Q359" s="4">
        <v>108484.09</v>
      </c>
      <c r="R359" t="str">
        <f>VLOOKUP($H359,OFs!$A:$C,2,0)</f>
        <v>PF05S000001</v>
      </c>
      <c r="S359" t="str">
        <f>VLOOKUP(H359,OFs!A:C,3,0)</f>
        <v>Rond Ø330 pour Pamiers</v>
      </c>
      <c r="T359" t="str">
        <f>VLOOKUP(R359,Feuil3!A:C,3,0)</f>
        <v>PAM PF</v>
      </c>
    </row>
    <row r="360" spans="1:20" x14ac:dyDescent="0.2">
      <c r="A360" t="s">
        <v>265</v>
      </c>
      <c r="B360" t="s">
        <v>266</v>
      </c>
      <c r="C360" t="s">
        <v>2</v>
      </c>
      <c r="D360" t="s">
        <v>3</v>
      </c>
      <c r="E360" t="s">
        <v>4</v>
      </c>
      <c r="F360" t="s">
        <v>724</v>
      </c>
      <c r="G360" t="s">
        <v>4</v>
      </c>
      <c r="H360" t="s">
        <v>725</v>
      </c>
      <c r="I360" t="s">
        <v>7</v>
      </c>
      <c r="J360">
        <f t="shared" si="12"/>
        <v>2014</v>
      </c>
      <c r="K360" s="2">
        <v>41964</v>
      </c>
      <c r="L360" s="2">
        <v>41964</v>
      </c>
      <c r="M360" s="2">
        <v>41964</v>
      </c>
      <c r="N360" s="3">
        <f t="shared" si="13"/>
        <v>1</v>
      </c>
      <c r="O360" s="3">
        <v>7210</v>
      </c>
      <c r="P360" t="s">
        <v>8</v>
      </c>
      <c r="Q360" s="4">
        <v>108034.57</v>
      </c>
      <c r="R360" t="str">
        <f>VLOOKUP($H360,OFs!$A:$C,2,0)</f>
        <v>PF05S000001</v>
      </c>
      <c r="S360" t="str">
        <f>VLOOKUP(H360,OFs!A:C,3,0)</f>
        <v>Rond Ø330 pour Pamiers</v>
      </c>
      <c r="T360" t="str">
        <f>VLOOKUP(R360,Feuil3!A:C,3,0)</f>
        <v>PAM PF</v>
      </c>
    </row>
    <row r="361" spans="1:20" x14ac:dyDescent="0.2">
      <c r="A361" t="s">
        <v>265</v>
      </c>
      <c r="B361" t="s">
        <v>266</v>
      </c>
      <c r="C361" t="s">
        <v>2</v>
      </c>
      <c r="D361" t="s">
        <v>3</v>
      </c>
      <c r="E361" t="s">
        <v>4</v>
      </c>
      <c r="F361" t="s">
        <v>726</v>
      </c>
      <c r="G361" t="s">
        <v>4</v>
      </c>
      <c r="H361" t="s">
        <v>727</v>
      </c>
      <c r="I361" t="s">
        <v>7</v>
      </c>
      <c r="J361">
        <f t="shared" si="12"/>
        <v>2014</v>
      </c>
      <c r="K361" s="2">
        <v>41969</v>
      </c>
      <c r="L361" s="2">
        <v>41969</v>
      </c>
      <c r="M361" s="2">
        <v>41969</v>
      </c>
      <c r="N361" s="3">
        <f t="shared" si="13"/>
        <v>1</v>
      </c>
      <c r="O361" s="3">
        <v>7280</v>
      </c>
      <c r="P361" t="s">
        <v>8</v>
      </c>
      <c r="Q361" s="4">
        <v>109083.45</v>
      </c>
      <c r="R361" t="str">
        <f>VLOOKUP($H361,OFs!$A:$C,2,0)</f>
        <v>PF05F000010</v>
      </c>
      <c r="S361" t="str">
        <f>VLOOKUP(H361,OFs!A:C,3,0)</f>
        <v>RCS 9" DYNAMET</v>
      </c>
      <c r="T361" t="str">
        <f>VLOOKUP(R361,Feuil3!A:C,3,0)</f>
        <v>Dyna PF</v>
      </c>
    </row>
    <row r="362" spans="1:20" x14ac:dyDescent="0.2">
      <c r="A362" t="s">
        <v>265</v>
      </c>
      <c r="B362" t="s">
        <v>266</v>
      </c>
      <c r="C362" t="s">
        <v>2</v>
      </c>
      <c r="D362" t="s">
        <v>3</v>
      </c>
      <c r="E362" t="s">
        <v>4</v>
      </c>
      <c r="F362" t="s">
        <v>728</v>
      </c>
      <c r="G362" t="s">
        <v>4</v>
      </c>
      <c r="H362" t="s">
        <v>729</v>
      </c>
      <c r="I362" t="s">
        <v>7</v>
      </c>
      <c r="J362">
        <f t="shared" si="12"/>
        <v>2014</v>
      </c>
      <c r="K362" s="2">
        <v>41969</v>
      </c>
      <c r="L362" s="2">
        <v>41969</v>
      </c>
      <c r="M362" s="2">
        <v>41969</v>
      </c>
      <c r="N362" s="3">
        <f t="shared" si="13"/>
        <v>1</v>
      </c>
      <c r="O362" s="3">
        <v>7230</v>
      </c>
      <c r="P362" t="s">
        <v>8</v>
      </c>
      <c r="Q362" s="4">
        <v>108334.25</v>
      </c>
      <c r="R362" t="str">
        <f>VLOOKUP($H362,OFs!$A:$C,2,0)</f>
        <v>DP05S000010</v>
      </c>
      <c r="S362" t="str">
        <f>VLOOKUP(H362,OFs!A:C,3,0)</f>
        <v>Carré 270 pour Ronds Forgé AIRBUS</v>
      </c>
      <c r="T362" t="str">
        <f>VLOOKUP(R362,Feuil3!A:C,3,0)</f>
        <v>PAM DP</v>
      </c>
    </row>
    <row r="363" spans="1:20" x14ac:dyDescent="0.2">
      <c r="A363" t="s">
        <v>265</v>
      </c>
      <c r="B363" t="s">
        <v>266</v>
      </c>
      <c r="C363" t="s">
        <v>2</v>
      </c>
      <c r="D363" t="s">
        <v>3</v>
      </c>
      <c r="E363" t="s">
        <v>4</v>
      </c>
      <c r="F363" t="s">
        <v>730</v>
      </c>
      <c r="G363" t="s">
        <v>4</v>
      </c>
      <c r="H363" t="s">
        <v>731</v>
      </c>
      <c r="I363" t="s">
        <v>7</v>
      </c>
      <c r="J363">
        <f t="shared" si="12"/>
        <v>2014</v>
      </c>
      <c r="K363" s="2">
        <v>41969</v>
      </c>
      <c r="L363" s="2">
        <v>41969</v>
      </c>
      <c r="M363" s="2">
        <v>41969</v>
      </c>
      <c r="N363" s="3">
        <f t="shared" si="13"/>
        <v>1</v>
      </c>
      <c r="O363" s="3">
        <v>7250</v>
      </c>
      <c r="P363" t="s">
        <v>8</v>
      </c>
      <c r="Q363" s="4">
        <v>108633.93</v>
      </c>
      <c r="R363" t="str">
        <f>VLOOKUP($H363,OFs!$A:$C,2,0)</f>
        <v>DP05S000010</v>
      </c>
      <c r="S363" t="str">
        <f>VLOOKUP(H363,OFs!A:C,3,0)</f>
        <v>Carré 270 pour Ronds Forgé AIRBUS</v>
      </c>
      <c r="T363" t="str">
        <f>VLOOKUP(R363,Feuil3!A:C,3,0)</f>
        <v>PAM DP</v>
      </c>
    </row>
    <row r="364" spans="1:20" x14ac:dyDescent="0.2">
      <c r="A364" t="s">
        <v>265</v>
      </c>
      <c r="B364" t="s">
        <v>266</v>
      </c>
      <c r="C364" t="s">
        <v>2</v>
      </c>
      <c r="D364" t="s">
        <v>3</v>
      </c>
      <c r="E364" t="s">
        <v>4</v>
      </c>
      <c r="F364" t="s">
        <v>732</v>
      </c>
      <c r="G364" t="s">
        <v>4</v>
      </c>
      <c r="H364" t="s">
        <v>733</v>
      </c>
      <c r="I364" t="s">
        <v>7</v>
      </c>
      <c r="J364">
        <f t="shared" si="12"/>
        <v>2014</v>
      </c>
      <c r="K364" s="2">
        <v>41969</v>
      </c>
      <c r="L364" s="2">
        <v>41969</v>
      </c>
      <c r="M364" s="2">
        <v>41969</v>
      </c>
      <c r="N364" s="3">
        <f t="shared" si="13"/>
        <v>1</v>
      </c>
      <c r="O364" s="3">
        <v>7240</v>
      </c>
      <c r="P364" t="s">
        <v>8</v>
      </c>
      <c r="Q364" s="4">
        <v>108484.09</v>
      </c>
      <c r="R364" t="str">
        <f>VLOOKUP($H364,OFs!$A:$C,2,0)</f>
        <v>PF05S000005</v>
      </c>
      <c r="S364" t="str">
        <f>VLOOKUP(H364,OFs!A:C,3,0)</f>
        <v>Rond Ø200 pour Pamiers</v>
      </c>
      <c r="T364" t="str">
        <f>VLOOKUP(R364,Feuil3!A:C,3,0)</f>
        <v>PAM PF</v>
      </c>
    </row>
    <row r="365" spans="1:20" x14ac:dyDescent="0.2">
      <c r="A365" t="s">
        <v>265</v>
      </c>
      <c r="B365" t="s">
        <v>266</v>
      </c>
      <c r="C365" t="s">
        <v>2</v>
      </c>
      <c r="D365" t="s">
        <v>3</v>
      </c>
      <c r="E365" t="s">
        <v>4</v>
      </c>
      <c r="F365" t="s">
        <v>734</v>
      </c>
      <c r="G365" t="s">
        <v>4</v>
      </c>
      <c r="H365" t="s">
        <v>735</v>
      </c>
      <c r="I365" t="s">
        <v>7</v>
      </c>
      <c r="J365">
        <f t="shared" si="12"/>
        <v>2014</v>
      </c>
      <c r="K365" s="2">
        <v>41969</v>
      </c>
      <c r="L365" s="2">
        <v>41969</v>
      </c>
      <c r="M365" s="2">
        <v>41969</v>
      </c>
      <c r="N365" s="3">
        <f t="shared" si="13"/>
        <v>1</v>
      </c>
      <c r="O365" s="3">
        <v>7270</v>
      </c>
      <c r="P365" t="s">
        <v>8</v>
      </c>
      <c r="Q365" s="4">
        <v>108933.61</v>
      </c>
      <c r="R365" t="str">
        <f>VLOOKUP($H365,OFs!$A:$C,2,0)</f>
        <v>PF05S000003</v>
      </c>
      <c r="S365" t="str">
        <f>VLOOKUP(H365,OFs!A:C,3,0)</f>
        <v>Rond Ø240 pour Pamiers</v>
      </c>
      <c r="T365" t="str">
        <f>VLOOKUP(R365,Feuil3!A:C,3,0)</f>
        <v>PAM PF</v>
      </c>
    </row>
    <row r="366" spans="1:20" x14ac:dyDescent="0.2">
      <c r="A366" t="s">
        <v>265</v>
      </c>
      <c r="B366" t="s">
        <v>266</v>
      </c>
      <c r="C366" t="s">
        <v>2</v>
      </c>
      <c r="D366" t="s">
        <v>3</v>
      </c>
      <c r="E366" t="s">
        <v>4</v>
      </c>
      <c r="F366" t="s">
        <v>736</v>
      </c>
      <c r="G366" t="s">
        <v>4</v>
      </c>
      <c r="H366" t="s">
        <v>737</v>
      </c>
      <c r="I366" t="s">
        <v>7</v>
      </c>
      <c r="J366">
        <f t="shared" si="12"/>
        <v>2014</v>
      </c>
      <c r="K366" s="2">
        <v>41969</v>
      </c>
      <c r="L366" s="2">
        <v>41969</v>
      </c>
      <c r="M366" s="2">
        <v>41969</v>
      </c>
      <c r="N366" s="3">
        <f t="shared" si="13"/>
        <v>1</v>
      </c>
      <c r="O366" s="3">
        <v>7210</v>
      </c>
      <c r="P366" t="s">
        <v>8</v>
      </c>
      <c r="Q366" s="4">
        <v>108034.57</v>
      </c>
      <c r="R366" t="str">
        <f>VLOOKUP($H366,OFs!$A:$C,2,0)</f>
        <v>PF05S000003</v>
      </c>
      <c r="S366" t="str">
        <f>VLOOKUP(H366,OFs!A:C,3,0)</f>
        <v>Rond Ø240 pour Pamiers</v>
      </c>
      <c r="T366" t="str">
        <f>VLOOKUP(R366,Feuil3!A:C,3,0)</f>
        <v>PAM PF</v>
      </c>
    </row>
    <row r="367" spans="1:20" x14ac:dyDescent="0.2">
      <c r="A367" t="s">
        <v>265</v>
      </c>
      <c r="B367" t="s">
        <v>266</v>
      </c>
      <c r="C367" t="s">
        <v>2</v>
      </c>
      <c r="D367" t="s">
        <v>3</v>
      </c>
      <c r="E367" t="s">
        <v>4</v>
      </c>
      <c r="F367" t="s">
        <v>738</v>
      </c>
      <c r="G367" t="s">
        <v>4</v>
      </c>
      <c r="H367" t="s">
        <v>739</v>
      </c>
      <c r="I367" t="s">
        <v>7</v>
      </c>
      <c r="J367">
        <f t="shared" si="12"/>
        <v>2014</v>
      </c>
      <c r="K367" s="2">
        <v>41969</v>
      </c>
      <c r="L367" s="2">
        <v>41969</v>
      </c>
      <c r="M367" s="2">
        <v>41969</v>
      </c>
      <c r="N367" s="3">
        <f t="shared" si="13"/>
        <v>1</v>
      </c>
      <c r="O367" s="3">
        <v>7230</v>
      </c>
      <c r="P367" t="s">
        <v>8</v>
      </c>
      <c r="Q367" s="4">
        <v>108334.25</v>
      </c>
      <c r="R367" t="str">
        <f>VLOOKUP($H367,OFs!$A:$C,2,0)</f>
        <v>PF05S000001</v>
      </c>
      <c r="S367" t="str">
        <f>VLOOKUP(H367,OFs!A:C,3,0)</f>
        <v>Rond Ø330 pour Pamiers</v>
      </c>
      <c r="T367" t="str">
        <f>VLOOKUP(R367,Feuil3!A:C,3,0)</f>
        <v>PAM PF</v>
      </c>
    </row>
    <row r="368" spans="1:20" x14ac:dyDescent="0.2">
      <c r="A368" t="s">
        <v>265</v>
      </c>
      <c r="B368" t="s">
        <v>266</v>
      </c>
      <c r="C368" t="s">
        <v>2</v>
      </c>
      <c r="D368" t="s">
        <v>3</v>
      </c>
      <c r="E368" t="s">
        <v>4</v>
      </c>
      <c r="F368" t="s">
        <v>740</v>
      </c>
      <c r="G368" t="s">
        <v>4</v>
      </c>
      <c r="H368" t="s">
        <v>741</v>
      </c>
      <c r="I368" t="s">
        <v>7</v>
      </c>
      <c r="J368">
        <f t="shared" si="12"/>
        <v>2014</v>
      </c>
      <c r="K368" s="2">
        <v>41974</v>
      </c>
      <c r="L368" s="2">
        <v>41974</v>
      </c>
      <c r="M368" s="2">
        <v>41974</v>
      </c>
      <c r="N368" s="3">
        <f t="shared" si="13"/>
        <v>1</v>
      </c>
      <c r="O368" s="3">
        <v>7210</v>
      </c>
      <c r="P368" t="s">
        <v>8</v>
      </c>
      <c r="Q368" s="4">
        <v>109698.19</v>
      </c>
      <c r="R368" t="str">
        <f>VLOOKUP($H368,OFs!$A:$C,2,0)</f>
        <v>DP05S000003</v>
      </c>
      <c r="S368" t="str">
        <f>VLOOKUP(H368,OFs!A:C,3,0)</f>
        <v>Demi produit Ø220-Ø125 Pamiers</v>
      </c>
      <c r="T368" t="str">
        <f>VLOOKUP(R368,Feuil3!A:C,3,0)</f>
        <v>PAM DP</v>
      </c>
    </row>
    <row r="369" spans="1:20" x14ac:dyDescent="0.2">
      <c r="A369" t="s">
        <v>265</v>
      </c>
      <c r="B369" t="s">
        <v>266</v>
      </c>
      <c r="C369" t="s">
        <v>2</v>
      </c>
      <c r="D369" t="s">
        <v>3</v>
      </c>
      <c r="E369" t="s">
        <v>4</v>
      </c>
      <c r="F369" t="s">
        <v>742</v>
      </c>
      <c r="G369" t="s">
        <v>4</v>
      </c>
      <c r="H369" t="s">
        <v>743</v>
      </c>
      <c r="I369" t="s">
        <v>7</v>
      </c>
      <c r="J369">
        <f t="shared" si="12"/>
        <v>2014</v>
      </c>
      <c r="K369" s="2">
        <v>41974</v>
      </c>
      <c r="L369" s="2">
        <v>41974</v>
      </c>
      <c r="M369" s="2">
        <v>41974</v>
      </c>
      <c r="N369" s="3">
        <f t="shared" si="13"/>
        <v>1</v>
      </c>
      <c r="O369" s="3">
        <v>7220</v>
      </c>
      <c r="P369" t="s">
        <v>8</v>
      </c>
      <c r="Q369" s="4">
        <v>109850.34</v>
      </c>
      <c r="R369" t="str">
        <f>VLOOKUP($H369,OFs!$A:$C,2,0)</f>
        <v>PF05S000004</v>
      </c>
      <c r="S369" t="str">
        <f>VLOOKUP(H369,OFs!A:C,3,0)</f>
        <v>Rond Ø220 pour Pamiers</v>
      </c>
      <c r="T369" t="str">
        <f>VLOOKUP(R369,Feuil3!A:C,3,0)</f>
        <v>PAM PF</v>
      </c>
    </row>
    <row r="370" spans="1:20" x14ac:dyDescent="0.2">
      <c r="A370" t="s">
        <v>265</v>
      </c>
      <c r="B370" t="s">
        <v>266</v>
      </c>
      <c r="C370" t="s">
        <v>2</v>
      </c>
      <c r="D370" t="s">
        <v>3</v>
      </c>
      <c r="E370" t="s">
        <v>4</v>
      </c>
      <c r="F370" t="s">
        <v>744</v>
      </c>
      <c r="G370" t="s">
        <v>4</v>
      </c>
      <c r="H370" t="s">
        <v>745</v>
      </c>
      <c r="I370" t="s">
        <v>7</v>
      </c>
      <c r="J370">
        <f t="shared" si="12"/>
        <v>2014</v>
      </c>
      <c r="K370" s="2">
        <v>41976</v>
      </c>
      <c r="L370" s="2">
        <v>41976</v>
      </c>
      <c r="M370" s="2">
        <v>41976</v>
      </c>
      <c r="N370" s="3">
        <f t="shared" si="13"/>
        <v>1</v>
      </c>
      <c r="O370" s="3">
        <v>7250</v>
      </c>
      <c r="P370" t="s">
        <v>8</v>
      </c>
      <c r="Q370" s="4">
        <v>110306.78</v>
      </c>
      <c r="R370" t="str">
        <f>VLOOKUP($H370,OFs!$A:$C,2,0)</f>
        <v>PF05S000003</v>
      </c>
      <c r="S370" t="str">
        <f>VLOOKUP(H370,OFs!A:C,3,0)</f>
        <v>Rond Ø240 pour Pamiers</v>
      </c>
      <c r="T370" t="str">
        <f>VLOOKUP(R370,Feuil3!A:C,3,0)</f>
        <v>PAM PF</v>
      </c>
    </row>
    <row r="371" spans="1:20" x14ac:dyDescent="0.2">
      <c r="A371" t="s">
        <v>265</v>
      </c>
      <c r="B371" t="s">
        <v>266</v>
      </c>
      <c r="C371" t="s">
        <v>2</v>
      </c>
      <c r="D371" t="s">
        <v>3</v>
      </c>
      <c r="E371" t="s">
        <v>4</v>
      </c>
      <c r="F371" t="s">
        <v>746</v>
      </c>
      <c r="G371" t="s">
        <v>4</v>
      </c>
      <c r="H371" t="s">
        <v>747</v>
      </c>
      <c r="I371" t="s">
        <v>7</v>
      </c>
      <c r="J371">
        <f t="shared" si="12"/>
        <v>2014</v>
      </c>
      <c r="K371" s="2">
        <v>41976</v>
      </c>
      <c r="L371" s="2">
        <v>41976</v>
      </c>
      <c r="M371" s="2">
        <v>41976</v>
      </c>
      <c r="N371" s="3">
        <f t="shared" si="13"/>
        <v>1</v>
      </c>
      <c r="O371" s="3">
        <v>7210</v>
      </c>
      <c r="P371" t="s">
        <v>8</v>
      </c>
      <c r="Q371" s="4">
        <v>109698.19</v>
      </c>
      <c r="R371" t="str">
        <f>VLOOKUP($H371,OFs!$A:$C,2,0)</f>
        <v>PF05S000001</v>
      </c>
      <c r="S371" t="str">
        <f>VLOOKUP(H371,OFs!A:C,3,0)</f>
        <v>Rond Ø330 pour Pamiers</v>
      </c>
      <c r="T371" t="str">
        <f>VLOOKUP(R371,Feuil3!A:C,3,0)</f>
        <v>PAM PF</v>
      </c>
    </row>
    <row r="372" spans="1:20" x14ac:dyDescent="0.2">
      <c r="A372" t="s">
        <v>265</v>
      </c>
      <c r="B372" t="s">
        <v>266</v>
      </c>
      <c r="C372" t="s">
        <v>2</v>
      </c>
      <c r="D372" t="s">
        <v>3</v>
      </c>
      <c r="E372" t="s">
        <v>4</v>
      </c>
      <c r="F372" t="s">
        <v>748</v>
      </c>
      <c r="G372" t="s">
        <v>4</v>
      </c>
      <c r="H372" t="s">
        <v>749</v>
      </c>
      <c r="I372" t="s">
        <v>7</v>
      </c>
      <c r="J372">
        <f t="shared" si="12"/>
        <v>2014</v>
      </c>
      <c r="K372" s="2">
        <v>41976</v>
      </c>
      <c r="L372" s="2">
        <v>41976</v>
      </c>
      <c r="M372" s="2">
        <v>41976</v>
      </c>
      <c r="N372" s="3">
        <f t="shared" si="13"/>
        <v>1</v>
      </c>
      <c r="O372" s="3">
        <v>7220</v>
      </c>
      <c r="P372" t="s">
        <v>8</v>
      </c>
      <c r="Q372" s="4">
        <v>109850.33</v>
      </c>
      <c r="R372" t="str">
        <f>VLOOKUP($H372,OFs!$A:$C,2,0)</f>
        <v>PF05S000001</v>
      </c>
      <c r="S372" t="str">
        <f>VLOOKUP(H372,OFs!A:C,3,0)</f>
        <v>Rond Ø330 pour Pamiers</v>
      </c>
      <c r="T372" t="str">
        <f>VLOOKUP(R372,Feuil3!A:C,3,0)</f>
        <v>PAM PF</v>
      </c>
    </row>
    <row r="373" spans="1:20" x14ac:dyDescent="0.2">
      <c r="A373" t="s">
        <v>265</v>
      </c>
      <c r="B373" t="s">
        <v>266</v>
      </c>
      <c r="C373" t="s">
        <v>2</v>
      </c>
      <c r="D373" t="s">
        <v>3</v>
      </c>
      <c r="E373" t="s">
        <v>4</v>
      </c>
      <c r="F373" t="s">
        <v>750</v>
      </c>
      <c r="G373" t="s">
        <v>4</v>
      </c>
      <c r="H373" t="s">
        <v>751</v>
      </c>
      <c r="I373" t="s">
        <v>7</v>
      </c>
      <c r="J373">
        <f t="shared" si="12"/>
        <v>2014</v>
      </c>
      <c r="K373" s="2">
        <v>41976</v>
      </c>
      <c r="L373" s="2">
        <v>41976</v>
      </c>
      <c r="M373" s="2">
        <v>41976</v>
      </c>
      <c r="N373" s="3">
        <f t="shared" si="13"/>
        <v>1</v>
      </c>
      <c r="O373" s="3">
        <v>7250</v>
      </c>
      <c r="P373" t="s">
        <v>8</v>
      </c>
      <c r="Q373" s="4">
        <v>110306.78</v>
      </c>
      <c r="R373" t="str">
        <f>VLOOKUP($H373,OFs!$A:$C,2,0)</f>
        <v>PF05S000001</v>
      </c>
      <c r="S373" t="str">
        <f>VLOOKUP(H373,OFs!A:C,3,0)</f>
        <v>Rond Ø330 pour Pamiers</v>
      </c>
      <c r="T373" t="str">
        <f>VLOOKUP(R373,Feuil3!A:C,3,0)</f>
        <v>PAM PF</v>
      </c>
    </row>
    <row r="374" spans="1:20" x14ac:dyDescent="0.2">
      <c r="A374" t="s">
        <v>265</v>
      </c>
      <c r="B374" t="s">
        <v>266</v>
      </c>
      <c r="C374" t="s">
        <v>2</v>
      </c>
      <c r="D374" t="s">
        <v>3</v>
      </c>
      <c r="E374" t="s">
        <v>4</v>
      </c>
      <c r="F374" t="s">
        <v>752</v>
      </c>
      <c r="G374" t="s">
        <v>4</v>
      </c>
      <c r="H374" t="s">
        <v>753</v>
      </c>
      <c r="I374" t="s">
        <v>7</v>
      </c>
      <c r="J374">
        <f t="shared" si="12"/>
        <v>2014</v>
      </c>
      <c r="K374" s="2">
        <v>41976</v>
      </c>
      <c r="L374" s="2">
        <v>41976</v>
      </c>
      <c r="M374" s="2">
        <v>41976</v>
      </c>
      <c r="N374" s="3">
        <f t="shared" si="13"/>
        <v>1</v>
      </c>
      <c r="O374" s="3">
        <v>7240</v>
      </c>
      <c r="P374" t="s">
        <v>8</v>
      </c>
      <c r="Q374" s="4">
        <v>110154.63</v>
      </c>
      <c r="R374" t="str">
        <f>VLOOKUP($H374,OFs!$A:$C,2,0)</f>
        <v>PF05S000001</v>
      </c>
      <c r="S374" t="str">
        <f>VLOOKUP(H374,OFs!A:C,3,0)</f>
        <v>Rond Ø330 pour Pamiers</v>
      </c>
      <c r="T374" t="str">
        <f>VLOOKUP(R374,Feuil3!A:C,3,0)</f>
        <v>PAM PF</v>
      </c>
    </row>
    <row r="375" spans="1:20" x14ac:dyDescent="0.2">
      <c r="A375" t="s">
        <v>265</v>
      </c>
      <c r="B375" t="s">
        <v>266</v>
      </c>
      <c r="C375" t="s">
        <v>2</v>
      </c>
      <c r="D375" t="s">
        <v>3</v>
      </c>
      <c r="E375" t="s">
        <v>4</v>
      </c>
      <c r="F375" t="s">
        <v>754</v>
      </c>
      <c r="G375" t="s">
        <v>4</v>
      </c>
      <c r="H375" t="s">
        <v>755</v>
      </c>
      <c r="I375" t="s">
        <v>7</v>
      </c>
      <c r="J375">
        <f t="shared" si="12"/>
        <v>2014</v>
      </c>
      <c r="K375" s="2">
        <v>41976</v>
      </c>
      <c r="L375" s="2">
        <v>41976</v>
      </c>
      <c r="M375" s="2">
        <v>41976</v>
      </c>
      <c r="N375" s="3">
        <f t="shared" si="13"/>
        <v>1</v>
      </c>
      <c r="O375" s="3">
        <v>7220</v>
      </c>
      <c r="P375" t="s">
        <v>8</v>
      </c>
      <c r="Q375" s="4">
        <v>109850.33</v>
      </c>
      <c r="R375" t="str">
        <f>VLOOKUP($H375,OFs!$A:$C,2,0)</f>
        <v>PF05S000003</v>
      </c>
      <c r="S375" t="str">
        <f>VLOOKUP(H375,OFs!A:C,3,0)</f>
        <v>Rond Ø240 pour Pamiers</v>
      </c>
      <c r="T375" t="str">
        <f>VLOOKUP(R375,Feuil3!A:C,3,0)</f>
        <v>PAM PF</v>
      </c>
    </row>
    <row r="376" spans="1:20" x14ac:dyDescent="0.2">
      <c r="A376" t="s">
        <v>265</v>
      </c>
      <c r="B376" t="s">
        <v>266</v>
      </c>
      <c r="C376" t="s">
        <v>2</v>
      </c>
      <c r="D376" t="s">
        <v>3</v>
      </c>
      <c r="E376" t="s">
        <v>4</v>
      </c>
      <c r="F376" t="s">
        <v>756</v>
      </c>
      <c r="G376" t="s">
        <v>4</v>
      </c>
      <c r="H376" t="s">
        <v>757</v>
      </c>
      <c r="I376" t="s">
        <v>7</v>
      </c>
      <c r="J376">
        <f t="shared" si="12"/>
        <v>2014</v>
      </c>
      <c r="K376" s="2">
        <v>41981</v>
      </c>
      <c r="L376" s="2">
        <v>41981</v>
      </c>
      <c r="M376" s="2">
        <v>41981</v>
      </c>
      <c r="N376" s="3">
        <f t="shared" si="13"/>
        <v>1</v>
      </c>
      <c r="O376" s="3">
        <v>7270</v>
      </c>
      <c r="P376" t="s">
        <v>8</v>
      </c>
      <c r="Q376" s="4">
        <v>110611.07</v>
      </c>
      <c r="R376" t="str">
        <f>VLOOKUP($H376,OFs!$A:$C,2,0)</f>
        <v>PF05S000002</v>
      </c>
      <c r="S376" t="str">
        <f>VLOOKUP(H376,OFs!A:C,3,0)</f>
        <v>Rond Ø280 pour Pamiers</v>
      </c>
      <c r="T376" t="str">
        <f>VLOOKUP(R376,Feuil3!A:C,3,0)</f>
        <v>PAM PF</v>
      </c>
    </row>
    <row r="377" spans="1:20" x14ac:dyDescent="0.2">
      <c r="A377" t="s">
        <v>265</v>
      </c>
      <c r="B377" t="s">
        <v>266</v>
      </c>
      <c r="C377" t="s">
        <v>2</v>
      </c>
      <c r="D377" t="s">
        <v>3</v>
      </c>
      <c r="E377" t="s">
        <v>4</v>
      </c>
      <c r="F377" t="s">
        <v>758</v>
      </c>
      <c r="G377" t="s">
        <v>4</v>
      </c>
      <c r="H377" t="s">
        <v>759</v>
      </c>
      <c r="I377" t="s">
        <v>7</v>
      </c>
      <c r="J377">
        <f t="shared" si="12"/>
        <v>2014</v>
      </c>
      <c r="K377" s="2">
        <v>41981</v>
      </c>
      <c r="L377" s="2">
        <v>41981</v>
      </c>
      <c r="M377" s="2">
        <v>41981</v>
      </c>
      <c r="N377" s="3">
        <f t="shared" si="13"/>
        <v>1</v>
      </c>
      <c r="O377" s="3">
        <v>7250</v>
      </c>
      <c r="P377" t="s">
        <v>8</v>
      </c>
      <c r="Q377" s="4">
        <v>110306.78</v>
      </c>
      <c r="R377" t="str">
        <f>VLOOKUP($H377,OFs!$A:$C,2,0)</f>
        <v>PF05S000004</v>
      </c>
      <c r="S377" t="str">
        <f>VLOOKUP(H377,OFs!A:C,3,0)</f>
        <v>Rond Ø220 pour Pamiers</v>
      </c>
      <c r="T377" t="str">
        <f>VLOOKUP(R377,Feuil3!A:C,3,0)</f>
        <v>PAM PF</v>
      </c>
    </row>
    <row r="378" spans="1:20" x14ac:dyDescent="0.2">
      <c r="A378" t="s">
        <v>265</v>
      </c>
      <c r="B378" t="s">
        <v>266</v>
      </c>
      <c r="C378" t="s">
        <v>2</v>
      </c>
      <c r="D378" t="s">
        <v>3</v>
      </c>
      <c r="E378" t="s">
        <v>4</v>
      </c>
      <c r="F378" t="s">
        <v>760</v>
      </c>
      <c r="G378" t="s">
        <v>4</v>
      </c>
      <c r="H378" t="s">
        <v>761</v>
      </c>
      <c r="I378" t="s">
        <v>7</v>
      </c>
      <c r="J378">
        <f t="shared" si="12"/>
        <v>2014</v>
      </c>
      <c r="K378" s="2">
        <v>41981</v>
      </c>
      <c r="L378" s="2">
        <v>41981</v>
      </c>
      <c r="M378" s="2">
        <v>41981</v>
      </c>
      <c r="N378" s="3">
        <f t="shared" si="13"/>
        <v>1</v>
      </c>
      <c r="O378" s="3">
        <v>7220</v>
      </c>
      <c r="P378" t="s">
        <v>8</v>
      </c>
      <c r="Q378" s="4">
        <v>127195.12</v>
      </c>
      <c r="R378" t="str">
        <f>VLOOKUP($H378,OFs!$A:$C,2,0)</f>
        <v>PF05S000002</v>
      </c>
      <c r="S378" t="str">
        <f>VLOOKUP(H378,OFs!A:C,3,0)</f>
        <v>Rond Ø280 pour Pamiers</v>
      </c>
      <c r="T378" t="str">
        <f>VLOOKUP(R378,Feuil3!A:C,3,0)</f>
        <v>PAM PF</v>
      </c>
    </row>
    <row r="379" spans="1:20" x14ac:dyDescent="0.2">
      <c r="A379" t="s">
        <v>0</v>
      </c>
      <c r="B379" t="s">
        <v>1</v>
      </c>
      <c r="C379" t="s">
        <v>2</v>
      </c>
      <c r="D379" t="s">
        <v>1749</v>
      </c>
      <c r="E379" t="s">
        <v>4</v>
      </c>
      <c r="F379" t="s">
        <v>1750</v>
      </c>
      <c r="G379" t="s">
        <v>4</v>
      </c>
      <c r="H379" t="s">
        <v>34</v>
      </c>
      <c r="I379" t="s">
        <v>7</v>
      </c>
      <c r="J379">
        <f t="shared" si="12"/>
        <v>2014</v>
      </c>
      <c r="K379" s="2">
        <v>41885</v>
      </c>
      <c r="L379" s="2">
        <v>41885</v>
      </c>
      <c r="M379" s="2">
        <v>41894</v>
      </c>
      <c r="N379" s="3">
        <f t="shared" si="13"/>
        <v>-1</v>
      </c>
      <c r="O379" s="3">
        <v>-7290</v>
      </c>
      <c r="P379" t="s">
        <v>8</v>
      </c>
      <c r="Q379" s="4">
        <v>-111959.75</v>
      </c>
      <c r="R379" t="str">
        <f>VLOOKUP($H379,OFs!$A:$C,2,0)</f>
        <v>DP23A000001</v>
      </c>
      <c r="S379" t="str">
        <f>VLOOKUP(H379,OFs!A:C,3,0)</f>
        <v>Carré 370 Aval UKAD</v>
      </c>
      <c r="T379" t="str">
        <f>VLOOKUP(R379,Feuil3!A:C,3,0)</f>
        <v>Med DP</v>
      </c>
    </row>
    <row r="380" spans="1:20" x14ac:dyDescent="0.2">
      <c r="A380" t="s">
        <v>265</v>
      </c>
      <c r="B380" t="s">
        <v>266</v>
      </c>
      <c r="C380" t="s">
        <v>2</v>
      </c>
      <c r="D380" t="s">
        <v>3</v>
      </c>
      <c r="E380" t="s">
        <v>4</v>
      </c>
      <c r="F380" t="s">
        <v>764</v>
      </c>
      <c r="G380" t="s">
        <v>4</v>
      </c>
      <c r="H380" t="s">
        <v>765</v>
      </c>
      <c r="I380" t="s">
        <v>7</v>
      </c>
      <c r="J380">
        <f t="shared" si="12"/>
        <v>2014</v>
      </c>
      <c r="K380" s="2">
        <v>41982</v>
      </c>
      <c r="L380" s="2">
        <v>41982</v>
      </c>
      <c r="M380" s="2">
        <v>41982</v>
      </c>
      <c r="N380" s="3">
        <f t="shared" si="13"/>
        <v>1</v>
      </c>
      <c r="O380" s="3">
        <v>7240</v>
      </c>
      <c r="P380" t="s">
        <v>8</v>
      </c>
      <c r="Q380" s="4">
        <v>127547.47</v>
      </c>
      <c r="R380" t="str">
        <f>VLOOKUP($H380,OFs!$A:$C,2,0)</f>
        <v>PF05S000001</v>
      </c>
      <c r="S380" t="str">
        <f>VLOOKUP(H380,OFs!A:C,3,0)</f>
        <v>Rond Ø330 pour Pamiers</v>
      </c>
      <c r="T380" t="str">
        <f>VLOOKUP(R380,Feuil3!A:C,3,0)</f>
        <v>PAM PF</v>
      </c>
    </row>
    <row r="381" spans="1:20" x14ac:dyDescent="0.2">
      <c r="A381" t="s">
        <v>265</v>
      </c>
      <c r="B381" t="s">
        <v>266</v>
      </c>
      <c r="C381" t="s">
        <v>2</v>
      </c>
      <c r="D381" t="s">
        <v>3</v>
      </c>
      <c r="E381" t="s">
        <v>4</v>
      </c>
      <c r="F381" t="s">
        <v>766</v>
      </c>
      <c r="G381" t="s">
        <v>4</v>
      </c>
      <c r="H381" t="s">
        <v>767</v>
      </c>
      <c r="I381" t="s">
        <v>7</v>
      </c>
      <c r="J381">
        <f t="shared" si="12"/>
        <v>2014</v>
      </c>
      <c r="K381" s="2">
        <v>41992</v>
      </c>
      <c r="L381" s="2">
        <v>41992</v>
      </c>
      <c r="M381" s="2">
        <v>41992</v>
      </c>
      <c r="N381" s="3">
        <f t="shared" si="13"/>
        <v>1</v>
      </c>
      <c r="O381" s="3">
        <v>7240</v>
      </c>
      <c r="P381" t="s">
        <v>8</v>
      </c>
      <c r="Q381" s="4">
        <v>110154.63</v>
      </c>
      <c r="R381" t="str">
        <f>VLOOKUP($H381,OFs!$A:$C,2,0)</f>
        <v>PF05S000002</v>
      </c>
      <c r="S381" t="str">
        <f>VLOOKUP(H381,OFs!A:C,3,0)</f>
        <v>Rond Ø280 pour Pamiers</v>
      </c>
      <c r="T381" t="str">
        <f>VLOOKUP(R381,Feuil3!A:C,3,0)</f>
        <v>PAM PF</v>
      </c>
    </row>
    <row r="382" spans="1:20" x14ac:dyDescent="0.2">
      <c r="A382" t="s">
        <v>1729</v>
      </c>
      <c r="B382" t="s">
        <v>1730</v>
      </c>
      <c r="C382" t="s">
        <v>2</v>
      </c>
      <c r="D382" t="s">
        <v>3</v>
      </c>
      <c r="E382" t="s">
        <v>4</v>
      </c>
      <c r="F382" t="s">
        <v>1733</v>
      </c>
      <c r="G382" t="s">
        <v>4</v>
      </c>
      <c r="H382" t="s">
        <v>1734</v>
      </c>
      <c r="I382" t="s">
        <v>7</v>
      </c>
      <c r="J382">
        <f t="shared" si="12"/>
        <v>2014</v>
      </c>
      <c r="K382" s="2">
        <v>41884</v>
      </c>
      <c r="L382" s="2">
        <v>41884</v>
      </c>
      <c r="M382" s="2">
        <v>41884</v>
      </c>
      <c r="N382" s="3">
        <f t="shared" si="13"/>
        <v>1</v>
      </c>
      <c r="O382" s="3">
        <v>7260</v>
      </c>
      <c r="P382" t="s">
        <v>8</v>
      </c>
      <c r="Q382" s="4">
        <v>119657.48</v>
      </c>
      <c r="R382" t="str">
        <f>VLOOKUP($H382,OFs!$A:$C,2,0)</f>
        <v>DP05S000003</v>
      </c>
      <c r="S382" t="str">
        <f>VLOOKUP(H382,OFs!A:C,3,0)</f>
        <v>Demi produit Ø220-Ø125 Pamiers</v>
      </c>
      <c r="T382" t="str">
        <f>VLOOKUP(R382,Feuil3!A:C,3,0)</f>
        <v>PAM DP</v>
      </c>
    </row>
    <row r="383" spans="1:20" x14ac:dyDescent="0.2">
      <c r="A383" t="s">
        <v>265</v>
      </c>
      <c r="B383" t="s">
        <v>266</v>
      </c>
      <c r="C383" t="s">
        <v>2</v>
      </c>
      <c r="D383" t="s">
        <v>3</v>
      </c>
      <c r="E383" t="s">
        <v>4</v>
      </c>
      <c r="F383" t="s">
        <v>544</v>
      </c>
      <c r="G383" t="s">
        <v>4</v>
      </c>
      <c r="H383" t="s">
        <v>545</v>
      </c>
      <c r="I383" t="s">
        <v>7</v>
      </c>
      <c r="J383">
        <f t="shared" si="12"/>
        <v>2014</v>
      </c>
      <c r="K383" s="2">
        <v>41891</v>
      </c>
      <c r="L383" s="2">
        <v>41891</v>
      </c>
      <c r="M383" s="2">
        <v>41891</v>
      </c>
      <c r="N383" s="3">
        <f t="shared" si="13"/>
        <v>1</v>
      </c>
      <c r="O383" s="3">
        <v>7270</v>
      </c>
      <c r="P383" t="s">
        <v>8</v>
      </c>
      <c r="Q383" s="4">
        <v>119822.3</v>
      </c>
      <c r="R383" t="str">
        <f>VLOOKUP($H383,OFs!$A:$C,2,0)</f>
        <v>PF05S000003</v>
      </c>
      <c r="S383" t="str">
        <f>VLOOKUP(H383,OFs!A:C,3,0)</f>
        <v>Rond Ø240 pour Pamiers</v>
      </c>
      <c r="T383" t="str">
        <f>VLOOKUP(R383,Feuil3!A:C,3,0)</f>
        <v>PAM PF</v>
      </c>
    </row>
    <row r="384" spans="1:20" x14ac:dyDescent="0.2">
      <c r="A384" t="s">
        <v>265</v>
      </c>
      <c r="B384" t="s">
        <v>266</v>
      </c>
      <c r="C384" t="s">
        <v>2</v>
      </c>
      <c r="D384" t="s">
        <v>3</v>
      </c>
      <c r="E384" t="s">
        <v>4</v>
      </c>
      <c r="F384" t="s">
        <v>546</v>
      </c>
      <c r="G384" t="s">
        <v>4</v>
      </c>
      <c r="H384" t="s">
        <v>547</v>
      </c>
      <c r="I384" t="s">
        <v>7</v>
      </c>
      <c r="J384">
        <f t="shared" si="12"/>
        <v>2014</v>
      </c>
      <c r="K384" s="2">
        <v>41891</v>
      </c>
      <c r="L384" s="2">
        <v>41891</v>
      </c>
      <c r="M384" s="2">
        <v>41891</v>
      </c>
      <c r="N384" s="3">
        <f t="shared" si="13"/>
        <v>1</v>
      </c>
      <c r="O384" s="3">
        <v>7240</v>
      </c>
      <c r="P384" t="s">
        <v>8</v>
      </c>
      <c r="Q384" s="4">
        <v>119327.84</v>
      </c>
      <c r="R384" t="str">
        <f>VLOOKUP($H384,OFs!$A:$C,2,0)</f>
        <v>PF05S000003</v>
      </c>
      <c r="S384" t="str">
        <f>VLOOKUP(H384,OFs!A:C,3,0)</f>
        <v>Rond Ø240 pour Pamiers</v>
      </c>
      <c r="T384" t="str">
        <f>VLOOKUP(R384,Feuil3!A:C,3,0)</f>
        <v>PAM PF</v>
      </c>
    </row>
    <row r="385" spans="1:20" x14ac:dyDescent="0.2">
      <c r="A385" t="s">
        <v>265</v>
      </c>
      <c r="B385" t="s">
        <v>266</v>
      </c>
      <c r="C385" t="s">
        <v>2</v>
      </c>
      <c r="D385" t="s">
        <v>3</v>
      </c>
      <c r="E385" t="s">
        <v>4</v>
      </c>
      <c r="F385" t="s">
        <v>700</v>
      </c>
      <c r="G385" t="s">
        <v>4</v>
      </c>
      <c r="H385" t="s">
        <v>701</v>
      </c>
      <c r="I385" t="s">
        <v>7</v>
      </c>
      <c r="J385">
        <f t="shared" si="12"/>
        <v>2014</v>
      </c>
      <c r="K385" s="2">
        <v>41948</v>
      </c>
      <c r="L385" s="2">
        <v>41948</v>
      </c>
      <c r="M385" s="2">
        <v>41948</v>
      </c>
      <c r="N385" s="3">
        <f t="shared" si="13"/>
        <v>1</v>
      </c>
      <c r="O385" s="3">
        <v>7230</v>
      </c>
      <c r="P385" t="s">
        <v>8</v>
      </c>
      <c r="Q385" s="4">
        <v>108334.25</v>
      </c>
      <c r="R385" t="str">
        <f>VLOOKUP($H385,OFs!$A:$C,2,0)</f>
        <v>DP05S000003</v>
      </c>
      <c r="S385" t="str">
        <f>VLOOKUP(H385,OFs!A:C,3,0)</f>
        <v>Demi produit Ø220-Ø125 Pamiers</v>
      </c>
      <c r="T385" t="str">
        <f>VLOOKUP(R385,Feuil3!A:C,3,0)</f>
        <v>PAM DP</v>
      </c>
    </row>
    <row r="386" spans="1:20" x14ac:dyDescent="0.2">
      <c r="A386" t="s">
        <v>1723</v>
      </c>
      <c r="B386" t="s">
        <v>1724</v>
      </c>
      <c r="C386" t="s">
        <v>2</v>
      </c>
      <c r="D386" t="s">
        <v>3</v>
      </c>
      <c r="E386" t="s">
        <v>4</v>
      </c>
      <c r="F386" t="s">
        <v>1725</v>
      </c>
      <c r="G386" t="s">
        <v>4</v>
      </c>
      <c r="H386" t="s">
        <v>1726</v>
      </c>
      <c r="I386" t="s">
        <v>7</v>
      </c>
      <c r="J386">
        <f t="shared" si="12"/>
        <v>2014</v>
      </c>
      <c r="K386" s="2">
        <v>41990</v>
      </c>
      <c r="L386" s="2">
        <v>41990</v>
      </c>
      <c r="M386" s="2">
        <v>41990</v>
      </c>
      <c r="N386" s="3">
        <f t="shared" si="13"/>
        <v>1</v>
      </c>
      <c r="O386" s="3">
        <v>5635</v>
      </c>
      <c r="P386" t="s">
        <v>8</v>
      </c>
      <c r="Q386" s="4">
        <v>26090.05</v>
      </c>
      <c r="R386" t="s">
        <v>3948</v>
      </c>
      <c r="S386" s="34" t="s">
        <v>3948</v>
      </c>
      <c r="T386" t="str">
        <f>+S386</f>
        <v>lingot pam</v>
      </c>
    </row>
    <row r="387" spans="1:20" x14ac:dyDescent="0.2">
      <c r="A387" t="s">
        <v>1723</v>
      </c>
      <c r="B387" t="s">
        <v>1724</v>
      </c>
      <c r="C387" t="s">
        <v>2</v>
      </c>
      <c r="D387" t="s">
        <v>3</v>
      </c>
      <c r="E387" t="s">
        <v>4</v>
      </c>
      <c r="F387" t="s">
        <v>1727</v>
      </c>
      <c r="G387" t="s">
        <v>4</v>
      </c>
      <c r="H387" t="s">
        <v>1728</v>
      </c>
      <c r="I387" t="s">
        <v>7</v>
      </c>
      <c r="J387">
        <f t="shared" si="12"/>
        <v>2014</v>
      </c>
      <c r="K387" s="2">
        <v>41990</v>
      </c>
      <c r="L387" s="2">
        <v>41990</v>
      </c>
      <c r="M387" s="2">
        <v>41990</v>
      </c>
      <c r="N387" s="3">
        <f t="shared" si="13"/>
        <v>1</v>
      </c>
      <c r="O387" s="3">
        <v>5650</v>
      </c>
      <c r="P387" t="s">
        <v>8</v>
      </c>
      <c r="Q387" s="4">
        <v>26159.5</v>
      </c>
      <c r="R387" t="s">
        <v>3948</v>
      </c>
      <c r="S387" s="34" t="s">
        <v>3948</v>
      </c>
      <c r="T387" t="str">
        <f>+S387</f>
        <v>lingot pam</v>
      </c>
    </row>
    <row r="388" spans="1:20" x14ac:dyDescent="0.2">
      <c r="A388" t="s">
        <v>265</v>
      </c>
      <c r="B388" t="s">
        <v>266</v>
      </c>
      <c r="C388" t="s">
        <v>2</v>
      </c>
      <c r="D388" t="s">
        <v>3</v>
      </c>
      <c r="E388" t="s">
        <v>4</v>
      </c>
      <c r="F388" t="s">
        <v>762</v>
      </c>
      <c r="G388" t="s">
        <v>4</v>
      </c>
      <c r="H388" t="s">
        <v>763</v>
      </c>
      <c r="I388" t="s">
        <v>7</v>
      </c>
      <c r="J388">
        <f t="shared" si="12"/>
        <v>2014</v>
      </c>
      <c r="K388" s="2">
        <v>41982</v>
      </c>
      <c r="L388" s="2">
        <v>41982</v>
      </c>
      <c r="M388" s="2">
        <v>41982</v>
      </c>
      <c r="N388" s="3">
        <f t="shared" si="13"/>
        <v>1</v>
      </c>
      <c r="O388" s="3">
        <v>7230</v>
      </c>
      <c r="P388" t="s">
        <v>8</v>
      </c>
      <c r="Q388" s="4">
        <v>127371.29</v>
      </c>
      <c r="R388" t="str">
        <f>VLOOKUP($H388,OFs!$A:$C,2,0)</f>
        <v>PF05S000003</v>
      </c>
      <c r="S388" t="str">
        <f>VLOOKUP(H388,OFs!A:C,3,0)</f>
        <v>Rond Ø240 pour Pamiers</v>
      </c>
      <c r="T388" t="str">
        <f>VLOOKUP(R388,Feuil3!A:C,3,0)</f>
        <v>PAM PF</v>
      </c>
    </row>
    <row r="389" spans="1:20" x14ac:dyDescent="0.2">
      <c r="A389" t="s">
        <v>265</v>
      </c>
      <c r="B389" t="s">
        <v>266</v>
      </c>
      <c r="C389" t="s">
        <v>2</v>
      </c>
      <c r="D389" t="s">
        <v>3</v>
      </c>
      <c r="E389" t="s">
        <v>4</v>
      </c>
      <c r="F389" t="s">
        <v>768</v>
      </c>
      <c r="G389" t="s">
        <v>4</v>
      </c>
      <c r="H389" t="s">
        <v>769</v>
      </c>
      <c r="I389" t="s">
        <v>7</v>
      </c>
      <c r="J389">
        <f t="shared" si="12"/>
        <v>2014</v>
      </c>
      <c r="K389" s="2">
        <v>41995</v>
      </c>
      <c r="L389" s="2">
        <v>41995</v>
      </c>
      <c r="M389" s="2">
        <v>41995</v>
      </c>
      <c r="N389" s="3">
        <f t="shared" si="13"/>
        <v>1</v>
      </c>
      <c r="O389" s="3">
        <v>7270</v>
      </c>
      <c r="P389" t="s">
        <v>8</v>
      </c>
      <c r="Q389" s="4">
        <v>133897.60999999999</v>
      </c>
      <c r="R389" s="34" t="s">
        <v>3949</v>
      </c>
      <c r="S389" s="34" t="s">
        <v>3947</v>
      </c>
      <c r="T389" t="str">
        <f t="shared" ref="T389:T409" si="14">+S389</f>
        <v>UTEXAM</v>
      </c>
    </row>
    <row r="390" spans="1:20" x14ac:dyDescent="0.2">
      <c r="A390" t="s">
        <v>265</v>
      </c>
      <c r="B390" t="s">
        <v>266</v>
      </c>
      <c r="C390" t="s">
        <v>2</v>
      </c>
      <c r="D390" t="s">
        <v>3</v>
      </c>
      <c r="E390" t="s">
        <v>4</v>
      </c>
      <c r="F390" t="s">
        <v>770</v>
      </c>
      <c r="G390" t="s">
        <v>4</v>
      </c>
      <c r="H390" t="s">
        <v>771</v>
      </c>
      <c r="I390" t="s">
        <v>7</v>
      </c>
      <c r="J390">
        <f t="shared" si="12"/>
        <v>2014</v>
      </c>
      <c r="K390" s="2">
        <v>41995</v>
      </c>
      <c r="L390" s="2">
        <v>41995</v>
      </c>
      <c r="M390" s="2">
        <v>41995</v>
      </c>
      <c r="N390" s="3">
        <f t="shared" si="13"/>
        <v>1</v>
      </c>
      <c r="O390" s="3">
        <v>7240</v>
      </c>
      <c r="P390" t="s">
        <v>8</v>
      </c>
      <c r="Q390" s="4">
        <v>133345.07999999999</v>
      </c>
      <c r="R390" s="34" t="s">
        <v>3949</v>
      </c>
      <c r="S390" s="34" t="s">
        <v>3947</v>
      </c>
      <c r="T390" t="str">
        <f t="shared" si="14"/>
        <v>UTEXAM</v>
      </c>
    </row>
    <row r="391" spans="1:20" x14ac:dyDescent="0.2">
      <c r="A391" t="s">
        <v>265</v>
      </c>
      <c r="B391" t="s">
        <v>266</v>
      </c>
      <c r="C391" t="s">
        <v>2</v>
      </c>
      <c r="D391" t="s">
        <v>3</v>
      </c>
      <c r="E391" t="s">
        <v>4</v>
      </c>
      <c r="F391" t="s">
        <v>772</v>
      </c>
      <c r="G391" t="s">
        <v>4</v>
      </c>
      <c r="H391" t="s">
        <v>773</v>
      </c>
      <c r="I391" t="s">
        <v>7</v>
      </c>
      <c r="J391">
        <f t="shared" si="12"/>
        <v>2014</v>
      </c>
      <c r="K391" s="2">
        <v>41995</v>
      </c>
      <c r="L391" s="2">
        <v>41995</v>
      </c>
      <c r="M391" s="2">
        <v>41995</v>
      </c>
      <c r="N391" s="3">
        <f t="shared" si="13"/>
        <v>1</v>
      </c>
      <c r="O391" s="3">
        <v>7240</v>
      </c>
      <c r="P391" t="s">
        <v>8</v>
      </c>
      <c r="Q391" s="4">
        <v>133345.07999999999</v>
      </c>
      <c r="R391" s="34" t="s">
        <v>3949</v>
      </c>
      <c r="S391" s="34" t="s">
        <v>3947</v>
      </c>
      <c r="T391" t="str">
        <f t="shared" si="14"/>
        <v>UTEXAM</v>
      </c>
    </row>
    <row r="392" spans="1:20" x14ac:dyDescent="0.2">
      <c r="A392" t="s">
        <v>265</v>
      </c>
      <c r="B392" t="s">
        <v>266</v>
      </c>
      <c r="C392" t="s">
        <v>2</v>
      </c>
      <c r="D392" t="s">
        <v>3</v>
      </c>
      <c r="E392" t="s">
        <v>4</v>
      </c>
      <c r="F392" t="s">
        <v>774</v>
      </c>
      <c r="G392" t="s">
        <v>4</v>
      </c>
      <c r="H392" t="s">
        <v>775</v>
      </c>
      <c r="I392" t="s">
        <v>7</v>
      </c>
      <c r="J392">
        <f t="shared" si="12"/>
        <v>2014</v>
      </c>
      <c r="K392" s="2">
        <v>41995</v>
      </c>
      <c r="L392" s="2">
        <v>41995</v>
      </c>
      <c r="M392" s="2">
        <v>41995</v>
      </c>
      <c r="N392" s="3">
        <f t="shared" si="13"/>
        <v>1</v>
      </c>
      <c r="O392" s="3">
        <v>7260</v>
      </c>
      <c r="P392" t="s">
        <v>8</v>
      </c>
      <c r="Q392" s="4">
        <v>133713.43</v>
      </c>
      <c r="R392" s="34" t="s">
        <v>3949</v>
      </c>
      <c r="S392" s="34" t="s">
        <v>3947</v>
      </c>
      <c r="T392" t="str">
        <f t="shared" si="14"/>
        <v>UTEXAM</v>
      </c>
    </row>
    <row r="393" spans="1:20" x14ac:dyDescent="0.2">
      <c r="A393" t="s">
        <v>265</v>
      </c>
      <c r="B393" t="s">
        <v>266</v>
      </c>
      <c r="C393" t="s">
        <v>2</v>
      </c>
      <c r="D393" t="s">
        <v>3</v>
      </c>
      <c r="E393" t="s">
        <v>4</v>
      </c>
      <c r="F393" t="s">
        <v>776</v>
      </c>
      <c r="G393" t="s">
        <v>4</v>
      </c>
      <c r="H393" t="s">
        <v>777</v>
      </c>
      <c r="I393" t="s">
        <v>7</v>
      </c>
      <c r="J393">
        <f t="shared" si="12"/>
        <v>2014</v>
      </c>
      <c r="K393" s="2">
        <v>41995</v>
      </c>
      <c r="L393" s="2">
        <v>41995</v>
      </c>
      <c r="M393" s="2">
        <v>41995</v>
      </c>
      <c r="N393" s="3">
        <f t="shared" si="13"/>
        <v>1</v>
      </c>
      <c r="O393" s="3">
        <v>7250</v>
      </c>
      <c r="P393" t="s">
        <v>8</v>
      </c>
      <c r="Q393" s="4">
        <v>133529.26</v>
      </c>
      <c r="R393" s="34" t="s">
        <v>3949</v>
      </c>
      <c r="S393" s="34" t="s">
        <v>3947</v>
      </c>
      <c r="T393" t="str">
        <f t="shared" si="14"/>
        <v>UTEXAM</v>
      </c>
    </row>
    <row r="394" spans="1:20" x14ac:dyDescent="0.2">
      <c r="A394" t="s">
        <v>265</v>
      </c>
      <c r="B394" t="s">
        <v>266</v>
      </c>
      <c r="C394" t="s">
        <v>2</v>
      </c>
      <c r="D394" t="s">
        <v>3</v>
      </c>
      <c r="E394" t="s">
        <v>4</v>
      </c>
      <c r="F394" t="s">
        <v>778</v>
      </c>
      <c r="G394" t="s">
        <v>4</v>
      </c>
      <c r="H394" t="s">
        <v>779</v>
      </c>
      <c r="I394" t="s">
        <v>7</v>
      </c>
      <c r="J394">
        <f t="shared" si="12"/>
        <v>2014</v>
      </c>
      <c r="K394" s="2">
        <v>41995</v>
      </c>
      <c r="L394" s="2">
        <v>41995</v>
      </c>
      <c r="M394" s="2">
        <v>41995</v>
      </c>
      <c r="N394" s="3">
        <f t="shared" si="13"/>
        <v>1</v>
      </c>
      <c r="O394" s="3">
        <v>7260</v>
      </c>
      <c r="P394" t="s">
        <v>8</v>
      </c>
      <c r="Q394" s="4">
        <v>133713.43</v>
      </c>
      <c r="R394" s="34" t="s">
        <v>3949</v>
      </c>
      <c r="S394" s="34" t="s">
        <v>3947</v>
      </c>
      <c r="T394" t="str">
        <f t="shared" si="14"/>
        <v>UTEXAM</v>
      </c>
    </row>
    <row r="395" spans="1:20" x14ac:dyDescent="0.2">
      <c r="A395" t="s">
        <v>265</v>
      </c>
      <c r="B395" t="s">
        <v>266</v>
      </c>
      <c r="C395" t="s">
        <v>2</v>
      </c>
      <c r="D395" t="s">
        <v>3</v>
      </c>
      <c r="E395" t="s">
        <v>4</v>
      </c>
      <c r="F395" t="s">
        <v>780</v>
      </c>
      <c r="G395" t="s">
        <v>4</v>
      </c>
      <c r="H395" t="s">
        <v>781</v>
      </c>
      <c r="I395" t="s">
        <v>7</v>
      </c>
      <c r="J395">
        <f t="shared" si="12"/>
        <v>2014</v>
      </c>
      <c r="K395" s="2">
        <v>41995</v>
      </c>
      <c r="L395" s="2">
        <v>41995</v>
      </c>
      <c r="M395" s="2">
        <v>41995</v>
      </c>
      <c r="N395" s="3">
        <f t="shared" si="13"/>
        <v>1</v>
      </c>
      <c r="O395" s="3">
        <v>7260</v>
      </c>
      <c r="P395" t="s">
        <v>8</v>
      </c>
      <c r="Q395" s="4">
        <v>133713.43</v>
      </c>
      <c r="R395" s="34" t="s">
        <v>3949</v>
      </c>
      <c r="S395" s="34" t="s">
        <v>3947</v>
      </c>
      <c r="T395" t="str">
        <f t="shared" si="14"/>
        <v>UTEXAM</v>
      </c>
    </row>
    <row r="396" spans="1:20" x14ac:dyDescent="0.2">
      <c r="A396" t="s">
        <v>265</v>
      </c>
      <c r="B396" t="s">
        <v>266</v>
      </c>
      <c r="C396" t="s">
        <v>2</v>
      </c>
      <c r="D396" t="s">
        <v>3</v>
      </c>
      <c r="E396" t="s">
        <v>4</v>
      </c>
      <c r="F396" t="s">
        <v>782</v>
      </c>
      <c r="G396" t="s">
        <v>4</v>
      </c>
      <c r="H396" t="s">
        <v>783</v>
      </c>
      <c r="I396" t="s">
        <v>7</v>
      </c>
      <c r="J396">
        <f t="shared" si="12"/>
        <v>2014</v>
      </c>
      <c r="K396" s="2">
        <v>41995</v>
      </c>
      <c r="L396" s="2">
        <v>41995</v>
      </c>
      <c r="M396" s="2">
        <v>41995</v>
      </c>
      <c r="N396" s="3">
        <f t="shared" si="13"/>
        <v>1</v>
      </c>
      <c r="O396" s="3">
        <v>7240</v>
      </c>
      <c r="P396" t="s">
        <v>8</v>
      </c>
      <c r="Q396" s="4">
        <v>133345.07999999999</v>
      </c>
      <c r="R396" s="34" t="s">
        <v>3949</v>
      </c>
      <c r="S396" s="34" t="s">
        <v>3947</v>
      </c>
      <c r="T396" t="str">
        <f t="shared" si="14"/>
        <v>UTEXAM</v>
      </c>
    </row>
    <row r="397" spans="1:20" x14ac:dyDescent="0.2">
      <c r="A397" t="s">
        <v>265</v>
      </c>
      <c r="B397" t="s">
        <v>266</v>
      </c>
      <c r="C397" t="s">
        <v>2</v>
      </c>
      <c r="D397" t="s">
        <v>3</v>
      </c>
      <c r="E397" t="s">
        <v>4</v>
      </c>
      <c r="F397" t="s">
        <v>784</v>
      </c>
      <c r="G397" t="s">
        <v>4</v>
      </c>
      <c r="H397" t="s">
        <v>785</v>
      </c>
      <c r="I397" t="s">
        <v>7</v>
      </c>
      <c r="J397">
        <f t="shared" si="12"/>
        <v>2014</v>
      </c>
      <c r="K397" s="2">
        <v>41995</v>
      </c>
      <c r="L397" s="2">
        <v>41995</v>
      </c>
      <c r="M397" s="2">
        <v>41995</v>
      </c>
      <c r="N397" s="3">
        <f t="shared" si="13"/>
        <v>1</v>
      </c>
      <c r="O397" s="3">
        <v>7250</v>
      </c>
      <c r="P397" t="s">
        <v>8</v>
      </c>
      <c r="Q397" s="4">
        <v>133529.26</v>
      </c>
      <c r="R397" s="34" t="s">
        <v>3949</v>
      </c>
      <c r="S397" s="34" t="s">
        <v>3947</v>
      </c>
      <c r="T397" t="str">
        <f t="shared" si="14"/>
        <v>UTEXAM</v>
      </c>
    </row>
    <row r="398" spans="1:20" x14ac:dyDescent="0.2">
      <c r="A398" t="s">
        <v>265</v>
      </c>
      <c r="B398" t="s">
        <v>266</v>
      </c>
      <c r="C398" t="s">
        <v>2</v>
      </c>
      <c r="D398" t="s">
        <v>3</v>
      </c>
      <c r="E398" t="s">
        <v>4</v>
      </c>
      <c r="F398" t="s">
        <v>786</v>
      </c>
      <c r="G398" t="s">
        <v>4</v>
      </c>
      <c r="H398" t="s">
        <v>787</v>
      </c>
      <c r="I398" t="s">
        <v>7</v>
      </c>
      <c r="J398">
        <f t="shared" si="12"/>
        <v>2014</v>
      </c>
      <c r="K398" s="2">
        <v>41995</v>
      </c>
      <c r="L398" s="2">
        <v>41995</v>
      </c>
      <c r="M398" s="2">
        <v>41995</v>
      </c>
      <c r="N398" s="3">
        <f t="shared" si="13"/>
        <v>1</v>
      </c>
      <c r="O398" s="3">
        <v>7250</v>
      </c>
      <c r="P398" t="s">
        <v>8</v>
      </c>
      <c r="Q398" s="4">
        <v>133529.26</v>
      </c>
      <c r="R398" s="34" t="s">
        <v>3949</v>
      </c>
      <c r="S398" s="34" t="s">
        <v>3947</v>
      </c>
      <c r="T398" t="str">
        <f t="shared" si="14"/>
        <v>UTEXAM</v>
      </c>
    </row>
    <row r="399" spans="1:20" x14ac:dyDescent="0.2">
      <c r="A399" t="s">
        <v>265</v>
      </c>
      <c r="B399" t="s">
        <v>266</v>
      </c>
      <c r="C399" t="s">
        <v>2</v>
      </c>
      <c r="D399" t="s">
        <v>3</v>
      </c>
      <c r="E399" t="s">
        <v>4</v>
      </c>
      <c r="F399" t="s">
        <v>788</v>
      </c>
      <c r="G399" t="s">
        <v>4</v>
      </c>
      <c r="H399" t="s">
        <v>789</v>
      </c>
      <c r="I399" t="s">
        <v>7</v>
      </c>
      <c r="J399">
        <f t="shared" ref="J399:J462" si="15">YEAR(K399)</f>
        <v>2014</v>
      </c>
      <c r="K399" s="2">
        <v>41995</v>
      </c>
      <c r="L399" s="2">
        <v>41995</v>
      </c>
      <c r="M399" s="2">
        <v>41995</v>
      </c>
      <c r="N399" s="3">
        <f t="shared" ref="N399:N462" si="16">IF(O399&gt;0,1,-1)</f>
        <v>1</v>
      </c>
      <c r="O399" s="3">
        <v>7250</v>
      </c>
      <c r="P399" t="s">
        <v>8</v>
      </c>
      <c r="Q399" s="4">
        <v>133529.26</v>
      </c>
      <c r="R399" s="34" t="s">
        <v>3949</v>
      </c>
      <c r="S399" s="34" t="s">
        <v>3947</v>
      </c>
      <c r="T399" t="str">
        <f t="shared" si="14"/>
        <v>UTEXAM</v>
      </c>
    </row>
    <row r="400" spans="1:20" x14ac:dyDescent="0.2">
      <c r="A400" t="s">
        <v>265</v>
      </c>
      <c r="B400" t="s">
        <v>266</v>
      </c>
      <c r="C400" t="s">
        <v>2</v>
      </c>
      <c r="D400" t="s">
        <v>3</v>
      </c>
      <c r="E400" t="s">
        <v>4</v>
      </c>
      <c r="F400" t="s">
        <v>790</v>
      </c>
      <c r="G400" t="s">
        <v>4</v>
      </c>
      <c r="H400" t="s">
        <v>791</v>
      </c>
      <c r="I400" t="s">
        <v>7</v>
      </c>
      <c r="J400">
        <f t="shared" si="15"/>
        <v>2014</v>
      </c>
      <c r="K400" s="2">
        <v>41995</v>
      </c>
      <c r="L400" s="2">
        <v>41995</v>
      </c>
      <c r="M400" s="2">
        <v>41995</v>
      </c>
      <c r="N400" s="3">
        <f t="shared" si="16"/>
        <v>1</v>
      </c>
      <c r="O400" s="3">
        <v>7250</v>
      </c>
      <c r="P400" t="s">
        <v>8</v>
      </c>
      <c r="Q400" s="4">
        <v>133529.26</v>
      </c>
      <c r="R400" s="34" t="s">
        <v>3949</v>
      </c>
      <c r="S400" s="34" t="s">
        <v>3947</v>
      </c>
      <c r="T400" t="str">
        <f t="shared" si="14"/>
        <v>UTEXAM</v>
      </c>
    </row>
    <row r="401" spans="1:21" x14ac:dyDescent="0.2">
      <c r="A401" t="s">
        <v>265</v>
      </c>
      <c r="B401" t="s">
        <v>266</v>
      </c>
      <c r="C401" t="s">
        <v>2</v>
      </c>
      <c r="D401" t="s">
        <v>3</v>
      </c>
      <c r="E401" t="s">
        <v>4</v>
      </c>
      <c r="F401" t="s">
        <v>792</v>
      </c>
      <c r="G401" t="s">
        <v>4</v>
      </c>
      <c r="H401" t="s">
        <v>793</v>
      </c>
      <c r="I401" t="s">
        <v>7</v>
      </c>
      <c r="J401">
        <f t="shared" si="15"/>
        <v>2014</v>
      </c>
      <c r="K401" s="2">
        <v>41995</v>
      </c>
      <c r="L401" s="2">
        <v>41995</v>
      </c>
      <c r="M401" s="2">
        <v>41995</v>
      </c>
      <c r="N401" s="3">
        <f t="shared" si="16"/>
        <v>1</v>
      </c>
      <c r="O401" s="3">
        <v>7210</v>
      </c>
      <c r="P401" t="s">
        <v>8</v>
      </c>
      <c r="Q401" s="4">
        <v>132792.54</v>
      </c>
      <c r="R401" s="34" t="s">
        <v>3949</v>
      </c>
      <c r="S401" s="34" t="s">
        <v>3947</v>
      </c>
      <c r="T401" t="str">
        <f t="shared" si="14"/>
        <v>UTEXAM</v>
      </c>
    </row>
    <row r="402" spans="1:21" x14ac:dyDescent="0.2">
      <c r="A402" t="s">
        <v>265</v>
      </c>
      <c r="B402" t="s">
        <v>266</v>
      </c>
      <c r="C402" t="s">
        <v>2</v>
      </c>
      <c r="D402" t="s">
        <v>3</v>
      </c>
      <c r="E402" t="s">
        <v>4</v>
      </c>
      <c r="F402" t="s">
        <v>794</v>
      </c>
      <c r="G402" t="s">
        <v>4</v>
      </c>
      <c r="H402" t="s">
        <v>795</v>
      </c>
      <c r="I402" t="s">
        <v>7</v>
      </c>
      <c r="J402">
        <f t="shared" si="15"/>
        <v>2014</v>
      </c>
      <c r="K402" s="2">
        <v>41995</v>
      </c>
      <c r="L402" s="2">
        <v>41995</v>
      </c>
      <c r="M402" s="2">
        <v>41995</v>
      </c>
      <c r="N402" s="3">
        <f t="shared" si="16"/>
        <v>1</v>
      </c>
      <c r="O402" s="3">
        <v>7230</v>
      </c>
      <c r="P402" t="s">
        <v>8</v>
      </c>
      <c r="Q402" s="4">
        <v>133160.9</v>
      </c>
      <c r="R402" s="34" t="s">
        <v>3949</v>
      </c>
      <c r="S402" s="34" t="s">
        <v>3947</v>
      </c>
      <c r="T402" t="str">
        <f t="shared" si="14"/>
        <v>UTEXAM</v>
      </c>
    </row>
    <row r="403" spans="1:21" x14ac:dyDescent="0.2">
      <c r="A403" t="s">
        <v>265</v>
      </c>
      <c r="B403" t="s">
        <v>266</v>
      </c>
      <c r="C403" t="s">
        <v>2</v>
      </c>
      <c r="D403" t="s">
        <v>3</v>
      </c>
      <c r="E403" t="s">
        <v>4</v>
      </c>
      <c r="F403" t="s">
        <v>796</v>
      </c>
      <c r="G403" t="s">
        <v>4</v>
      </c>
      <c r="H403" t="s">
        <v>797</v>
      </c>
      <c r="I403" t="s">
        <v>7</v>
      </c>
      <c r="J403">
        <f t="shared" si="15"/>
        <v>2014</v>
      </c>
      <c r="K403" s="2">
        <v>41995</v>
      </c>
      <c r="L403" s="2">
        <v>41995</v>
      </c>
      <c r="M403" s="2">
        <v>41995</v>
      </c>
      <c r="N403" s="3">
        <f t="shared" si="16"/>
        <v>1</v>
      </c>
      <c r="O403" s="3">
        <v>7250</v>
      </c>
      <c r="P403" t="s">
        <v>8</v>
      </c>
      <c r="Q403" s="4">
        <v>133529.26</v>
      </c>
      <c r="R403" s="34" t="s">
        <v>3949</v>
      </c>
      <c r="S403" s="34" t="s">
        <v>3947</v>
      </c>
      <c r="T403" t="str">
        <f t="shared" si="14"/>
        <v>UTEXAM</v>
      </c>
    </row>
    <row r="404" spans="1:21" x14ac:dyDescent="0.2">
      <c r="A404" t="s">
        <v>265</v>
      </c>
      <c r="B404" t="s">
        <v>266</v>
      </c>
      <c r="C404" t="s">
        <v>2</v>
      </c>
      <c r="D404" t="s">
        <v>3</v>
      </c>
      <c r="E404" t="s">
        <v>4</v>
      </c>
      <c r="F404" t="s">
        <v>798</v>
      </c>
      <c r="G404" t="s">
        <v>4</v>
      </c>
      <c r="H404" t="s">
        <v>799</v>
      </c>
      <c r="I404" t="s">
        <v>7</v>
      </c>
      <c r="J404">
        <f t="shared" si="15"/>
        <v>2014</v>
      </c>
      <c r="K404" s="2">
        <v>41995</v>
      </c>
      <c r="L404" s="2">
        <v>41995</v>
      </c>
      <c r="M404" s="2">
        <v>41995</v>
      </c>
      <c r="N404" s="3">
        <f t="shared" si="16"/>
        <v>1</v>
      </c>
      <c r="O404" s="3">
        <v>7230</v>
      </c>
      <c r="P404" t="s">
        <v>8</v>
      </c>
      <c r="Q404" s="4">
        <v>133160.9</v>
      </c>
      <c r="R404" s="34" t="s">
        <v>3949</v>
      </c>
      <c r="S404" s="34" t="s">
        <v>3947</v>
      </c>
      <c r="T404" t="str">
        <f t="shared" si="14"/>
        <v>UTEXAM</v>
      </c>
    </row>
    <row r="405" spans="1:21" x14ac:dyDescent="0.2">
      <c r="A405" t="s">
        <v>265</v>
      </c>
      <c r="B405" t="s">
        <v>266</v>
      </c>
      <c r="C405" t="s">
        <v>2</v>
      </c>
      <c r="D405" t="s">
        <v>3</v>
      </c>
      <c r="E405" t="s">
        <v>4</v>
      </c>
      <c r="F405" t="s">
        <v>800</v>
      </c>
      <c r="G405" t="s">
        <v>4</v>
      </c>
      <c r="H405" t="s">
        <v>801</v>
      </c>
      <c r="I405" t="s">
        <v>7</v>
      </c>
      <c r="J405">
        <f t="shared" si="15"/>
        <v>2014</v>
      </c>
      <c r="K405" s="2">
        <v>41995</v>
      </c>
      <c r="L405" s="2">
        <v>41995</v>
      </c>
      <c r="M405" s="2">
        <v>41995</v>
      </c>
      <c r="N405" s="3">
        <f t="shared" si="16"/>
        <v>1</v>
      </c>
      <c r="O405" s="3">
        <v>7260</v>
      </c>
      <c r="P405" t="s">
        <v>8</v>
      </c>
      <c r="Q405" s="4">
        <v>133713.43</v>
      </c>
      <c r="R405" s="34" t="s">
        <v>3949</v>
      </c>
      <c r="S405" s="34" t="s">
        <v>3947</v>
      </c>
      <c r="T405" t="str">
        <f t="shared" si="14"/>
        <v>UTEXAM</v>
      </c>
    </row>
    <row r="406" spans="1:21" x14ac:dyDescent="0.2">
      <c r="A406" t="s">
        <v>265</v>
      </c>
      <c r="B406" t="s">
        <v>266</v>
      </c>
      <c r="C406" t="s">
        <v>2</v>
      </c>
      <c r="D406" t="s">
        <v>3</v>
      </c>
      <c r="E406" t="s">
        <v>4</v>
      </c>
      <c r="F406" t="s">
        <v>802</v>
      </c>
      <c r="G406" t="s">
        <v>4</v>
      </c>
      <c r="H406" t="s">
        <v>803</v>
      </c>
      <c r="I406" t="s">
        <v>7</v>
      </c>
      <c r="J406">
        <f t="shared" si="15"/>
        <v>2014</v>
      </c>
      <c r="K406" s="2">
        <v>41995</v>
      </c>
      <c r="L406" s="2">
        <v>41995</v>
      </c>
      <c r="M406" s="2">
        <v>41995</v>
      </c>
      <c r="N406" s="3">
        <f t="shared" si="16"/>
        <v>1</v>
      </c>
      <c r="O406" s="3">
        <v>7200</v>
      </c>
      <c r="P406" t="s">
        <v>8</v>
      </c>
      <c r="Q406" s="4">
        <v>132608.35999999999</v>
      </c>
      <c r="R406" s="34" t="s">
        <v>3949</v>
      </c>
      <c r="S406" s="34" t="s">
        <v>3947</v>
      </c>
      <c r="T406" t="str">
        <f t="shared" si="14"/>
        <v>UTEXAM</v>
      </c>
    </row>
    <row r="407" spans="1:21" x14ac:dyDescent="0.2">
      <c r="A407" t="s">
        <v>265</v>
      </c>
      <c r="B407" t="s">
        <v>266</v>
      </c>
      <c r="C407" t="s">
        <v>2</v>
      </c>
      <c r="D407" t="s">
        <v>3</v>
      </c>
      <c r="E407" t="s">
        <v>4</v>
      </c>
      <c r="F407" t="s">
        <v>804</v>
      </c>
      <c r="G407" t="s">
        <v>4</v>
      </c>
      <c r="H407" t="s">
        <v>805</v>
      </c>
      <c r="I407" t="s">
        <v>7</v>
      </c>
      <c r="J407">
        <f t="shared" si="15"/>
        <v>2014</v>
      </c>
      <c r="K407" s="2">
        <v>41995</v>
      </c>
      <c r="L407" s="2">
        <v>41995</v>
      </c>
      <c r="M407" s="2">
        <v>41995</v>
      </c>
      <c r="N407" s="3">
        <f t="shared" si="16"/>
        <v>1</v>
      </c>
      <c r="O407" s="3">
        <v>7200</v>
      </c>
      <c r="P407" t="s">
        <v>8</v>
      </c>
      <c r="Q407" s="4">
        <v>132608.35999999999</v>
      </c>
      <c r="R407" s="34" t="s">
        <v>3949</v>
      </c>
      <c r="S407" s="34" t="s">
        <v>3947</v>
      </c>
      <c r="T407" t="str">
        <f t="shared" si="14"/>
        <v>UTEXAM</v>
      </c>
    </row>
    <row r="408" spans="1:21" x14ac:dyDescent="0.2">
      <c r="A408" t="s">
        <v>265</v>
      </c>
      <c r="B408" t="s">
        <v>266</v>
      </c>
      <c r="C408" t="s">
        <v>2</v>
      </c>
      <c r="D408" t="s">
        <v>3</v>
      </c>
      <c r="E408" t="s">
        <v>4</v>
      </c>
      <c r="F408" t="s">
        <v>806</v>
      </c>
      <c r="G408" t="s">
        <v>4</v>
      </c>
      <c r="H408" t="s">
        <v>807</v>
      </c>
      <c r="I408" t="s">
        <v>7</v>
      </c>
      <c r="J408">
        <f t="shared" si="15"/>
        <v>2014</v>
      </c>
      <c r="K408" s="2">
        <v>41995</v>
      </c>
      <c r="L408" s="2">
        <v>41995</v>
      </c>
      <c r="M408" s="2">
        <v>41995</v>
      </c>
      <c r="N408" s="3">
        <f t="shared" si="16"/>
        <v>1</v>
      </c>
      <c r="O408" s="3">
        <v>7230</v>
      </c>
      <c r="P408" t="s">
        <v>8</v>
      </c>
      <c r="Q408" s="4">
        <v>133160.9</v>
      </c>
      <c r="R408" s="34" t="s">
        <v>3949</v>
      </c>
      <c r="S408" s="34" t="s">
        <v>3947</v>
      </c>
      <c r="T408" t="str">
        <f t="shared" si="14"/>
        <v>UTEXAM</v>
      </c>
    </row>
    <row r="409" spans="1:21" x14ac:dyDescent="0.2">
      <c r="A409" t="s">
        <v>265</v>
      </c>
      <c r="B409" t="s">
        <v>266</v>
      </c>
      <c r="C409" t="s">
        <v>2</v>
      </c>
      <c r="D409" t="s">
        <v>3</v>
      </c>
      <c r="E409" t="s">
        <v>4</v>
      </c>
      <c r="F409" t="s">
        <v>808</v>
      </c>
      <c r="G409" t="s">
        <v>4</v>
      </c>
      <c r="H409" t="s">
        <v>809</v>
      </c>
      <c r="I409" t="s">
        <v>7</v>
      </c>
      <c r="J409">
        <f t="shared" si="15"/>
        <v>2014</v>
      </c>
      <c r="K409" s="2">
        <v>41995</v>
      </c>
      <c r="L409" s="2">
        <v>41995</v>
      </c>
      <c r="M409" s="2">
        <v>41995</v>
      </c>
      <c r="N409" s="3">
        <f t="shared" si="16"/>
        <v>1</v>
      </c>
      <c r="O409" s="3">
        <v>7240</v>
      </c>
      <c r="P409" t="s">
        <v>8</v>
      </c>
      <c r="Q409" s="4">
        <v>133345.07999999999</v>
      </c>
      <c r="R409" s="34" t="s">
        <v>3949</v>
      </c>
      <c r="S409" s="34" t="s">
        <v>3947</v>
      </c>
      <c r="T409" t="str">
        <f t="shared" si="14"/>
        <v>UTEXAM</v>
      </c>
      <c r="U409">
        <v>6</v>
      </c>
    </row>
    <row r="410" spans="1:21" x14ac:dyDescent="0.2">
      <c r="A410" t="s">
        <v>265</v>
      </c>
      <c r="B410" t="s">
        <v>266</v>
      </c>
      <c r="C410" t="s">
        <v>2</v>
      </c>
      <c r="D410" t="s">
        <v>3</v>
      </c>
      <c r="E410" t="s">
        <v>4</v>
      </c>
      <c r="F410" t="s">
        <v>824</v>
      </c>
      <c r="G410" t="s">
        <v>4</v>
      </c>
      <c r="H410" t="s">
        <v>825</v>
      </c>
      <c r="I410" t="s">
        <v>7</v>
      </c>
      <c r="J410">
        <f t="shared" si="15"/>
        <v>2014</v>
      </c>
      <c r="K410" s="2">
        <v>41995</v>
      </c>
      <c r="L410" s="2">
        <v>41995</v>
      </c>
      <c r="M410" s="2">
        <v>41995</v>
      </c>
      <c r="N410" s="3">
        <f t="shared" si="16"/>
        <v>1</v>
      </c>
      <c r="O410" s="3">
        <v>7240</v>
      </c>
      <c r="P410" t="s">
        <v>8</v>
      </c>
      <c r="Q410" s="4">
        <v>110154.63</v>
      </c>
      <c r="R410" t="str">
        <f>VLOOKUP($H410,OFs!$A:$C,2,0)</f>
        <v>PF05S000001</v>
      </c>
      <c r="S410" t="str">
        <f>VLOOKUP(H410,OFs!A:C,3,0)</f>
        <v>Rond Ø330 pour Pamiers</v>
      </c>
      <c r="T410" t="str">
        <f>VLOOKUP(R410,Feuil3!A:C,3,0)</f>
        <v>PAM PF</v>
      </c>
    </row>
    <row r="411" spans="1:21" x14ac:dyDescent="0.2">
      <c r="A411" t="s">
        <v>265</v>
      </c>
      <c r="B411" t="s">
        <v>266</v>
      </c>
      <c r="C411" t="s">
        <v>2</v>
      </c>
      <c r="D411" t="s">
        <v>3</v>
      </c>
      <c r="E411" t="s">
        <v>4</v>
      </c>
      <c r="F411" t="s">
        <v>826</v>
      </c>
      <c r="G411" t="s">
        <v>4</v>
      </c>
      <c r="H411" t="s">
        <v>827</v>
      </c>
      <c r="I411" t="s">
        <v>7</v>
      </c>
      <c r="J411">
        <f t="shared" si="15"/>
        <v>2014</v>
      </c>
      <c r="K411" s="2">
        <v>41995</v>
      </c>
      <c r="L411" s="2">
        <v>41995</v>
      </c>
      <c r="M411" s="2">
        <v>41995</v>
      </c>
      <c r="N411" s="3">
        <f t="shared" si="16"/>
        <v>1</v>
      </c>
      <c r="O411" s="3">
        <v>7240</v>
      </c>
      <c r="P411" t="s">
        <v>8</v>
      </c>
      <c r="Q411" s="4">
        <v>110154.63</v>
      </c>
      <c r="R411" t="str">
        <f>VLOOKUP($H411,OFs!$A:$C,2,0)</f>
        <v>PF05S000001</v>
      </c>
      <c r="S411" t="str">
        <f>VLOOKUP(H411,OFs!A:C,3,0)</f>
        <v>Rond Ø330 pour Pamiers</v>
      </c>
      <c r="T411" t="str">
        <f>VLOOKUP(R411,Feuil3!A:C,3,0)</f>
        <v>PAM PF</v>
      </c>
    </row>
    <row r="412" spans="1:21" x14ac:dyDescent="0.2">
      <c r="A412" t="s">
        <v>265</v>
      </c>
      <c r="B412" t="s">
        <v>266</v>
      </c>
      <c r="C412" t="s">
        <v>2</v>
      </c>
      <c r="D412" t="s">
        <v>3</v>
      </c>
      <c r="E412" t="s">
        <v>4</v>
      </c>
      <c r="F412" t="s">
        <v>828</v>
      </c>
      <c r="G412" t="s">
        <v>4</v>
      </c>
      <c r="H412" t="s">
        <v>829</v>
      </c>
      <c r="I412" t="s">
        <v>7</v>
      </c>
      <c r="J412">
        <f t="shared" si="15"/>
        <v>2014</v>
      </c>
      <c r="K412" s="2">
        <v>41995</v>
      </c>
      <c r="L412" s="2">
        <v>41995</v>
      </c>
      <c r="M412" s="2">
        <v>41995</v>
      </c>
      <c r="N412" s="3">
        <f t="shared" si="16"/>
        <v>1</v>
      </c>
      <c r="O412" s="3">
        <v>7230</v>
      </c>
      <c r="P412" t="s">
        <v>8</v>
      </c>
      <c r="Q412" s="4">
        <v>110002.48</v>
      </c>
      <c r="R412" t="str">
        <f>VLOOKUP($H412,OFs!$A:$C,2,0)</f>
        <v>PF05S000005</v>
      </c>
      <c r="S412" t="str">
        <f>VLOOKUP(H412,OFs!A:C,3,0)</f>
        <v>Rond Ø200 pour Pamiers</v>
      </c>
      <c r="T412" t="str">
        <f>VLOOKUP(R412,Feuil3!A:C,3,0)</f>
        <v>PAM PF</v>
      </c>
    </row>
    <row r="413" spans="1:21" x14ac:dyDescent="0.2">
      <c r="A413" t="s">
        <v>265</v>
      </c>
      <c r="B413" t="s">
        <v>266</v>
      </c>
      <c r="C413" t="s">
        <v>2</v>
      </c>
      <c r="D413" t="s">
        <v>3</v>
      </c>
      <c r="E413" t="s">
        <v>4</v>
      </c>
      <c r="F413" t="s">
        <v>830</v>
      </c>
      <c r="G413" t="s">
        <v>4</v>
      </c>
      <c r="H413" t="s">
        <v>831</v>
      </c>
      <c r="I413" t="s">
        <v>7</v>
      </c>
      <c r="J413">
        <f t="shared" si="15"/>
        <v>2014</v>
      </c>
      <c r="K413" s="2">
        <v>41996</v>
      </c>
      <c r="L413" s="2">
        <v>41996</v>
      </c>
      <c r="M413" s="2">
        <v>41996</v>
      </c>
      <c r="N413" s="3">
        <f t="shared" si="16"/>
        <v>1</v>
      </c>
      <c r="O413" s="3">
        <v>7210</v>
      </c>
      <c r="P413" t="s">
        <v>8</v>
      </c>
      <c r="Q413" s="4">
        <v>109698.19</v>
      </c>
      <c r="R413" t="str">
        <f>VLOOKUP($H413,OFs!$A:$C,2,0)</f>
        <v>PF05S000005</v>
      </c>
      <c r="S413" t="str">
        <f>VLOOKUP(H413,OFs!A:C,3,0)</f>
        <v>Rond Ø200 pour Pamiers</v>
      </c>
      <c r="T413" t="str">
        <f>VLOOKUP(R413,Feuil3!A:C,3,0)</f>
        <v>PAM PF</v>
      </c>
    </row>
    <row r="414" spans="1:21" x14ac:dyDescent="0.2">
      <c r="A414" t="s">
        <v>265</v>
      </c>
      <c r="B414" t="s">
        <v>266</v>
      </c>
      <c r="C414" t="s">
        <v>2</v>
      </c>
      <c r="D414" t="s">
        <v>3</v>
      </c>
      <c r="E414" t="s">
        <v>4</v>
      </c>
      <c r="F414" t="s">
        <v>832</v>
      </c>
      <c r="G414" t="s">
        <v>4</v>
      </c>
      <c r="H414" t="s">
        <v>833</v>
      </c>
      <c r="I414" t="s">
        <v>7</v>
      </c>
      <c r="J414">
        <f t="shared" si="15"/>
        <v>2014</v>
      </c>
      <c r="K414" s="2">
        <v>41996</v>
      </c>
      <c r="L414" s="2">
        <v>41996</v>
      </c>
      <c r="M414" s="2">
        <v>41996</v>
      </c>
      <c r="N414" s="3">
        <f t="shared" si="16"/>
        <v>1</v>
      </c>
      <c r="O414" s="3">
        <v>7240</v>
      </c>
      <c r="P414" t="s">
        <v>8</v>
      </c>
      <c r="Q414" s="4">
        <v>110154.63</v>
      </c>
      <c r="R414" t="str">
        <f>VLOOKUP($H414,OFs!$A:$C,2,0)</f>
        <v>PF05S000004</v>
      </c>
      <c r="S414" t="str">
        <f>VLOOKUP(H414,OFs!A:C,3,0)</f>
        <v>Rond Ø220 pour Pamiers</v>
      </c>
      <c r="T414" t="str">
        <f>VLOOKUP(R414,Feuil3!A:C,3,0)</f>
        <v>PAM PF</v>
      </c>
    </row>
    <row r="415" spans="1:21" x14ac:dyDescent="0.2">
      <c r="A415" t="s">
        <v>265</v>
      </c>
      <c r="B415" t="s">
        <v>266</v>
      </c>
      <c r="C415" t="s">
        <v>2</v>
      </c>
      <c r="D415" t="s">
        <v>3</v>
      </c>
      <c r="E415" t="s">
        <v>4</v>
      </c>
      <c r="F415" t="s">
        <v>834</v>
      </c>
      <c r="G415" t="s">
        <v>4</v>
      </c>
      <c r="H415" t="s">
        <v>835</v>
      </c>
      <c r="I415" t="s">
        <v>7</v>
      </c>
      <c r="J415">
        <f t="shared" si="15"/>
        <v>2014</v>
      </c>
      <c r="K415" s="2">
        <v>41996</v>
      </c>
      <c r="L415" s="2">
        <v>41996</v>
      </c>
      <c r="M415" s="2">
        <v>41996</v>
      </c>
      <c r="N415" s="3">
        <f t="shared" si="16"/>
        <v>1</v>
      </c>
      <c r="O415" s="3">
        <v>7230</v>
      </c>
      <c r="P415" t="s">
        <v>8</v>
      </c>
      <c r="Q415" s="4">
        <v>110002.48</v>
      </c>
      <c r="R415" t="str">
        <f>VLOOKUP($H415,OFs!$A:$C,2,0)</f>
        <v>PF05S000002</v>
      </c>
      <c r="S415" t="str">
        <f>VLOOKUP(H415,OFs!A:C,3,0)</f>
        <v>Rond Ø280 pour Pamiers</v>
      </c>
      <c r="T415" t="str">
        <f>VLOOKUP(R415,Feuil3!A:C,3,0)</f>
        <v>PAM PF</v>
      </c>
    </row>
    <row r="416" spans="1:21" x14ac:dyDescent="0.2">
      <c r="A416" t="s">
        <v>265</v>
      </c>
      <c r="B416" t="s">
        <v>266</v>
      </c>
      <c r="C416" t="s">
        <v>2</v>
      </c>
      <c r="D416" t="s">
        <v>3</v>
      </c>
      <c r="E416" t="s">
        <v>4</v>
      </c>
      <c r="F416" t="s">
        <v>836</v>
      </c>
      <c r="G416" t="s">
        <v>4</v>
      </c>
      <c r="H416" t="s">
        <v>837</v>
      </c>
      <c r="I416" t="s">
        <v>7</v>
      </c>
      <c r="J416">
        <f t="shared" si="15"/>
        <v>2015</v>
      </c>
      <c r="K416" s="2">
        <v>42011</v>
      </c>
      <c r="L416" s="2">
        <v>42011</v>
      </c>
      <c r="M416" s="2">
        <v>42011</v>
      </c>
      <c r="N416" s="3">
        <f t="shared" si="16"/>
        <v>1</v>
      </c>
      <c r="O416" s="3">
        <v>7230</v>
      </c>
      <c r="P416" t="s">
        <v>8</v>
      </c>
      <c r="Q416" s="4">
        <v>111121</v>
      </c>
      <c r="R416" t="str">
        <f>VLOOKUP($H416,OFs!$A:$C,2,0)</f>
        <v>PF05S000003</v>
      </c>
      <c r="S416" t="str">
        <f>VLOOKUP(H416,OFs!A:C,3,0)</f>
        <v>Rond Ø240 pour Pamiers</v>
      </c>
      <c r="T416" t="str">
        <f>VLOOKUP(R416,Feuil3!A:C,3,0)</f>
        <v>PAM PF</v>
      </c>
    </row>
    <row r="417" spans="1:20" x14ac:dyDescent="0.2">
      <c r="A417" t="s">
        <v>265</v>
      </c>
      <c r="B417" t="s">
        <v>266</v>
      </c>
      <c r="C417" t="s">
        <v>2</v>
      </c>
      <c r="D417" t="s">
        <v>3</v>
      </c>
      <c r="E417" t="s">
        <v>4</v>
      </c>
      <c r="F417" t="s">
        <v>838</v>
      </c>
      <c r="G417" t="s">
        <v>4</v>
      </c>
      <c r="H417" t="s">
        <v>839</v>
      </c>
      <c r="I417" t="s">
        <v>7</v>
      </c>
      <c r="J417">
        <f t="shared" si="15"/>
        <v>2015</v>
      </c>
      <c r="K417" s="2">
        <v>42011</v>
      </c>
      <c r="L417" s="2">
        <v>42011</v>
      </c>
      <c r="M417" s="2">
        <v>42011</v>
      </c>
      <c r="N417" s="3">
        <f t="shared" si="16"/>
        <v>1</v>
      </c>
      <c r="O417" s="3">
        <v>7260</v>
      </c>
      <c r="P417" t="s">
        <v>8</v>
      </c>
      <c r="Q417" s="4">
        <v>111582.08</v>
      </c>
      <c r="R417" t="str">
        <f>VLOOKUP($H417,OFs!$A:$C,2,0)</f>
        <v>PF05S000001</v>
      </c>
      <c r="S417" t="str">
        <f>VLOOKUP(H417,OFs!A:C,3,0)</f>
        <v>Rond Ø330 pour Pamiers</v>
      </c>
      <c r="T417" t="str">
        <f>VLOOKUP(R417,Feuil3!A:C,3,0)</f>
        <v>PAM PF</v>
      </c>
    </row>
    <row r="418" spans="1:20" x14ac:dyDescent="0.2">
      <c r="A418" t="s">
        <v>265</v>
      </c>
      <c r="B418" t="s">
        <v>266</v>
      </c>
      <c r="C418" t="s">
        <v>2</v>
      </c>
      <c r="D418" t="s">
        <v>3</v>
      </c>
      <c r="E418" t="s">
        <v>4</v>
      </c>
      <c r="F418" t="s">
        <v>840</v>
      </c>
      <c r="G418" t="s">
        <v>4</v>
      </c>
      <c r="H418" t="s">
        <v>841</v>
      </c>
      <c r="I418" t="s">
        <v>7</v>
      </c>
      <c r="J418">
        <f t="shared" si="15"/>
        <v>2015</v>
      </c>
      <c r="K418" s="2">
        <v>42011</v>
      </c>
      <c r="L418" s="2">
        <v>42011</v>
      </c>
      <c r="M418" s="2">
        <v>42011</v>
      </c>
      <c r="N418" s="3">
        <f t="shared" si="16"/>
        <v>1</v>
      </c>
      <c r="O418" s="3">
        <v>7270</v>
      </c>
      <c r="P418" t="s">
        <v>8</v>
      </c>
      <c r="Q418" s="4">
        <v>111735.78</v>
      </c>
      <c r="R418" t="str">
        <f>VLOOKUP($H418,OFs!$A:$C,2,0)</f>
        <v>PF05S000004</v>
      </c>
      <c r="S418" t="str">
        <f>VLOOKUP(H418,OFs!A:C,3,0)</f>
        <v>Rond Ø220 pour Pamiers</v>
      </c>
      <c r="T418" t="str">
        <f>VLOOKUP(R418,Feuil3!A:C,3,0)</f>
        <v>PAM PF</v>
      </c>
    </row>
    <row r="419" spans="1:20" x14ac:dyDescent="0.2">
      <c r="A419" t="s">
        <v>265</v>
      </c>
      <c r="B419" t="s">
        <v>266</v>
      </c>
      <c r="C419" t="s">
        <v>2</v>
      </c>
      <c r="D419" t="s">
        <v>3</v>
      </c>
      <c r="E419" t="s">
        <v>4</v>
      </c>
      <c r="F419" t="s">
        <v>842</v>
      </c>
      <c r="G419" t="s">
        <v>4</v>
      </c>
      <c r="H419" t="s">
        <v>843</v>
      </c>
      <c r="I419" t="s">
        <v>7</v>
      </c>
      <c r="J419">
        <f t="shared" si="15"/>
        <v>2015</v>
      </c>
      <c r="K419" s="2">
        <v>42011</v>
      </c>
      <c r="L419" s="2">
        <v>42011</v>
      </c>
      <c r="M419" s="2">
        <v>42011</v>
      </c>
      <c r="N419" s="3">
        <f t="shared" si="16"/>
        <v>1</v>
      </c>
      <c r="O419" s="3">
        <v>7240</v>
      </c>
      <c r="P419" t="s">
        <v>8</v>
      </c>
      <c r="Q419" s="4">
        <v>111274.69</v>
      </c>
      <c r="R419" t="str">
        <f>VLOOKUP($H419,OFs!$A:$C,2,0)</f>
        <v>PF05S000003</v>
      </c>
      <c r="S419" t="str">
        <f>VLOOKUP(H419,OFs!A:C,3,0)</f>
        <v>Rond Ø240 pour Pamiers</v>
      </c>
      <c r="T419" t="str">
        <f>VLOOKUP(R419,Feuil3!A:C,3,0)</f>
        <v>PAM PF</v>
      </c>
    </row>
    <row r="420" spans="1:20" x14ac:dyDescent="0.2">
      <c r="A420" t="s">
        <v>265</v>
      </c>
      <c r="B420" t="s">
        <v>266</v>
      </c>
      <c r="C420" t="s">
        <v>2</v>
      </c>
      <c r="D420" t="s">
        <v>3</v>
      </c>
      <c r="E420" t="s">
        <v>4</v>
      </c>
      <c r="F420" t="s">
        <v>844</v>
      </c>
      <c r="G420" t="s">
        <v>4</v>
      </c>
      <c r="H420" t="s">
        <v>845</v>
      </c>
      <c r="I420" t="s">
        <v>7</v>
      </c>
      <c r="J420">
        <f t="shared" si="15"/>
        <v>2015</v>
      </c>
      <c r="K420" s="2">
        <v>42011</v>
      </c>
      <c r="L420" s="2">
        <v>42011</v>
      </c>
      <c r="M420" s="2">
        <v>42011</v>
      </c>
      <c r="N420" s="3">
        <f t="shared" si="16"/>
        <v>1</v>
      </c>
      <c r="O420" s="3">
        <v>7270</v>
      </c>
      <c r="P420" t="s">
        <v>8</v>
      </c>
      <c r="Q420" s="4">
        <v>111735.78</v>
      </c>
      <c r="R420" t="str">
        <f>VLOOKUP($H420,OFs!$A:$C,2,0)</f>
        <v>DP05S000010</v>
      </c>
      <c r="S420" t="str">
        <f>VLOOKUP(H420,OFs!A:C,3,0)</f>
        <v>Carré 270 pour Ronds Forgé AIRBUS</v>
      </c>
      <c r="T420" t="str">
        <f>VLOOKUP(R420,Feuil3!A:C,3,0)</f>
        <v>PAM DP</v>
      </c>
    </row>
    <row r="421" spans="1:20" x14ac:dyDescent="0.2">
      <c r="A421" t="s">
        <v>265</v>
      </c>
      <c r="B421" t="s">
        <v>266</v>
      </c>
      <c r="C421" t="s">
        <v>2</v>
      </c>
      <c r="D421" t="s">
        <v>3</v>
      </c>
      <c r="E421" t="s">
        <v>4</v>
      </c>
      <c r="F421" t="s">
        <v>846</v>
      </c>
      <c r="G421" t="s">
        <v>4</v>
      </c>
      <c r="H421" t="s">
        <v>847</v>
      </c>
      <c r="I421" t="s">
        <v>7</v>
      </c>
      <c r="J421">
        <f t="shared" si="15"/>
        <v>2015</v>
      </c>
      <c r="K421" s="2">
        <v>42011</v>
      </c>
      <c r="L421" s="2">
        <v>42011</v>
      </c>
      <c r="M421" s="2">
        <v>42011</v>
      </c>
      <c r="N421" s="3">
        <f t="shared" si="16"/>
        <v>1</v>
      </c>
      <c r="O421" s="3">
        <v>7250</v>
      </c>
      <c r="P421" t="s">
        <v>8</v>
      </c>
      <c r="Q421" s="4">
        <v>111428.39</v>
      </c>
      <c r="R421" t="str">
        <f>VLOOKUP($H421,OFs!$A:$C,2,0)</f>
        <v>PF05S000003</v>
      </c>
      <c r="S421" t="str">
        <f>VLOOKUP(H421,OFs!A:C,3,0)</f>
        <v>Rond Ø240 pour Pamiers</v>
      </c>
      <c r="T421" t="str">
        <f>VLOOKUP(R421,Feuil3!A:C,3,0)</f>
        <v>PAM PF</v>
      </c>
    </row>
    <row r="422" spans="1:20" x14ac:dyDescent="0.2">
      <c r="A422" t="s">
        <v>265</v>
      </c>
      <c r="B422" t="s">
        <v>266</v>
      </c>
      <c r="C422" t="s">
        <v>2</v>
      </c>
      <c r="D422" t="s">
        <v>3</v>
      </c>
      <c r="E422" t="s">
        <v>4</v>
      </c>
      <c r="F422" t="s">
        <v>848</v>
      </c>
      <c r="G422" t="s">
        <v>4</v>
      </c>
      <c r="H422" t="s">
        <v>849</v>
      </c>
      <c r="I422" t="s">
        <v>7</v>
      </c>
      <c r="J422">
        <f t="shared" si="15"/>
        <v>2015</v>
      </c>
      <c r="K422" s="2">
        <v>42011</v>
      </c>
      <c r="L422" s="2">
        <v>42011</v>
      </c>
      <c r="M422" s="2">
        <v>42011</v>
      </c>
      <c r="N422" s="3">
        <f t="shared" si="16"/>
        <v>1</v>
      </c>
      <c r="O422" s="3">
        <v>7250</v>
      </c>
      <c r="P422" t="s">
        <v>8</v>
      </c>
      <c r="Q422" s="4">
        <v>111428.39</v>
      </c>
      <c r="R422" t="str">
        <f>VLOOKUP($H422,OFs!$A:$C,2,0)</f>
        <v>PF05S000001</v>
      </c>
      <c r="S422" t="str">
        <f>VLOOKUP(H422,OFs!A:C,3,0)</f>
        <v>Rond Ø330 pour Pamiers</v>
      </c>
      <c r="T422" t="str">
        <f>VLOOKUP(R422,Feuil3!A:C,3,0)</f>
        <v>PAM PF</v>
      </c>
    </row>
    <row r="423" spans="1:20" x14ac:dyDescent="0.2">
      <c r="A423" t="s">
        <v>265</v>
      </c>
      <c r="B423" t="s">
        <v>266</v>
      </c>
      <c r="C423" t="s">
        <v>2</v>
      </c>
      <c r="D423" t="s">
        <v>3</v>
      </c>
      <c r="E423" t="s">
        <v>4</v>
      </c>
      <c r="F423" t="s">
        <v>850</v>
      </c>
      <c r="G423" t="s">
        <v>4</v>
      </c>
      <c r="H423" t="s">
        <v>851</v>
      </c>
      <c r="I423" t="s">
        <v>7</v>
      </c>
      <c r="J423">
        <f t="shared" si="15"/>
        <v>2015</v>
      </c>
      <c r="K423" s="2">
        <v>42011</v>
      </c>
      <c r="L423" s="2">
        <v>42011</v>
      </c>
      <c r="M423" s="2">
        <v>42011</v>
      </c>
      <c r="N423" s="3">
        <f t="shared" si="16"/>
        <v>1</v>
      </c>
      <c r="O423" s="3">
        <v>7230</v>
      </c>
      <c r="P423" t="s">
        <v>8</v>
      </c>
      <c r="Q423" s="4">
        <v>111121</v>
      </c>
      <c r="R423" t="str">
        <f>VLOOKUP($H423,OFs!$A:$C,2,0)</f>
        <v>PF05S000001</v>
      </c>
      <c r="S423" t="str">
        <f>VLOOKUP(H423,OFs!A:C,3,0)</f>
        <v>Rond Ø330 pour Pamiers</v>
      </c>
      <c r="T423" t="str">
        <f>VLOOKUP(R423,Feuil3!A:C,3,0)</f>
        <v>PAM PF</v>
      </c>
    </row>
    <row r="424" spans="1:20" x14ac:dyDescent="0.2">
      <c r="A424" t="s">
        <v>265</v>
      </c>
      <c r="B424" t="s">
        <v>266</v>
      </c>
      <c r="C424" t="s">
        <v>2</v>
      </c>
      <c r="D424" t="s">
        <v>3</v>
      </c>
      <c r="E424" t="s">
        <v>4</v>
      </c>
      <c r="F424" t="s">
        <v>852</v>
      </c>
      <c r="G424" t="s">
        <v>4</v>
      </c>
      <c r="H424" t="s">
        <v>853</v>
      </c>
      <c r="I424" t="s">
        <v>7</v>
      </c>
      <c r="J424">
        <f t="shared" si="15"/>
        <v>2015</v>
      </c>
      <c r="K424" s="2">
        <v>42016</v>
      </c>
      <c r="L424" s="2">
        <v>42016</v>
      </c>
      <c r="M424" s="2">
        <v>42016</v>
      </c>
      <c r="N424" s="3">
        <f t="shared" si="16"/>
        <v>1</v>
      </c>
      <c r="O424" s="3">
        <v>7270</v>
      </c>
      <c r="P424" t="s">
        <v>8</v>
      </c>
      <c r="Q424" s="4">
        <v>111735.78</v>
      </c>
      <c r="R424" t="str">
        <f>VLOOKUP($H424,OFs!$A:$C,2,0)</f>
        <v>PF05S000002</v>
      </c>
      <c r="S424" t="str">
        <f>VLOOKUP(H424,OFs!A:C,3,0)</f>
        <v>Rond Ø280 pour Pamiers</v>
      </c>
      <c r="T424" t="str">
        <f>VLOOKUP(R424,Feuil3!A:C,3,0)</f>
        <v>PAM PF</v>
      </c>
    </row>
    <row r="425" spans="1:20" x14ac:dyDescent="0.2">
      <c r="A425" t="s">
        <v>265</v>
      </c>
      <c r="B425" t="s">
        <v>266</v>
      </c>
      <c r="C425" t="s">
        <v>2</v>
      </c>
      <c r="D425" t="s">
        <v>3</v>
      </c>
      <c r="E425" t="s">
        <v>4</v>
      </c>
      <c r="F425" t="s">
        <v>854</v>
      </c>
      <c r="G425" t="s">
        <v>4</v>
      </c>
      <c r="H425" t="s">
        <v>855</v>
      </c>
      <c r="I425" t="s">
        <v>7</v>
      </c>
      <c r="J425">
        <f t="shared" si="15"/>
        <v>2015</v>
      </c>
      <c r="K425" s="2">
        <v>42016</v>
      </c>
      <c r="L425" s="2">
        <v>42016</v>
      </c>
      <c r="M425" s="2">
        <v>42016</v>
      </c>
      <c r="N425" s="3">
        <f t="shared" si="16"/>
        <v>1</v>
      </c>
      <c r="O425" s="3">
        <v>7260</v>
      </c>
      <c r="P425" t="s">
        <v>8</v>
      </c>
      <c r="Q425" s="4">
        <v>111582.08</v>
      </c>
      <c r="R425" t="str">
        <f>VLOOKUP($H425,OFs!$A:$C,2,0)</f>
        <v>PF05S000002</v>
      </c>
      <c r="S425" t="str">
        <f>VLOOKUP(H425,OFs!A:C,3,0)</f>
        <v>Rond Ø280 pour Pamiers</v>
      </c>
      <c r="T425" t="str">
        <f>VLOOKUP(R425,Feuil3!A:C,3,0)</f>
        <v>PAM PF</v>
      </c>
    </row>
    <row r="426" spans="1:20" x14ac:dyDescent="0.2">
      <c r="A426" t="s">
        <v>265</v>
      </c>
      <c r="B426" t="s">
        <v>266</v>
      </c>
      <c r="C426" t="s">
        <v>2</v>
      </c>
      <c r="D426" t="s">
        <v>3</v>
      </c>
      <c r="E426" t="s">
        <v>4</v>
      </c>
      <c r="F426" t="s">
        <v>856</v>
      </c>
      <c r="G426" t="s">
        <v>4</v>
      </c>
      <c r="H426" t="s">
        <v>857</v>
      </c>
      <c r="I426" t="s">
        <v>7</v>
      </c>
      <c r="J426">
        <f t="shared" si="15"/>
        <v>2015</v>
      </c>
      <c r="K426" s="2">
        <v>42016</v>
      </c>
      <c r="L426" s="2">
        <v>42016</v>
      </c>
      <c r="M426" s="2">
        <v>42016</v>
      </c>
      <c r="N426" s="3">
        <f t="shared" si="16"/>
        <v>1</v>
      </c>
      <c r="O426" s="3">
        <v>7200</v>
      </c>
      <c r="P426" t="s">
        <v>8</v>
      </c>
      <c r="Q426" s="4">
        <v>110659.91</v>
      </c>
      <c r="R426" t="str">
        <f>VLOOKUP($H426,OFs!$A:$C,2,0)</f>
        <v>PF05S000002</v>
      </c>
      <c r="S426" t="str">
        <f>VLOOKUP(H426,OFs!A:C,3,0)</f>
        <v>Rond Ø280 pour Pamiers</v>
      </c>
      <c r="T426" t="str">
        <f>VLOOKUP(R426,Feuil3!A:C,3,0)</f>
        <v>PAM PF</v>
      </c>
    </row>
    <row r="427" spans="1:20" x14ac:dyDescent="0.2">
      <c r="A427" t="s">
        <v>265</v>
      </c>
      <c r="B427" t="s">
        <v>266</v>
      </c>
      <c r="C427" t="s">
        <v>2</v>
      </c>
      <c r="D427" t="s">
        <v>3</v>
      </c>
      <c r="E427" t="s">
        <v>4</v>
      </c>
      <c r="F427" t="s">
        <v>858</v>
      </c>
      <c r="G427" t="s">
        <v>4</v>
      </c>
      <c r="H427" t="s">
        <v>859</v>
      </c>
      <c r="I427" t="s">
        <v>7</v>
      </c>
      <c r="J427">
        <f t="shared" si="15"/>
        <v>2015</v>
      </c>
      <c r="K427" s="2">
        <v>42017</v>
      </c>
      <c r="L427" s="2">
        <v>42017</v>
      </c>
      <c r="M427" s="2">
        <v>42017</v>
      </c>
      <c r="N427" s="3">
        <f t="shared" si="16"/>
        <v>1</v>
      </c>
      <c r="O427" s="3">
        <v>7260</v>
      </c>
      <c r="P427" t="s">
        <v>8</v>
      </c>
      <c r="Q427" s="4">
        <v>111582.08</v>
      </c>
      <c r="R427" t="str">
        <f>VLOOKUP($H427,OFs!$A:$C,2,0)</f>
        <v>DP05S000010</v>
      </c>
      <c r="S427" t="str">
        <f>VLOOKUP(H427,OFs!A:C,3,0)</f>
        <v>Carré 270 pour Ronds Forgé AIRBUS</v>
      </c>
      <c r="T427" t="str">
        <f>VLOOKUP(R427,Feuil3!A:C,3,0)</f>
        <v>PAM DP</v>
      </c>
    </row>
    <row r="428" spans="1:20" x14ac:dyDescent="0.2">
      <c r="A428" t="s">
        <v>265</v>
      </c>
      <c r="B428" t="s">
        <v>266</v>
      </c>
      <c r="C428" t="s">
        <v>2</v>
      </c>
      <c r="D428" t="s">
        <v>3</v>
      </c>
      <c r="E428" t="s">
        <v>4</v>
      </c>
      <c r="F428" t="s">
        <v>860</v>
      </c>
      <c r="G428" t="s">
        <v>4</v>
      </c>
      <c r="H428" t="s">
        <v>861</v>
      </c>
      <c r="I428" t="s">
        <v>7</v>
      </c>
      <c r="J428">
        <f t="shared" si="15"/>
        <v>2015</v>
      </c>
      <c r="K428" s="2">
        <v>42017</v>
      </c>
      <c r="L428" s="2">
        <v>42017</v>
      </c>
      <c r="M428" s="2">
        <v>42017</v>
      </c>
      <c r="N428" s="3">
        <f t="shared" si="16"/>
        <v>1</v>
      </c>
      <c r="O428" s="3">
        <v>7260</v>
      </c>
      <c r="P428" t="s">
        <v>8</v>
      </c>
      <c r="Q428" s="4">
        <v>111582.08</v>
      </c>
      <c r="R428" t="str">
        <f>VLOOKUP($H428,OFs!$A:$C,2,0)</f>
        <v>PF05S000005</v>
      </c>
      <c r="S428" t="str">
        <f>VLOOKUP(H428,OFs!A:C,3,0)</f>
        <v>Rond Ø200 pour Pamiers</v>
      </c>
      <c r="T428" t="str">
        <f>VLOOKUP(R428,Feuil3!A:C,3,0)</f>
        <v>PAM PF</v>
      </c>
    </row>
    <row r="429" spans="1:20" x14ac:dyDescent="0.2">
      <c r="A429" t="s">
        <v>265</v>
      </c>
      <c r="B429" t="s">
        <v>266</v>
      </c>
      <c r="C429" t="s">
        <v>2</v>
      </c>
      <c r="D429" t="s">
        <v>3</v>
      </c>
      <c r="E429" t="s">
        <v>4</v>
      </c>
      <c r="F429" t="s">
        <v>810</v>
      </c>
      <c r="G429" t="s">
        <v>4</v>
      </c>
      <c r="H429" t="s">
        <v>811</v>
      </c>
      <c r="I429" t="s">
        <v>7</v>
      </c>
      <c r="J429">
        <f t="shared" si="15"/>
        <v>2014</v>
      </c>
      <c r="K429" s="2">
        <v>41995</v>
      </c>
      <c r="L429" s="2">
        <v>41995</v>
      </c>
      <c r="M429" s="2">
        <v>41995</v>
      </c>
      <c r="N429" s="3">
        <f t="shared" si="16"/>
        <v>1</v>
      </c>
      <c r="O429" s="3">
        <v>7230</v>
      </c>
      <c r="P429" t="s">
        <v>8</v>
      </c>
      <c r="Q429" s="4">
        <v>133160.9</v>
      </c>
      <c r="R429" s="34" t="s">
        <v>3949</v>
      </c>
      <c r="S429" s="34" t="s">
        <v>3947</v>
      </c>
      <c r="T429" t="str">
        <f>+S429</f>
        <v>UTEXAM</v>
      </c>
    </row>
    <row r="430" spans="1:20" x14ac:dyDescent="0.2">
      <c r="A430" t="s">
        <v>265</v>
      </c>
      <c r="B430" t="s">
        <v>266</v>
      </c>
      <c r="C430" t="s">
        <v>2</v>
      </c>
      <c r="D430" t="s">
        <v>3</v>
      </c>
      <c r="E430" t="s">
        <v>4</v>
      </c>
      <c r="F430" t="s">
        <v>864</v>
      </c>
      <c r="G430" t="s">
        <v>4</v>
      </c>
      <c r="H430" t="s">
        <v>865</v>
      </c>
      <c r="I430" t="s">
        <v>7</v>
      </c>
      <c r="J430">
        <f t="shared" si="15"/>
        <v>2015</v>
      </c>
      <c r="K430" s="2">
        <v>42024</v>
      </c>
      <c r="L430" s="2">
        <v>42024</v>
      </c>
      <c r="M430" s="2">
        <v>42024</v>
      </c>
      <c r="N430" s="3">
        <f t="shared" si="16"/>
        <v>1</v>
      </c>
      <c r="O430" s="3">
        <v>7240</v>
      </c>
      <c r="P430" t="s">
        <v>8</v>
      </c>
      <c r="Q430" s="4">
        <v>111274.69</v>
      </c>
      <c r="R430" t="str">
        <f>VLOOKUP($H430,OFs!$A:$C,2,0)</f>
        <v>PF05S000001</v>
      </c>
      <c r="S430" t="str">
        <f>VLOOKUP(H430,OFs!A:C,3,0)</f>
        <v>Rond Ø330 pour Pamiers</v>
      </c>
      <c r="T430" t="str">
        <f>VLOOKUP(R430,Feuil3!A:C,3,0)</f>
        <v>PAM PF</v>
      </c>
    </row>
    <row r="431" spans="1:20" x14ac:dyDescent="0.2">
      <c r="A431" t="s">
        <v>265</v>
      </c>
      <c r="B431" t="s">
        <v>266</v>
      </c>
      <c r="C431" t="s">
        <v>2</v>
      </c>
      <c r="D431" t="s">
        <v>3</v>
      </c>
      <c r="E431" t="s">
        <v>4</v>
      </c>
      <c r="F431" t="s">
        <v>866</v>
      </c>
      <c r="G431" t="s">
        <v>4</v>
      </c>
      <c r="H431" t="s">
        <v>867</v>
      </c>
      <c r="I431" t="s">
        <v>7</v>
      </c>
      <c r="J431">
        <f t="shared" si="15"/>
        <v>2015</v>
      </c>
      <c r="K431" s="2">
        <v>42024</v>
      </c>
      <c r="L431" s="2">
        <v>42024</v>
      </c>
      <c r="M431" s="2">
        <v>42024</v>
      </c>
      <c r="N431" s="3">
        <f t="shared" si="16"/>
        <v>1</v>
      </c>
      <c r="O431" s="3">
        <v>7250</v>
      </c>
      <c r="P431" t="s">
        <v>8</v>
      </c>
      <c r="Q431" s="4">
        <v>111428.39</v>
      </c>
      <c r="R431" t="str">
        <f>VLOOKUP($H431,OFs!$A:$C,2,0)</f>
        <v>PF05S000001</v>
      </c>
      <c r="S431" t="str">
        <f>VLOOKUP(H431,OFs!A:C,3,0)</f>
        <v>Rond Ø330 pour Pamiers</v>
      </c>
      <c r="T431" t="str">
        <f>VLOOKUP(R431,Feuil3!A:C,3,0)</f>
        <v>PAM PF</v>
      </c>
    </row>
    <row r="432" spans="1:20" x14ac:dyDescent="0.2">
      <c r="A432" t="s">
        <v>265</v>
      </c>
      <c r="B432" t="s">
        <v>266</v>
      </c>
      <c r="C432" t="s">
        <v>2</v>
      </c>
      <c r="D432" t="s">
        <v>3</v>
      </c>
      <c r="E432" t="s">
        <v>4</v>
      </c>
      <c r="F432" t="s">
        <v>868</v>
      </c>
      <c r="G432" t="s">
        <v>4</v>
      </c>
      <c r="H432" t="s">
        <v>869</v>
      </c>
      <c r="I432" t="s">
        <v>7</v>
      </c>
      <c r="J432">
        <f t="shared" si="15"/>
        <v>2015</v>
      </c>
      <c r="K432" s="2">
        <v>42024</v>
      </c>
      <c r="L432" s="2">
        <v>42024</v>
      </c>
      <c r="M432" s="2">
        <v>42024</v>
      </c>
      <c r="N432" s="3">
        <f t="shared" si="16"/>
        <v>1</v>
      </c>
      <c r="O432" s="3">
        <v>7270</v>
      </c>
      <c r="P432" t="s">
        <v>8</v>
      </c>
      <c r="Q432" s="4">
        <v>111735.78</v>
      </c>
      <c r="R432" t="str">
        <f>VLOOKUP($H432,OFs!$A:$C,2,0)</f>
        <v>PF05S000001</v>
      </c>
      <c r="S432" t="str">
        <f>VLOOKUP(H432,OFs!A:C,3,0)</f>
        <v>Rond Ø330 pour Pamiers</v>
      </c>
      <c r="T432" t="str">
        <f>VLOOKUP(R432,Feuil3!A:C,3,0)</f>
        <v>PAM PF</v>
      </c>
    </row>
    <row r="433" spans="1:20" x14ac:dyDescent="0.2">
      <c r="A433" t="s">
        <v>265</v>
      </c>
      <c r="B433" t="s">
        <v>266</v>
      </c>
      <c r="C433" t="s">
        <v>2</v>
      </c>
      <c r="D433" t="s">
        <v>3</v>
      </c>
      <c r="E433" t="s">
        <v>4</v>
      </c>
      <c r="F433" t="s">
        <v>870</v>
      </c>
      <c r="G433" t="s">
        <v>4</v>
      </c>
      <c r="H433" t="s">
        <v>871</v>
      </c>
      <c r="I433" t="s">
        <v>7</v>
      </c>
      <c r="J433">
        <f t="shared" si="15"/>
        <v>2015</v>
      </c>
      <c r="K433" s="2">
        <v>42024</v>
      </c>
      <c r="L433" s="2">
        <v>42024</v>
      </c>
      <c r="M433" s="2">
        <v>42024</v>
      </c>
      <c r="N433" s="3">
        <f t="shared" si="16"/>
        <v>1</v>
      </c>
      <c r="O433" s="3">
        <v>7230</v>
      </c>
      <c r="P433" t="s">
        <v>8</v>
      </c>
      <c r="Q433" s="4">
        <v>111121</v>
      </c>
      <c r="R433" t="str">
        <f>VLOOKUP($H433,OFs!$A:$C,2,0)</f>
        <v>PF05S000001</v>
      </c>
      <c r="S433" t="str">
        <f>VLOOKUP(H433,OFs!A:C,3,0)</f>
        <v>Rond Ø330 pour Pamiers</v>
      </c>
      <c r="T433" t="str">
        <f>VLOOKUP(R433,Feuil3!A:C,3,0)</f>
        <v>PAM PF</v>
      </c>
    </row>
    <row r="434" spans="1:20" x14ac:dyDescent="0.2">
      <c r="A434" t="s">
        <v>265</v>
      </c>
      <c r="B434" t="s">
        <v>266</v>
      </c>
      <c r="C434" t="s">
        <v>2</v>
      </c>
      <c r="D434" t="s">
        <v>3</v>
      </c>
      <c r="E434" t="s">
        <v>4</v>
      </c>
      <c r="F434" t="s">
        <v>872</v>
      </c>
      <c r="G434" t="s">
        <v>4</v>
      </c>
      <c r="H434" t="s">
        <v>873</v>
      </c>
      <c r="I434" t="s">
        <v>7</v>
      </c>
      <c r="J434">
        <f t="shared" si="15"/>
        <v>2015</v>
      </c>
      <c r="K434" s="2">
        <v>42025</v>
      </c>
      <c r="L434" s="2">
        <v>42025</v>
      </c>
      <c r="M434" s="2">
        <v>42025</v>
      </c>
      <c r="N434" s="3">
        <f t="shared" si="16"/>
        <v>1</v>
      </c>
      <c r="O434" s="3">
        <v>7260</v>
      </c>
      <c r="P434" t="s">
        <v>8</v>
      </c>
      <c r="Q434" s="4">
        <v>111582.08</v>
      </c>
      <c r="R434" t="str">
        <f>VLOOKUP($H434,OFs!$A:$C,2,0)</f>
        <v>PF05S000006</v>
      </c>
      <c r="S434" t="str">
        <f>VLOOKUP(H434,OFs!A:C,3,0)</f>
        <v>Rond Ø180 pour Pamiers</v>
      </c>
      <c r="T434" t="str">
        <f>VLOOKUP(R434,Feuil3!A:C,3,0)</f>
        <v>PAM PF</v>
      </c>
    </row>
    <row r="435" spans="1:20" x14ac:dyDescent="0.2">
      <c r="A435" t="s">
        <v>265</v>
      </c>
      <c r="B435" t="s">
        <v>266</v>
      </c>
      <c r="C435" t="s">
        <v>2</v>
      </c>
      <c r="D435" t="s">
        <v>3</v>
      </c>
      <c r="E435" t="s">
        <v>4</v>
      </c>
      <c r="F435" t="s">
        <v>874</v>
      </c>
      <c r="G435" t="s">
        <v>4</v>
      </c>
      <c r="H435" t="s">
        <v>875</v>
      </c>
      <c r="I435" t="s">
        <v>7</v>
      </c>
      <c r="J435">
        <f t="shared" si="15"/>
        <v>2015</v>
      </c>
      <c r="K435" s="2">
        <v>42025</v>
      </c>
      <c r="L435" s="2">
        <v>42025</v>
      </c>
      <c r="M435" s="2">
        <v>42025</v>
      </c>
      <c r="N435" s="3">
        <f t="shared" si="16"/>
        <v>1</v>
      </c>
      <c r="O435" s="3">
        <v>7230</v>
      </c>
      <c r="P435" t="s">
        <v>8</v>
      </c>
      <c r="Q435" s="4">
        <v>111121</v>
      </c>
      <c r="R435" t="str">
        <f>VLOOKUP($H435,OFs!$A:$C,2,0)</f>
        <v>PF05S000001</v>
      </c>
      <c r="S435" t="str">
        <f>VLOOKUP(H435,OFs!A:C,3,0)</f>
        <v>Rond Ø330 pour Pamiers</v>
      </c>
      <c r="T435" t="str">
        <f>VLOOKUP(R435,Feuil3!A:C,3,0)</f>
        <v>PAM PF</v>
      </c>
    </row>
    <row r="436" spans="1:20" x14ac:dyDescent="0.2">
      <c r="A436" t="s">
        <v>265</v>
      </c>
      <c r="B436" t="s">
        <v>266</v>
      </c>
      <c r="C436" t="s">
        <v>2</v>
      </c>
      <c r="D436" t="s">
        <v>3</v>
      </c>
      <c r="E436" t="s">
        <v>4</v>
      </c>
      <c r="F436" t="s">
        <v>876</v>
      </c>
      <c r="G436" t="s">
        <v>4</v>
      </c>
      <c r="H436" t="s">
        <v>877</v>
      </c>
      <c r="I436" t="s">
        <v>7</v>
      </c>
      <c r="J436">
        <f t="shared" si="15"/>
        <v>2015</v>
      </c>
      <c r="K436" s="2">
        <v>42025</v>
      </c>
      <c r="L436" s="2">
        <v>42025</v>
      </c>
      <c r="M436" s="2">
        <v>42025</v>
      </c>
      <c r="N436" s="3">
        <f t="shared" si="16"/>
        <v>1</v>
      </c>
      <c r="O436" s="3">
        <v>7250</v>
      </c>
      <c r="P436" t="s">
        <v>8</v>
      </c>
      <c r="Q436" s="4">
        <v>111428.39</v>
      </c>
      <c r="R436" t="str">
        <f>VLOOKUP($H436,OFs!$A:$C,2,0)</f>
        <v>PF05S000006</v>
      </c>
      <c r="S436" t="str">
        <f>VLOOKUP(H436,OFs!A:C,3,0)</f>
        <v>Rond Ø180 pour Pamiers</v>
      </c>
      <c r="T436" t="str">
        <f>VLOOKUP(R436,Feuil3!A:C,3,0)</f>
        <v>PAM PF</v>
      </c>
    </row>
    <row r="437" spans="1:20" x14ac:dyDescent="0.2">
      <c r="A437" t="s">
        <v>265</v>
      </c>
      <c r="B437" t="s">
        <v>266</v>
      </c>
      <c r="C437" t="s">
        <v>2</v>
      </c>
      <c r="D437" t="s">
        <v>3</v>
      </c>
      <c r="E437" t="s">
        <v>4</v>
      </c>
      <c r="F437" t="s">
        <v>878</v>
      </c>
      <c r="G437" t="s">
        <v>4</v>
      </c>
      <c r="H437" t="s">
        <v>879</v>
      </c>
      <c r="I437" t="s">
        <v>7</v>
      </c>
      <c r="J437">
        <f t="shared" si="15"/>
        <v>2015</v>
      </c>
      <c r="K437" s="2">
        <v>42031</v>
      </c>
      <c r="L437" s="2">
        <v>42031</v>
      </c>
      <c r="M437" s="2">
        <v>42031</v>
      </c>
      <c r="N437" s="3">
        <f t="shared" si="16"/>
        <v>1</v>
      </c>
      <c r="O437" s="3">
        <v>7250</v>
      </c>
      <c r="P437" t="s">
        <v>8</v>
      </c>
      <c r="Q437" s="4">
        <v>111428.39</v>
      </c>
      <c r="R437" t="str">
        <f>VLOOKUP($H437,OFs!$A:$C,2,0)</f>
        <v>DP05S000011</v>
      </c>
      <c r="S437" t="str">
        <f>VLOOKUP(H437,OFs!A:C,3,0)</f>
        <v>C680 pour R400-430 Pamiers</v>
      </c>
      <c r="T437" t="str">
        <f>VLOOKUP(R437,Feuil3!A:C,3,0)</f>
        <v>PAM DP</v>
      </c>
    </row>
    <row r="438" spans="1:20" x14ac:dyDescent="0.2">
      <c r="A438" t="s">
        <v>265</v>
      </c>
      <c r="B438" t="s">
        <v>266</v>
      </c>
      <c r="C438" t="s">
        <v>2</v>
      </c>
      <c r="D438" t="s">
        <v>3</v>
      </c>
      <c r="E438" t="s">
        <v>4</v>
      </c>
      <c r="F438" t="s">
        <v>880</v>
      </c>
      <c r="G438" t="s">
        <v>4</v>
      </c>
      <c r="H438" t="s">
        <v>881</v>
      </c>
      <c r="I438" t="s">
        <v>7</v>
      </c>
      <c r="J438">
        <f t="shared" si="15"/>
        <v>2015</v>
      </c>
      <c r="K438" s="2">
        <v>42031</v>
      </c>
      <c r="L438" s="2">
        <v>42031</v>
      </c>
      <c r="M438" s="2">
        <v>42031</v>
      </c>
      <c r="N438" s="3">
        <f t="shared" si="16"/>
        <v>1</v>
      </c>
      <c r="O438" s="3">
        <v>7240</v>
      </c>
      <c r="P438" t="s">
        <v>8</v>
      </c>
      <c r="Q438" s="4">
        <v>111274.69</v>
      </c>
      <c r="R438" t="str">
        <f>VLOOKUP($H438,OFs!$A:$C,2,0)</f>
        <v>PF05S000006</v>
      </c>
      <c r="S438" t="str">
        <f>VLOOKUP(H438,OFs!A:C,3,0)</f>
        <v>Rond Ø180 pour Pamiers</v>
      </c>
      <c r="T438" t="str">
        <f>VLOOKUP(R438,Feuil3!A:C,3,0)</f>
        <v>PAM PF</v>
      </c>
    </row>
    <row r="439" spans="1:20" x14ac:dyDescent="0.2">
      <c r="A439" t="s">
        <v>265</v>
      </c>
      <c r="B439" t="s">
        <v>266</v>
      </c>
      <c r="C439" t="s">
        <v>2</v>
      </c>
      <c r="D439" t="s">
        <v>3</v>
      </c>
      <c r="E439" t="s">
        <v>4</v>
      </c>
      <c r="F439" t="s">
        <v>882</v>
      </c>
      <c r="G439" t="s">
        <v>4</v>
      </c>
      <c r="H439" t="s">
        <v>883</v>
      </c>
      <c r="I439" t="s">
        <v>7</v>
      </c>
      <c r="J439">
        <f t="shared" si="15"/>
        <v>2015</v>
      </c>
      <c r="K439" s="2">
        <v>42031</v>
      </c>
      <c r="L439" s="2">
        <v>42031</v>
      </c>
      <c r="M439" s="2">
        <v>42031</v>
      </c>
      <c r="N439" s="3">
        <f t="shared" si="16"/>
        <v>1</v>
      </c>
      <c r="O439" s="3">
        <v>7260</v>
      </c>
      <c r="P439" t="s">
        <v>8</v>
      </c>
      <c r="Q439" s="4">
        <v>111582.08</v>
      </c>
      <c r="R439" t="str">
        <f>VLOOKUP($H439,OFs!$A:$C,2,0)</f>
        <v>PF05S000006</v>
      </c>
      <c r="S439" t="str">
        <f>VLOOKUP(H439,OFs!A:C,3,0)</f>
        <v>Rond Ø180 pour Pamiers</v>
      </c>
      <c r="T439" t="str">
        <f>VLOOKUP(R439,Feuil3!A:C,3,0)</f>
        <v>PAM PF</v>
      </c>
    </row>
    <row r="440" spans="1:20" x14ac:dyDescent="0.2">
      <c r="A440" t="s">
        <v>265</v>
      </c>
      <c r="B440" t="s">
        <v>266</v>
      </c>
      <c r="C440" t="s">
        <v>2</v>
      </c>
      <c r="D440" t="s">
        <v>3</v>
      </c>
      <c r="E440" t="s">
        <v>4</v>
      </c>
      <c r="F440" t="s">
        <v>812</v>
      </c>
      <c r="G440" t="s">
        <v>4</v>
      </c>
      <c r="H440" t="s">
        <v>813</v>
      </c>
      <c r="I440" t="s">
        <v>7</v>
      </c>
      <c r="J440">
        <f t="shared" si="15"/>
        <v>2014</v>
      </c>
      <c r="K440" s="2">
        <v>41995</v>
      </c>
      <c r="L440" s="2">
        <v>41995</v>
      </c>
      <c r="M440" s="2">
        <v>41995</v>
      </c>
      <c r="N440" s="3">
        <f t="shared" si="16"/>
        <v>1</v>
      </c>
      <c r="O440" s="3">
        <v>7250</v>
      </c>
      <c r="P440" t="s">
        <v>8</v>
      </c>
      <c r="Q440" s="4">
        <v>133529.26</v>
      </c>
      <c r="R440" s="34" t="s">
        <v>3949</v>
      </c>
      <c r="S440" s="34" t="s">
        <v>3947</v>
      </c>
      <c r="T440" t="str">
        <f>+S440</f>
        <v>UTEXAM</v>
      </c>
    </row>
    <row r="441" spans="1:20" x14ac:dyDescent="0.2">
      <c r="A441" t="s">
        <v>265</v>
      </c>
      <c r="B441" t="s">
        <v>266</v>
      </c>
      <c r="C441" t="s">
        <v>2</v>
      </c>
      <c r="D441" t="s">
        <v>3</v>
      </c>
      <c r="E441" t="s">
        <v>4</v>
      </c>
      <c r="F441" t="s">
        <v>886</v>
      </c>
      <c r="G441" t="s">
        <v>4</v>
      </c>
      <c r="H441" t="s">
        <v>887</v>
      </c>
      <c r="I441" t="s">
        <v>7</v>
      </c>
      <c r="J441">
        <f t="shared" si="15"/>
        <v>2015</v>
      </c>
      <c r="K441" s="2">
        <v>42032</v>
      </c>
      <c r="L441" s="2">
        <v>42032</v>
      </c>
      <c r="M441" s="2">
        <v>42032</v>
      </c>
      <c r="N441" s="3">
        <f t="shared" si="16"/>
        <v>1</v>
      </c>
      <c r="O441" s="3">
        <v>7270</v>
      </c>
      <c r="P441" t="s">
        <v>8</v>
      </c>
      <c r="Q441" s="4">
        <v>111735.78</v>
      </c>
      <c r="R441" t="str">
        <f>VLOOKUP($H441,OFs!$A:$C,2,0)</f>
        <v>PF05S000022</v>
      </c>
      <c r="S441" t="str">
        <f>VLOOKUP(H441,OFs!A:C,3,0)</f>
        <v>Plat 650x305 pour Pamiers</v>
      </c>
      <c r="T441" t="str">
        <f>VLOOKUP(R441,Feuil3!A:C,3,0)</f>
        <v>PAM PF</v>
      </c>
    </row>
    <row r="442" spans="1:20" x14ac:dyDescent="0.2">
      <c r="A442" t="s">
        <v>265</v>
      </c>
      <c r="B442" t="s">
        <v>266</v>
      </c>
      <c r="C442" t="s">
        <v>2</v>
      </c>
      <c r="D442" t="s">
        <v>3</v>
      </c>
      <c r="E442" t="s">
        <v>4</v>
      </c>
      <c r="F442" t="s">
        <v>888</v>
      </c>
      <c r="G442" t="s">
        <v>4</v>
      </c>
      <c r="H442" t="s">
        <v>889</v>
      </c>
      <c r="I442" t="s">
        <v>7</v>
      </c>
      <c r="J442">
        <f t="shared" si="15"/>
        <v>2015</v>
      </c>
      <c r="K442" s="2">
        <v>42032</v>
      </c>
      <c r="L442" s="2">
        <v>42032</v>
      </c>
      <c r="M442" s="2">
        <v>42032</v>
      </c>
      <c r="N442" s="3">
        <f t="shared" si="16"/>
        <v>1</v>
      </c>
      <c r="O442" s="3">
        <v>7220</v>
      </c>
      <c r="P442" t="s">
        <v>8</v>
      </c>
      <c r="Q442" s="4">
        <v>110967.3</v>
      </c>
      <c r="R442" t="str">
        <f>VLOOKUP($H442,OFs!$A:$C,2,0)</f>
        <v>PF05S000022</v>
      </c>
      <c r="S442" t="str">
        <f>VLOOKUP(H442,OFs!A:C,3,0)</f>
        <v>Plat 650x305 pour Pamiers</v>
      </c>
      <c r="T442" t="str">
        <f>VLOOKUP(R442,Feuil3!A:C,3,0)</f>
        <v>PAM PF</v>
      </c>
    </row>
    <row r="443" spans="1:20" x14ac:dyDescent="0.2">
      <c r="A443" t="s">
        <v>265</v>
      </c>
      <c r="B443" t="s">
        <v>266</v>
      </c>
      <c r="C443" t="s">
        <v>2</v>
      </c>
      <c r="D443" t="s">
        <v>3</v>
      </c>
      <c r="E443" t="s">
        <v>4</v>
      </c>
      <c r="F443" t="s">
        <v>890</v>
      </c>
      <c r="G443" t="s">
        <v>4</v>
      </c>
      <c r="H443" t="s">
        <v>891</v>
      </c>
      <c r="I443" t="s">
        <v>7</v>
      </c>
      <c r="J443">
        <f t="shared" si="15"/>
        <v>2015</v>
      </c>
      <c r="K443" s="2">
        <v>42032</v>
      </c>
      <c r="L443" s="2">
        <v>42032</v>
      </c>
      <c r="M443" s="2">
        <v>42032</v>
      </c>
      <c r="N443" s="3">
        <f t="shared" si="16"/>
        <v>1</v>
      </c>
      <c r="O443" s="3">
        <v>7270</v>
      </c>
      <c r="P443" t="s">
        <v>8</v>
      </c>
      <c r="Q443" s="4">
        <v>111735.78</v>
      </c>
      <c r="R443" t="str">
        <f>VLOOKUP($H443,OFs!$A:$C,2,0)</f>
        <v>PF05S000003</v>
      </c>
      <c r="S443" t="str">
        <f>VLOOKUP(H443,OFs!A:C,3,0)</f>
        <v>Rond Ø240 pour Pamiers</v>
      </c>
      <c r="T443" t="str">
        <f>VLOOKUP(R443,Feuil3!A:C,3,0)</f>
        <v>PAM PF</v>
      </c>
    </row>
    <row r="444" spans="1:20" x14ac:dyDescent="0.2">
      <c r="A444" t="s">
        <v>265</v>
      </c>
      <c r="B444" t="s">
        <v>266</v>
      </c>
      <c r="C444" t="s">
        <v>2</v>
      </c>
      <c r="D444" t="s">
        <v>3</v>
      </c>
      <c r="E444" t="s">
        <v>4</v>
      </c>
      <c r="F444" t="s">
        <v>892</v>
      </c>
      <c r="G444" t="s">
        <v>4</v>
      </c>
      <c r="H444" t="s">
        <v>893</v>
      </c>
      <c r="I444" t="s">
        <v>7</v>
      </c>
      <c r="J444">
        <f t="shared" si="15"/>
        <v>2015</v>
      </c>
      <c r="K444" s="2">
        <v>42032</v>
      </c>
      <c r="L444" s="2">
        <v>42032</v>
      </c>
      <c r="M444" s="2">
        <v>42032</v>
      </c>
      <c r="N444" s="3">
        <f t="shared" si="16"/>
        <v>1</v>
      </c>
      <c r="O444" s="3">
        <v>7240</v>
      </c>
      <c r="P444" t="s">
        <v>8</v>
      </c>
      <c r="Q444" s="4">
        <v>111274.69</v>
      </c>
      <c r="R444" t="str">
        <f>VLOOKUP($H444,OFs!$A:$C,2,0)</f>
        <v>PF05S000003</v>
      </c>
      <c r="S444" t="str">
        <f>VLOOKUP(H444,OFs!A:C,3,0)</f>
        <v>Rond Ø240 pour Pamiers</v>
      </c>
      <c r="T444" t="str">
        <f>VLOOKUP(R444,Feuil3!A:C,3,0)</f>
        <v>PAM PF</v>
      </c>
    </row>
    <row r="445" spans="1:20" x14ac:dyDescent="0.2">
      <c r="A445" t="s">
        <v>265</v>
      </c>
      <c r="B445" t="s">
        <v>266</v>
      </c>
      <c r="C445" t="s">
        <v>2</v>
      </c>
      <c r="D445" t="s">
        <v>3</v>
      </c>
      <c r="E445" t="s">
        <v>4</v>
      </c>
      <c r="F445" t="s">
        <v>894</v>
      </c>
      <c r="G445" t="s">
        <v>4</v>
      </c>
      <c r="H445" t="s">
        <v>895</v>
      </c>
      <c r="I445" t="s">
        <v>7</v>
      </c>
      <c r="J445">
        <f t="shared" si="15"/>
        <v>2015</v>
      </c>
      <c r="K445" s="2">
        <v>42032</v>
      </c>
      <c r="L445" s="2">
        <v>42032</v>
      </c>
      <c r="M445" s="2">
        <v>42032</v>
      </c>
      <c r="N445" s="3">
        <f t="shared" si="16"/>
        <v>1</v>
      </c>
      <c r="O445" s="3">
        <v>7230</v>
      </c>
      <c r="P445" t="s">
        <v>8</v>
      </c>
      <c r="Q445" s="4">
        <v>111121</v>
      </c>
      <c r="R445" t="str">
        <f>VLOOKUP($H445,OFs!$A:$C,2,0)</f>
        <v>PF05S000003</v>
      </c>
      <c r="S445" t="str">
        <f>VLOOKUP(H445,OFs!A:C,3,0)</f>
        <v>Rond Ø240 pour Pamiers</v>
      </c>
      <c r="T445" t="str">
        <f>VLOOKUP(R445,Feuil3!A:C,3,0)</f>
        <v>PAM PF</v>
      </c>
    </row>
    <row r="446" spans="1:20" x14ac:dyDescent="0.2">
      <c r="A446" t="s">
        <v>265</v>
      </c>
      <c r="B446" t="s">
        <v>266</v>
      </c>
      <c r="C446" t="s">
        <v>2</v>
      </c>
      <c r="D446" t="s">
        <v>3</v>
      </c>
      <c r="E446" t="s">
        <v>4</v>
      </c>
      <c r="F446" t="s">
        <v>896</v>
      </c>
      <c r="G446" t="s">
        <v>4</v>
      </c>
      <c r="H446" t="s">
        <v>897</v>
      </c>
      <c r="I446" t="s">
        <v>7</v>
      </c>
      <c r="J446">
        <f t="shared" si="15"/>
        <v>2015</v>
      </c>
      <c r="K446" s="2">
        <v>42039</v>
      </c>
      <c r="L446" s="2">
        <v>42039</v>
      </c>
      <c r="M446" s="2">
        <v>42039</v>
      </c>
      <c r="N446" s="3">
        <f t="shared" si="16"/>
        <v>1</v>
      </c>
      <c r="O446" s="3">
        <v>7230</v>
      </c>
      <c r="P446" t="s">
        <v>8</v>
      </c>
      <c r="Q446" s="4">
        <v>116918.6</v>
      </c>
      <c r="R446" t="str">
        <f>VLOOKUP($H446,OFs!$A:$C,2,0)</f>
        <v>PF05S000022</v>
      </c>
      <c r="S446" t="str">
        <f>VLOOKUP(H446,OFs!A:C,3,0)</f>
        <v>Plat 650x305 pour Pamiers</v>
      </c>
      <c r="T446" t="str">
        <f>VLOOKUP(R446,Feuil3!A:C,3,0)</f>
        <v>PAM PF</v>
      </c>
    </row>
    <row r="447" spans="1:20" x14ac:dyDescent="0.2">
      <c r="A447" t="s">
        <v>265</v>
      </c>
      <c r="B447" t="s">
        <v>266</v>
      </c>
      <c r="C447" t="s">
        <v>2</v>
      </c>
      <c r="D447" t="s">
        <v>3</v>
      </c>
      <c r="E447" t="s">
        <v>4</v>
      </c>
      <c r="F447" t="s">
        <v>898</v>
      </c>
      <c r="G447" t="s">
        <v>4</v>
      </c>
      <c r="H447" t="s">
        <v>899</v>
      </c>
      <c r="I447" t="s">
        <v>7</v>
      </c>
      <c r="J447">
        <f t="shared" si="15"/>
        <v>2015</v>
      </c>
      <c r="K447" s="2">
        <v>42039</v>
      </c>
      <c r="L447" s="2">
        <v>42039</v>
      </c>
      <c r="M447" s="2">
        <v>42039</v>
      </c>
      <c r="N447" s="3">
        <f t="shared" si="16"/>
        <v>1</v>
      </c>
      <c r="O447" s="3">
        <v>7230</v>
      </c>
      <c r="P447" t="s">
        <v>8</v>
      </c>
      <c r="Q447" s="4">
        <v>116918.6</v>
      </c>
      <c r="R447" t="str">
        <f>VLOOKUP($H447,OFs!$A:$C,2,0)</f>
        <v>DP05S000001</v>
      </c>
      <c r="S447" t="str">
        <f>VLOOKUP(H447,OFs!A:C,3,0)</f>
        <v>Demi produit Ø280-Ø240 Pamiers</v>
      </c>
      <c r="T447" t="str">
        <f>VLOOKUP(R447,Feuil3!A:C,3,0)</f>
        <v>PAM DP</v>
      </c>
    </row>
    <row r="448" spans="1:20" x14ac:dyDescent="0.2">
      <c r="A448" t="s">
        <v>265</v>
      </c>
      <c r="B448" t="s">
        <v>266</v>
      </c>
      <c r="C448" t="s">
        <v>2</v>
      </c>
      <c r="D448" t="s">
        <v>3</v>
      </c>
      <c r="E448" t="s">
        <v>4</v>
      </c>
      <c r="F448" t="s">
        <v>900</v>
      </c>
      <c r="G448" t="s">
        <v>4</v>
      </c>
      <c r="H448" t="s">
        <v>901</v>
      </c>
      <c r="I448" t="s">
        <v>7</v>
      </c>
      <c r="J448">
        <f t="shared" si="15"/>
        <v>2015</v>
      </c>
      <c r="K448" s="2">
        <v>42039</v>
      </c>
      <c r="L448" s="2">
        <v>42039</v>
      </c>
      <c r="M448" s="2">
        <v>42039</v>
      </c>
      <c r="N448" s="3">
        <f t="shared" si="16"/>
        <v>1</v>
      </c>
      <c r="O448" s="3">
        <v>7260</v>
      </c>
      <c r="P448" t="s">
        <v>8</v>
      </c>
      <c r="Q448" s="4">
        <v>117403.74</v>
      </c>
      <c r="R448" t="str">
        <f>VLOOKUP($H448,OFs!$A:$C,2,0)</f>
        <v>DP05S000001</v>
      </c>
      <c r="S448" t="str">
        <f>VLOOKUP(H448,OFs!A:C,3,0)</f>
        <v>Demi produit Ø280-Ø240 Pamiers</v>
      </c>
      <c r="T448" t="str">
        <f>VLOOKUP(R448,Feuil3!A:C,3,0)</f>
        <v>PAM DP</v>
      </c>
    </row>
    <row r="449" spans="1:20" x14ac:dyDescent="0.2">
      <c r="A449" t="s">
        <v>265</v>
      </c>
      <c r="B449" t="s">
        <v>266</v>
      </c>
      <c r="C449" t="s">
        <v>2</v>
      </c>
      <c r="D449" t="s">
        <v>3</v>
      </c>
      <c r="E449" t="s">
        <v>4</v>
      </c>
      <c r="F449" t="s">
        <v>902</v>
      </c>
      <c r="G449" t="s">
        <v>4</v>
      </c>
      <c r="H449" t="s">
        <v>903</v>
      </c>
      <c r="I449" t="s">
        <v>7</v>
      </c>
      <c r="J449">
        <f t="shared" si="15"/>
        <v>2015</v>
      </c>
      <c r="K449" s="2">
        <v>42039</v>
      </c>
      <c r="L449" s="2">
        <v>42039</v>
      </c>
      <c r="M449" s="2">
        <v>42039</v>
      </c>
      <c r="N449" s="3">
        <f t="shared" si="16"/>
        <v>1</v>
      </c>
      <c r="O449" s="3">
        <v>7250</v>
      </c>
      <c r="P449" t="s">
        <v>8</v>
      </c>
      <c r="Q449" s="4">
        <v>117242.02</v>
      </c>
      <c r="R449" t="str">
        <f>VLOOKUP($H449,OFs!$A:$C,2,0)</f>
        <v>DP05S000001</v>
      </c>
      <c r="S449" t="str">
        <f>VLOOKUP(H449,OFs!A:C,3,0)</f>
        <v>Demi produit Ø280-Ø240 Pamiers</v>
      </c>
      <c r="T449" t="str">
        <f>VLOOKUP(R449,Feuil3!A:C,3,0)</f>
        <v>PAM DP</v>
      </c>
    </row>
    <row r="450" spans="1:20" x14ac:dyDescent="0.2">
      <c r="A450" t="s">
        <v>265</v>
      </c>
      <c r="B450" t="s">
        <v>266</v>
      </c>
      <c r="C450" t="s">
        <v>2</v>
      </c>
      <c r="D450" t="s">
        <v>3</v>
      </c>
      <c r="E450" t="s">
        <v>4</v>
      </c>
      <c r="F450" t="s">
        <v>904</v>
      </c>
      <c r="G450" t="s">
        <v>4</v>
      </c>
      <c r="H450" t="s">
        <v>905</v>
      </c>
      <c r="I450" t="s">
        <v>7</v>
      </c>
      <c r="J450">
        <f t="shared" si="15"/>
        <v>2015</v>
      </c>
      <c r="K450" s="2">
        <v>42039</v>
      </c>
      <c r="L450" s="2">
        <v>42039</v>
      </c>
      <c r="M450" s="2">
        <v>42039</v>
      </c>
      <c r="N450" s="3">
        <f t="shared" si="16"/>
        <v>1</v>
      </c>
      <c r="O450" s="3">
        <v>7280</v>
      </c>
      <c r="P450" t="s">
        <v>8</v>
      </c>
      <c r="Q450" s="4">
        <v>117727.16</v>
      </c>
      <c r="R450" t="str">
        <f>VLOOKUP($H450,OFs!$A:$C,2,0)</f>
        <v>DP05S000010</v>
      </c>
      <c r="S450" t="str">
        <f>VLOOKUP(H450,OFs!A:C,3,0)</f>
        <v>Carré 270 pour Ronds Forgé AIRBUS</v>
      </c>
      <c r="T450" t="str">
        <f>VLOOKUP(R450,Feuil3!A:C,3,0)</f>
        <v>PAM DP</v>
      </c>
    </row>
    <row r="451" spans="1:20" x14ac:dyDescent="0.2">
      <c r="A451" t="s">
        <v>265</v>
      </c>
      <c r="B451" t="s">
        <v>266</v>
      </c>
      <c r="C451" t="s">
        <v>2</v>
      </c>
      <c r="D451" t="s">
        <v>3</v>
      </c>
      <c r="E451" t="s">
        <v>4</v>
      </c>
      <c r="F451" t="s">
        <v>906</v>
      </c>
      <c r="G451" t="s">
        <v>4</v>
      </c>
      <c r="H451" t="s">
        <v>907</v>
      </c>
      <c r="I451" t="s">
        <v>7</v>
      </c>
      <c r="J451">
        <f t="shared" si="15"/>
        <v>2015</v>
      </c>
      <c r="K451" s="2">
        <v>42039</v>
      </c>
      <c r="L451" s="2">
        <v>42039</v>
      </c>
      <c r="M451" s="2">
        <v>42039</v>
      </c>
      <c r="N451" s="3">
        <f t="shared" si="16"/>
        <v>1</v>
      </c>
      <c r="O451" s="3">
        <v>7320</v>
      </c>
      <c r="P451" t="s">
        <v>8</v>
      </c>
      <c r="Q451" s="4">
        <v>118374.02</v>
      </c>
      <c r="R451" t="str">
        <f>VLOOKUP($H451,OFs!$A:$C,2,0)</f>
        <v>DP05S000010</v>
      </c>
      <c r="S451" t="str">
        <f>VLOOKUP(H451,OFs!A:C,3,0)</f>
        <v>Carré 270 pour Ronds Forgé AIRBUS</v>
      </c>
      <c r="T451" t="str">
        <f>VLOOKUP(R451,Feuil3!A:C,3,0)</f>
        <v>PAM DP</v>
      </c>
    </row>
    <row r="452" spans="1:20" x14ac:dyDescent="0.2">
      <c r="A452" t="s">
        <v>265</v>
      </c>
      <c r="B452" t="s">
        <v>266</v>
      </c>
      <c r="C452" t="s">
        <v>2</v>
      </c>
      <c r="D452" t="s">
        <v>3</v>
      </c>
      <c r="E452" t="s">
        <v>4</v>
      </c>
      <c r="F452" t="s">
        <v>908</v>
      </c>
      <c r="G452" t="s">
        <v>4</v>
      </c>
      <c r="H452" t="s">
        <v>909</v>
      </c>
      <c r="I452" t="s">
        <v>7</v>
      </c>
      <c r="J452">
        <f t="shared" si="15"/>
        <v>2015</v>
      </c>
      <c r="K452" s="2">
        <v>42045</v>
      </c>
      <c r="L452" s="2">
        <v>42045</v>
      </c>
      <c r="M452" s="2">
        <v>42045</v>
      </c>
      <c r="N452" s="3">
        <f t="shared" si="16"/>
        <v>1</v>
      </c>
      <c r="O452" s="3">
        <v>7250</v>
      </c>
      <c r="P452" t="s">
        <v>8</v>
      </c>
      <c r="Q452" s="4">
        <v>117242.02</v>
      </c>
      <c r="R452" t="str">
        <f>VLOOKUP($H452,OFs!$A:$C,2,0)</f>
        <v>PF05S000006</v>
      </c>
      <c r="S452" t="str">
        <f>VLOOKUP(H452,OFs!A:C,3,0)</f>
        <v>Rond Ø180 pour Pamiers</v>
      </c>
      <c r="T452" t="str">
        <f>VLOOKUP(R452,Feuil3!A:C,3,0)</f>
        <v>PAM PF</v>
      </c>
    </row>
    <row r="453" spans="1:20" x14ac:dyDescent="0.2">
      <c r="A453" t="s">
        <v>265</v>
      </c>
      <c r="B453" t="s">
        <v>266</v>
      </c>
      <c r="C453" t="s">
        <v>2</v>
      </c>
      <c r="D453" t="s">
        <v>3</v>
      </c>
      <c r="E453" t="s">
        <v>4</v>
      </c>
      <c r="F453" t="s">
        <v>910</v>
      </c>
      <c r="G453" t="s">
        <v>4</v>
      </c>
      <c r="H453" t="s">
        <v>911</v>
      </c>
      <c r="I453" t="s">
        <v>7</v>
      </c>
      <c r="J453">
        <f t="shared" si="15"/>
        <v>2015</v>
      </c>
      <c r="K453" s="2">
        <v>42045</v>
      </c>
      <c r="L453" s="2">
        <v>42045</v>
      </c>
      <c r="M453" s="2">
        <v>42045</v>
      </c>
      <c r="N453" s="3">
        <f t="shared" si="16"/>
        <v>1</v>
      </c>
      <c r="O453" s="3">
        <v>7230</v>
      </c>
      <c r="P453" t="s">
        <v>8</v>
      </c>
      <c r="Q453" s="4">
        <v>116918.6</v>
      </c>
      <c r="R453" t="str">
        <f>VLOOKUP($H453,OFs!$A:$C,2,0)</f>
        <v>PF05S000006</v>
      </c>
      <c r="S453" t="str">
        <f>VLOOKUP(H453,OFs!A:C,3,0)</f>
        <v>Rond Ø180 pour Pamiers</v>
      </c>
      <c r="T453" t="str">
        <f>VLOOKUP(R453,Feuil3!A:C,3,0)</f>
        <v>PAM PF</v>
      </c>
    </row>
    <row r="454" spans="1:20" x14ac:dyDescent="0.2">
      <c r="A454" t="s">
        <v>265</v>
      </c>
      <c r="B454" t="s">
        <v>266</v>
      </c>
      <c r="C454" t="s">
        <v>2</v>
      </c>
      <c r="D454" t="s">
        <v>3</v>
      </c>
      <c r="E454" t="s">
        <v>4</v>
      </c>
      <c r="F454" t="s">
        <v>912</v>
      </c>
      <c r="G454" t="s">
        <v>4</v>
      </c>
      <c r="H454" t="s">
        <v>913</v>
      </c>
      <c r="I454" t="s">
        <v>7</v>
      </c>
      <c r="J454">
        <f t="shared" si="15"/>
        <v>2015</v>
      </c>
      <c r="K454" s="2">
        <v>42045</v>
      </c>
      <c r="L454" s="2">
        <v>42045</v>
      </c>
      <c r="M454" s="2">
        <v>42045</v>
      </c>
      <c r="N454" s="3">
        <f t="shared" si="16"/>
        <v>1</v>
      </c>
      <c r="O454" s="3">
        <v>7230</v>
      </c>
      <c r="P454" t="s">
        <v>8</v>
      </c>
      <c r="Q454" s="4">
        <v>116918.6</v>
      </c>
      <c r="R454" t="str">
        <f>VLOOKUP($H454,OFs!$A:$C,2,0)</f>
        <v>PF05S000006</v>
      </c>
      <c r="S454" t="str">
        <f>VLOOKUP(H454,OFs!A:C,3,0)</f>
        <v>Rond Ø180 pour Pamiers</v>
      </c>
      <c r="T454" t="str">
        <f>VLOOKUP(R454,Feuil3!A:C,3,0)</f>
        <v>PAM PF</v>
      </c>
    </row>
    <row r="455" spans="1:20" x14ac:dyDescent="0.2">
      <c r="A455" t="s">
        <v>265</v>
      </c>
      <c r="B455" t="s">
        <v>266</v>
      </c>
      <c r="C455" t="s">
        <v>2</v>
      </c>
      <c r="D455" t="s">
        <v>3</v>
      </c>
      <c r="E455" t="s">
        <v>4</v>
      </c>
      <c r="F455" t="s">
        <v>914</v>
      </c>
      <c r="G455" t="s">
        <v>4</v>
      </c>
      <c r="H455" t="s">
        <v>915</v>
      </c>
      <c r="I455" t="s">
        <v>7</v>
      </c>
      <c r="J455">
        <f t="shared" si="15"/>
        <v>2015</v>
      </c>
      <c r="K455" s="2">
        <v>42067</v>
      </c>
      <c r="L455" s="2">
        <v>42067</v>
      </c>
      <c r="M455" s="2">
        <v>42067</v>
      </c>
      <c r="N455" s="3">
        <f t="shared" si="16"/>
        <v>1</v>
      </c>
      <c r="O455" s="3">
        <v>7240</v>
      </c>
      <c r="P455" t="s">
        <v>8</v>
      </c>
      <c r="Q455" s="4">
        <v>121154.47</v>
      </c>
      <c r="R455" t="str">
        <f>VLOOKUP($H455,OFs!$A:$C,2,0)</f>
        <v>DP05S000012</v>
      </c>
      <c r="S455" t="str">
        <f>VLOOKUP(H455,OFs!A:C,3,0)</f>
        <v>Demi produit Ø250 OTTO FUCHS - C610</v>
      </c>
      <c r="T455" t="str">
        <f>VLOOKUP(R455,Feuil3!A:C,3,0)</f>
        <v>OTFU</v>
      </c>
    </row>
    <row r="456" spans="1:20" x14ac:dyDescent="0.2">
      <c r="A456" t="s">
        <v>265</v>
      </c>
      <c r="B456" t="s">
        <v>266</v>
      </c>
      <c r="C456" t="s">
        <v>2</v>
      </c>
      <c r="D456" t="s">
        <v>3</v>
      </c>
      <c r="E456" t="s">
        <v>4</v>
      </c>
      <c r="F456" t="s">
        <v>916</v>
      </c>
      <c r="G456" t="s">
        <v>4</v>
      </c>
      <c r="H456" t="s">
        <v>917</v>
      </c>
      <c r="I456" t="s">
        <v>7</v>
      </c>
      <c r="J456">
        <f t="shared" si="15"/>
        <v>2015</v>
      </c>
      <c r="K456" s="2">
        <v>42067</v>
      </c>
      <c r="L456" s="2">
        <v>42067</v>
      </c>
      <c r="M456" s="2">
        <v>42067</v>
      </c>
      <c r="N456" s="3">
        <f t="shared" si="16"/>
        <v>1</v>
      </c>
      <c r="O456" s="3">
        <v>7210</v>
      </c>
      <c r="P456" t="s">
        <v>8</v>
      </c>
      <c r="Q456" s="4">
        <v>120652.45</v>
      </c>
      <c r="R456" t="str">
        <f>VLOOKUP($H456,OFs!$A:$C,2,0)</f>
        <v>PF05S000002</v>
      </c>
      <c r="S456" t="str">
        <f>VLOOKUP(H456,OFs!A:C,3,0)</f>
        <v>Rond Ø280 pour Pamiers</v>
      </c>
      <c r="T456" t="str">
        <f>VLOOKUP(R456,Feuil3!A:C,3,0)</f>
        <v>PAM PF</v>
      </c>
    </row>
    <row r="457" spans="1:20" x14ac:dyDescent="0.2">
      <c r="A457" t="s">
        <v>265</v>
      </c>
      <c r="B457" t="s">
        <v>266</v>
      </c>
      <c r="C457" t="s">
        <v>2</v>
      </c>
      <c r="D457" t="s">
        <v>3</v>
      </c>
      <c r="E457" t="s">
        <v>4</v>
      </c>
      <c r="F457" t="s">
        <v>918</v>
      </c>
      <c r="G457" t="s">
        <v>4</v>
      </c>
      <c r="H457" t="s">
        <v>919</v>
      </c>
      <c r="I457" t="s">
        <v>7</v>
      </c>
      <c r="J457">
        <f t="shared" si="15"/>
        <v>2015</v>
      </c>
      <c r="K457" s="2">
        <v>42067</v>
      </c>
      <c r="L457" s="2">
        <v>42067</v>
      </c>
      <c r="M457" s="2">
        <v>42067</v>
      </c>
      <c r="N457" s="3">
        <f t="shared" si="16"/>
        <v>1</v>
      </c>
      <c r="O457" s="3">
        <v>7220</v>
      </c>
      <c r="P457" t="s">
        <v>8</v>
      </c>
      <c r="Q457" s="4">
        <v>120819.79</v>
      </c>
      <c r="R457" t="str">
        <f>VLOOKUP($H457,OFs!$A:$C,2,0)</f>
        <v>DP05S000012</v>
      </c>
      <c r="S457" t="str">
        <f>VLOOKUP(H457,OFs!A:C,3,0)</f>
        <v>Demi produit Ø250 OTTO FUCHS - C610</v>
      </c>
      <c r="T457" t="str">
        <f>VLOOKUP(R457,Feuil3!A:C,3,0)</f>
        <v>OTFU</v>
      </c>
    </row>
    <row r="458" spans="1:20" x14ac:dyDescent="0.2">
      <c r="A458" t="s">
        <v>265</v>
      </c>
      <c r="B458" t="s">
        <v>266</v>
      </c>
      <c r="C458" t="s">
        <v>2</v>
      </c>
      <c r="D458" t="s">
        <v>3</v>
      </c>
      <c r="E458" t="s">
        <v>4</v>
      </c>
      <c r="F458" t="s">
        <v>920</v>
      </c>
      <c r="G458" t="s">
        <v>4</v>
      </c>
      <c r="H458" t="s">
        <v>921</v>
      </c>
      <c r="I458" t="s">
        <v>7</v>
      </c>
      <c r="J458">
        <f t="shared" si="15"/>
        <v>2015</v>
      </c>
      <c r="K458" s="2">
        <v>42067</v>
      </c>
      <c r="L458" s="2">
        <v>42067</v>
      </c>
      <c r="M458" s="2">
        <v>42067</v>
      </c>
      <c r="N458" s="3">
        <f t="shared" si="16"/>
        <v>1</v>
      </c>
      <c r="O458" s="3">
        <v>7270</v>
      </c>
      <c r="P458" t="s">
        <v>8</v>
      </c>
      <c r="Q458" s="4">
        <v>121656.49</v>
      </c>
      <c r="R458" t="str">
        <f>VLOOKUP($H458,OFs!$A:$C,2,0)</f>
        <v>PF05S000007</v>
      </c>
      <c r="S458" t="str">
        <f>VLOOKUP(H458,OFs!A:C,3,0)</f>
        <v>Rond Ø160 pour Pamiers</v>
      </c>
      <c r="T458" t="str">
        <f>VLOOKUP(R458,Feuil3!A:C,3,0)</f>
        <v>PAM PF</v>
      </c>
    </row>
    <row r="459" spans="1:20" x14ac:dyDescent="0.2">
      <c r="A459" t="s">
        <v>265</v>
      </c>
      <c r="B459" t="s">
        <v>266</v>
      </c>
      <c r="C459" t="s">
        <v>2</v>
      </c>
      <c r="D459" t="s">
        <v>3</v>
      </c>
      <c r="E459" t="s">
        <v>4</v>
      </c>
      <c r="F459" t="s">
        <v>922</v>
      </c>
      <c r="G459" t="s">
        <v>4</v>
      </c>
      <c r="H459" t="s">
        <v>923</v>
      </c>
      <c r="I459" t="s">
        <v>7</v>
      </c>
      <c r="J459">
        <f t="shared" si="15"/>
        <v>2015</v>
      </c>
      <c r="K459" s="2">
        <v>42067</v>
      </c>
      <c r="L459" s="2">
        <v>42067</v>
      </c>
      <c r="M459" s="2">
        <v>42067</v>
      </c>
      <c r="N459" s="3">
        <f t="shared" si="16"/>
        <v>1</v>
      </c>
      <c r="O459" s="3">
        <v>7240</v>
      </c>
      <c r="P459" t="s">
        <v>8</v>
      </c>
      <c r="Q459" s="4">
        <v>121154.47</v>
      </c>
      <c r="R459" t="str">
        <f>VLOOKUP($H459,OFs!$A:$C,2,0)</f>
        <v>PF05S000005</v>
      </c>
      <c r="S459" t="str">
        <f>VLOOKUP(H459,OFs!A:C,3,0)</f>
        <v>Rond Ø200 pour Pamiers</v>
      </c>
      <c r="T459" t="str">
        <f>VLOOKUP(R459,Feuil3!A:C,3,0)</f>
        <v>PAM PF</v>
      </c>
    </row>
    <row r="460" spans="1:20" x14ac:dyDescent="0.2">
      <c r="A460" t="s">
        <v>265</v>
      </c>
      <c r="B460" t="s">
        <v>266</v>
      </c>
      <c r="C460" t="s">
        <v>2</v>
      </c>
      <c r="D460" t="s">
        <v>3</v>
      </c>
      <c r="E460" t="s">
        <v>4</v>
      </c>
      <c r="F460" t="s">
        <v>924</v>
      </c>
      <c r="G460" t="s">
        <v>4</v>
      </c>
      <c r="H460" t="s">
        <v>925</v>
      </c>
      <c r="I460" t="s">
        <v>7</v>
      </c>
      <c r="J460">
        <f t="shared" si="15"/>
        <v>2015</v>
      </c>
      <c r="K460" s="2">
        <v>42067</v>
      </c>
      <c r="L460" s="2">
        <v>42067</v>
      </c>
      <c r="M460" s="2">
        <v>42067</v>
      </c>
      <c r="N460" s="3">
        <f t="shared" si="16"/>
        <v>1</v>
      </c>
      <c r="O460" s="3">
        <v>7260</v>
      </c>
      <c r="P460" t="s">
        <v>8</v>
      </c>
      <c r="Q460" s="4">
        <v>121489.15</v>
      </c>
      <c r="R460" t="str">
        <f>VLOOKUP($H460,OFs!$A:$C,2,0)</f>
        <v>PF05S000040</v>
      </c>
      <c r="S460" t="str">
        <f>VLOOKUP(H460,OFs!A:C,3,0)</f>
        <v>Rond Ø330 Pamiers Astrium</v>
      </c>
      <c r="T460" t="str">
        <f>VLOOKUP(R460,Feuil3!A:C,3,0)</f>
        <v>PAM PF</v>
      </c>
    </row>
    <row r="461" spans="1:20" x14ac:dyDescent="0.2">
      <c r="A461" t="s">
        <v>265</v>
      </c>
      <c r="B461" t="s">
        <v>266</v>
      </c>
      <c r="C461" t="s">
        <v>2</v>
      </c>
      <c r="D461" t="s">
        <v>3</v>
      </c>
      <c r="E461" t="s">
        <v>4</v>
      </c>
      <c r="F461" t="s">
        <v>926</v>
      </c>
      <c r="G461" t="s">
        <v>4</v>
      </c>
      <c r="H461" t="s">
        <v>927</v>
      </c>
      <c r="I461" t="s">
        <v>7</v>
      </c>
      <c r="J461">
        <f t="shared" si="15"/>
        <v>2015</v>
      </c>
      <c r="K461" s="2">
        <v>42072</v>
      </c>
      <c r="L461" s="2">
        <v>42072</v>
      </c>
      <c r="M461" s="2">
        <v>42072</v>
      </c>
      <c r="N461" s="3">
        <f t="shared" si="16"/>
        <v>1</v>
      </c>
      <c r="O461" s="3">
        <v>7230</v>
      </c>
      <c r="P461" t="s">
        <v>8</v>
      </c>
      <c r="Q461" s="4">
        <v>120987.13</v>
      </c>
      <c r="R461" t="str">
        <f>VLOOKUP($H461,OFs!$A:$C,2,0)</f>
        <v>PF05S000001</v>
      </c>
      <c r="S461" t="str">
        <f>VLOOKUP(H461,OFs!A:C,3,0)</f>
        <v>Rond Ø330 pour Pamiers</v>
      </c>
      <c r="T461" t="str">
        <f>VLOOKUP(R461,Feuil3!A:C,3,0)</f>
        <v>PAM PF</v>
      </c>
    </row>
    <row r="462" spans="1:20" x14ac:dyDescent="0.2">
      <c r="A462" t="s">
        <v>265</v>
      </c>
      <c r="B462" t="s">
        <v>266</v>
      </c>
      <c r="C462" t="s">
        <v>2</v>
      </c>
      <c r="D462" t="s">
        <v>3</v>
      </c>
      <c r="E462" t="s">
        <v>4</v>
      </c>
      <c r="F462" t="s">
        <v>928</v>
      </c>
      <c r="G462" t="s">
        <v>4</v>
      </c>
      <c r="H462" t="s">
        <v>929</v>
      </c>
      <c r="I462" t="s">
        <v>7</v>
      </c>
      <c r="J462">
        <f t="shared" si="15"/>
        <v>2015</v>
      </c>
      <c r="K462" s="2">
        <v>42072</v>
      </c>
      <c r="L462" s="2">
        <v>42072</v>
      </c>
      <c r="M462" s="2">
        <v>42072</v>
      </c>
      <c r="N462" s="3">
        <f t="shared" si="16"/>
        <v>1</v>
      </c>
      <c r="O462" s="3">
        <v>7220</v>
      </c>
      <c r="P462" t="s">
        <v>8</v>
      </c>
      <c r="Q462" s="4">
        <v>120819.79</v>
      </c>
      <c r="R462" t="str">
        <f>VLOOKUP($H462,OFs!$A:$C,2,0)</f>
        <v>PF05S000009</v>
      </c>
      <c r="S462" t="str">
        <f>VLOOKUP(H462,OFs!A:C,3,0)</f>
        <v>Rond Ø125 pour Pamiers</v>
      </c>
      <c r="T462" t="str">
        <f>VLOOKUP(R462,Feuil3!A:C,3,0)</f>
        <v>PAM PF</v>
      </c>
    </row>
    <row r="463" spans="1:20" x14ac:dyDescent="0.2">
      <c r="A463" t="s">
        <v>265</v>
      </c>
      <c r="B463" t="s">
        <v>266</v>
      </c>
      <c r="C463" t="s">
        <v>2</v>
      </c>
      <c r="D463" t="s">
        <v>3</v>
      </c>
      <c r="E463" t="s">
        <v>4</v>
      </c>
      <c r="F463" t="s">
        <v>930</v>
      </c>
      <c r="G463" t="s">
        <v>4</v>
      </c>
      <c r="H463" t="s">
        <v>931</v>
      </c>
      <c r="I463" t="s">
        <v>7</v>
      </c>
      <c r="J463">
        <f t="shared" ref="J463:J526" si="17">YEAR(K463)</f>
        <v>2015</v>
      </c>
      <c r="K463" s="2">
        <v>42072</v>
      </c>
      <c r="L463" s="2">
        <v>42072</v>
      </c>
      <c r="M463" s="2">
        <v>42072</v>
      </c>
      <c r="N463" s="3">
        <f t="shared" ref="N463:N526" si="18">IF(O463&gt;0,1,-1)</f>
        <v>1</v>
      </c>
      <c r="O463" s="3">
        <v>7260</v>
      </c>
      <c r="P463" t="s">
        <v>8</v>
      </c>
      <c r="Q463" s="4">
        <v>121489.15</v>
      </c>
      <c r="R463" t="str">
        <f>VLOOKUP($H463,OFs!$A:$C,2,0)</f>
        <v>PF05S000001</v>
      </c>
      <c r="S463" t="str">
        <f>VLOOKUP(H463,OFs!A:C,3,0)</f>
        <v>Rond Ø330 pour Pamiers</v>
      </c>
      <c r="T463" t="str">
        <f>VLOOKUP(R463,Feuil3!A:C,3,0)</f>
        <v>PAM PF</v>
      </c>
    </row>
    <row r="464" spans="1:20" x14ac:dyDescent="0.2">
      <c r="A464" t="s">
        <v>265</v>
      </c>
      <c r="B464" t="s">
        <v>266</v>
      </c>
      <c r="C464" t="s">
        <v>2</v>
      </c>
      <c r="D464" t="s">
        <v>3</v>
      </c>
      <c r="E464" t="s">
        <v>4</v>
      </c>
      <c r="F464" t="s">
        <v>932</v>
      </c>
      <c r="G464" t="s">
        <v>4</v>
      </c>
      <c r="H464" t="s">
        <v>933</v>
      </c>
      <c r="I464" t="s">
        <v>7</v>
      </c>
      <c r="J464">
        <f t="shared" si="17"/>
        <v>2015</v>
      </c>
      <c r="K464" s="2">
        <v>42074</v>
      </c>
      <c r="L464" s="2">
        <v>42074</v>
      </c>
      <c r="M464" s="2">
        <v>42074</v>
      </c>
      <c r="N464" s="3">
        <f t="shared" si="18"/>
        <v>1</v>
      </c>
      <c r="O464" s="3">
        <v>7240</v>
      </c>
      <c r="P464" t="s">
        <v>8</v>
      </c>
      <c r="Q464" s="4">
        <v>121154.47</v>
      </c>
      <c r="R464" t="str">
        <f>VLOOKUP($H464,OFs!$A:$C,2,0)</f>
        <v>PF05S000005</v>
      </c>
      <c r="S464" t="str">
        <f>VLOOKUP(H464,OFs!A:C,3,0)</f>
        <v>Rond Ø200 pour Pamiers</v>
      </c>
      <c r="T464" t="str">
        <f>VLOOKUP(R464,Feuil3!A:C,3,0)</f>
        <v>PAM PF</v>
      </c>
    </row>
    <row r="465" spans="1:20" x14ac:dyDescent="0.2">
      <c r="A465" t="s">
        <v>265</v>
      </c>
      <c r="B465" t="s">
        <v>266</v>
      </c>
      <c r="C465" t="s">
        <v>2</v>
      </c>
      <c r="D465" t="s">
        <v>3</v>
      </c>
      <c r="E465" t="s">
        <v>4</v>
      </c>
      <c r="F465" t="s">
        <v>934</v>
      </c>
      <c r="G465" t="s">
        <v>4</v>
      </c>
      <c r="H465" t="s">
        <v>935</v>
      </c>
      <c r="I465" t="s">
        <v>7</v>
      </c>
      <c r="J465">
        <f t="shared" si="17"/>
        <v>2015</v>
      </c>
      <c r="K465" s="2">
        <v>42074</v>
      </c>
      <c r="L465" s="2">
        <v>42074</v>
      </c>
      <c r="M465" s="2">
        <v>42074</v>
      </c>
      <c r="N465" s="3">
        <f t="shared" si="18"/>
        <v>1</v>
      </c>
      <c r="O465" s="3">
        <v>7280</v>
      </c>
      <c r="P465" t="s">
        <v>8</v>
      </c>
      <c r="Q465" s="4">
        <v>121823.83</v>
      </c>
      <c r="R465" t="str">
        <f>VLOOKUP($H465,OFs!$A:$C,2,0)</f>
        <v>PF05S000001</v>
      </c>
      <c r="S465" t="str">
        <f>VLOOKUP(H465,OFs!A:C,3,0)</f>
        <v>Rond Ø330 pour Pamiers</v>
      </c>
      <c r="T465" t="str">
        <f>VLOOKUP(R465,Feuil3!A:C,3,0)</f>
        <v>PAM PF</v>
      </c>
    </row>
    <row r="466" spans="1:20" x14ac:dyDescent="0.2">
      <c r="A466" t="s">
        <v>265</v>
      </c>
      <c r="B466" t="s">
        <v>266</v>
      </c>
      <c r="C466" t="s">
        <v>2</v>
      </c>
      <c r="D466" t="s">
        <v>3</v>
      </c>
      <c r="E466" t="s">
        <v>4</v>
      </c>
      <c r="F466" t="s">
        <v>936</v>
      </c>
      <c r="G466" t="s">
        <v>4</v>
      </c>
      <c r="H466" t="s">
        <v>937</v>
      </c>
      <c r="I466" t="s">
        <v>7</v>
      </c>
      <c r="J466">
        <f t="shared" si="17"/>
        <v>2015</v>
      </c>
      <c r="K466" s="2">
        <v>42074</v>
      </c>
      <c r="L466" s="2">
        <v>42074</v>
      </c>
      <c r="M466" s="2">
        <v>42074</v>
      </c>
      <c r="N466" s="3">
        <f t="shared" si="18"/>
        <v>1</v>
      </c>
      <c r="O466" s="3">
        <v>7270</v>
      </c>
      <c r="P466" t="s">
        <v>8</v>
      </c>
      <c r="Q466" s="4">
        <v>121656.49</v>
      </c>
      <c r="R466" t="str">
        <f>VLOOKUP($H466,OFs!$A:$C,2,0)</f>
        <v>PF05S000001</v>
      </c>
      <c r="S466" t="str">
        <f>VLOOKUP(H466,OFs!A:C,3,0)</f>
        <v>Rond Ø330 pour Pamiers</v>
      </c>
      <c r="T466" t="str">
        <f>VLOOKUP(R466,Feuil3!A:C,3,0)</f>
        <v>PAM PF</v>
      </c>
    </row>
    <row r="467" spans="1:20" x14ac:dyDescent="0.2">
      <c r="A467" t="s">
        <v>265</v>
      </c>
      <c r="B467" t="s">
        <v>266</v>
      </c>
      <c r="C467" t="s">
        <v>2</v>
      </c>
      <c r="D467" t="s">
        <v>3</v>
      </c>
      <c r="E467" t="s">
        <v>4</v>
      </c>
      <c r="F467" t="s">
        <v>938</v>
      </c>
      <c r="G467" t="s">
        <v>4</v>
      </c>
      <c r="H467" t="s">
        <v>939</v>
      </c>
      <c r="I467" t="s">
        <v>7</v>
      </c>
      <c r="J467">
        <f t="shared" si="17"/>
        <v>2015</v>
      </c>
      <c r="K467" s="2">
        <v>42074</v>
      </c>
      <c r="L467" s="2">
        <v>42074</v>
      </c>
      <c r="M467" s="2">
        <v>42074</v>
      </c>
      <c r="N467" s="3">
        <f t="shared" si="18"/>
        <v>1</v>
      </c>
      <c r="O467" s="3">
        <v>7260</v>
      </c>
      <c r="P467" t="s">
        <v>8</v>
      </c>
      <c r="Q467" s="4">
        <v>121489.15</v>
      </c>
      <c r="R467" t="str">
        <f>VLOOKUP($H467,OFs!$A:$C,2,0)</f>
        <v>PF05S000001</v>
      </c>
      <c r="S467" t="str">
        <f>VLOOKUP(H467,OFs!A:C,3,0)</f>
        <v>Rond Ø330 pour Pamiers</v>
      </c>
      <c r="T467" t="str">
        <f>VLOOKUP(R467,Feuil3!A:C,3,0)</f>
        <v>PAM PF</v>
      </c>
    </row>
    <row r="468" spans="1:20" x14ac:dyDescent="0.2">
      <c r="A468" t="s">
        <v>265</v>
      </c>
      <c r="B468" t="s">
        <v>266</v>
      </c>
      <c r="C468" t="s">
        <v>2</v>
      </c>
      <c r="D468" t="s">
        <v>3</v>
      </c>
      <c r="E468" t="s">
        <v>4</v>
      </c>
      <c r="F468" t="s">
        <v>940</v>
      </c>
      <c r="G468" t="s">
        <v>4</v>
      </c>
      <c r="H468" t="s">
        <v>941</v>
      </c>
      <c r="I468" t="s">
        <v>7</v>
      </c>
      <c r="J468">
        <f t="shared" si="17"/>
        <v>2015</v>
      </c>
      <c r="K468" s="2">
        <v>42074</v>
      </c>
      <c r="L468" s="2">
        <v>42074</v>
      </c>
      <c r="M468" s="2">
        <v>42074</v>
      </c>
      <c r="N468" s="3">
        <f t="shared" si="18"/>
        <v>1</v>
      </c>
      <c r="O468" s="3">
        <v>7250</v>
      </c>
      <c r="P468" t="s">
        <v>8</v>
      </c>
      <c r="Q468" s="4">
        <v>121321.81</v>
      </c>
      <c r="R468" t="str">
        <f>VLOOKUP($H468,OFs!$A:$C,2,0)</f>
        <v>PF05S000001</v>
      </c>
      <c r="S468" t="str">
        <f>VLOOKUP(H468,OFs!A:C,3,0)</f>
        <v>Rond Ø330 pour Pamiers</v>
      </c>
      <c r="T468" t="str">
        <f>VLOOKUP(R468,Feuil3!A:C,3,0)</f>
        <v>PAM PF</v>
      </c>
    </row>
    <row r="469" spans="1:20" x14ac:dyDescent="0.2">
      <c r="A469" t="s">
        <v>265</v>
      </c>
      <c r="B469" t="s">
        <v>266</v>
      </c>
      <c r="C469" t="s">
        <v>2</v>
      </c>
      <c r="D469" t="s">
        <v>3</v>
      </c>
      <c r="E469" t="s">
        <v>4</v>
      </c>
      <c r="F469" t="s">
        <v>942</v>
      </c>
      <c r="G469" t="s">
        <v>4</v>
      </c>
      <c r="H469" t="s">
        <v>943</v>
      </c>
      <c r="I469" t="s">
        <v>7</v>
      </c>
      <c r="J469">
        <f t="shared" si="17"/>
        <v>2015</v>
      </c>
      <c r="K469" s="2">
        <v>42079</v>
      </c>
      <c r="L469" s="2">
        <v>42079</v>
      </c>
      <c r="M469" s="2">
        <v>42079</v>
      </c>
      <c r="N469" s="3">
        <f t="shared" si="18"/>
        <v>1</v>
      </c>
      <c r="O469" s="3">
        <v>7240</v>
      </c>
      <c r="P469" t="s">
        <v>8</v>
      </c>
      <c r="Q469" s="4">
        <v>121154.47</v>
      </c>
      <c r="R469" t="str">
        <f>VLOOKUP($H469,OFs!$A:$C,2,0)</f>
        <v>PF05S000080</v>
      </c>
      <c r="S469" t="str">
        <f>VLOOKUP(H469,OFs!A:C,3,0)</f>
        <v>Rond Ø250 ALCOA</v>
      </c>
      <c r="T469" t="str">
        <f>VLOOKUP(R469,Feuil3!A:C,3,0)</f>
        <v>ALCOA</v>
      </c>
    </row>
    <row r="470" spans="1:20" x14ac:dyDescent="0.2">
      <c r="A470" t="s">
        <v>265</v>
      </c>
      <c r="B470" t="s">
        <v>266</v>
      </c>
      <c r="C470" t="s">
        <v>2</v>
      </c>
      <c r="D470" t="s">
        <v>3</v>
      </c>
      <c r="E470" t="s">
        <v>4</v>
      </c>
      <c r="F470" t="s">
        <v>944</v>
      </c>
      <c r="G470" t="s">
        <v>4</v>
      </c>
      <c r="H470" t="s">
        <v>945</v>
      </c>
      <c r="I470" t="s">
        <v>7</v>
      </c>
      <c r="J470">
        <f t="shared" si="17"/>
        <v>2015</v>
      </c>
      <c r="K470" s="2">
        <v>42081</v>
      </c>
      <c r="L470" s="2">
        <v>42081</v>
      </c>
      <c r="M470" s="2">
        <v>42081</v>
      </c>
      <c r="N470" s="3">
        <f t="shared" si="18"/>
        <v>1</v>
      </c>
      <c r="O470" s="3">
        <v>7260</v>
      </c>
      <c r="P470" t="s">
        <v>8</v>
      </c>
      <c r="Q470" s="4">
        <v>121489.15</v>
      </c>
      <c r="R470" t="str">
        <f>VLOOKUP($H470,OFs!$A:$C,2,0)</f>
        <v>PF05S000071</v>
      </c>
      <c r="S470" t="str">
        <f>VLOOKUP(H470,OFs!A:C,3,0)</f>
        <v>Rond Ø250 pour FdB</v>
      </c>
      <c r="T470" t="str">
        <f>VLOOKUP(R470,Feuil3!A:C,3,0)</f>
        <v>FdB</v>
      </c>
    </row>
    <row r="471" spans="1:20" x14ac:dyDescent="0.2">
      <c r="A471" t="s">
        <v>265</v>
      </c>
      <c r="B471" t="s">
        <v>266</v>
      </c>
      <c r="C471" t="s">
        <v>2</v>
      </c>
      <c r="D471" t="s">
        <v>3</v>
      </c>
      <c r="E471" t="s">
        <v>4</v>
      </c>
      <c r="F471" t="s">
        <v>946</v>
      </c>
      <c r="G471" t="s">
        <v>4</v>
      </c>
      <c r="H471" t="s">
        <v>947</v>
      </c>
      <c r="I471" t="s">
        <v>7</v>
      </c>
      <c r="J471">
        <f t="shared" si="17"/>
        <v>2015</v>
      </c>
      <c r="K471" s="2">
        <v>42081</v>
      </c>
      <c r="L471" s="2">
        <v>42081</v>
      </c>
      <c r="M471" s="2">
        <v>42081</v>
      </c>
      <c r="N471" s="3">
        <f t="shared" si="18"/>
        <v>1</v>
      </c>
      <c r="O471" s="3">
        <v>7210</v>
      </c>
      <c r="P471" t="s">
        <v>8</v>
      </c>
      <c r="Q471" s="4">
        <v>120652.45</v>
      </c>
      <c r="R471" t="str">
        <f>VLOOKUP($H471,OFs!$A:$C,2,0)</f>
        <v>PF05S000071</v>
      </c>
      <c r="S471" t="str">
        <f>VLOOKUP(H471,OFs!A:C,3,0)</f>
        <v>Rond Ø250 pour FdB</v>
      </c>
      <c r="T471" t="str">
        <f>VLOOKUP(R471,Feuil3!A:C,3,0)</f>
        <v>FdB</v>
      </c>
    </row>
    <row r="472" spans="1:20" x14ac:dyDescent="0.2">
      <c r="A472" t="s">
        <v>265</v>
      </c>
      <c r="B472" t="s">
        <v>266</v>
      </c>
      <c r="C472" t="s">
        <v>2</v>
      </c>
      <c r="D472" t="s">
        <v>3</v>
      </c>
      <c r="E472" t="s">
        <v>4</v>
      </c>
      <c r="F472" t="s">
        <v>948</v>
      </c>
      <c r="G472" t="s">
        <v>4</v>
      </c>
      <c r="H472" t="s">
        <v>949</v>
      </c>
      <c r="I472" t="s">
        <v>7</v>
      </c>
      <c r="J472">
        <f t="shared" si="17"/>
        <v>2015</v>
      </c>
      <c r="K472" s="2">
        <v>42081</v>
      </c>
      <c r="L472" s="2">
        <v>42081</v>
      </c>
      <c r="M472" s="2">
        <v>42081</v>
      </c>
      <c r="N472" s="3">
        <f t="shared" si="18"/>
        <v>1</v>
      </c>
      <c r="O472" s="3">
        <v>7220</v>
      </c>
      <c r="P472" t="s">
        <v>8</v>
      </c>
      <c r="Q472" s="4">
        <v>120819.79</v>
      </c>
      <c r="R472" t="str">
        <f>VLOOKUP($H472,OFs!$A:$C,2,0)</f>
        <v>PF05S000060</v>
      </c>
      <c r="S472" t="str">
        <f>VLOOKUP(H472,OFs!A:C,3,0)</f>
        <v>Rond Ø152 Bohler</v>
      </c>
      <c r="T472" t="str">
        <f>VLOOKUP(R472,Feuil3!A:C,3,0)</f>
        <v>Bohler</v>
      </c>
    </row>
    <row r="473" spans="1:20" x14ac:dyDescent="0.2">
      <c r="A473" t="s">
        <v>265</v>
      </c>
      <c r="B473" t="s">
        <v>266</v>
      </c>
      <c r="C473" t="s">
        <v>2</v>
      </c>
      <c r="D473" t="s">
        <v>3</v>
      </c>
      <c r="E473" t="s">
        <v>4</v>
      </c>
      <c r="F473" t="s">
        <v>950</v>
      </c>
      <c r="G473" t="s">
        <v>4</v>
      </c>
      <c r="H473" t="s">
        <v>951</v>
      </c>
      <c r="I473" t="s">
        <v>7</v>
      </c>
      <c r="J473">
        <f t="shared" si="17"/>
        <v>2015</v>
      </c>
      <c r="K473" s="2">
        <v>42081</v>
      </c>
      <c r="L473" s="2">
        <v>42081</v>
      </c>
      <c r="M473" s="2">
        <v>42081</v>
      </c>
      <c r="N473" s="3">
        <f t="shared" si="18"/>
        <v>1</v>
      </c>
      <c r="O473" s="3">
        <v>7210</v>
      </c>
      <c r="P473" t="s">
        <v>8</v>
      </c>
      <c r="Q473" s="4">
        <v>120652.45</v>
      </c>
      <c r="R473" t="str">
        <f>VLOOKUP($H473,OFs!$A:$C,2,0)</f>
        <v>PF05S000001</v>
      </c>
      <c r="S473" t="str">
        <f>VLOOKUP(H473,OFs!A:C,3,0)</f>
        <v>Rond Ø330 pour Pamiers</v>
      </c>
      <c r="T473" t="str">
        <f>VLOOKUP(R473,Feuil3!A:C,3,0)</f>
        <v>PAM PF</v>
      </c>
    </row>
    <row r="474" spans="1:20" x14ac:dyDescent="0.2">
      <c r="A474" t="s">
        <v>265</v>
      </c>
      <c r="B474" t="s">
        <v>266</v>
      </c>
      <c r="C474" t="s">
        <v>2</v>
      </c>
      <c r="D474" t="s">
        <v>3</v>
      </c>
      <c r="E474" t="s">
        <v>4</v>
      </c>
      <c r="F474" t="s">
        <v>952</v>
      </c>
      <c r="G474" t="s">
        <v>4</v>
      </c>
      <c r="H474" t="s">
        <v>953</v>
      </c>
      <c r="I474" t="s">
        <v>7</v>
      </c>
      <c r="J474">
        <f t="shared" si="17"/>
        <v>2015</v>
      </c>
      <c r="K474" s="2">
        <v>42081</v>
      </c>
      <c r="L474" s="2">
        <v>42081</v>
      </c>
      <c r="M474" s="2">
        <v>42081</v>
      </c>
      <c r="N474" s="3">
        <f t="shared" si="18"/>
        <v>1</v>
      </c>
      <c r="O474" s="3">
        <v>7260</v>
      </c>
      <c r="P474" t="s">
        <v>8</v>
      </c>
      <c r="Q474" s="4">
        <v>121489.15</v>
      </c>
      <c r="R474" t="str">
        <f>VLOOKUP($H474,OFs!$A:$C,2,0)</f>
        <v>PF05S000001</v>
      </c>
      <c r="S474" t="str">
        <f>VLOOKUP(H474,OFs!A:C,3,0)</f>
        <v>Rond Ø330 pour Pamiers</v>
      </c>
      <c r="T474" t="str">
        <f>VLOOKUP(R474,Feuil3!A:C,3,0)</f>
        <v>PAM PF</v>
      </c>
    </row>
    <row r="475" spans="1:20" x14ac:dyDescent="0.2">
      <c r="A475" t="s">
        <v>265</v>
      </c>
      <c r="B475" t="s">
        <v>266</v>
      </c>
      <c r="C475" t="s">
        <v>2</v>
      </c>
      <c r="D475" t="s">
        <v>3</v>
      </c>
      <c r="E475" t="s">
        <v>4</v>
      </c>
      <c r="F475" t="s">
        <v>954</v>
      </c>
      <c r="G475" t="s">
        <v>4</v>
      </c>
      <c r="H475" t="s">
        <v>955</v>
      </c>
      <c r="I475" t="s">
        <v>7</v>
      </c>
      <c r="J475">
        <f t="shared" si="17"/>
        <v>2015</v>
      </c>
      <c r="K475" s="2">
        <v>42088</v>
      </c>
      <c r="L475" s="2">
        <v>42088</v>
      </c>
      <c r="M475" s="2">
        <v>42088</v>
      </c>
      <c r="N475" s="3">
        <f t="shared" si="18"/>
        <v>1</v>
      </c>
      <c r="O475" s="3">
        <v>7250</v>
      </c>
      <c r="P475" t="s">
        <v>8</v>
      </c>
      <c r="Q475" s="4">
        <v>121321.81</v>
      </c>
      <c r="R475" t="str">
        <f>VLOOKUP($H475,OFs!$A:$C,2,0)</f>
        <v>PF05S000003</v>
      </c>
      <c r="S475" t="str">
        <f>VLOOKUP(H475,OFs!A:C,3,0)</f>
        <v>Rond Ø240 pour Pamiers</v>
      </c>
      <c r="T475" t="str">
        <f>VLOOKUP(R475,Feuil3!A:C,3,0)</f>
        <v>PAM PF</v>
      </c>
    </row>
    <row r="476" spans="1:20" x14ac:dyDescent="0.2">
      <c r="A476" t="s">
        <v>265</v>
      </c>
      <c r="B476" t="s">
        <v>266</v>
      </c>
      <c r="C476" t="s">
        <v>2</v>
      </c>
      <c r="D476" t="s">
        <v>3</v>
      </c>
      <c r="E476" t="s">
        <v>4</v>
      </c>
      <c r="F476" t="s">
        <v>956</v>
      </c>
      <c r="G476" t="s">
        <v>4</v>
      </c>
      <c r="H476" t="s">
        <v>957</v>
      </c>
      <c r="I476" t="s">
        <v>7</v>
      </c>
      <c r="J476">
        <f t="shared" si="17"/>
        <v>2015</v>
      </c>
      <c r="K476" s="2">
        <v>42088</v>
      </c>
      <c r="L476" s="2">
        <v>42088</v>
      </c>
      <c r="M476" s="2">
        <v>42088</v>
      </c>
      <c r="N476" s="3">
        <f t="shared" si="18"/>
        <v>1</v>
      </c>
      <c r="O476" s="3">
        <v>7280</v>
      </c>
      <c r="P476" t="s">
        <v>8</v>
      </c>
      <c r="Q476" s="4">
        <v>121823.83</v>
      </c>
      <c r="R476" t="str">
        <f>VLOOKUP($H476,OFs!$A:$C,2,0)</f>
        <v>PF05S000003</v>
      </c>
      <c r="S476" t="str">
        <f>VLOOKUP(H476,OFs!A:C,3,0)</f>
        <v>Rond Ø240 pour Pamiers</v>
      </c>
      <c r="T476" t="str">
        <f>VLOOKUP(R476,Feuil3!A:C,3,0)</f>
        <v>PAM PF</v>
      </c>
    </row>
    <row r="477" spans="1:20" x14ac:dyDescent="0.2">
      <c r="A477" t="s">
        <v>265</v>
      </c>
      <c r="B477" t="s">
        <v>266</v>
      </c>
      <c r="C477" t="s">
        <v>2</v>
      </c>
      <c r="D477" t="s">
        <v>3</v>
      </c>
      <c r="E477" t="s">
        <v>4</v>
      </c>
      <c r="F477" t="s">
        <v>958</v>
      </c>
      <c r="G477" t="s">
        <v>4</v>
      </c>
      <c r="H477" t="s">
        <v>959</v>
      </c>
      <c r="I477" t="s">
        <v>7</v>
      </c>
      <c r="J477">
        <f t="shared" si="17"/>
        <v>2015</v>
      </c>
      <c r="K477" s="2">
        <v>42088</v>
      </c>
      <c r="L477" s="2">
        <v>42088</v>
      </c>
      <c r="M477" s="2">
        <v>42088</v>
      </c>
      <c r="N477" s="3">
        <f t="shared" si="18"/>
        <v>1</v>
      </c>
      <c r="O477" s="3">
        <v>7230</v>
      </c>
      <c r="P477" t="s">
        <v>8</v>
      </c>
      <c r="Q477" s="4">
        <v>120987.13</v>
      </c>
      <c r="R477" t="str">
        <f>VLOOKUP($H477,OFs!$A:$C,2,0)</f>
        <v>PF05S000003</v>
      </c>
      <c r="S477" t="str">
        <f>VLOOKUP(H477,OFs!A:C,3,0)</f>
        <v>Rond Ø240 pour Pamiers</v>
      </c>
      <c r="T477" t="str">
        <f>VLOOKUP(R477,Feuil3!A:C,3,0)</f>
        <v>PAM PF</v>
      </c>
    </row>
    <row r="478" spans="1:20" x14ac:dyDescent="0.2">
      <c r="A478" t="s">
        <v>265</v>
      </c>
      <c r="B478" t="s">
        <v>266</v>
      </c>
      <c r="C478" t="s">
        <v>2</v>
      </c>
      <c r="D478" t="s">
        <v>3</v>
      </c>
      <c r="E478" t="s">
        <v>4</v>
      </c>
      <c r="F478" t="s">
        <v>960</v>
      </c>
      <c r="G478" t="s">
        <v>4</v>
      </c>
      <c r="H478" t="s">
        <v>961</v>
      </c>
      <c r="I478" t="s">
        <v>7</v>
      </c>
      <c r="J478">
        <f t="shared" si="17"/>
        <v>2015</v>
      </c>
      <c r="K478" s="2">
        <v>42088</v>
      </c>
      <c r="L478" s="2">
        <v>42088</v>
      </c>
      <c r="M478" s="2">
        <v>42088</v>
      </c>
      <c r="N478" s="3">
        <f t="shared" si="18"/>
        <v>1</v>
      </c>
      <c r="O478" s="3">
        <v>7250</v>
      </c>
      <c r="P478" t="s">
        <v>8</v>
      </c>
      <c r="Q478" s="4">
        <v>121321.81</v>
      </c>
      <c r="R478" t="str">
        <f>VLOOKUP($H478,OFs!$A:$C,2,0)</f>
        <v>PF05S000001</v>
      </c>
      <c r="S478" t="str">
        <f>VLOOKUP(H478,OFs!A:C,3,0)</f>
        <v>Rond Ø330 pour Pamiers</v>
      </c>
      <c r="T478" t="str">
        <f>VLOOKUP(R478,Feuil3!A:C,3,0)</f>
        <v>PAM PF</v>
      </c>
    </row>
    <row r="479" spans="1:20" x14ac:dyDescent="0.2">
      <c r="A479" t="s">
        <v>265</v>
      </c>
      <c r="B479" t="s">
        <v>266</v>
      </c>
      <c r="C479" t="s">
        <v>2</v>
      </c>
      <c r="D479" t="s">
        <v>3</v>
      </c>
      <c r="E479" t="s">
        <v>4</v>
      </c>
      <c r="F479" t="s">
        <v>962</v>
      </c>
      <c r="G479" t="s">
        <v>4</v>
      </c>
      <c r="H479" t="s">
        <v>963</v>
      </c>
      <c r="I479" t="s">
        <v>7</v>
      </c>
      <c r="J479">
        <f t="shared" si="17"/>
        <v>2015</v>
      </c>
      <c r="K479" s="2">
        <v>42088</v>
      </c>
      <c r="L479" s="2">
        <v>42088</v>
      </c>
      <c r="M479" s="2">
        <v>42088</v>
      </c>
      <c r="N479" s="3">
        <f t="shared" si="18"/>
        <v>1</v>
      </c>
      <c r="O479" s="3">
        <v>7250</v>
      </c>
      <c r="P479" t="s">
        <v>8</v>
      </c>
      <c r="Q479" s="4">
        <v>121321.81</v>
      </c>
      <c r="R479" t="str">
        <f>VLOOKUP($H479,OFs!$A:$C,2,0)</f>
        <v>PF05S000001</v>
      </c>
      <c r="S479" t="str">
        <f>VLOOKUP(H479,OFs!A:C,3,0)</f>
        <v>Rond Ø330 pour Pamiers</v>
      </c>
      <c r="T479" t="str">
        <f>VLOOKUP(R479,Feuil3!A:C,3,0)</f>
        <v>PAM PF</v>
      </c>
    </row>
    <row r="480" spans="1:20" x14ac:dyDescent="0.2">
      <c r="A480" t="s">
        <v>265</v>
      </c>
      <c r="B480" t="s">
        <v>266</v>
      </c>
      <c r="C480" t="s">
        <v>2</v>
      </c>
      <c r="D480" t="s">
        <v>3</v>
      </c>
      <c r="E480" t="s">
        <v>4</v>
      </c>
      <c r="F480" t="s">
        <v>964</v>
      </c>
      <c r="G480" t="s">
        <v>4</v>
      </c>
      <c r="H480" t="s">
        <v>965</v>
      </c>
      <c r="I480" t="s">
        <v>7</v>
      </c>
      <c r="J480">
        <f t="shared" si="17"/>
        <v>2015</v>
      </c>
      <c r="K480" s="2">
        <v>42088</v>
      </c>
      <c r="L480" s="2">
        <v>42088</v>
      </c>
      <c r="M480" s="2">
        <v>42088</v>
      </c>
      <c r="N480" s="3">
        <f t="shared" si="18"/>
        <v>1</v>
      </c>
      <c r="O480" s="3">
        <v>7230</v>
      </c>
      <c r="P480" t="s">
        <v>8</v>
      </c>
      <c r="Q480" s="4">
        <v>120987.13</v>
      </c>
      <c r="R480" t="str">
        <f>VLOOKUP($H480,OFs!$A:$C,2,0)</f>
        <v>PF05S000001</v>
      </c>
      <c r="S480" t="str">
        <f>VLOOKUP(H480,OFs!A:C,3,0)</f>
        <v>Rond Ø330 pour Pamiers</v>
      </c>
      <c r="T480" t="str">
        <f>VLOOKUP(R480,Feuil3!A:C,3,0)</f>
        <v>PAM PF</v>
      </c>
    </row>
    <row r="481" spans="1:20" x14ac:dyDescent="0.2">
      <c r="A481" t="s">
        <v>265</v>
      </c>
      <c r="B481" t="s">
        <v>266</v>
      </c>
      <c r="C481" t="s">
        <v>2</v>
      </c>
      <c r="D481" t="s">
        <v>3</v>
      </c>
      <c r="E481" t="s">
        <v>4</v>
      </c>
      <c r="F481" t="s">
        <v>966</v>
      </c>
      <c r="G481" t="s">
        <v>4</v>
      </c>
      <c r="H481" t="s">
        <v>967</v>
      </c>
      <c r="I481" t="s">
        <v>7</v>
      </c>
      <c r="J481">
        <f t="shared" si="17"/>
        <v>2015</v>
      </c>
      <c r="K481" s="2">
        <v>42088</v>
      </c>
      <c r="L481" s="2">
        <v>42088</v>
      </c>
      <c r="M481" s="2">
        <v>42088</v>
      </c>
      <c r="N481" s="3">
        <f t="shared" si="18"/>
        <v>1</v>
      </c>
      <c r="O481" s="3">
        <v>7230</v>
      </c>
      <c r="P481" t="s">
        <v>8</v>
      </c>
      <c r="Q481" s="4">
        <v>120987.13</v>
      </c>
      <c r="R481" t="str">
        <f>VLOOKUP($H481,OFs!$A:$C,2,0)</f>
        <v>PF05S000002</v>
      </c>
      <c r="S481" t="str">
        <f>VLOOKUP(H481,OFs!A:C,3,0)</f>
        <v>Rond Ø280 pour Pamiers</v>
      </c>
      <c r="T481" t="str">
        <f>VLOOKUP(R481,Feuil3!A:C,3,0)</f>
        <v>PAM PF</v>
      </c>
    </row>
    <row r="482" spans="1:20" x14ac:dyDescent="0.2">
      <c r="A482" t="s">
        <v>265</v>
      </c>
      <c r="B482" t="s">
        <v>266</v>
      </c>
      <c r="C482" t="s">
        <v>2</v>
      </c>
      <c r="D482" t="s">
        <v>3</v>
      </c>
      <c r="E482" t="s">
        <v>4</v>
      </c>
      <c r="F482" t="s">
        <v>968</v>
      </c>
      <c r="G482" t="s">
        <v>4</v>
      </c>
      <c r="H482" t="s">
        <v>969</v>
      </c>
      <c r="I482" t="s">
        <v>7</v>
      </c>
      <c r="J482">
        <f t="shared" si="17"/>
        <v>2015</v>
      </c>
      <c r="K482" s="2">
        <v>42088</v>
      </c>
      <c r="L482" s="2">
        <v>42088</v>
      </c>
      <c r="M482" s="2">
        <v>42088</v>
      </c>
      <c r="N482" s="3">
        <f t="shared" si="18"/>
        <v>1</v>
      </c>
      <c r="O482" s="3">
        <v>7220</v>
      </c>
      <c r="P482" t="s">
        <v>8</v>
      </c>
      <c r="Q482" s="4">
        <v>120819.79</v>
      </c>
      <c r="R482" t="str">
        <f>VLOOKUP($H482,OFs!$A:$C,2,0)</f>
        <v>PF05S000002</v>
      </c>
      <c r="S482" t="str">
        <f>VLOOKUP(H482,OFs!A:C,3,0)</f>
        <v>Rond Ø280 pour Pamiers</v>
      </c>
      <c r="T482" t="str">
        <f>VLOOKUP(R482,Feuil3!A:C,3,0)</f>
        <v>PAM PF</v>
      </c>
    </row>
    <row r="483" spans="1:20" x14ac:dyDescent="0.2">
      <c r="A483" t="s">
        <v>265</v>
      </c>
      <c r="B483" t="s">
        <v>266</v>
      </c>
      <c r="C483" t="s">
        <v>2</v>
      </c>
      <c r="D483" t="s">
        <v>3</v>
      </c>
      <c r="E483" t="s">
        <v>4</v>
      </c>
      <c r="F483" t="s">
        <v>970</v>
      </c>
      <c r="G483" t="s">
        <v>4</v>
      </c>
      <c r="H483" t="s">
        <v>971</v>
      </c>
      <c r="I483" t="s">
        <v>7</v>
      </c>
      <c r="J483">
        <f t="shared" si="17"/>
        <v>2015</v>
      </c>
      <c r="K483" s="2">
        <v>42088</v>
      </c>
      <c r="L483" s="2">
        <v>42088</v>
      </c>
      <c r="M483" s="2">
        <v>42088</v>
      </c>
      <c r="N483" s="3">
        <f t="shared" si="18"/>
        <v>1</v>
      </c>
      <c r="O483" s="3">
        <v>7220</v>
      </c>
      <c r="P483" t="s">
        <v>8</v>
      </c>
      <c r="Q483" s="4">
        <v>120819.79</v>
      </c>
      <c r="R483" t="str">
        <f>VLOOKUP($H483,OFs!$A:$C,2,0)</f>
        <v>PF05S000002</v>
      </c>
      <c r="S483" t="str">
        <f>VLOOKUP(H483,OFs!A:C,3,0)</f>
        <v>Rond Ø280 pour Pamiers</v>
      </c>
      <c r="T483" t="str">
        <f>VLOOKUP(R483,Feuil3!A:C,3,0)</f>
        <v>PAM PF</v>
      </c>
    </row>
    <row r="484" spans="1:20" x14ac:dyDescent="0.2">
      <c r="A484" t="s">
        <v>265</v>
      </c>
      <c r="B484" t="s">
        <v>266</v>
      </c>
      <c r="C484" t="s">
        <v>2</v>
      </c>
      <c r="D484" t="s">
        <v>3</v>
      </c>
      <c r="E484" t="s">
        <v>4</v>
      </c>
      <c r="F484" t="s">
        <v>972</v>
      </c>
      <c r="G484" t="s">
        <v>4</v>
      </c>
      <c r="H484" t="s">
        <v>973</v>
      </c>
      <c r="I484" t="s">
        <v>7</v>
      </c>
      <c r="J484">
        <f t="shared" si="17"/>
        <v>2015</v>
      </c>
      <c r="K484" s="2">
        <v>42090</v>
      </c>
      <c r="L484" s="2">
        <v>42090</v>
      </c>
      <c r="M484" s="2">
        <v>42090</v>
      </c>
      <c r="N484" s="3">
        <f t="shared" si="18"/>
        <v>1</v>
      </c>
      <c r="O484" s="3">
        <v>7280</v>
      </c>
      <c r="P484" t="s">
        <v>8</v>
      </c>
      <c r="Q484" s="4">
        <v>121823.83</v>
      </c>
      <c r="R484" t="str">
        <f>VLOOKUP($H484,OFs!$A:$C,2,0)</f>
        <v>PF05S000001</v>
      </c>
      <c r="S484" t="str">
        <f>VLOOKUP(H484,OFs!A:C,3,0)</f>
        <v>Rond Ø330 pour Pamiers</v>
      </c>
      <c r="T484" t="str">
        <f>VLOOKUP(R484,Feuil3!A:C,3,0)</f>
        <v>PAM PF</v>
      </c>
    </row>
    <row r="485" spans="1:20" x14ac:dyDescent="0.2">
      <c r="A485" t="s">
        <v>265</v>
      </c>
      <c r="B485" t="s">
        <v>266</v>
      </c>
      <c r="C485" t="s">
        <v>2</v>
      </c>
      <c r="D485" t="s">
        <v>3</v>
      </c>
      <c r="E485" t="s">
        <v>4</v>
      </c>
      <c r="F485" t="s">
        <v>974</v>
      </c>
      <c r="G485" t="s">
        <v>4</v>
      </c>
      <c r="H485" t="s">
        <v>975</v>
      </c>
      <c r="I485" t="s">
        <v>7</v>
      </c>
      <c r="J485">
        <f t="shared" si="17"/>
        <v>2015</v>
      </c>
      <c r="K485" s="2">
        <v>42090</v>
      </c>
      <c r="L485" s="2">
        <v>42090</v>
      </c>
      <c r="M485" s="2">
        <v>42090</v>
      </c>
      <c r="N485" s="3">
        <f t="shared" si="18"/>
        <v>1</v>
      </c>
      <c r="O485" s="3">
        <v>7280</v>
      </c>
      <c r="P485" t="s">
        <v>8</v>
      </c>
      <c r="Q485" s="4">
        <v>121823.83</v>
      </c>
      <c r="R485" t="str">
        <f>VLOOKUP($H485,OFs!$A:$C,2,0)</f>
        <v>PF05S000001</v>
      </c>
      <c r="S485" t="str">
        <f>VLOOKUP(H485,OFs!A:C,3,0)</f>
        <v>Rond Ø330 pour Pamiers</v>
      </c>
      <c r="T485" t="str">
        <f>VLOOKUP(R485,Feuil3!A:C,3,0)</f>
        <v>PAM PF</v>
      </c>
    </row>
    <row r="486" spans="1:20" x14ac:dyDescent="0.2">
      <c r="A486" t="s">
        <v>265</v>
      </c>
      <c r="B486" t="s">
        <v>266</v>
      </c>
      <c r="C486" t="s">
        <v>2</v>
      </c>
      <c r="D486" t="s">
        <v>3</v>
      </c>
      <c r="E486" t="s">
        <v>4</v>
      </c>
      <c r="F486" t="s">
        <v>976</v>
      </c>
      <c r="G486" t="s">
        <v>4</v>
      </c>
      <c r="H486" t="s">
        <v>977</v>
      </c>
      <c r="I486" t="s">
        <v>7</v>
      </c>
      <c r="J486">
        <f t="shared" si="17"/>
        <v>2015</v>
      </c>
      <c r="K486" s="2">
        <v>42095</v>
      </c>
      <c r="L486" s="2">
        <v>42095</v>
      </c>
      <c r="M486" s="2">
        <v>42095</v>
      </c>
      <c r="N486" s="3">
        <f t="shared" si="18"/>
        <v>1</v>
      </c>
      <c r="O486" s="3">
        <v>7300</v>
      </c>
      <c r="P486" t="s">
        <v>8</v>
      </c>
      <c r="Q486" s="4">
        <v>122158.52</v>
      </c>
      <c r="R486" t="str">
        <f>VLOOKUP($H486,OFs!$A:$C,2,0)</f>
        <v>PF05S000001</v>
      </c>
      <c r="S486" t="str">
        <f>VLOOKUP(H486,OFs!A:C,3,0)</f>
        <v>Rond Ø330 pour Pamiers</v>
      </c>
      <c r="T486" t="str">
        <f>VLOOKUP(R486,Feuil3!A:C,3,0)</f>
        <v>PAM PF</v>
      </c>
    </row>
    <row r="487" spans="1:20" x14ac:dyDescent="0.2">
      <c r="A487" t="s">
        <v>265</v>
      </c>
      <c r="B487" t="s">
        <v>266</v>
      </c>
      <c r="C487" t="s">
        <v>2</v>
      </c>
      <c r="D487" t="s">
        <v>3</v>
      </c>
      <c r="E487" t="s">
        <v>4</v>
      </c>
      <c r="F487" t="s">
        <v>978</v>
      </c>
      <c r="G487" t="s">
        <v>4</v>
      </c>
      <c r="H487" t="s">
        <v>979</v>
      </c>
      <c r="I487" t="s">
        <v>7</v>
      </c>
      <c r="J487">
        <f t="shared" si="17"/>
        <v>2015</v>
      </c>
      <c r="K487" s="2">
        <v>42095</v>
      </c>
      <c r="L487" s="2">
        <v>42095</v>
      </c>
      <c r="M487" s="2">
        <v>42095</v>
      </c>
      <c r="N487" s="3">
        <f t="shared" si="18"/>
        <v>1</v>
      </c>
      <c r="O487" s="3">
        <v>7230</v>
      </c>
      <c r="P487" t="s">
        <v>8</v>
      </c>
      <c r="Q487" s="4">
        <v>120987.13</v>
      </c>
      <c r="R487" t="str">
        <f>VLOOKUP($H487,OFs!$A:$C,2,0)</f>
        <v>PF05S000080</v>
      </c>
      <c r="S487" t="str">
        <f>VLOOKUP(H487,OFs!A:C,3,0)</f>
        <v>Rond Ø250 ALCOA</v>
      </c>
      <c r="T487" t="str">
        <f>VLOOKUP(R487,Feuil3!A:C,3,0)</f>
        <v>ALCOA</v>
      </c>
    </row>
    <row r="488" spans="1:20" x14ac:dyDescent="0.2">
      <c r="A488" t="s">
        <v>265</v>
      </c>
      <c r="B488" t="s">
        <v>266</v>
      </c>
      <c r="C488" t="s">
        <v>2</v>
      </c>
      <c r="D488" t="s">
        <v>3</v>
      </c>
      <c r="E488" t="s">
        <v>4</v>
      </c>
      <c r="F488" t="s">
        <v>980</v>
      </c>
      <c r="G488" t="s">
        <v>4</v>
      </c>
      <c r="H488" t="s">
        <v>981</v>
      </c>
      <c r="I488" t="s">
        <v>7</v>
      </c>
      <c r="J488">
        <f t="shared" si="17"/>
        <v>2015</v>
      </c>
      <c r="K488" s="2">
        <v>42095</v>
      </c>
      <c r="L488" s="2">
        <v>42095</v>
      </c>
      <c r="M488" s="2">
        <v>42095</v>
      </c>
      <c r="N488" s="3">
        <f t="shared" si="18"/>
        <v>1</v>
      </c>
      <c r="O488" s="3">
        <v>7260</v>
      </c>
      <c r="P488" t="s">
        <v>8</v>
      </c>
      <c r="Q488" s="4">
        <v>126577.17</v>
      </c>
      <c r="R488" t="str">
        <f>VLOOKUP($H488,OFs!$A:$C,2,0)</f>
        <v>PF05S000071</v>
      </c>
      <c r="S488" t="str">
        <f>VLOOKUP(H488,OFs!A:C,3,0)</f>
        <v>Rond Ø250 pour FdB</v>
      </c>
      <c r="T488" t="str">
        <f>VLOOKUP(R488,Feuil3!A:C,3,0)</f>
        <v>FdB</v>
      </c>
    </row>
    <row r="489" spans="1:20" x14ac:dyDescent="0.2">
      <c r="A489" t="s">
        <v>265</v>
      </c>
      <c r="B489" t="s">
        <v>266</v>
      </c>
      <c r="C489" t="s">
        <v>2</v>
      </c>
      <c r="D489" t="s">
        <v>3</v>
      </c>
      <c r="E489" t="s">
        <v>4</v>
      </c>
      <c r="F489" t="s">
        <v>982</v>
      </c>
      <c r="G489" t="s">
        <v>4</v>
      </c>
      <c r="H489" t="s">
        <v>983</v>
      </c>
      <c r="I489" t="s">
        <v>7</v>
      </c>
      <c r="J489">
        <f t="shared" si="17"/>
        <v>2015</v>
      </c>
      <c r="K489" s="2">
        <v>42095</v>
      </c>
      <c r="L489" s="2">
        <v>42095</v>
      </c>
      <c r="M489" s="2">
        <v>42095</v>
      </c>
      <c r="N489" s="3">
        <f t="shared" si="18"/>
        <v>1</v>
      </c>
      <c r="O489" s="3">
        <v>7240</v>
      </c>
      <c r="P489" t="s">
        <v>8</v>
      </c>
      <c r="Q489" s="4">
        <v>126228.47</v>
      </c>
      <c r="R489" t="str">
        <f>VLOOKUP($H489,OFs!$A:$C,2,0)</f>
        <v>PF05S000060</v>
      </c>
      <c r="S489" t="str">
        <f>VLOOKUP(H489,OFs!A:C,3,0)</f>
        <v>Rond Ø152 Bohler</v>
      </c>
      <c r="T489" t="str">
        <f>VLOOKUP(R489,Feuil3!A:C,3,0)</f>
        <v>Bohler</v>
      </c>
    </row>
    <row r="490" spans="1:20" x14ac:dyDescent="0.2">
      <c r="A490" t="s">
        <v>265</v>
      </c>
      <c r="B490" t="s">
        <v>266</v>
      </c>
      <c r="C490" t="s">
        <v>2</v>
      </c>
      <c r="D490" t="s">
        <v>3</v>
      </c>
      <c r="E490" t="s">
        <v>4</v>
      </c>
      <c r="F490" t="s">
        <v>984</v>
      </c>
      <c r="G490" t="s">
        <v>4</v>
      </c>
      <c r="H490" t="s">
        <v>985</v>
      </c>
      <c r="I490" t="s">
        <v>7</v>
      </c>
      <c r="J490">
        <f t="shared" si="17"/>
        <v>2015</v>
      </c>
      <c r="K490" s="2">
        <v>42102</v>
      </c>
      <c r="L490" s="2">
        <v>42102</v>
      </c>
      <c r="M490" s="2">
        <v>42102</v>
      </c>
      <c r="N490" s="3">
        <f t="shared" si="18"/>
        <v>1</v>
      </c>
      <c r="O490" s="3">
        <v>7290</v>
      </c>
      <c r="P490" t="s">
        <v>8</v>
      </c>
      <c r="Q490" s="4">
        <v>127100.21</v>
      </c>
      <c r="R490" t="str">
        <f>VLOOKUP($H490,OFs!$A:$C,2,0)</f>
        <v>PF05S000001</v>
      </c>
      <c r="S490" t="str">
        <f>VLOOKUP(H490,OFs!A:C,3,0)</f>
        <v>Rond Ø330 pour Pamiers</v>
      </c>
      <c r="T490" t="str">
        <f>VLOOKUP(R490,Feuil3!A:C,3,0)</f>
        <v>PAM PF</v>
      </c>
    </row>
    <row r="491" spans="1:20" x14ac:dyDescent="0.2">
      <c r="A491" t="s">
        <v>265</v>
      </c>
      <c r="B491" t="s">
        <v>266</v>
      </c>
      <c r="C491" t="s">
        <v>2</v>
      </c>
      <c r="D491" t="s">
        <v>3</v>
      </c>
      <c r="E491" t="s">
        <v>4</v>
      </c>
      <c r="F491" t="s">
        <v>986</v>
      </c>
      <c r="G491" t="s">
        <v>4</v>
      </c>
      <c r="H491" t="s">
        <v>987</v>
      </c>
      <c r="I491" t="s">
        <v>7</v>
      </c>
      <c r="J491">
        <f t="shared" si="17"/>
        <v>2015</v>
      </c>
      <c r="K491" s="2">
        <v>42102</v>
      </c>
      <c r="L491" s="2">
        <v>42102</v>
      </c>
      <c r="M491" s="2">
        <v>42102</v>
      </c>
      <c r="N491" s="3">
        <f t="shared" si="18"/>
        <v>1</v>
      </c>
      <c r="O491" s="3">
        <v>7230</v>
      </c>
      <c r="P491" t="s">
        <v>8</v>
      </c>
      <c r="Q491" s="4">
        <v>126054.12</v>
      </c>
      <c r="R491" t="str">
        <f>VLOOKUP($H491,OFs!$A:$C,2,0)</f>
        <v>PF05S000004</v>
      </c>
      <c r="S491" t="str">
        <f>VLOOKUP(H491,OFs!A:C,3,0)</f>
        <v>Rond Ø220 pour Pamiers</v>
      </c>
      <c r="T491" t="str">
        <f>VLOOKUP(R491,Feuil3!A:C,3,0)</f>
        <v>PAM PF</v>
      </c>
    </row>
    <row r="492" spans="1:20" x14ac:dyDescent="0.2">
      <c r="A492" t="s">
        <v>265</v>
      </c>
      <c r="B492" t="s">
        <v>266</v>
      </c>
      <c r="C492" t="s">
        <v>2</v>
      </c>
      <c r="D492" t="s">
        <v>3</v>
      </c>
      <c r="E492" t="s">
        <v>4</v>
      </c>
      <c r="F492" t="s">
        <v>988</v>
      </c>
      <c r="G492" t="s">
        <v>4</v>
      </c>
      <c r="H492" t="s">
        <v>989</v>
      </c>
      <c r="I492" t="s">
        <v>7</v>
      </c>
      <c r="J492">
        <f t="shared" si="17"/>
        <v>2015</v>
      </c>
      <c r="K492" s="2">
        <v>42102</v>
      </c>
      <c r="L492" s="2">
        <v>42102</v>
      </c>
      <c r="M492" s="2">
        <v>42102</v>
      </c>
      <c r="N492" s="3">
        <f t="shared" si="18"/>
        <v>1</v>
      </c>
      <c r="O492" s="3">
        <v>7220</v>
      </c>
      <c r="P492" t="s">
        <v>8</v>
      </c>
      <c r="Q492" s="4">
        <v>125879.77</v>
      </c>
      <c r="R492" t="str">
        <f>VLOOKUP($H492,OFs!$A:$C,2,0)</f>
        <v>PF05S000005</v>
      </c>
      <c r="S492" t="str">
        <f>VLOOKUP(H492,OFs!A:C,3,0)</f>
        <v>Rond Ø200 pour Pamiers</v>
      </c>
      <c r="T492" t="str">
        <f>VLOOKUP(R492,Feuil3!A:C,3,0)</f>
        <v>PAM PF</v>
      </c>
    </row>
    <row r="493" spans="1:20" x14ac:dyDescent="0.2">
      <c r="A493" t="s">
        <v>265</v>
      </c>
      <c r="B493" t="s">
        <v>266</v>
      </c>
      <c r="C493" t="s">
        <v>2</v>
      </c>
      <c r="D493" t="s">
        <v>3</v>
      </c>
      <c r="E493" t="s">
        <v>4</v>
      </c>
      <c r="F493" t="s">
        <v>990</v>
      </c>
      <c r="G493" t="s">
        <v>4</v>
      </c>
      <c r="H493" t="s">
        <v>991</v>
      </c>
      <c r="I493" t="s">
        <v>7</v>
      </c>
      <c r="J493">
        <f t="shared" si="17"/>
        <v>2015</v>
      </c>
      <c r="K493" s="2">
        <v>42102</v>
      </c>
      <c r="L493" s="2">
        <v>42102</v>
      </c>
      <c r="M493" s="2">
        <v>42102</v>
      </c>
      <c r="N493" s="3">
        <f t="shared" si="18"/>
        <v>1</v>
      </c>
      <c r="O493" s="3">
        <v>7250</v>
      </c>
      <c r="P493" t="s">
        <v>8</v>
      </c>
      <c r="Q493" s="4">
        <v>126402.82</v>
      </c>
      <c r="R493" t="str">
        <f>VLOOKUP($H493,OFs!$A:$C,2,0)</f>
        <v>PF05F000010</v>
      </c>
      <c r="S493" t="str">
        <f>VLOOKUP(H493,OFs!A:C,3,0)</f>
        <v>RCS 9" DYNAMET</v>
      </c>
      <c r="T493" t="str">
        <f>VLOOKUP(R493,Feuil3!A:C,3,0)</f>
        <v>Dyna PF</v>
      </c>
    </row>
    <row r="494" spans="1:20" x14ac:dyDescent="0.2">
      <c r="A494" t="s">
        <v>265</v>
      </c>
      <c r="B494" t="s">
        <v>266</v>
      </c>
      <c r="C494" t="s">
        <v>2</v>
      </c>
      <c r="D494" t="s">
        <v>3</v>
      </c>
      <c r="E494" t="s">
        <v>4</v>
      </c>
      <c r="F494" t="s">
        <v>992</v>
      </c>
      <c r="G494" t="s">
        <v>4</v>
      </c>
      <c r="H494" t="s">
        <v>993</v>
      </c>
      <c r="I494" t="s">
        <v>7</v>
      </c>
      <c r="J494">
        <f t="shared" si="17"/>
        <v>2015</v>
      </c>
      <c r="K494" s="2">
        <v>42102</v>
      </c>
      <c r="L494" s="2">
        <v>42102</v>
      </c>
      <c r="M494" s="2">
        <v>42102</v>
      </c>
      <c r="N494" s="3">
        <f t="shared" si="18"/>
        <v>1</v>
      </c>
      <c r="O494" s="3">
        <v>7220</v>
      </c>
      <c r="P494" t="s">
        <v>8</v>
      </c>
      <c r="Q494" s="4">
        <v>125879.77</v>
      </c>
      <c r="R494" t="str">
        <f>VLOOKUP($H494,OFs!$A:$C,2,0)</f>
        <v>PF05F000010</v>
      </c>
      <c r="S494" t="str">
        <f>VLOOKUP(H494,OFs!A:C,3,0)</f>
        <v>RCS 9" DYNAMET</v>
      </c>
      <c r="T494" t="str">
        <f>VLOOKUP(R494,Feuil3!A:C,3,0)</f>
        <v>Dyna PF</v>
      </c>
    </row>
    <row r="495" spans="1:20" x14ac:dyDescent="0.2">
      <c r="A495" t="s">
        <v>265</v>
      </c>
      <c r="B495" t="s">
        <v>266</v>
      </c>
      <c r="C495" t="s">
        <v>2</v>
      </c>
      <c r="D495" t="s">
        <v>3</v>
      </c>
      <c r="E495" t="s">
        <v>4</v>
      </c>
      <c r="F495" t="s">
        <v>994</v>
      </c>
      <c r="G495" t="s">
        <v>4</v>
      </c>
      <c r="H495" t="s">
        <v>995</v>
      </c>
      <c r="I495" t="s">
        <v>7</v>
      </c>
      <c r="J495">
        <f t="shared" si="17"/>
        <v>2015</v>
      </c>
      <c r="K495" s="2">
        <v>42102</v>
      </c>
      <c r="L495" s="2">
        <v>42102</v>
      </c>
      <c r="M495" s="2">
        <v>42102</v>
      </c>
      <c r="N495" s="3">
        <f t="shared" si="18"/>
        <v>1</v>
      </c>
      <c r="O495" s="3">
        <v>7270</v>
      </c>
      <c r="P495" t="s">
        <v>8</v>
      </c>
      <c r="Q495" s="4">
        <v>126751.52</v>
      </c>
      <c r="R495" t="str">
        <f>VLOOKUP($H495,OFs!$A:$C,2,0)</f>
        <v>PF05F000010</v>
      </c>
      <c r="S495" t="str">
        <f>VLOOKUP(H495,OFs!A:C,3,0)</f>
        <v>RCS 9" DYNAMET</v>
      </c>
      <c r="T495" t="str">
        <f>VLOOKUP(R495,Feuil3!A:C,3,0)</f>
        <v>Dyna PF</v>
      </c>
    </row>
    <row r="496" spans="1:20" x14ac:dyDescent="0.2">
      <c r="A496" t="s">
        <v>265</v>
      </c>
      <c r="B496" t="s">
        <v>266</v>
      </c>
      <c r="C496" t="s">
        <v>2</v>
      </c>
      <c r="D496" t="s">
        <v>3</v>
      </c>
      <c r="E496" t="s">
        <v>4</v>
      </c>
      <c r="F496" t="s">
        <v>996</v>
      </c>
      <c r="G496" t="s">
        <v>4</v>
      </c>
      <c r="H496" t="s">
        <v>997</v>
      </c>
      <c r="I496" t="s">
        <v>7</v>
      </c>
      <c r="J496">
        <f t="shared" si="17"/>
        <v>2015</v>
      </c>
      <c r="K496" s="2">
        <v>42102</v>
      </c>
      <c r="L496" s="2">
        <v>42102</v>
      </c>
      <c r="M496" s="2">
        <v>42102</v>
      </c>
      <c r="N496" s="3">
        <f t="shared" si="18"/>
        <v>1</v>
      </c>
      <c r="O496" s="3">
        <v>7220</v>
      </c>
      <c r="P496" t="s">
        <v>8</v>
      </c>
      <c r="Q496" s="4">
        <v>125879.77</v>
      </c>
      <c r="R496" t="str">
        <f>VLOOKUP($H496,OFs!$A:$C,2,0)</f>
        <v>PF05S000001</v>
      </c>
      <c r="S496" t="str">
        <f>VLOOKUP(H496,OFs!A:C,3,0)</f>
        <v>Rond Ø330 pour Pamiers</v>
      </c>
      <c r="T496" t="str">
        <f>VLOOKUP(R496,Feuil3!A:C,3,0)</f>
        <v>PAM PF</v>
      </c>
    </row>
    <row r="497" spans="1:20" x14ac:dyDescent="0.2">
      <c r="A497" t="s">
        <v>265</v>
      </c>
      <c r="B497" t="s">
        <v>266</v>
      </c>
      <c r="C497" t="s">
        <v>2</v>
      </c>
      <c r="D497" t="s">
        <v>3</v>
      </c>
      <c r="E497" t="s">
        <v>4</v>
      </c>
      <c r="F497" t="s">
        <v>998</v>
      </c>
      <c r="G497" t="s">
        <v>4</v>
      </c>
      <c r="H497" t="s">
        <v>999</v>
      </c>
      <c r="I497" t="s">
        <v>7</v>
      </c>
      <c r="J497">
        <f t="shared" si="17"/>
        <v>2015</v>
      </c>
      <c r="K497" s="2">
        <v>42102</v>
      </c>
      <c r="L497" s="2">
        <v>42102</v>
      </c>
      <c r="M497" s="2">
        <v>42102</v>
      </c>
      <c r="N497" s="3">
        <f t="shared" si="18"/>
        <v>1</v>
      </c>
      <c r="O497" s="3">
        <v>7240</v>
      </c>
      <c r="P497" t="s">
        <v>8</v>
      </c>
      <c r="Q497" s="4">
        <v>126228.47</v>
      </c>
      <c r="R497" t="str">
        <f>VLOOKUP($H497,OFs!$A:$C,2,0)</f>
        <v>PF05S000001</v>
      </c>
      <c r="S497" t="str">
        <f>VLOOKUP(H497,OFs!A:C,3,0)</f>
        <v>Rond Ø330 pour Pamiers</v>
      </c>
      <c r="T497" t="str">
        <f>VLOOKUP(R497,Feuil3!A:C,3,0)</f>
        <v>PAM PF</v>
      </c>
    </row>
    <row r="498" spans="1:20" x14ac:dyDescent="0.2">
      <c r="A498" t="s">
        <v>265</v>
      </c>
      <c r="B498" t="s">
        <v>266</v>
      </c>
      <c r="C498" t="s">
        <v>2</v>
      </c>
      <c r="D498" t="s">
        <v>3</v>
      </c>
      <c r="E498" t="s">
        <v>4</v>
      </c>
      <c r="F498" t="s">
        <v>1000</v>
      </c>
      <c r="G498" t="s">
        <v>4</v>
      </c>
      <c r="H498" t="s">
        <v>1001</v>
      </c>
      <c r="I498" t="s">
        <v>7</v>
      </c>
      <c r="J498">
        <f t="shared" si="17"/>
        <v>2015</v>
      </c>
      <c r="K498" s="2">
        <v>42104</v>
      </c>
      <c r="L498" s="2">
        <v>42104</v>
      </c>
      <c r="M498" s="2">
        <v>42104</v>
      </c>
      <c r="N498" s="3">
        <f t="shared" si="18"/>
        <v>1</v>
      </c>
      <c r="O498" s="3">
        <v>7210</v>
      </c>
      <c r="P498" t="s">
        <v>8</v>
      </c>
      <c r="Q498" s="4">
        <v>125705.42</v>
      </c>
      <c r="R498" t="str">
        <f>VLOOKUP($H498,OFs!$A:$C,2,0)</f>
        <v>PF05S000005</v>
      </c>
      <c r="S498" t="str">
        <f>VLOOKUP(H498,OFs!A:C,3,0)</f>
        <v>Rond Ø200 pour Pamiers</v>
      </c>
      <c r="T498" t="str">
        <f>VLOOKUP(R498,Feuil3!A:C,3,0)</f>
        <v>PAM PF</v>
      </c>
    </row>
    <row r="499" spans="1:20" x14ac:dyDescent="0.2">
      <c r="A499" t="s">
        <v>265</v>
      </c>
      <c r="B499" t="s">
        <v>266</v>
      </c>
      <c r="C499" t="s">
        <v>2</v>
      </c>
      <c r="D499" t="s">
        <v>3</v>
      </c>
      <c r="E499" t="s">
        <v>4</v>
      </c>
      <c r="F499" t="s">
        <v>1002</v>
      </c>
      <c r="G499" t="s">
        <v>4</v>
      </c>
      <c r="H499" t="s">
        <v>1003</v>
      </c>
      <c r="I499" t="s">
        <v>7</v>
      </c>
      <c r="J499">
        <f t="shared" si="17"/>
        <v>2015</v>
      </c>
      <c r="K499" s="2">
        <v>42104</v>
      </c>
      <c r="L499" s="2">
        <v>42104</v>
      </c>
      <c r="M499" s="2">
        <v>42104</v>
      </c>
      <c r="N499" s="3">
        <f t="shared" si="18"/>
        <v>1</v>
      </c>
      <c r="O499" s="3">
        <v>7280</v>
      </c>
      <c r="P499" t="s">
        <v>8</v>
      </c>
      <c r="Q499" s="4">
        <v>126925.87</v>
      </c>
      <c r="R499" t="str">
        <f>VLOOKUP($H499,OFs!$A:$C,2,0)</f>
        <v>PF05S000005</v>
      </c>
      <c r="S499" t="str">
        <f>VLOOKUP(H499,OFs!A:C,3,0)</f>
        <v>Rond Ø200 pour Pamiers</v>
      </c>
      <c r="T499" t="str">
        <f>VLOOKUP(R499,Feuil3!A:C,3,0)</f>
        <v>PAM PF</v>
      </c>
    </row>
    <row r="500" spans="1:20" x14ac:dyDescent="0.2">
      <c r="A500" t="s">
        <v>265</v>
      </c>
      <c r="B500" t="s">
        <v>266</v>
      </c>
      <c r="C500" t="s">
        <v>2</v>
      </c>
      <c r="D500" t="s">
        <v>3</v>
      </c>
      <c r="E500" t="s">
        <v>4</v>
      </c>
      <c r="F500" t="s">
        <v>1004</v>
      </c>
      <c r="G500" t="s">
        <v>4</v>
      </c>
      <c r="H500" t="s">
        <v>1005</v>
      </c>
      <c r="I500" t="s">
        <v>7</v>
      </c>
      <c r="J500">
        <f t="shared" si="17"/>
        <v>2015</v>
      </c>
      <c r="K500" s="2">
        <v>42104</v>
      </c>
      <c r="L500" s="2">
        <v>42104</v>
      </c>
      <c r="M500" s="2">
        <v>42104</v>
      </c>
      <c r="N500" s="3">
        <f t="shared" si="18"/>
        <v>1</v>
      </c>
      <c r="O500" s="3">
        <v>7240</v>
      </c>
      <c r="P500" t="s">
        <v>8</v>
      </c>
      <c r="Q500" s="4">
        <v>126228.47</v>
      </c>
      <c r="R500" t="str">
        <f>VLOOKUP($H500,OFs!$A:$C,2,0)</f>
        <v>PF05S000005</v>
      </c>
      <c r="S500" t="str">
        <f>VLOOKUP(H500,OFs!A:C,3,0)</f>
        <v>Rond Ø200 pour Pamiers</v>
      </c>
      <c r="T500" t="str">
        <f>VLOOKUP(R500,Feuil3!A:C,3,0)</f>
        <v>PAM PF</v>
      </c>
    </row>
    <row r="501" spans="1:20" x14ac:dyDescent="0.2">
      <c r="A501" t="s">
        <v>265</v>
      </c>
      <c r="B501" t="s">
        <v>266</v>
      </c>
      <c r="C501" t="s">
        <v>2</v>
      </c>
      <c r="D501" t="s">
        <v>3</v>
      </c>
      <c r="E501" t="s">
        <v>4</v>
      </c>
      <c r="F501" t="s">
        <v>1006</v>
      </c>
      <c r="G501" t="s">
        <v>4</v>
      </c>
      <c r="H501" t="s">
        <v>1007</v>
      </c>
      <c r="I501" t="s">
        <v>7</v>
      </c>
      <c r="J501">
        <f t="shared" si="17"/>
        <v>2015</v>
      </c>
      <c r="K501" s="2">
        <v>42108</v>
      </c>
      <c r="L501" s="2">
        <v>42108</v>
      </c>
      <c r="M501" s="2">
        <v>42108</v>
      </c>
      <c r="N501" s="3">
        <f t="shared" si="18"/>
        <v>1</v>
      </c>
      <c r="O501" s="3">
        <v>7230</v>
      </c>
      <c r="P501" t="s">
        <v>8</v>
      </c>
      <c r="Q501" s="4">
        <v>126054.12</v>
      </c>
      <c r="R501" t="str">
        <f>VLOOKUP($H501,OFs!$A:$C,2,0)</f>
        <v>PF05S000001</v>
      </c>
      <c r="S501" t="str">
        <f>VLOOKUP(H501,OFs!A:C,3,0)</f>
        <v>Rond Ø330 pour Pamiers</v>
      </c>
      <c r="T501" t="str">
        <f>VLOOKUP(R501,Feuil3!A:C,3,0)</f>
        <v>PAM PF</v>
      </c>
    </row>
    <row r="502" spans="1:20" x14ac:dyDescent="0.2">
      <c r="A502" t="s">
        <v>265</v>
      </c>
      <c r="B502" t="s">
        <v>266</v>
      </c>
      <c r="C502" t="s">
        <v>2</v>
      </c>
      <c r="D502" t="s">
        <v>3</v>
      </c>
      <c r="E502" t="s">
        <v>4</v>
      </c>
      <c r="F502" t="s">
        <v>1008</v>
      </c>
      <c r="G502" t="s">
        <v>4</v>
      </c>
      <c r="H502" t="s">
        <v>1009</v>
      </c>
      <c r="I502" t="s">
        <v>7</v>
      </c>
      <c r="J502">
        <f t="shared" si="17"/>
        <v>2015</v>
      </c>
      <c r="K502" s="2">
        <v>42108</v>
      </c>
      <c r="L502" s="2">
        <v>42108</v>
      </c>
      <c r="M502" s="2">
        <v>42108</v>
      </c>
      <c r="N502" s="3">
        <f t="shared" si="18"/>
        <v>1</v>
      </c>
      <c r="O502" s="3">
        <v>7250</v>
      </c>
      <c r="P502" t="s">
        <v>8</v>
      </c>
      <c r="Q502" s="4">
        <v>126402.82</v>
      </c>
      <c r="R502" t="str">
        <f>VLOOKUP($H502,OFs!$A:$C,2,0)</f>
        <v>PF05S000001</v>
      </c>
      <c r="S502" t="str">
        <f>VLOOKUP(H502,OFs!A:C,3,0)</f>
        <v>Rond Ø330 pour Pamiers</v>
      </c>
      <c r="T502" t="str">
        <f>VLOOKUP(R502,Feuil3!A:C,3,0)</f>
        <v>PAM PF</v>
      </c>
    </row>
    <row r="503" spans="1:20" x14ac:dyDescent="0.2">
      <c r="A503" t="s">
        <v>265</v>
      </c>
      <c r="B503" t="s">
        <v>266</v>
      </c>
      <c r="C503" t="s">
        <v>2</v>
      </c>
      <c r="D503" t="s">
        <v>3</v>
      </c>
      <c r="E503" t="s">
        <v>4</v>
      </c>
      <c r="F503" t="s">
        <v>1010</v>
      </c>
      <c r="G503" t="s">
        <v>4</v>
      </c>
      <c r="H503" t="s">
        <v>1011</v>
      </c>
      <c r="I503" t="s">
        <v>7</v>
      </c>
      <c r="J503">
        <f t="shared" si="17"/>
        <v>2015</v>
      </c>
      <c r="K503" s="2">
        <v>42108</v>
      </c>
      <c r="L503" s="2">
        <v>42108</v>
      </c>
      <c r="M503" s="2">
        <v>42108</v>
      </c>
      <c r="N503" s="3">
        <f t="shared" si="18"/>
        <v>1</v>
      </c>
      <c r="O503" s="3">
        <v>7240</v>
      </c>
      <c r="P503" t="s">
        <v>8</v>
      </c>
      <c r="Q503" s="4">
        <v>126228.47</v>
      </c>
      <c r="R503" t="str">
        <f>VLOOKUP($H503,OFs!$A:$C,2,0)</f>
        <v>PF05S000001</v>
      </c>
      <c r="S503" t="str">
        <f>VLOOKUP(H503,OFs!A:C,3,0)</f>
        <v>Rond Ø330 pour Pamiers</v>
      </c>
      <c r="T503" t="str">
        <f>VLOOKUP(R503,Feuil3!A:C,3,0)</f>
        <v>PAM PF</v>
      </c>
    </row>
    <row r="504" spans="1:20" x14ac:dyDescent="0.2">
      <c r="A504" t="s">
        <v>265</v>
      </c>
      <c r="B504" t="s">
        <v>266</v>
      </c>
      <c r="C504" t="s">
        <v>2</v>
      </c>
      <c r="D504" t="s">
        <v>3</v>
      </c>
      <c r="E504" t="s">
        <v>4</v>
      </c>
      <c r="F504" t="s">
        <v>1012</v>
      </c>
      <c r="G504" t="s">
        <v>4</v>
      </c>
      <c r="H504" t="s">
        <v>1013</v>
      </c>
      <c r="I504" t="s">
        <v>7</v>
      </c>
      <c r="J504">
        <f t="shared" si="17"/>
        <v>2015</v>
      </c>
      <c r="K504" s="2">
        <v>42108</v>
      </c>
      <c r="L504" s="2">
        <v>42108</v>
      </c>
      <c r="M504" s="2">
        <v>42108</v>
      </c>
      <c r="N504" s="3">
        <f t="shared" si="18"/>
        <v>1</v>
      </c>
      <c r="O504" s="3">
        <v>7220</v>
      </c>
      <c r="P504" t="s">
        <v>8</v>
      </c>
      <c r="Q504" s="4">
        <v>125879.77</v>
      </c>
      <c r="R504" t="str">
        <f>VLOOKUP($H504,OFs!$A:$C,2,0)</f>
        <v>PF05S000005</v>
      </c>
      <c r="S504" t="str">
        <f>VLOOKUP(H504,OFs!A:C,3,0)</f>
        <v>Rond Ø200 pour Pamiers</v>
      </c>
      <c r="T504" t="str">
        <f>VLOOKUP(R504,Feuil3!A:C,3,0)</f>
        <v>PAM PF</v>
      </c>
    </row>
    <row r="505" spans="1:20" x14ac:dyDescent="0.2">
      <c r="A505" t="s">
        <v>265</v>
      </c>
      <c r="B505" t="s">
        <v>266</v>
      </c>
      <c r="C505" t="s">
        <v>2</v>
      </c>
      <c r="D505" t="s">
        <v>3</v>
      </c>
      <c r="E505" t="s">
        <v>4</v>
      </c>
      <c r="F505" t="s">
        <v>1014</v>
      </c>
      <c r="G505" t="s">
        <v>4</v>
      </c>
      <c r="H505" t="s">
        <v>1015</v>
      </c>
      <c r="I505" t="s">
        <v>7</v>
      </c>
      <c r="J505">
        <f t="shared" si="17"/>
        <v>2015</v>
      </c>
      <c r="K505" s="2">
        <v>42108</v>
      </c>
      <c r="L505" s="2">
        <v>42108</v>
      </c>
      <c r="M505" s="2">
        <v>42108</v>
      </c>
      <c r="N505" s="3">
        <f t="shared" si="18"/>
        <v>1</v>
      </c>
      <c r="O505" s="3">
        <v>7260</v>
      </c>
      <c r="P505" t="s">
        <v>8</v>
      </c>
      <c r="Q505" s="4">
        <v>126577.17</v>
      </c>
      <c r="R505" t="str">
        <f>VLOOKUP($H505,OFs!$A:$C,2,0)</f>
        <v>PF05S000005</v>
      </c>
      <c r="S505" t="str">
        <f>VLOOKUP(H505,OFs!A:C,3,0)</f>
        <v>Rond Ø200 pour Pamiers</v>
      </c>
      <c r="T505" t="str">
        <f>VLOOKUP(R505,Feuil3!A:C,3,0)</f>
        <v>PAM PF</v>
      </c>
    </row>
    <row r="506" spans="1:20" x14ac:dyDescent="0.2">
      <c r="A506" t="s">
        <v>265</v>
      </c>
      <c r="B506" t="s">
        <v>266</v>
      </c>
      <c r="C506" t="s">
        <v>2</v>
      </c>
      <c r="D506" t="s">
        <v>3</v>
      </c>
      <c r="E506" t="s">
        <v>4</v>
      </c>
      <c r="F506" t="s">
        <v>1016</v>
      </c>
      <c r="G506" t="s">
        <v>4</v>
      </c>
      <c r="H506" t="s">
        <v>1017</v>
      </c>
      <c r="I506" t="s">
        <v>7</v>
      </c>
      <c r="J506">
        <f t="shared" si="17"/>
        <v>2015</v>
      </c>
      <c r="K506" s="2">
        <v>42115</v>
      </c>
      <c r="L506" s="2">
        <v>42115</v>
      </c>
      <c r="M506" s="2">
        <v>42115</v>
      </c>
      <c r="N506" s="3">
        <f t="shared" si="18"/>
        <v>1</v>
      </c>
      <c r="O506" s="3">
        <v>7250</v>
      </c>
      <c r="P506" t="s">
        <v>8</v>
      </c>
      <c r="Q506" s="4">
        <v>126402.82</v>
      </c>
      <c r="R506" t="str">
        <f>VLOOKUP($H506,OFs!$A:$C,2,0)</f>
        <v>PF05S000061</v>
      </c>
      <c r="S506" t="str">
        <f>VLOOKUP(H506,OFs!A:C,3,0)</f>
        <v>Rond Ø228 Bohler</v>
      </c>
      <c r="T506" t="str">
        <f>VLOOKUP(R506,Feuil3!A:C,3,0)</f>
        <v>Bohler</v>
      </c>
    </row>
    <row r="507" spans="1:20" x14ac:dyDescent="0.2">
      <c r="A507" t="s">
        <v>265</v>
      </c>
      <c r="B507" t="s">
        <v>266</v>
      </c>
      <c r="C507" t="s">
        <v>2</v>
      </c>
      <c r="D507" t="s">
        <v>3</v>
      </c>
      <c r="E507" t="s">
        <v>4</v>
      </c>
      <c r="F507" t="s">
        <v>1018</v>
      </c>
      <c r="G507" t="s">
        <v>4</v>
      </c>
      <c r="H507" t="s">
        <v>1019</v>
      </c>
      <c r="I507" t="s">
        <v>7</v>
      </c>
      <c r="J507">
        <f t="shared" si="17"/>
        <v>2015</v>
      </c>
      <c r="K507" s="2">
        <v>42115</v>
      </c>
      <c r="L507" s="2">
        <v>42115</v>
      </c>
      <c r="M507" s="2">
        <v>42115</v>
      </c>
      <c r="N507" s="3">
        <f t="shared" si="18"/>
        <v>1</v>
      </c>
      <c r="O507" s="3">
        <v>7230</v>
      </c>
      <c r="P507" t="s">
        <v>8</v>
      </c>
      <c r="Q507" s="4">
        <v>126054.12</v>
      </c>
      <c r="R507" t="str">
        <f>VLOOKUP($H507,OFs!$A:$C,2,0)</f>
        <v>PF05S000005</v>
      </c>
      <c r="S507" t="str">
        <f>VLOOKUP(H507,OFs!A:C,3,0)</f>
        <v>Rond Ø200 pour Pamiers</v>
      </c>
      <c r="T507" t="str">
        <f>VLOOKUP(R507,Feuil3!A:C,3,0)</f>
        <v>PAM PF</v>
      </c>
    </row>
    <row r="508" spans="1:20" x14ac:dyDescent="0.2">
      <c r="A508" t="s">
        <v>265</v>
      </c>
      <c r="B508" t="s">
        <v>266</v>
      </c>
      <c r="C508" t="s">
        <v>2</v>
      </c>
      <c r="D508" t="s">
        <v>3</v>
      </c>
      <c r="E508" t="s">
        <v>4</v>
      </c>
      <c r="F508" t="s">
        <v>814</v>
      </c>
      <c r="G508" t="s">
        <v>4</v>
      </c>
      <c r="H508" t="s">
        <v>815</v>
      </c>
      <c r="I508" t="s">
        <v>7</v>
      </c>
      <c r="J508">
        <f t="shared" si="17"/>
        <v>2014</v>
      </c>
      <c r="K508" s="2">
        <v>41995</v>
      </c>
      <c r="L508" s="2">
        <v>41995</v>
      </c>
      <c r="M508" s="2">
        <v>41995</v>
      </c>
      <c r="N508" s="3">
        <f t="shared" si="18"/>
        <v>1</v>
      </c>
      <c r="O508" s="3">
        <v>7230</v>
      </c>
      <c r="P508" t="s">
        <v>8</v>
      </c>
      <c r="Q508" s="4">
        <v>133160.9</v>
      </c>
      <c r="R508" s="34" t="s">
        <v>3949</v>
      </c>
      <c r="S508" s="34" t="s">
        <v>3947</v>
      </c>
      <c r="T508" t="str">
        <f>+S508</f>
        <v>UTEXAM</v>
      </c>
    </row>
    <row r="509" spans="1:20" x14ac:dyDescent="0.2">
      <c r="A509" t="s">
        <v>265</v>
      </c>
      <c r="B509" t="s">
        <v>266</v>
      </c>
      <c r="C509" t="s">
        <v>2</v>
      </c>
      <c r="D509" t="s">
        <v>3</v>
      </c>
      <c r="E509" t="s">
        <v>4</v>
      </c>
      <c r="F509" t="s">
        <v>1022</v>
      </c>
      <c r="G509" t="s">
        <v>4</v>
      </c>
      <c r="H509" t="s">
        <v>1023</v>
      </c>
      <c r="I509" t="s">
        <v>7</v>
      </c>
      <c r="J509">
        <f t="shared" si="17"/>
        <v>2015</v>
      </c>
      <c r="K509" s="2">
        <v>42135</v>
      </c>
      <c r="L509" s="2">
        <v>42135</v>
      </c>
      <c r="M509" s="2">
        <v>42135</v>
      </c>
      <c r="N509" s="3">
        <f t="shared" si="18"/>
        <v>1</v>
      </c>
      <c r="O509" s="3">
        <v>7240</v>
      </c>
      <c r="P509" t="s">
        <v>8</v>
      </c>
      <c r="Q509" s="4">
        <v>127894.98</v>
      </c>
      <c r="R509" t="str">
        <f>VLOOKUP($H509,OFs!$A:$C,2,0)</f>
        <v>PF05S000005</v>
      </c>
      <c r="S509" t="str">
        <f>VLOOKUP(H509,OFs!A:C,3,0)</f>
        <v>Rond Ø200 pour Pamiers</v>
      </c>
      <c r="T509" t="str">
        <f>VLOOKUP(R509,Feuil3!A:C,3,0)</f>
        <v>PAM PF</v>
      </c>
    </row>
    <row r="510" spans="1:20" x14ac:dyDescent="0.2">
      <c r="A510" t="s">
        <v>265</v>
      </c>
      <c r="B510" t="s">
        <v>266</v>
      </c>
      <c r="C510" t="s">
        <v>2</v>
      </c>
      <c r="D510" t="s">
        <v>3</v>
      </c>
      <c r="E510" t="s">
        <v>4</v>
      </c>
      <c r="F510" t="s">
        <v>1024</v>
      </c>
      <c r="G510" t="s">
        <v>4</v>
      </c>
      <c r="H510" t="s">
        <v>1025</v>
      </c>
      <c r="I510" t="s">
        <v>7</v>
      </c>
      <c r="J510">
        <f t="shared" si="17"/>
        <v>2015</v>
      </c>
      <c r="K510" s="2">
        <v>42135</v>
      </c>
      <c r="L510" s="2">
        <v>42135</v>
      </c>
      <c r="M510" s="2">
        <v>42135</v>
      </c>
      <c r="N510" s="3">
        <f t="shared" si="18"/>
        <v>1</v>
      </c>
      <c r="O510" s="3">
        <v>7240</v>
      </c>
      <c r="P510" t="s">
        <v>8</v>
      </c>
      <c r="Q510" s="4">
        <v>127894.98</v>
      </c>
      <c r="R510" t="str">
        <f>VLOOKUP($H510,OFs!$A:$C,2,0)</f>
        <v>PF05S000005</v>
      </c>
      <c r="S510" t="str">
        <f>VLOOKUP(H510,OFs!A:C,3,0)</f>
        <v>Rond Ø200 pour Pamiers</v>
      </c>
      <c r="T510" t="str">
        <f>VLOOKUP(R510,Feuil3!A:C,3,0)</f>
        <v>PAM PF</v>
      </c>
    </row>
    <row r="511" spans="1:20" x14ac:dyDescent="0.2">
      <c r="A511" t="s">
        <v>265</v>
      </c>
      <c r="B511" t="s">
        <v>266</v>
      </c>
      <c r="C511" t="s">
        <v>2</v>
      </c>
      <c r="D511" t="s">
        <v>3</v>
      </c>
      <c r="E511" t="s">
        <v>4</v>
      </c>
      <c r="F511" t="s">
        <v>1026</v>
      </c>
      <c r="G511" t="s">
        <v>4</v>
      </c>
      <c r="H511" t="s">
        <v>1027</v>
      </c>
      <c r="I511" t="s">
        <v>7</v>
      </c>
      <c r="J511">
        <f t="shared" si="17"/>
        <v>2015</v>
      </c>
      <c r="K511" s="2">
        <v>42137</v>
      </c>
      <c r="L511" s="2">
        <v>42137</v>
      </c>
      <c r="M511" s="2">
        <v>42137</v>
      </c>
      <c r="N511" s="3">
        <f t="shared" si="18"/>
        <v>1</v>
      </c>
      <c r="O511" s="3">
        <v>7250</v>
      </c>
      <c r="P511" t="s">
        <v>8</v>
      </c>
      <c r="Q511" s="4">
        <v>128071.63</v>
      </c>
      <c r="R511" t="str">
        <f>VLOOKUP($H511,OFs!$A:$C,2,0)</f>
        <v>PF05S000001</v>
      </c>
      <c r="S511" t="str">
        <f>VLOOKUP(H511,OFs!A:C,3,0)</f>
        <v>Rond Ø330 pour Pamiers</v>
      </c>
      <c r="T511" t="str">
        <f>VLOOKUP(R511,Feuil3!A:C,3,0)</f>
        <v>PAM PF</v>
      </c>
    </row>
    <row r="512" spans="1:20" x14ac:dyDescent="0.2">
      <c r="A512" t="s">
        <v>265</v>
      </c>
      <c r="B512" t="s">
        <v>266</v>
      </c>
      <c r="C512" t="s">
        <v>2</v>
      </c>
      <c r="D512" t="s">
        <v>3</v>
      </c>
      <c r="E512" t="s">
        <v>4</v>
      </c>
      <c r="F512" t="s">
        <v>1028</v>
      </c>
      <c r="G512" t="s">
        <v>4</v>
      </c>
      <c r="H512" t="s">
        <v>1029</v>
      </c>
      <c r="I512" t="s">
        <v>7</v>
      </c>
      <c r="J512">
        <f t="shared" si="17"/>
        <v>2015</v>
      </c>
      <c r="K512" s="2">
        <v>42137</v>
      </c>
      <c r="L512" s="2">
        <v>42137</v>
      </c>
      <c r="M512" s="2">
        <v>42137</v>
      </c>
      <c r="N512" s="3">
        <f t="shared" si="18"/>
        <v>1</v>
      </c>
      <c r="O512" s="3">
        <v>7240</v>
      </c>
      <c r="P512" t="s">
        <v>8</v>
      </c>
      <c r="Q512" s="4">
        <v>127894.98</v>
      </c>
      <c r="R512" t="str">
        <f>VLOOKUP($H512,OFs!$A:$C,2,0)</f>
        <v>PF05S000001</v>
      </c>
      <c r="S512" t="str">
        <f>VLOOKUP(H512,OFs!A:C,3,0)</f>
        <v>Rond Ø330 pour Pamiers</v>
      </c>
      <c r="T512" t="str">
        <f>VLOOKUP(R512,Feuil3!A:C,3,0)</f>
        <v>PAM PF</v>
      </c>
    </row>
    <row r="513" spans="1:20" x14ac:dyDescent="0.2">
      <c r="A513" t="s">
        <v>265</v>
      </c>
      <c r="B513" t="s">
        <v>266</v>
      </c>
      <c r="C513" t="s">
        <v>2</v>
      </c>
      <c r="D513" t="s">
        <v>3</v>
      </c>
      <c r="E513" t="s">
        <v>4</v>
      </c>
      <c r="F513" t="s">
        <v>1030</v>
      </c>
      <c r="G513" t="s">
        <v>4</v>
      </c>
      <c r="H513" t="s">
        <v>1031</v>
      </c>
      <c r="I513" t="s">
        <v>7</v>
      </c>
      <c r="J513">
        <f t="shared" si="17"/>
        <v>2015</v>
      </c>
      <c r="K513" s="2">
        <v>42137</v>
      </c>
      <c r="L513" s="2">
        <v>42137</v>
      </c>
      <c r="M513" s="2">
        <v>42137</v>
      </c>
      <c r="N513" s="3">
        <f t="shared" si="18"/>
        <v>1</v>
      </c>
      <c r="O513" s="3">
        <v>7220</v>
      </c>
      <c r="P513" t="s">
        <v>8</v>
      </c>
      <c r="Q513" s="4">
        <v>127541.68</v>
      </c>
      <c r="R513" t="str">
        <f>VLOOKUP($H513,OFs!$A:$C,2,0)</f>
        <v>PF05S000001</v>
      </c>
      <c r="S513" t="str">
        <f>VLOOKUP(H513,OFs!A:C,3,0)</f>
        <v>Rond Ø330 pour Pamiers</v>
      </c>
      <c r="T513" t="str">
        <f>VLOOKUP(R513,Feuil3!A:C,3,0)</f>
        <v>PAM PF</v>
      </c>
    </row>
    <row r="514" spans="1:20" x14ac:dyDescent="0.2">
      <c r="A514" t="s">
        <v>265</v>
      </c>
      <c r="B514" t="s">
        <v>266</v>
      </c>
      <c r="C514" t="s">
        <v>2</v>
      </c>
      <c r="D514" t="s">
        <v>3</v>
      </c>
      <c r="E514" t="s">
        <v>4</v>
      </c>
      <c r="F514" t="s">
        <v>1032</v>
      </c>
      <c r="G514" t="s">
        <v>4</v>
      </c>
      <c r="H514" t="s">
        <v>1033</v>
      </c>
      <c r="I514" t="s">
        <v>7</v>
      </c>
      <c r="J514">
        <f t="shared" si="17"/>
        <v>2015</v>
      </c>
      <c r="K514" s="2">
        <v>42144</v>
      </c>
      <c r="L514" s="2">
        <v>42144</v>
      </c>
      <c r="M514" s="2">
        <v>42144</v>
      </c>
      <c r="N514" s="3">
        <f t="shared" si="18"/>
        <v>1</v>
      </c>
      <c r="O514" s="3">
        <v>7280</v>
      </c>
      <c r="P514" t="s">
        <v>8</v>
      </c>
      <c r="Q514" s="4">
        <v>128601.58</v>
      </c>
      <c r="R514" t="str">
        <f>VLOOKUP($H514,OFs!$A:$C,2,0)</f>
        <v>PF05S000022</v>
      </c>
      <c r="S514" t="str">
        <f>VLOOKUP(H514,OFs!A:C,3,0)</f>
        <v>Plat 650x305 pour Pamiers</v>
      </c>
      <c r="T514" t="str">
        <f>VLOOKUP(R514,Feuil3!A:C,3,0)</f>
        <v>PAM PF</v>
      </c>
    </row>
    <row r="515" spans="1:20" x14ac:dyDescent="0.2">
      <c r="A515" t="s">
        <v>265</v>
      </c>
      <c r="B515" t="s">
        <v>266</v>
      </c>
      <c r="C515" t="s">
        <v>2</v>
      </c>
      <c r="D515" t="s">
        <v>3</v>
      </c>
      <c r="E515" t="s">
        <v>4</v>
      </c>
      <c r="F515" t="s">
        <v>1034</v>
      </c>
      <c r="G515" t="s">
        <v>4</v>
      </c>
      <c r="H515" t="s">
        <v>1035</v>
      </c>
      <c r="I515" t="s">
        <v>7</v>
      </c>
      <c r="J515">
        <f t="shared" si="17"/>
        <v>2015</v>
      </c>
      <c r="K515" s="2">
        <v>42144</v>
      </c>
      <c r="L515" s="2">
        <v>42144</v>
      </c>
      <c r="M515" s="2">
        <v>42144</v>
      </c>
      <c r="N515" s="3">
        <f t="shared" si="18"/>
        <v>1</v>
      </c>
      <c r="O515" s="3">
        <v>7240</v>
      </c>
      <c r="P515" t="s">
        <v>8</v>
      </c>
      <c r="Q515" s="4">
        <v>127894.98</v>
      </c>
      <c r="R515" t="str">
        <f>VLOOKUP($H515,OFs!$A:$C,2,0)</f>
        <v>PF05S000033</v>
      </c>
      <c r="S515" t="str">
        <f>VLOOKUP(H515,OFs!A:C,3,0)</f>
        <v>Rond Ø240 Pamiers BOMBARDIER</v>
      </c>
      <c r="T515" t="str">
        <f>VLOOKUP(R515,Feuil3!A:C,3,0)</f>
        <v>PAM PF B</v>
      </c>
    </row>
    <row r="516" spans="1:20" x14ac:dyDescent="0.2">
      <c r="A516" t="s">
        <v>265</v>
      </c>
      <c r="B516" t="s">
        <v>266</v>
      </c>
      <c r="C516" t="s">
        <v>2</v>
      </c>
      <c r="D516" t="s">
        <v>3</v>
      </c>
      <c r="E516" t="s">
        <v>4</v>
      </c>
      <c r="F516" t="s">
        <v>1036</v>
      </c>
      <c r="G516" t="s">
        <v>4</v>
      </c>
      <c r="H516" t="s">
        <v>1037</v>
      </c>
      <c r="I516" t="s">
        <v>7</v>
      </c>
      <c r="J516">
        <f t="shared" si="17"/>
        <v>2015</v>
      </c>
      <c r="K516" s="2">
        <v>42144</v>
      </c>
      <c r="L516" s="2">
        <v>42144</v>
      </c>
      <c r="M516" s="2">
        <v>42144</v>
      </c>
      <c r="N516" s="3">
        <f t="shared" si="18"/>
        <v>1</v>
      </c>
      <c r="O516" s="3">
        <v>7220</v>
      </c>
      <c r="P516" t="s">
        <v>8</v>
      </c>
      <c r="Q516" s="4">
        <v>127541.68</v>
      </c>
      <c r="R516" t="str">
        <f>VLOOKUP($H516,OFs!$A:$C,2,0)</f>
        <v>PF05S000003</v>
      </c>
      <c r="S516" t="str">
        <f>VLOOKUP(H516,OFs!A:C,3,0)</f>
        <v>Rond Ø240 pour Pamiers</v>
      </c>
      <c r="T516" t="str">
        <f>VLOOKUP(R516,Feuil3!A:C,3,0)</f>
        <v>PAM PF</v>
      </c>
    </row>
    <row r="517" spans="1:20" x14ac:dyDescent="0.2">
      <c r="A517" t="s">
        <v>265</v>
      </c>
      <c r="B517" t="s">
        <v>266</v>
      </c>
      <c r="C517" t="s">
        <v>2</v>
      </c>
      <c r="D517" t="s">
        <v>3</v>
      </c>
      <c r="E517" t="s">
        <v>4</v>
      </c>
      <c r="F517" t="s">
        <v>1038</v>
      </c>
      <c r="G517" t="s">
        <v>4</v>
      </c>
      <c r="H517" t="s">
        <v>1039</v>
      </c>
      <c r="I517" t="s">
        <v>7</v>
      </c>
      <c r="J517">
        <f t="shared" si="17"/>
        <v>2015</v>
      </c>
      <c r="K517" s="2">
        <v>42144</v>
      </c>
      <c r="L517" s="2">
        <v>42144</v>
      </c>
      <c r="M517" s="2">
        <v>42144</v>
      </c>
      <c r="N517" s="3">
        <f t="shared" si="18"/>
        <v>1</v>
      </c>
      <c r="O517" s="3">
        <v>7260</v>
      </c>
      <c r="P517" t="s">
        <v>8</v>
      </c>
      <c r="Q517" s="4">
        <v>128248.28</v>
      </c>
      <c r="R517" t="str">
        <f>VLOOKUP($H517,OFs!$A:$C,2,0)</f>
        <v>PF05S000003</v>
      </c>
      <c r="S517" t="str">
        <f>VLOOKUP(H517,OFs!A:C,3,0)</f>
        <v>Rond Ø240 pour Pamiers</v>
      </c>
      <c r="T517" t="str">
        <f>VLOOKUP(R517,Feuil3!A:C,3,0)</f>
        <v>PAM PF</v>
      </c>
    </row>
    <row r="518" spans="1:20" hidden="1" x14ac:dyDescent="0.2">
      <c r="A518" t="s">
        <v>265</v>
      </c>
      <c r="B518" t="s">
        <v>266</v>
      </c>
      <c r="C518" t="s">
        <v>2</v>
      </c>
      <c r="D518" t="s">
        <v>3</v>
      </c>
      <c r="E518" t="s">
        <v>69</v>
      </c>
      <c r="F518" t="s">
        <v>1040</v>
      </c>
      <c r="G518" t="s">
        <v>4</v>
      </c>
      <c r="H518" t="s">
        <v>1041</v>
      </c>
      <c r="I518" t="s">
        <v>7</v>
      </c>
      <c r="J518">
        <f t="shared" si="17"/>
        <v>2015</v>
      </c>
      <c r="K518" s="2">
        <v>42146</v>
      </c>
      <c r="L518" s="2">
        <v>42146</v>
      </c>
      <c r="M518" s="2">
        <v>42146</v>
      </c>
      <c r="N518" s="3">
        <f t="shared" si="18"/>
        <v>1</v>
      </c>
      <c r="O518" s="3">
        <v>7270</v>
      </c>
      <c r="P518" t="s">
        <v>8</v>
      </c>
      <c r="Q518" s="4">
        <v>0</v>
      </c>
      <c r="R518" s="4"/>
      <c r="T518" t="e">
        <f>VLOOKUP(R518,Feuil3!A:C,3,0)</f>
        <v>#N/A</v>
      </c>
    </row>
    <row r="519" spans="1:20" hidden="1" x14ac:dyDescent="0.2">
      <c r="A519" t="s">
        <v>265</v>
      </c>
      <c r="B519" t="s">
        <v>266</v>
      </c>
      <c r="C519" t="s">
        <v>2</v>
      </c>
      <c r="D519" t="s">
        <v>3</v>
      </c>
      <c r="E519" t="s">
        <v>69</v>
      </c>
      <c r="F519" t="s">
        <v>1042</v>
      </c>
      <c r="G519" t="s">
        <v>4</v>
      </c>
      <c r="H519" t="s">
        <v>1043</v>
      </c>
      <c r="I519" t="s">
        <v>7</v>
      </c>
      <c r="J519">
        <f t="shared" si="17"/>
        <v>2015</v>
      </c>
      <c r="K519" s="2">
        <v>42146</v>
      </c>
      <c r="L519" s="2">
        <v>42146</v>
      </c>
      <c r="M519" s="2">
        <v>42146</v>
      </c>
      <c r="N519" s="3">
        <f t="shared" si="18"/>
        <v>1</v>
      </c>
      <c r="O519" s="3">
        <v>7240</v>
      </c>
      <c r="P519" t="s">
        <v>8</v>
      </c>
      <c r="Q519" s="4">
        <v>0</v>
      </c>
      <c r="R519" s="4"/>
      <c r="T519" t="e">
        <f>VLOOKUP(R519,Feuil3!A:C,3,0)</f>
        <v>#N/A</v>
      </c>
    </row>
    <row r="520" spans="1:20" hidden="1" x14ac:dyDescent="0.2">
      <c r="A520" t="s">
        <v>265</v>
      </c>
      <c r="B520" t="s">
        <v>266</v>
      </c>
      <c r="C520" t="s">
        <v>2</v>
      </c>
      <c r="D520" t="s">
        <v>3</v>
      </c>
      <c r="E520" t="s">
        <v>69</v>
      </c>
      <c r="F520" t="s">
        <v>1044</v>
      </c>
      <c r="G520" t="s">
        <v>4</v>
      </c>
      <c r="H520" t="s">
        <v>1045</v>
      </c>
      <c r="I520" t="s">
        <v>7</v>
      </c>
      <c r="J520">
        <f t="shared" si="17"/>
        <v>2015</v>
      </c>
      <c r="K520" s="2">
        <v>42146</v>
      </c>
      <c r="L520" s="2">
        <v>42146</v>
      </c>
      <c r="M520" s="2">
        <v>42146</v>
      </c>
      <c r="N520" s="3">
        <f t="shared" si="18"/>
        <v>1</v>
      </c>
      <c r="O520" s="3">
        <v>7250</v>
      </c>
      <c r="P520" t="s">
        <v>8</v>
      </c>
      <c r="Q520" s="4">
        <v>0</v>
      </c>
      <c r="R520" s="4"/>
      <c r="T520" t="e">
        <f>VLOOKUP(R520,Feuil3!A:C,3,0)</f>
        <v>#N/A</v>
      </c>
    </row>
    <row r="521" spans="1:20" hidden="1" x14ac:dyDescent="0.2">
      <c r="A521" t="s">
        <v>265</v>
      </c>
      <c r="B521" t="s">
        <v>266</v>
      </c>
      <c r="C521" t="s">
        <v>2</v>
      </c>
      <c r="D521" t="s">
        <v>3</v>
      </c>
      <c r="E521" t="s">
        <v>69</v>
      </c>
      <c r="F521" t="s">
        <v>1046</v>
      </c>
      <c r="G521" t="s">
        <v>4</v>
      </c>
      <c r="H521" t="s">
        <v>1047</v>
      </c>
      <c r="I521" t="s">
        <v>7</v>
      </c>
      <c r="J521">
        <f t="shared" si="17"/>
        <v>2015</v>
      </c>
      <c r="K521" s="2">
        <v>42146</v>
      </c>
      <c r="L521" s="2">
        <v>42146</v>
      </c>
      <c r="M521" s="2">
        <v>42146</v>
      </c>
      <c r="N521" s="3">
        <f t="shared" si="18"/>
        <v>1</v>
      </c>
      <c r="O521" s="3">
        <v>7260</v>
      </c>
      <c r="P521" t="s">
        <v>8</v>
      </c>
      <c r="Q521" s="4">
        <v>0</v>
      </c>
      <c r="R521" s="4"/>
      <c r="T521" t="e">
        <f>VLOOKUP(R521,Feuil3!A:C,3,0)</f>
        <v>#N/A</v>
      </c>
    </row>
    <row r="522" spans="1:20" hidden="1" x14ac:dyDescent="0.2">
      <c r="A522" t="s">
        <v>265</v>
      </c>
      <c r="B522" t="s">
        <v>266</v>
      </c>
      <c r="C522" t="s">
        <v>2</v>
      </c>
      <c r="D522" t="s">
        <v>3</v>
      </c>
      <c r="E522" t="s">
        <v>69</v>
      </c>
      <c r="F522" t="s">
        <v>1048</v>
      </c>
      <c r="G522" t="s">
        <v>4</v>
      </c>
      <c r="H522" t="s">
        <v>1049</v>
      </c>
      <c r="I522" t="s">
        <v>7</v>
      </c>
      <c r="J522">
        <f t="shared" si="17"/>
        <v>2015</v>
      </c>
      <c r="K522" s="2">
        <v>42146</v>
      </c>
      <c r="L522" s="2">
        <v>42146</v>
      </c>
      <c r="M522" s="2">
        <v>42146</v>
      </c>
      <c r="N522" s="3">
        <f t="shared" si="18"/>
        <v>1</v>
      </c>
      <c r="O522" s="3">
        <v>7220</v>
      </c>
      <c r="P522" t="s">
        <v>8</v>
      </c>
      <c r="Q522" s="4">
        <v>0</v>
      </c>
      <c r="R522" s="4"/>
      <c r="T522" t="e">
        <f>VLOOKUP(R522,Feuil3!A:C,3,0)</f>
        <v>#N/A</v>
      </c>
    </row>
    <row r="523" spans="1:20" hidden="1" x14ac:dyDescent="0.2">
      <c r="A523" t="s">
        <v>265</v>
      </c>
      <c r="B523" t="s">
        <v>266</v>
      </c>
      <c r="C523" t="s">
        <v>2</v>
      </c>
      <c r="D523" t="s">
        <v>3</v>
      </c>
      <c r="E523" t="s">
        <v>69</v>
      </c>
      <c r="F523" t="s">
        <v>1050</v>
      </c>
      <c r="G523" t="s">
        <v>4</v>
      </c>
      <c r="H523" t="s">
        <v>1051</v>
      </c>
      <c r="I523" t="s">
        <v>7</v>
      </c>
      <c r="J523">
        <f t="shared" si="17"/>
        <v>2015</v>
      </c>
      <c r="K523" s="2">
        <v>42146</v>
      </c>
      <c r="L523" s="2">
        <v>42146</v>
      </c>
      <c r="M523" s="2">
        <v>42146</v>
      </c>
      <c r="N523" s="3">
        <f t="shared" si="18"/>
        <v>1</v>
      </c>
      <c r="O523" s="3">
        <v>7200</v>
      </c>
      <c r="P523" t="s">
        <v>8</v>
      </c>
      <c r="Q523" s="4">
        <v>0</v>
      </c>
      <c r="R523" s="4"/>
      <c r="T523" t="e">
        <f>VLOOKUP(R523,Feuil3!A:C,3,0)</f>
        <v>#N/A</v>
      </c>
    </row>
    <row r="524" spans="1:20" hidden="1" x14ac:dyDescent="0.2">
      <c r="A524" t="s">
        <v>265</v>
      </c>
      <c r="B524" t="s">
        <v>266</v>
      </c>
      <c r="C524" t="s">
        <v>2</v>
      </c>
      <c r="D524" t="s">
        <v>3</v>
      </c>
      <c r="E524" t="s">
        <v>69</v>
      </c>
      <c r="F524" t="s">
        <v>1052</v>
      </c>
      <c r="G524" t="s">
        <v>4</v>
      </c>
      <c r="H524" t="s">
        <v>1053</v>
      </c>
      <c r="I524" t="s">
        <v>7</v>
      </c>
      <c r="J524">
        <f t="shared" si="17"/>
        <v>2015</v>
      </c>
      <c r="K524" s="2">
        <v>42146</v>
      </c>
      <c r="L524" s="2">
        <v>42146</v>
      </c>
      <c r="M524" s="2">
        <v>42146</v>
      </c>
      <c r="N524" s="3">
        <f t="shared" si="18"/>
        <v>1</v>
      </c>
      <c r="O524" s="3">
        <v>7240</v>
      </c>
      <c r="P524" t="s">
        <v>8</v>
      </c>
      <c r="Q524" s="4">
        <v>0</v>
      </c>
      <c r="R524" s="4"/>
      <c r="T524" t="e">
        <f>VLOOKUP(R524,Feuil3!A:C,3,0)</f>
        <v>#N/A</v>
      </c>
    </row>
    <row r="525" spans="1:20" hidden="1" x14ac:dyDescent="0.2">
      <c r="A525" t="s">
        <v>265</v>
      </c>
      <c r="B525" t="s">
        <v>266</v>
      </c>
      <c r="C525" t="s">
        <v>2</v>
      </c>
      <c r="D525" t="s">
        <v>3</v>
      </c>
      <c r="E525" t="s">
        <v>69</v>
      </c>
      <c r="F525" t="s">
        <v>1054</v>
      </c>
      <c r="G525" t="s">
        <v>4</v>
      </c>
      <c r="H525" t="s">
        <v>1055</v>
      </c>
      <c r="I525" t="s">
        <v>7</v>
      </c>
      <c r="J525">
        <f t="shared" si="17"/>
        <v>2015</v>
      </c>
      <c r="K525" s="2">
        <v>42146</v>
      </c>
      <c r="L525" s="2">
        <v>42146</v>
      </c>
      <c r="M525" s="2">
        <v>42146</v>
      </c>
      <c r="N525" s="3">
        <f t="shared" si="18"/>
        <v>1</v>
      </c>
      <c r="O525" s="3">
        <v>7230</v>
      </c>
      <c r="P525" t="s">
        <v>8</v>
      </c>
      <c r="Q525" s="4">
        <v>0</v>
      </c>
      <c r="R525" s="4"/>
      <c r="T525" t="e">
        <f>VLOOKUP(R525,Feuil3!A:C,3,0)</f>
        <v>#N/A</v>
      </c>
    </row>
    <row r="526" spans="1:20" hidden="1" x14ac:dyDescent="0.2">
      <c r="A526" t="s">
        <v>265</v>
      </c>
      <c r="B526" t="s">
        <v>266</v>
      </c>
      <c r="C526" t="s">
        <v>2</v>
      </c>
      <c r="D526" t="s">
        <v>3</v>
      </c>
      <c r="E526" t="s">
        <v>69</v>
      </c>
      <c r="F526" t="s">
        <v>1056</v>
      </c>
      <c r="G526" t="s">
        <v>4</v>
      </c>
      <c r="H526" t="s">
        <v>1057</v>
      </c>
      <c r="I526" t="s">
        <v>7</v>
      </c>
      <c r="J526">
        <f t="shared" si="17"/>
        <v>2015</v>
      </c>
      <c r="K526" s="2">
        <v>42153</v>
      </c>
      <c r="L526" s="2">
        <v>42153</v>
      </c>
      <c r="M526" s="2">
        <v>42153</v>
      </c>
      <c r="N526" s="3">
        <f t="shared" si="18"/>
        <v>1</v>
      </c>
      <c r="O526" s="3">
        <v>7250</v>
      </c>
      <c r="P526" t="s">
        <v>8</v>
      </c>
      <c r="Q526" s="4">
        <v>0</v>
      </c>
      <c r="R526" s="4"/>
      <c r="T526" t="e">
        <f>VLOOKUP(R526,Feuil3!A:C,3,0)</f>
        <v>#N/A</v>
      </c>
    </row>
    <row r="527" spans="1:20" hidden="1" x14ac:dyDescent="0.2">
      <c r="A527" t="s">
        <v>265</v>
      </c>
      <c r="B527" t="s">
        <v>266</v>
      </c>
      <c r="C527" t="s">
        <v>2</v>
      </c>
      <c r="D527" t="s">
        <v>3</v>
      </c>
      <c r="E527" t="s">
        <v>69</v>
      </c>
      <c r="F527" t="s">
        <v>1058</v>
      </c>
      <c r="G527" t="s">
        <v>4</v>
      </c>
      <c r="H527" t="s">
        <v>1059</v>
      </c>
      <c r="I527" t="s">
        <v>7</v>
      </c>
      <c r="J527">
        <f t="shared" ref="J527:J590" si="19">YEAR(K527)</f>
        <v>2015</v>
      </c>
      <c r="K527" s="2">
        <v>42153</v>
      </c>
      <c r="L527" s="2">
        <v>42153</v>
      </c>
      <c r="M527" s="2">
        <v>42153</v>
      </c>
      <c r="N527" s="3">
        <f t="shared" ref="N527:N590" si="20">IF(O527&gt;0,1,-1)</f>
        <v>1</v>
      </c>
      <c r="O527" s="3">
        <v>7220</v>
      </c>
      <c r="P527" t="s">
        <v>8</v>
      </c>
      <c r="Q527" s="4">
        <v>0</v>
      </c>
      <c r="R527" s="4"/>
      <c r="T527" t="e">
        <f>VLOOKUP(R527,Feuil3!A:C,3,0)</f>
        <v>#N/A</v>
      </c>
    </row>
    <row r="528" spans="1:20" hidden="1" x14ac:dyDescent="0.2">
      <c r="A528" t="s">
        <v>265</v>
      </c>
      <c r="B528" t="s">
        <v>266</v>
      </c>
      <c r="C528" t="s">
        <v>2</v>
      </c>
      <c r="D528" t="s">
        <v>3</v>
      </c>
      <c r="E528" t="s">
        <v>69</v>
      </c>
      <c r="F528" t="s">
        <v>1060</v>
      </c>
      <c r="G528" t="s">
        <v>4</v>
      </c>
      <c r="H528" t="s">
        <v>1061</v>
      </c>
      <c r="I528" t="s">
        <v>7</v>
      </c>
      <c r="J528">
        <f t="shared" si="19"/>
        <v>2015</v>
      </c>
      <c r="K528" s="2">
        <v>42153</v>
      </c>
      <c r="L528" s="2">
        <v>42153</v>
      </c>
      <c r="M528" s="2">
        <v>42153</v>
      </c>
      <c r="N528" s="3">
        <f t="shared" si="20"/>
        <v>1</v>
      </c>
      <c r="O528" s="3">
        <v>7240</v>
      </c>
      <c r="P528" t="s">
        <v>8</v>
      </c>
      <c r="Q528" s="4">
        <v>0</v>
      </c>
      <c r="R528" s="4"/>
      <c r="T528" t="e">
        <f>VLOOKUP(R528,Feuil3!A:C,3,0)</f>
        <v>#N/A</v>
      </c>
    </row>
    <row r="529" spans="1:20" x14ac:dyDescent="0.2">
      <c r="A529" t="s">
        <v>265</v>
      </c>
      <c r="B529" t="s">
        <v>266</v>
      </c>
      <c r="C529" t="s">
        <v>2</v>
      </c>
      <c r="D529" t="s">
        <v>3</v>
      </c>
      <c r="E529" t="s">
        <v>4</v>
      </c>
      <c r="F529" t="s">
        <v>1062</v>
      </c>
      <c r="G529" t="s">
        <v>4</v>
      </c>
      <c r="H529" t="s">
        <v>1063</v>
      </c>
      <c r="I529" t="s">
        <v>7</v>
      </c>
      <c r="J529">
        <f t="shared" si="19"/>
        <v>2015</v>
      </c>
      <c r="K529" s="2">
        <v>42156</v>
      </c>
      <c r="L529" s="2">
        <v>42156</v>
      </c>
      <c r="M529" s="2">
        <v>42156</v>
      </c>
      <c r="N529" s="3">
        <f t="shared" si="20"/>
        <v>1</v>
      </c>
      <c r="O529" s="3">
        <v>7280</v>
      </c>
      <c r="P529" t="s">
        <v>8</v>
      </c>
      <c r="Q529" s="4">
        <v>123870.51</v>
      </c>
      <c r="R529" t="str">
        <f>VLOOKUP($H529,OFs!$A:$C,2,0)</f>
        <v>PF05S000003</v>
      </c>
      <c r="S529" t="str">
        <f>VLOOKUP(H529,OFs!A:C,3,0)</f>
        <v>Rond Ø240 pour Pamiers</v>
      </c>
      <c r="T529" t="str">
        <f>VLOOKUP(R529,Feuil3!A:C,3,0)</f>
        <v>PAM PF</v>
      </c>
    </row>
    <row r="530" spans="1:20" x14ac:dyDescent="0.2">
      <c r="A530" t="s">
        <v>265</v>
      </c>
      <c r="B530" t="s">
        <v>266</v>
      </c>
      <c r="C530" t="s">
        <v>2</v>
      </c>
      <c r="D530" t="s">
        <v>3</v>
      </c>
      <c r="E530" t="s">
        <v>4</v>
      </c>
      <c r="F530" t="s">
        <v>1064</v>
      </c>
      <c r="G530" t="s">
        <v>4</v>
      </c>
      <c r="H530" t="s">
        <v>1065</v>
      </c>
      <c r="I530" t="s">
        <v>7</v>
      </c>
      <c r="J530">
        <f t="shared" si="19"/>
        <v>2015</v>
      </c>
      <c r="K530" s="2">
        <v>42156</v>
      </c>
      <c r="L530" s="2">
        <v>42156</v>
      </c>
      <c r="M530" s="2">
        <v>42156</v>
      </c>
      <c r="N530" s="3">
        <f t="shared" si="20"/>
        <v>1</v>
      </c>
      <c r="O530" s="3">
        <v>7210</v>
      </c>
      <c r="P530" t="s">
        <v>8</v>
      </c>
      <c r="Q530" s="4">
        <v>122679.44</v>
      </c>
      <c r="R530" t="str">
        <f>VLOOKUP($H530,OFs!$A:$C,2,0)</f>
        <v>PF05S000003</v>
      </c>
      <c r="S530" t="str">
        <f>VLOOKUP(H530,OFs!A:C,3,0)</f>
        <v>Rond Ø240 pour Pamiers</v>
      </c>
      <c r="T530" t="str">
        <f>VLOOKUP(R530,Feuil3!A:C,3,0)</f>
        <v>PAM PF</v>
      </c>
    </row>
    <row r="531" spans="1:20" x14ac:dyDescent="0.2">
      <c r="A531" t="s">
        <v>265</v>
      </c>
      <c r="B531" t="s">
        <v>266</v>
      </c>
      <c r="C531" t="s">
        <v>2</v>
      </c>
      <c r="D531" t="s">
        <v>3</v>
      </c>
      <c r="E531" t="s">
        <v>4</v>
      </c>
      <c r="F531" t="s">
        <v>1066</v>
      </c>
      <c r="G531" t="s">
        <v>4</v>
      </c>
      <c r="H531" t="s">
        <v>1067</v>
      </c>
      <c r="I531" t="s">
        <v>7</v>
      </c>
      <c r="J531">
        <f t="shared" si="19"/>
        <v>2015</v>
      </c>
      <c r="K531" s="2">
        <v>42156</v>
      </c>
      <c r="L531" s="2">
        <v>42156</v>
      </c>
      <c r="M531" s="2">
        <v>42156</v>
      </c>
      <c r="N531" s="3">
        <f t="shared" si="20"/>
        <v>1</v>
      </c>
      <c r="O531" s="3">
        <v>7240</v>
      </c>
      <c r="P531" t="s">
        <v>8</v>
      </c>
      <c r="Q531" s="4">
        <v>123189.9</v>
      </c>
      <c r="R531" t="str">
        <f>VLOOKUP($H531,OFs!$A:$C,2,0)</f>
        <v>PF05S000033</v>
      </c>
      <c r="S531" t="str">
        <f>VLOOKUP(H531,OFs!A:C,3,0)</f>
        <v>Rond Ø240 Pamiers BOMBARDIER</v>
      </c>
      <c r="T531" t="str">
        <f>VLOOKUP(R531,Feuil3!A:C,3,0)</f>
        <v>PAM PF B</v>
      </c>
    </row>
    <row r="532" spans="1:20" hidden="1" x14ac:dyDescent="0.2">
      <c r="A532" t="s">
        <v>265</v>
      </c>
      <c r="B532" t="s">
        <v>266</v>
      </c>
      <c r="C532" t="s">
        <v>2</v>
      </c>
      <c r="D532" t="s">
        <v>3</v>
      </c>
      <c r="E532" t="s">
        <v>69</v>
      </c>
      <c r="F532" t="s">
        <v>1068</v>
      </c>
      <c r="G532" t="s">
        <v>4</v>
      </c>
      <c r="H532" t="s">
        <v>1069</v>
      </c>
      <c r="I532" t="s">
        <v>7</v>
      </c>
      <c r="J532">
        <f t="shared" si="19"/>
        <v>2015</v>
      </c>
      <c r="K532" s="2">
        <v>42157</v>
      </c>
      <c r="L532" s="2">
        <v>42157</v>
      </c>
      <c r="M532" s="2">
        <v>42157</v>
      </c>
      <c r="N532" s="3">
        <f t="shared" si="20"/>
        <v>1</v>
      </c>
      <c r="O532" s="3">
        <v>7220</v>
      </c>
      <c r="P532" t="s">
        <v>8</v>
      </c>
      <c r="Q532" s="4">
        <v>0</v>
      </c>
      <c r="R532" s="4"/>
      <c r="T532" t="e">
        <f>VLOOKUP(R532,Feuil3!A:C,3,0)</f>
        <v>#N/A</v>
      </c>
    </row>
    <row r="533" spans="1:20" hidden="1" x14ac:dyDescent="0.2">
      <c r="A533" t="s">
        <v>265</v>
      </c>
      <c r="B533" t="s">
        <v>266</v>
      </c>
      <c r="C533" t="s">
        <v>2</v>
      </c>
      <c r="D533" t="s">
        <v>3</v>
      </c>
      <c r="E533" t="s">
        <v>69</v>
      </c>
      <c r="F533" t="s">
        <v>1070</v>
      </c>
      <c r="G533" t="s">
        <v>4</v>
      </c>
      <c r="H533" t="s">
        <v>1071</v>
      </c>
      <c r="I533" t="s">
        <v>7</v>
      </c>
      <c r="J533">
        <f t="shared" si="19"/>
        <v>2015</v>
      </c>
      <c r="K533" s="2">
        <v>42157</v>
      </c>
      <c r="L533" s="2">
        <v>42157</v>
      </c>
      <c r="M533" s="2">
        <v>42157</v>
      </c>
      <c r="N533" s="3">
        <f t="shared" si="20"/>
        <v>1</v>
      </c>
      <c r="O533" s="3">
        <v>7250</v>
      </c>
      <c r="P533" t="s">
        <v>8</v>
      </c>
      <c r="Q533" s="4">
        <v>0</v>
      </c>
      <c r="R533" s="4"/>
      <c r="T533" t="e">
        <f>VLOOKUP(R533,Feuil3!A:C,3,0)</f>
        <v>#N/A</v>
      </c>
    </row>
    <row r="534" spans="1:20" hidden="1" x14ac:dyDescent="0.2">
      <c r="A534" t="s">
        <v>265</v>
      </c>
      <c r="B534" t="s">
        <v>266</v>
      </c>
      <c r="C534" t="s">
        <v>2</v>
      </c>
      <c r="D534" t="s">
        <v>3</v>
      </c>
      <c r="E534" t="s">
        <v>69</v>
      </c>
      <c r="F534" t="s">
        <v>1072</v>
      </c>
      <c r="G534" t="s">
        <v>4</v>
      </c>
      <c r="H534" t="s">
        <v>1073</v>
      </c>
      <c r="I534" t="s">
        <v>7</v>
      </c>
      <c r="J534">
        <f t="shared" si="19"/>
        <v>2015</v>
      </c>
      <c r="K534" s="2">
        <v>42164</v>
      </c>
      <c r="L534" s="2">
        <v>42164</v>
      </c>
      <c r="M534" s="2">
        <v>42164</v>
      </c>
      <c r="N534" s="3">
        <f t="shared" si="20"/>
        <v>1</v>
      </c>
      <c r="O534" s="3">
        <v>7260</v>
      </c>
      <c r="P534" t="s">
        <v>8</v>
      </c>
      <c r="Q534" s="4">
        <v>0</v>
      </c>
      <c r="R534" s="4"/>
      <c r="T534" t="e">
        <f>VLOOKUP(R534,Feuil3!A:C,3,0)</f>
        <v>#N/A</v>
      </c>
    </row>
    <row r="535" spans="1:20" x14ac:dyDescent="0.2">
      <c r="A535" t="s">
        <v>265</v>
      </c>
      <c r="B535" t="s">
        <v>266</v>
      </c>
      <c r="C535" t="s">
        <v>2</v>
      </c>
      <c r="D535" t="s">
        <v>3</v>
      </c>
      <c r="E535" t="s">
        <v>4</v>
      </c>
      <c r="F535" t="s">
        <v>1074</v>
      </c>
      <c r="G535" t="s">
        <v>4</v>
      </c>
      <c r="H535" t="s">
        <v>1075</v>
      </c>
      <c r="I535" t="s">
        <v>7</v>
      </c>
      <c r="J535">
        <f t="shared" si="19"/>
        <v>2015</v>
      </c>
      <c r="K535" s="2">
        <v>42172</v>
      </c>
      <c r="L535" s="2">
        <v>42172</v>
      </c>
      <c r="M535" s="2">
        <v>42172</v>
      </c>
      <c r="N535" s="3">
        <f t="shared" si="20"/>
        <v>1</v>
      </c>
      <c r="O535" s="3">
        <v>7260</v>
      </c>
      <c r="P535" t="s">
        <v>8</v>
      </c>
      <c r="Q535" s="4">
        <v>123530.2</v>
      </c>
      <c r="R535" t="str">
        <f>VLOOKUP($H535,OFs!$A:$C,2,0)</f>
        <v>PF05S000001</v>
      </c>
      <c r="S535" t="str">
        <f>VLOOKUP(H535,OFs!A:C,3,0)</f>
        <v>Rond Ø330 pour Pamiers</v>
      </c>
      <c r="T535" t="str">
        <f>VLOOKUP(R535,Feuil3!A:C,3,0)</f>
        <v>PAM PF</v>
      </c>
    </row>
    <row r="536" spans="1:20" x14ac:dyDescent="0.2">
      <c r="A536" t="s">
        <v>265</v>
      </c>
      <c r="B536" t="s">
        <v>266</v>
      </c>
      <c r="C536" t="s">
        <v>2</v>
      </c>
      <c r="D536" t="s">
        <v>3</v>
      </c>
      <c r="E536" t="s">
        <v>4</v>
      </c>
      <c r="F536" t="s">
        <v>1076</v>
      </c>
      <c r="G536" t="s">
        <v>4</v>
      </c>
      <c r="H536" t="s">
        <v>1077</v>
      </c>
      <c r="I536" t="s">
        <v>7</v>
      </c>
      <c r="J536">
        <f t="shared" si="19"/>
        <v>2015</v>
      </c>
      <c r="K536" s="2">
        <v>42172</v>
      </c>
      <c r="L536" s="2">
        <v>42172</v>
      </c>
      <c r="M536" s="2">
        <v>42172</v>
      </c>
      <c r="N536" s="3">
        <f t="shared" si="20"/>
        <v>1</v>
      </c>
      <c r="O536" s="3">
        <v>7220</v>
      </c>
      <c r="P536" t="s">
        <v>8</v>
      </c>
      <c r="Q536" s="4">
        <v>122849.59</v>
      </c>
      <c r="R536" t="str">
        <f>VLOOKUP($H536,OFs!$A:$C,2,0)</f>
        <v>PF05S000001</v>
      </c>
      <c r="S536" t="str">
        <f>VLOOKUP(H536,OFs!A:C,3,0)</f>
        <v>Rond Ø330 pour Pamiers</v>
      </c>
      <c r="T536" t="str">
        <f>VLOOKUP(R536,Feuil3!A:C,3,0)</f>
        <v>PAM PF</v>
      </c>
    </row>
    <row r="537" spans="1:20" x14ac:dyDescent="0.2">
      <c r="A537" t="s">
        <v>265</v>
      </c>
      <c r="B537" t="s">
        <v>266</v>
      </c>
      <c r="C537" t="s">
        <v>2</v>
      </c>
      <c r="D537" t="s">
        <v>3</v>
      </c>
      <c r="E537" t="s">
        <v>4</v>
      </c>
      <c r="F537" t="s">
        <v>1078</v>
      </c>
      <c r="G537" t="s">
        <v>4</v>
      </c>
      <c r="H537" t="s">
        <v>1079</v>
      </c>
      <c r="I537" t="s">
        <v>7</v>
      </c>
      <c r="J537">
        <f t="shared" si="19"/>
        <v>2015</v>
      </c>
      <c r="K537" s="2">
        <v>42172</v>
      </c>
      <c r="L537" s="2">
        <v>42172</v>
      </c>
      <c r="M537" s="2">
        <v>42172</v>
      </c>
      <c r="N537" s="3">
        <f t="shared" si="20"/>
        <v>1</v>
      </c>
      <c r="O537" s="3">
        <v>7220</v>
      </c>
      <c r="P537" t="s">
        <v>8</v>
      </c>
      <c r="Q537" s="4">
        <v>122849.59</v>
      </c>
      <c r="R537" t="str">
        <f>VLOOKUP($H537,OFs!$A:$C,2,0)</f>
        <v>PF05S000022</v>
      </c>
      <c r="S537" t="str">
        <f>VLOOKUP(H537,OFs!A:C,3,0)</f>
        <v>Plat 650x305 pour Pamiers</v>
      </c>
      <c r="T537" t="str">
        <f>VLOOKUP(R537,Feuil3!A:C,3,0)</f>
        <v>PAM PF</v>
      </c>
    </row>
    <row r="538" spans="1:20" x14ac:dyDescent="0.2">
      <c r="A538" t="s">
        <v>265</v>
      </c>
      <c r="B538" t="s">
        <v>266</v>
      </c>
      <c r="C538" t="s">
        <v>2</v>
      </c>
      <c r="D538" t="s">
        <v>3</v>
      </c>
      <c r="E538" t="s">
        <v>4</v>
      </c>
      <c r="F538" t="s">
        <v>1080</v>
      </c>
      <c r="G538" t="s">
        <v>4</v>
      </c>
      <c r="H538" t="s">
        <v>1081</v>
      </c>
      <c r="I538" t="s">
        <v>7</v>
      </c>
      <c r="J538">
        <f t="shared" si="19"/>
        <v>2015</v>
      </c>
      <c r="K538" s="2">
        <v>42172</v>
      </c>
      <c r="L538" s="2">
        <v>42172</v>
      </c>
      <c r="M538" s="2">
        <v>42172</v>
      </c>
      <c r="N538" s="3">
        <f t="shared" si="20"/>
        <v>1</v>
      </c>
      <c r="O538" s="3">
        <v>7230</v>
      </c>
      <c r="P538" t="s">
        <v>8</v>
      </c>
      <c r="Q538" s="4">
        <v>123019.75</v>
      </c>
      <c r="R538" t="str">
        <f>VLOOKUP($H538,OFs!$A:$C,2,0)</f>
        <v>PF05S000022</v>
      </c>
      <c r="S538" t="str">
        <f>VLOOKUP(H538,OFs!A:C,3,0)</f>
        <v>Plat 650x305 pour Pamiers</v>
      </c>
      <c r="T538" t="str">
        <f>VLOOKUP(R538,Feuil3!A:C,3,0)</f>
        <v>PAM PF</v>
      </c>
    </row>
    <row r="539" spans="1:20" x14ac:dyDescent="0.2">
      <c r="A539" t="s">
        <v>265</v>
      </c>
      <c r="B539" t="s">
        <v>266</v>
      </c>
      <c r="C539" t="s">
        <v>2</v>
      </c>
      <c r="D539" t="s">
        <v>3</v>
      </c>
      <c r="E539" t="s">
        <v>4</v>
      </c>
      <c r="F539" t="s">
        <v>1082</v>
      </c>
      <c r="G539" t="s">
        <v>4</v>
      </c>
      <c r="H539" t="s">
        <v>1083</v>
      </c>
      <c r="I539" t="s">
        <v>7</v>
      </c>
      <c r="J539">
        <f t="shared" si="19"/>
        <v>2015</v>
      </c>
      <c r="K539" s="2">
        <v>42172</v>
      </c>
      <c r="L539" s="2">
        <v>42172</v>
      </c>
      <c r="M539" s="2">
        <v>42172</v>
      </c>
      <c r="N539" s="3">
        <f t="shared" si="20"/>
        <v>1</v>
      </c>
      <c r="O539" s="3">
        <v>7230</v>
      </c>
      <c r="P539" t="s">
        <v>8</v>
      </c>
      <c r="Q539" s="4">
        <v>123019.75</v>
      </c>
      <c r="R539" t="str">
        <f>VLOOKUP($H539,OFs!$A:$C,2,0)</f>
        <v>PF05S000035</v>
      </c>
      <c r="S539" t="str">
        <f>VLOOKUP(H539,OFs!A:C,3,0)</f>
        <v>Rond Ø260 Pamiers B</v>
      </c>
      <c r="T539" t="str">
        <f>VLOOKUP(R539,Feuil3!A:C,3,0)</f>
        <v>PAM PF B</v>
      </c>
    </row>
    <row r="540" spans="1:20" hidden="1" x14ac:dyDescent="0.2">
      <c r="A540" t="s">
        <v>265</v>
      </c>
      <c r="B540" t="s">
        <v>266</v>
      </c>
      <c r="C540" t="s">
        <v>2</v>
      </c>
      <c r="D540" t="s">
        <v>3</v>
      </c>
      <c r="E540" t="s">
        <v>69</v>
      </c>
      <c r="F540" t="s">
        <v>1084</v>
      </c>
      <c r="G540" t="s">
        <v>4</v>
      </c>
      <c r="H540" t="s">
        <v>1085</v>
      </c>
      <c r="I540" t="s">
        <v>7</v>
      </c>
      <c r="J540">
        <f t="shared" si="19"/>
        <v>2015</v>
      </c>
      <c r="K540" s="2">
        <v>42172</v>
      </c>
      <c r="L540" s="2">
        <v>42172</v>
      </c>
      <c r="M540" s="2">
        <v>42172</v>
      </c>
      <c r="N540" s="3">
        <f t="shared" si="20"/>
        <v>1</v>
      </c>
      <c r="O540" s="3">
        <v>7240</v>
      </c>
      <c r="P540" t="s">
        <v>8</v>
      </c>
      <c r="Q540" s="4">
        <v>0</v>
      </c>
      <c r="R540" s="4"/>
      <c r="T540" t="e">
        <f>VLOOKUP(R540,Feuil3!A:C,3,0)</f>
        <v>#N/A</v>
      </c>
    </row>
    <row r="541" spans="1:20" x14ac:dyDescent="0.2">
      <c r="A541" t="s">
        <v>265</v>
      </c>
      <c r="B541" t="s">
        <v>266</v>
      </c>
      <c r="C541" t="s">
        <v>2</v>
      </c>
      <c r="D541" t="s">
        <v>3</v>
      </c>
      <c r="E541" t="s">
        <v>4</v>
      </c>
      <c r="F541" t="s">
        <v>1086</v>
      </c>
      <c r="G541" t="s">
        <v>4</v>
      </c>
      <c r="H541" t="s">
        <v>1087</v>
      </c>
      <c r="I541" t="s">
        <v>7</v>
      </c>
      <c r="J541">
        <f t="shared" si="19"/>
        <v>2015</v>
      </c>
      <c r="K541" s="2">
        <v>42178</v>
      </c>
      <c r="L541" s="2">
        <v>42178</v>
      </c>
      <c r="M541" s="2">
        <v>42178</v>
      </c>
      <c r="N541" s="3">
        <f t="shared" si="20"/>
        <v>1</v>
      </c>
      <c r="O541" s="3">
        <v>7310</v>
      </c>
      <c r="P541" t="s">
        <v>8</v>
      </c>
      <c r="Q541" s="4">
        <v>124380.96</v>
      </c>
      <c r="R541" t="str">
        <f>VLOOKUP($H541,OFs!$A:$C,2,0)</f>
        <v>PF05S000001</v>
      </c>
      <c r="S541" t="str">
        <f>VLOOKUP(H541,OFs!A:C,3,0)</f>
        <v>Rond Ø330 pour Pamiers</v>
      </c>
      <c r="T541" t="str">
        <f>VLOOKUP(R541,Feuil3!A:C,3,0)</f>
        <v>PAM PF</v>
      </c>
    </row>
    <row r="542" spans="1:20" x14ac:dyDescent="0.2">
      <c r="A542" t="s">
        <v>265</v>
      </c>
      <c r="B542" t="s">
        <v>266</v>
      </c>
      <c r="C542" t="s">
        <v>2</v>
      </c>
      <c r="D542" t="s">
        <v>3</v>
      </c>
      <c r="E542" t="s">
        <v>4</v>
      </c>
      <c r="F542" t="s">
        <v>1088</v>
      </c>
      <c r="G542" t="s">
        <v>4</v>
      </c>
      <c r="H542" t="s">
        <v>1089</v>
      </c>
      <c r="I542" t="s">
        <v>7</v>
      </c>
      <c r="J542">
        <f t="shared" si="19"/>
        <v>2015</v>
      </c>
      <c r="K542" s="2">
        <v>42178</v>
      </c>
      <c r="L542" s="2">
        <v>42178</v>
      </c>
      <c r="M542" s="2">
        <v>42178</v>
      </c>
      <c r="N542" s="3">
        <f t="shared" si="20"/>
        <v>1</v>
      </c>
      <c r="O542" s="3">
        <v>7270</v>
      </c>
      <c r="P542" t="s">
        <v>8</v>
      </c>
      <c r="Q542" s="4">
        <v>123700.35</v>
      </c>
      <c r="R542" t="str">
        <f>VLOOKUP($H542,OFs!$A:$C,2,0)</f>
        <v>PF05S000003</v>
      </c>
      <c r="S542" t="str">
        <f>VLOOKUP(H542,OFs!A:C,3,0)</f>
        <v>Rond Ø240 pour Pamiers</v>
      </c>
      <c r="T542" t="str">
        <f>VLOOKUP(R542,Feuil3!A:C,3,0)</f>
        <v>PAM PF</v>
      </c>
    </row>
    <row r="543" spans="1:20" x14ac:dyDescent="0.2">
      <c r="A543" t="s">
        <v>265</v>
      </c>
      <c r="B543" t="s">
        <v>266</v>
      </c>
      <c r="C543" t="s">
        <v>2</v>
      </c>
      <c r="D543" t="s">
        <v>3</v>
      </c>
      <c r="E543" t="s">
        <v>4</v>
      </c>
      <c r="F543" t="s">
        <v>1090</v>
      </c>
      <c r="G543" t="s">
        <v>4</v>
      </c>
      <c r="H543" t="s">
        <v>1091</v>
      </c>
      <c r="I543" t="s">
        <v>7</v>
      </c>
      <c r="J543">
        <f t="shared" si="19"/>
        <v>2015</v>
      </c>
      <c r="K543" s="2">
        <v>42178</v>
      </c>
      <c r="L543" s="2">
        <v>42178</v>
      </c>
      <c r="M543" s="2">
        <v>42178</v>
      </c>
      <c r="N543" s="3">
        <f t="shared" si="20"/>
        <v>1</v>
      </c>
      <c r="O543" s="3">
        <v>7260</v>
      </c>
      <c r="P543" t="s">
        <v>8</v>
      </c>
      <c r="Q543" s="4">
        <v>123530.2</v>
      </c>
      <c r="R543" t="str">
        <f>VLOOKUP($H543,OFs!$A:$C,2,0)</f>
        <v>PF05S000008</v>
      </c>
      <c r="S543" t="str">
        <f>VLOOKUP(H543,OFs!A:C,3,0)</f>
        <v>Rond Ø150 PAMIERS</v>
      </c>
      <c r="T543" t="str">
        <f>VLOOKUP(R543,Feuil3!A:C,3,0)</f>
        <v>PAM PF</v>
      </c>
    </row>
    <row r="544" spans="1:20" x14ac:dyDescent="0.2">
      <c r="A544" t="s">
        <v>265</v>
      </c>
      <c r="B544" t="s">
        <v>266</v>
      </c>
      <c r="C544" t="s">
        <v>2</v>
      </c>
      <c r="D544" t="s">
        <v>3</v>
      </c>
      <c r="E544" t="s">
        <v>4</v>
      </c>
      <c r="F544" t="s">
        <v>1092</v>
      </c>
      <c r="G544" t="s">
        <v>4</v>
      </c>
      <c r="H544" t="s">
        <v>1093</v>
      </c>
      <c r="I544" t="s">
        <v>7</v>
      </c>
      <c r="J544">
        <f t="shared" si="19"/>
        <v>2015</v>
      </c>
      <c r="K544" s="2">
        <v>42178</v>
      </c>
      <c r="L544" s="2">
        <v>42178</v>
      </c>
      <c r="M544" s="2">
        <v>42178</v>
      </c>
      <c r="N544" s="3">
        <f t="shared" si="20"/>
        <v>1</v>
      </c>
      <c r="O544" s="3">
        <v>7290</v>
      </c>
      <c r="P544" t="s">
        <v>8</v>
      </c>
      <c r="Q544" s="4">
        <v>124040.66</v>
      </c>
      <c r="R544" t="str">
        <f>VLOOKUP($H544,OFs!$A:$C,2,0)</f>
        <v>PF05S000001</v>
      </c>
      <c r="S544" t="str">
        <f>VLOOKUP(H544,OFs!A:C,3,0)</f>
        <v>Rond Ø330 pour Pamiers</v>
      </c>
      <c r="T544" t="str">
        <f>VLOOKUP(R544,Feuil3!A:C,3,0)</f>
        <v>PAM PF</v>
      </c>
    </row>
    <row r="545" spans="1:20" x14ac:dyDescent="0.2">
      <c r="A545" t="s">
        <v>265</v>
      </c>
      <c r="B545" t="s">
        <v>266</v>
      </c>
      <c r="C545" t="s">
        <v>2</v>
      </c>
      <c r="D545" t="s">
        <v>3</v>
      </c>
      <c r="E545" t="s">
        <v>4</v>
      </c>
      <c r="F545" t="s">
        <v>1094</v>
      </c>
      <c r="G545" t="s">
        <v>4</v>
      </c>
      <c r="H545" t="s">
        <v>1095</v>
      </c>
      <c r="I545" t="s">
        <v>7</v>
      </c>
      <c r="J545">
        <f t="shared" si="19"/>
        <v>2015</v>
      </c>
      <c r="K545" s="2">
        <v>42178</v>
      </c>
      <c r="L545" s="2">
        <v>42178</v>
      </c>
      <c r="M545" s="2">
        <v>42178</v>
      </c>
      <c r="N545" s="3">
        <f t="shared" si="20"/>
        <v>1</v>
      </c>
      <c r="O545" s="3">
        <v>7260</v>
      </c>
      <c r="P545" t="s">
        <v>8</v>
      </c>
      <c r="Q545" s="4">
        <v>123530.2</v>
      </c>
      <c r="R545" t="str">
        <f>VLOOKUP($H545,OFs!$A:$C,2,0)</f>
        <v>PF05S000001</v>
      </c>
      <c r="S545" t="str">
        <f>VLOOKUP(H545,OFs!A:C,3,0)</f>
        <v>Rond Ø330 pour Pamiers</v>
      </c>
      <c r="T545" t="str">
        <f>VLOOKUP(R545,Feuil3!A:C,3,0)</f>
        <v>PAM PF</v>
      </c>
    </row>
    <row r="546" spans="1:20" x14ac:dyDescent="0.2">
      <c r="A546" t="s">
        <v>265</v>
      </c>
      <c r="B546" t="s">
        <v>266</v>
      </c>
      <c r="C546" t="s">
        <v>2</v>
      </c>
      <c r="D546" t="s">
        <v>3</v>
      </c>
      <c r="E546" t="s">
        <v>4</v>
      </c>
      <c r="F546" t="s">
        <v>816</v>
      </c>
      <c r="G546" t="s">
        <v>4</v>
      </c>
      <c r="H546" t="s">
        <v>817</v>
      </c>
      <c r="I546" t="s">
        <v>7</v>
      </c>
      <c r="J546">
        <f t="shared" si="19"/>
        <v>2014</v>
      </c>
      <c r="K546" s="2">
        <v>41995</v>
      </c>
      <c r="L546" s="2">
        <v>41995</v>
      </c>
      <c r="M546" s="2">
        <v>41995</v>
      </c>
      <c r="N546" s="3">
        <f t="shared" si="20"/>
        <v>1</v>
      </c>
      <c r="O546" s="3">
        <v>7240</v>
      </c>
      <c r="P546" t="s">
        <v>8</v>
      </c>
      <c r="Q546" s="4">
        <v>133345.07999999999</v>
      </c>
      <c r="R546" s="34" t="s">
        <v>3949</v>
      </c>
      <c r="S546" s="34" t="s">
        <v>3947</v>
      </c>
      <c r="T546" t="str">
        <f>+S546</f>
        <v>UTEXAM</v>
      </c>
    </row>
    <row r="547" spans="1:20" hidden="1" x14ac:dyDescent="0.2">
      <c r="A547" t="s">
        <v>265</v>
      </c>
      <c r="B547" t="s">
        <v>266</v>
      </c>
      <c r="C547" t="s">
        <v>2</v>
      </c>
      <c r="D547" t="s">
        <v>3</v>
      </c>
      <c r="E547" t="s">
        <v>69</v>
      </c>
      <c r="F547" t="s">
        <v>1098</v>
      </c>
      <c r="G547" t="s">
        <v>4</v>
      </c>
      <c r="H547" t="s">
        <v>1099</v>
      </c>
      <c r="I547" t="s">
        <v>7</v>
      </c>
      <c r="J547">
        <f t="shared" si="19"/>
        <v>2015</v>
      </c>
      <c r="K547" s="2">
        <v>42179</v>
      </c>
      <c r="L547" s="2">
        <v>42179</v>
      </c>
      <c r="M547" s="2">
        <v>42179</v>
      </c>
      <c r="N547" s="3">
        <f t="shared" si="20"/>
        <v>1</v>
      </c>
      <c r="O547" s="3">
        <v>7220</v>
      </c>
      <c r="P547" t="s">
        <v>8</v>
      </c>
      <c r="Q547" s="4">
        <v>0</v>
      </c>
      <c r="R547" s="4"/>
      <c r="T547" t="e">
        <f>VLOOKUP(R547,Feuil3!A:C,3,0)</f>
        <v>#N/A</v>
      </c>
    </row>
    <row r="548" spans="1:20" hidden="1" x14ac:dyDescent="0.2">
      <c r="A548" t="s">
        <v>265</v>
      </c>
      <c r="B548" t="s">
        <v>266</v>
      </c>
      <c r="C548" t="s">
        <v>2</v>
      </c>
      <c r="D548" t="s">
        <v>3</v>
      </c>
      <c r="E548" t="s">
        <v>69</v>
      </c>
      <c r="F548" t="s">
        <v>1100</v>
      </c>
      <c r="G548" t="s">
        <v>4</v>
      </c>
      <c r="H548" t="s">
        <v>1101</v>
      </c>
      <c r="I548" t="s">
        <v>7</v>
      </c>
      <c r="J548">
        <f t="shared" si="19"/>
        <v>2015</v>
      </c>
      <c r="K548" s="2">
        <v>42179</v>
      </c>
      <c r="L548" s="2">
        <v>42179</v>
      </c>
      <c r="M548" s="2">
        <v>42179</v>
      </c>
      <c r="N548" s="3">
        <f t="shared" si="20"/>
        <v>1</v>
      </c>
      <c r="O548" s="3">
        <v>7230</v>
      </c>
      <c r="P548" t="s">
        <v>8</v>
      </c>
      <c r="Q548" s="4">
        <v>0</v>
      </c>
      <c r="R548" s="4"/>
      <c r="T548" t="e">
        <f>VLOOKUP(R548,Feuil3!A:C,3,0)</f>
        <v>#N/A</v>
      </c>
    </row>
    <row r="549" spans="1:20" hidden="1" x14ac:dyDescent="0.2">
      <c r="A549" t="s">
        <v>265</v>
      </c>
      <c r="B549" t="s">
        <v>266</v>
      </c>
      <c r="C549" t="s">
        <v>2</v>
      </c>
      <c r="D549" t="s">
        <v>3</v>
      </c>
      <c r="E549" t="s">
        <v>69</v>
      </c>
      <c r="F549" t="s">
        <v>1102</v>
      </c>
      <c r="G549" t="s">
        <v>4</v>
      </c>
      <c r="H549" t="s">
        <v>1103</v>
      </c>
      <c r="I549" t="s">
        <v>7</v>
      </c>
      <c r="J549">
        <f t="shared" si="19"/>
        <v>2015</v>
      </c>
      <c r="K549" s="2">
        <v>42179</v>
      </c>
      <c r="L549" s="2">
        <v>42179</v>
      </c>
      <c r="M549" s="2">
        <v>42179</v>
      </c>
      <c r="N549" s="3">
        <f t="shared" si="20"/>
        <v>1</v>
      </c>
      <c r="O549" s="3">
        <v>7250</v>
      </c>
      <c r="P549" t="s">
        <v>8</v>
      </c>
      <c r="Q549" s="4">
        <v>0</v>
      </c>
      <c r="R549" s="4"/>
      <c r="T549" t="e">
        <f>VLOOKUP(R549,Feuil3!A:C,3,0)</f>
        <v>#N/A</v>
      </c>
    </row>
    <row r="550" spans="1:20" hidden="1" x14ac:dyDescent="0.2">
      <c r="A550" t="s">
        <v>265</v>
      </c>
      <c r="B550" t="s">
        <v>266</v>
      </c>
      <c r="C550" t="s">
        <v>2</v>
      </c>
      <c r="D550" t="s">
        <v>3</v>
      </c>
      <c r="E550" t="s">
        <v>69</v>
      </c>
      <c r="F550" t="s">
        <v>1104</v>
      </c>
      <c r="G550" t="s">
        <v>4</v>
      </c>
      <c r="H550" t="s">
        <v>1105</v>
      </c>
      <c r="I550" t="s">
        <v>7</v>
      </c>
      <c r="J550">
        <f t="shared" si="19"/>
        <v>2015</v>
      </c>
      <c r="K550" s="2">
        <v>42185</v>
      </c>
      <c r="L550" s="2">
        <v>42185</v>
      </c>
      <c r="M550" s="2">
        <v>42185</v>
      </c>
      <c r="N550" s="3">
        <f t="shared" si="20"/>
        <v>1</v>
      </c>
      <c r="O550" s="3">
        <v>7220</v>
      </c>
      <c r="P550" t="s">
        <v>8</v>
      </c>
      <c r="Q550" s="4">
        <v>0</v>
      </c>
      <c r="R550" s="4"/>
      <c r="T550" t="e">
        <f>VLOOKUP(R550,Feuil3!A:C,3,0)</f>
        <v>#N/A</v>
      </c>
    </row>
    <row r="551" spans="1:20" x14ac:dyDescent="0.2">
      <c r="A551" t="s">
        <v>265</v>
      </c>
      <c r="B551" t="s">
        <v>266</v>
      </c>
      <c r="C551" t="s">
        <v>2</v>
      </c>
      <c r="D551" t="s">
        <v>3</v>
      </c>
      <c r="E551" t="s">
        <v>4</v>
      </c>
      <c r="F551" t="s">
        <v>1106</v>
      </c>
      <c r="G551" t="s">
        <v>4</v>
      </c>
      <c r="H551" t="s">
        <v>1107</v>
      </c>
      <c r="I551" t="s">
        <v>7</v>
      </c>
      <c r="J551">
        <f t="shared" si="19"/>
        <v>2015</v>
      </c>
      <c r="K551" s="2">
        <v>42185</v>
      </c>
      <c r="L551" s="2">
        <v>42185</v>
      </c>
      <c r="M551" s="2">
        <v>42185</v>
      </c>
      <c r="N551" s="3">
        <f t="shared" si="20"/>
        <v>1</v>
      </c>
      <c r="O551" s="3">
        <v>7240</v>
      </c>
      <c r="P551" t="s">
        <v>8</v>
      </c>
      <c r="Q551" s="4">
        <v>123189.9</v>
      </c>
      <c r="R551" t="str">
        <f>VLOOKUP($H551,OFs!$A:$C,2,0)</f>
        <v>PF05S000001</v>
      </c>
      <c r="S551" t="str">
        <f>VLOOKUP(H551,OFs!A:C,3,0)</f>
        <v>Rond Ø330 pour Pamiers</v>
      </c>
      <c r="T551" t="str">
        <f>VLOOKUP(R551,Feuil3!A:C,3,0)</f>
        <v>PAM PF</v>
      </c>
    </row>
    <row r="552" spans="1:20" x14ac:dyDescent="0.2">
      <c r="A552" t="s">
        <v>265</v>
      </c>
      <c r="B552" t="s">
        <v>266</v>
      </c>
      <c r="C552" t="s">
        <v>2</v>
      </c>
      <c r="D552" t="s">
        <v>3</v>
      </c>
      <c r="E552" t="s">
        <v>4</v>
      </c>
      <c r="F552" t="s">
        <v>1108</v>
      </c>
      <c r="G552" t="s">
        <v>4</v>
      </c>
      <c r="H552" t="s">
        <v>1109</v>
      </c>
      <c r="I552" t="s">
        <v>7</v>
      </c>
      <c r="J552">
        <f t="shared" si="19"/>
        <v>2015</v>
      </c>
      <c r="K552" s="2">
        <v>42192</v>
      </c>
      <c r="L552" s="2">
        <v>42192</v>
      </c>
      <c r="M552" s="2">
        <v>42192</v>
      </c>
      <c r="N552" s="3">
        <f t="shared" si="20"/>
        <v>1</v>
      </c>
      <c r="O552" s="3">
        <v>7220</v>
      </c>
      <c r="P552" t="s">
        <v>8</v>
      </c>
      <c r="Q552" s="4">
        <v>122610.23</v>
      </c>
      <c r="R552" t="str">
        <f>VLOOKUP($H552,OFs!$A:$C,2,0)</f>
        <v>PF05S000001</v>
      </c>
      <c r="S552" t="str">
        <f>VLOOKUP(H552,OFs!A:C,3,0)</f>
        <v>Rond Ø330 pour Pamiers</v>
      </c>
      <c r="T552" t="str">
        <f>VLOOKUP(R552,Feuil3!A:C,3,0)</f>
        <v>PAM PF</v>
      </c>
    </row>
    <row r="553" spans="1:20" x14ac:dyDescent="0.2">
      <c r="A553" t="s">
        <v>265</v>
      </c>
      <c r="B553" t="s">
        <v>266</v>
      </c>
      <c r="C553" t="s">
        <v>2</v>
      </c>
      <c r="D553" t="s">
        <v>3</v>
      </c>
      <c r="E553" t="s">
        <v>4</v>
      </c>
      <c r="F553" t="s">
        <v>1110</v>
      </c>
      <c r="G553" t="s">
        <v>4</v>
      </c>
      <c r="H553" t="s">
        <v>1111</v>
      </c>
      <c r="I553" t="s">
        <v>7</v>
      </c>
      <c r="J553">
        <f t="shared" si="19"/>
        <v>2015</v>
      </c>
      <c r="K553" s="2">
        <v>42192</v>
      </c>
      <c r="L553" s="2">
        <v>42192</v>
      </c>
      <c r="M553" s="2">
        <v>42192</v>
      </c>
      <c r="N553" s="3">
        <f t="shared" si="20"/>
        <v>1</v>
      </c>
      <c r="O553" s="3">
        <v>7200</v>
      </c>
      <c r="P553" t="s">
        <v>8</v>
      </c>
      <c r="Q553" s="4">
        <v>122270.59</v>
      </c>
      <c r="R553" t="str">
        <f>VLOOKUP($H553,OFs!$A:$C,2,0)</f>
        <v>PF05S000001</v>
      </c>
      <c r="S553" t="str">
        <f>VLOOKUP(H553,OFs!A:C,3,0)</f>
        <v>Rond Ø330 pour Pamiers</v>
      </c>
      <c r="T553" t="str">
        <f>VLOOKUP(R553,Feuil3!A:C,3,0)</f>
        <v>PAM PF</v>
      </c>
    </row>
    <row r="554" spans="1:20" x14ac:dyDescent="0.2">
      <c r="A554" t="s">
        <v>265</v>
      </c>
      <c r="B554" t="s">
        <v>266</v>
      </c>
      <c r="C554" t="s">
        <v>2</v>
      </c>
      <c r="D554" t="s">
        <v>3</v>
      </c>
      <c r="E554" t="s">
        <v>4</v>
      </c>
      <c r="F554" t="s">
        <v>1112</v>
      </c>
      <c r="G554" t="s">
        <v>4</v>
      </c>
      <c r="H554" t="s">
        <v>1113</v>
      </c>
      <c r="I554" t="s">
        <v>7</v>
      </c>
      <c r="J554">
        <f t="shared" si="19"/>
        <v>2015</v>
      </c>
      <c r="K554" s="2">
        <v>42192</v>
      </c>
      <c r="L554" s="2">
        <v>42192</v>
      </c>
      <c r="M554" s="2">
        <v>42192</v>
      </c>
      <c r="N554" s="3">
        <f t="shared" si="20"/>
        <v>1</v>
      </c>
      <c r="O554" s="3">
        <v>7230</v>
      </c>
      <c r="P554" t="s">
        <v>8</v>
      </c>
      <c r="Q554" s="4">
        <v>122780.05</v>
      </c>
      <c r="R554" t="str">
        <f>VLOOKUP($H554,OFs!$A:$C,2,0)</f>
        <v>DP05S000010</v>
      </c>
      <c r="S554" t="str">
        <f>VLOOKUP(H554,OFs!A:C,3,0)</f>
        <v>Carré 270 pour Ronds Forgé AIRBUS</v>
      </c>
      <c r="T554" t="str">
        <f>VLOOKUP(R554,Feuil3!A:C,3,0)</f>
        <v>PAM DP</v>
      </c>
    </row>
    <row r="555" spans="1:20" hidden="1" x14ac:dyDescent="0.2">
      <c r="A555" t="s">
        <v>265</v>
      </c>
      <c r="B555" t="s">
        <v>266</v>
      </c>
      <c r="C555" t="s">
        <v>2</v>
      </c>
      <c r="D555" t="s">
        <v>3</v>
      </c>
      <c r="E555" t="s">
        <v>69</v>
      </c>
      <c r="F555" t="s">
        <v>1114</v>
      </c>
      <c r="G555" t="s">
        <v>4</v>
      </c>
      <c r="H555" t="s">
        <v>1115</v>
      </c>
      <c r="I555" t="s">
        <v>7</v>
      </c>
      <c r="J555">
        <f t="shared" si="19"/>
        <v>2015</v>
      </c>
      <c r="K555" s="2">
        <v>42194</v>
      </c>
      <c r="L555" s="2">
        <v>42194</v>
      </c>
      <c r="M555" s="2">
        <v>42194</v>
      </c>
      <c r="N555" s="3">
        <f t="shared" si="20"/>
        <v>1</v>
      </c>
      <c r="O555" s="3">
        <v>7220</v>
      </c>
      <c r="P555" t="s">
        <v>8</v>
      </c>
      <c r="Q555" s="4">
        <v>0</v>
      </c>
      <c r="R555" s="4"/>
      <c r="T555" t="e">
        <f>VLOOKUP(R555,Feuil3!A:C,3,0)</f>
        <v>#N/A</v>
      </c>
    </row>
    <row r="556" spans="1:20" hidden="1" x14ac:dyDescent="0.2">
      <c r="A556" t="s">
        <v>265</v>
      </c>
      <c r="B556" t="s">
        <v>266</v>
      </c>
      <c r="C556" t="s">
        <v>2</v>
      </c>
      <c r="D556" t="s">
        <v>3</v>
      </c>
      <c r="E556" t="s">
        <v>69</v>
      </c>
      <c r="F556" t="s">
        <v>1116</v>
      </c>
      <c r="G556" t="s">
        <v>4</v>
      </c>
      <c r="H556" t="s">
        <v>1117</v>
      </c>
      <c r="I556" t="s">
        <v>7</v>
      </c>
      <c r="J556">
        <f t="shared" si="19"/>
        <v>2015</v>
      </c>
      <c r="K556" s="2">
        <v>42194</v>
      </c>
      <c r="L556" s="2">
        <v>42194</v>
      </c>
      <c r="M556" s="2">
        <v>42194</v>
      </c>
      <c r="N556" s="3">
        <f t="shared" si="20"/>
        <v>1</v>
      </c>
      <c r="O556" s="3">
        <v>7210</v>
      </c>
      <c r="P556" t="s">
        <v>8</v>
      </c>
      <c r="Q556" s="4">
        <v>0</v>
      </c>
      <c r="R556" s="4"/>
      <c r="T556" t="e">
        <f>VLOOKUP(R556,Feuil3!A:C,3,0)</f>
        <v>#N/A</v>
      </c>
    </row>
    <row r="557" spans="1:20" hidden="1" x14ac:dyDescent="0.2">
      <c r="A557" t="s">
        <v>265</v>
      </c>
      <c r="B557" t="s">
        <v>266</v>
      </c>
      <c r="C557" t="s">
        <v>2</v>
      </c>
      <c r="D557" t="s">
        <v>3</v>
      </c>
      <c r="E557" t="s">
        <v>69</v>
      </c>
      <c r="F557" t="s">
        <v>1118</v>
      </c>
      <c r="G557" t="s">
        <v>4</v>
      </c>
      <c r="H557" t="s">
        <v>1119</v>
      </c>
      <c r="I557" t="s">
        <v>7</v>
      </c>
      <c r="J557">
        <f t="shared" si="19"/>
        <v>2015</v>
      </c>
      <c r="K557" s="2">
        <v>42194</v>
      </c>
      <c r="L557" s="2">
        <v>42194</v>
      </c>
      <c r="M557" s="2">
        <v>42194</v>
      </c>
      <c r="N557" s="3">
        <f t="shared" si="20"/>
        <v>1</v>
      </c>
      <c r="O557" s="3">
        <v>7280</v>
      </c>
      <c r="P557" t="s">
        <v>8</v>
      </c>
      <c r="Q557" s="4">
        <v>0</v>
      </c>
      <c r="R557" s="4"/>
      <c r="T557" t="e">
        <f>VLOOKUP(R557,Feuil3!A:C,3,0)</f>
        <v>#N/A</v>
      </c>
    </row>
    <row r="558" spans="1:20" hidden="1" x14ac:dyDescent="0.2">
      <c r="A558" t="s">
        <v>265</v>
      </c>
      <c r="B558" t="s">
        <v>266</v>
      </c>
      <c r="C558" t="s">
        <v>2</v>
      </c>
      <c r="D558" t="s">
        <v>3</v>
      </c>
      <c r="E558" t="s">
        <v>69</v>
      </c>
      <c r="F558" t="s">
        <v>1120</v>
      </c>
      <c r="G558" t="s">
        <v>4</v>
      </c>
      <c r="H558" t="s">
        <v>1121</v>
      </c>
      <c r="I558" t="s">
        <v>7</v>
      </c>
      <c r="J558">
        <f t="shared" si="19"/>
        <v>2015</v>
      </c>
      <c r="K558" s="2">
        <v>42194</v>
      </c>
      <c r="L558" s="2">
        <v>42194</v>
      </c>
      <c r="M558" s="2">
        <v>42194</v>
      </c>
      <c r="N558" s="3">
        <f t="shared" si="20"/>
        <v>1</v>
      </c>
      <c r="O558" s="3">
        <v>7260</v>
      </c>
      <c r="P558" t="s">
        <v>8</v>
      </c>
      <c r="Q558" s="4">
        <v>0</v>
      </c>
      <c r="R558" s="4"/>
      <c r="T558" t="e">
        <f>VLOOKUP(R558,Feuil3!A:C,3,0)</f>
        <v>#N/A</v>
      </c>
    </row>
    <row r="559" spans="1:20" hidden="1" x14ac:dyDescent="0.2">
      <c r="A559" t="s">
        <v>265</v>
      </c>
      <c r="B559" t="s">
        <v>266</v>
      </c>
      <c r="C559" t="s">
        <v>2</v>
      </c>
      <c r="D559" t="s">
        <v>3</v>
      </c>
      <c r="E559" t="s">
        <v>69</v>
      </c>
      <c r="F559" t="s">
        <v>1122</v>
      </c>
      <c r="G559" t="s">
        <v>4</v>
      </c>
      <c r="H559" t="s">
        <v>1123</v>
      </c>
      <c r="I559" t="s">
        <v>7</v>
      </c>
      <c r="J559">
        <f t="shared" si="19"/>
        <v>2015</v>
      </c>
      <c r="K559" s="2">
        <v>42194</v>
      </c>
      <c r="L559" s="2">
        <v>42194</v>
      </c>
      <c r="M559" s="2">
        <v>42194</v>
      </c>
      <c r="N559" s="3">
        <f t="shared" si="20"/>
        <v>1</v>
      </c>
      <c r="O559" s="3">
        <v>7260</v>
      </c>
      <c r="P559" t="s">
        <v>8</v>
      </c>
      <c r="Q559" s="4">
        <v>0</v>
      </c>
      <c r="R559" s="4"/>
      <c r="T559" t="e">
        <f>VLOOKUP(R559,Feuil3!A:C,3,0)</f>
        <v>#N/A</v>
      </c>
    </row>
    <row r="560" spans="1:20" hidden="1" x14ac:dyDescent="0.2">
      <c r="A560" t="s">
        <v>265</v>
      </c>
      <c r="B560" t="s">
        <v>266</v>
      </c>
      <c r="C560" t="s">
        <v>2</v>
      </c>
      <c r="D560" t="s">
        <v>3</v>
      </c>
      <c r="E560" t="s">
        <v>69</v>
      </c>
      <c r="F560" t="s">
        <v>1124</v>
      </c>
      <c r="G560" t="s">
        <v>4</v>
      </c>
      <c r="H560" t="s">
        <v>1125</v>
      </c>
      <c r="I560" t="s">
        <v>7</v>
      </c>
      <c r="J560">
        <f t="shared" si="19"/>
        <v>2015</v>
      </c>
      <c r="K560" s="2">
        <v>42194</v>
      </c>
      <c r="L560" s="2">
        <v>42194</v>
      </c>
      <c r="M560" s="2">
        <v>42194</v>
      </c>
      <c r="N560" s="3">
        <f t="shared" si="20"/>
        <v>1</v>
      </c>
      <c r="O560" s="3">
        <v>7230</v>
      </c>
      <c r="P560" t="s">
        <v>8</v>
      </c>
      <c r="Q560" s="4">
        <v>0</v>
      </c>
      <c r="R560" s="4"/>
      <c r="T560" t="e">
        <f>VLOOKUP(R560,Feuil3!A:C,3,0)</f>
        <v>#N/A</v>
      </c>
    </row>
    <row r="561" spans="1:20" hidden="1" x14ac:dyDescent="0.2">
      <c r="A561" t="s">
        <v>265</v>
      </c>
      <c r="B561" t="s">
        <v>266</v>
      </c>
      <c r="C561" t="s">
        <v>2</v>
      </c>
      <c r="D561" t="s">
        <v>3</v>
      </c>
      <c r="E561" t="s">
        <v>69</v>
      </c>
      <c r="F561" t="s">
        <v>1126</v>
      </c>
      <c r="G561" t="s">
        <v>4</v>
      </c>
      <c r="H561" t="s">
        <v>1127</v>
      </c>
      <c r="I561" t="s">
        <v>7</v>
      </c>
      <c r="J561">
        <f t="shared" si="19"/>
        <v>2015</v>
      </c>
      <c r="K561" s="2">
        <v>42200</v>
      </c>
      <c r="L561" s="2">
        <v>42200</v>
      </c>
      <c r="M561" s="2">
        <v>42200</v>
      </c>
      <c r="N561" s="3">
        <f t="shared" si="20"/>
        <v>1</v>
      </c>
      <c r="O561" s="3">
        <v>7230</v>
      </c>
      <c r="P561" t="s">
        <v>8</v>
      </c>
      <c r="Q561" s="4">
        <v>0</v>
      </c>
      <c r="R561" s="4"/>
      <c r="T561" t="e">
        <f>VLOOKUP(R561,Feuil3!A:C,3,0)</f>
        <v>#N/A</v>
      </c>
    </row>
    <row r="562" spans="1:20" hidden="1" x14ac:dyDescent="0.2">
      <c r="A562" t="s">
        <v>265</v>
      </c>
      <c r="B562" t="s">
        <v>266</v>
      </c>
      <c r="C562" t="s">
        <v>2</v>
      </c>
      <c r="D562" t="s">
        <v>3</v>
      </c>
      <c r="E562" t="s">
        <v>69</v>
      </c>
      <c r="F562" t="s">
        <v>1128</v>
      </c>
      <c r="G562" t="s">
        <v>4</v>
      </c>
      <c r="H562" t="s">
        <v>1129</v>
      </c>
      <c r="I562" t="s">
        <v>7</v>
      </c>
      <c r="J562">
        <f t="shared" si="19"/>
        <v>2015</v>
      </c>
      <c r="K562" s="2">
        <v>42213</v>
      </c>
      <c r="L562" s="2">
        <v>42213</v>
      </c>
      <c r="M562" s="2">
        <v>42213</v>
      </c>
      <c r="N562" s="3">
        <f t="shared" si="20"/>
        <v>1</v>
      </c>
      <c r="O562" s="3">
        <v>7200</v>
      </c>
      <c r="P562" t="s">
        <v>8</v>
      </c>
      <c r="Q562" s="4">
        <v>0</v>
      </c>
      <c r="R562" s="4"/>
      <c r="T562" t="e">
        <f>VLOOKUP(R562,Feuil3!A:C,3,0)</f>
        <v>#N/A</v>
      </c>
    </row>
    <row r="563" spans="1:20" hidden="1" x14ac:dyDescent="0.2">
      <c r="A563" t="s">
        <v>265</v>
      </c>
      <c r="B563" t="s">
        <v>266</v>
      </c>
      <c r="C563" t="s">
        <v>2</v>
      </c>
      <c r="D563" t="s">
        <v>3</v>
      </c>
      <c r="E563" t="s">
        <v>69</v>
      </c>
      <c r="F563" t="s">
        <v>1130</v>
      </c>
      <c r="G563" t="s">
        <v>4</v>
      </c>
      <c r="H563" t="s">
        <v>1131</v>
      </c>
      <c r="I563" t="s">
        <v>7</v>
      </c>
      <c r="J563">
        <f t="shared" si="19"/>
        <v>2015</v>
      </c>
      <c r="K563" s="2">
        <v>42214</v>
      </c>
      <c r="L563" s="2">
        <v>42214</v>
      </c>
      <c r="M563" s="2">
        <v>42214</v>
      </c>
      <c r="N563" s="3">
        <f t="shared" si="20"/>
        <v>1</v>
      </c>
      <c r="O563" s="3">
        <v>7230</v>
      </c>
      <c r="P563" t="s">
        <v>8</v>
      </c>
      <c r="Q563" s="4">
        <v>0</v>
      </c>
      <c r="R563" s="4"/>
      <c r="T563" t="e">
        <f>VLOOKUP(R563,Feuil3!A:C,3,0)</f>
        <v>#N/A</v>
      </c>
    </row>
    <row r="564" spans="1:20" hidden="1" x14ac:dyDescent="0.2">
      <c r="A564" t="s">
        <v>265</v>
      </c>
      <c r="B564" t="s">
        <v>266</v>
      </c>
      <c r="C564" t="s">
        <v>2</v>
      </c>
      <c r="D564" t="s">
        <v>3</v>
      </c>
      <c r="E564" t="s">
        <v>69</v>
      </c>
      <c r="F564" t="s">
        <v>1132</v>
      </c>
      <c r="G564" t="s">
        <v>4</v>
      </c>
      <c r="H564" t="s">
        <v>1133</v>
      </c>
      <c r="I564" t="s">
        <v>7</v>
      </c>
      <c r="J564">
        <f t="shared" si="19"/>
        <v>2015</v>
      </c>
      <c r="K564" s="2">
        <v>42214</v>
      </c>
      <c r="L564" s="2">
        <v>42214</v>
      </c>
      <c r="M564" s="2">
        <v>42214</v>
      </c>
      <c r="N564" s="3">
        <f t="shared" si="20"/>
        <v>1</v>
      </c>
      <c r="O564" s="3">
        <v>7200</v>
      </c>
      <c r="P564" t="s">
        <v>8</v>
      </c>
      <c r="Q564" s="4">
        <v>0</v>
      </c>
      <c r="R564" s="4"/>
      <c r="T564" t="e">
        <f>VLOOKUP(R564,Feuil3!A:C,3,0)</f>
        <v>#N/A</v>
      </c>
    </row>
    <row r="565" spans="1:20" hidden="1" x14ac:dyDescent="0.2">
      <c r="A565" t="s">
        <v>265</v>
      </c>
      <c r="B565" t="s">
        <v>266</v>
      </c>
      <c r="C565" t="s">
        <v>2</v>
      </c>
      <c r="D565" t="s">
        <v>3</v>
      </c>
      <c r="E565" t="s">
        <v>69</v>
      </c>
      <c r="F565" t="s">
        <v>1134</v>
      </c>
      <c r="G565" t="s">
        <v>4</v>
      </c>
      <c r="H565" t="s">
        <v>1135</v>
      </c>
      <c r="I565" t="s">
        <v>7</v>
      </c>
      <c r="J565">
        <f t="shared" si="19"/>
        <v>2015</v>
      </c>
      <c r="K565" s="2">
        <v>42214</v>
      </c>
      <c r="L565" s="2">
        <v>42214</v>
      </c>
      <c r="M565" s="2">
        <v>42214</v>
      </c>
      <c r="N565" s="3">
        <f t="shared" si="20"/>
        <v>1</v>
      </c>
      <c r="O565" s="3">
        <v>7210</v>
      </c>
      <c r="P565" t="s">
        <v>8</v>
      </c>
      <c r="Q565" s="4">
        <v>0</v>
      </c>
      <c r="R565" s="4"/>
      <c r="T565" t="e">
        <f>VLOOKUP(R565,Feuil3!A:C,3,0)</f>
        <v>#N/A</v>
      </c>
    </row>
    <row r="566" spans="1:20" x14ac:dyDescent="0.2">
      <c r="A566" t="s">
        <v>265</v>
      </c>
      <c r="B566" t="s">
        <v>266</v>
      </c>
      <c r="C566" t="s">
        <v>2</v>
      </c>
      <c r="D566" t="s">
        <v>3</v>
      </c>
      <c r="E566" t="s">
        <v>4</v>
      </c>
      <c r="F566" t="s">
        <v>1136</v>
      </c>
      <c r="G566" t="s">
        <v>4</v>
      </c>
      <c r="H566" t="s">
        <v>1137</v>
      </c>
      <c r="I566" t="s">
        <v>7</v>
      </c>
      <c r="J566">
        <f t="shared" si="19"/>
        <v>2015</v>
      </c>
      <c r="K566" s="2">
        <v>42242</v>
      </c>
      <c r="L566" s="2">
        <v>42242</v>
      </c>
      <c r="M566" s="2">
        <v>42242</v>
      </c>
      <c r="N566" s="3">
        <f t="shared" si="20"/>
        <v>1</v>
      </c>
      <c r="O566" s="3">
        <v>7230</v>
      </c>
      <c r="P566" t="s">
        <v>8</v>
      </c>
      <c r="Q566" s="4">
        <v>124563.61</v>
      </c>
      <c r="R566" t="str">
        <f>VLOOKUP($H566,OFs!$A:$C,2,0)</f>
        <v>PF05S000001</v>
      </c>
      <c r="S566" t="str">
        <f>VLOOKUP(H566,OFs!A:C,3,0)</f>
        <v>Rond Ø330 pour Pamiers</v>
      </c>
      <c r="T566" t="str">
        <f>VLOOKUP(R566,Feuil3!A:C,3,0)</f>
        <v>PAM PF</v>
      </c>
    </row>
    <row r="567" spans="1:20" x14ac:dyDescent="0.2">
      <c r="A567" t="s">
        <v>265</v>
      </c>
      <c r="B567" t="s">
        <v>266</v>
      </c>
      <c r="C567" t="s">
        <v>2</v>
      </c>
      <c r="D567" t="s">
        <v>3</v>
      </c>
      <c r="E567" t="s">
        <v>4</v>
      </c>
      <c r="F567" t="s">
        <v>1138</v>
      </c>
      <c r="G567" t="s">
        <v>4</v>
      </c>
      <c r="H567" t="s">
        <v>1139</v>
      </c>
      <c r="I567" t="s">
        <v>7</v>
      </c>
      <c r="J567">
        <f t="shared" si="19"/>
        <v>2015</v>
      </c>
      <c r="K567" s="2">
        <v>42242</v>
      </c>
      <c r="L567" s="2">
        <v>42242</v>
      </c>
      <c r="M567" s="2">
        <v>42242</v>
      </c>
      <c r="N567" s="3">
        <f t="shared" si="20"/>
        <v>1</v>
      </c>
      <c r="O567" s="3">
        <v>7250</v>
      </c>
      <c r="P567" t="s">
        <v>8</v>
      </c>
      <c r="Q567" s="4">
        <v>124908.19</v>
      </c>
      <c r="R567" t="str">
        <f>VLOOKUP($H567,OFs!$A:$C,2,0)</f>
        <v>PF05S000001</v>
      </c>
      <c r="S567" t="str">
        <f>VLOOKUP(H567,OFs!A:C,3,0)</f>
        <v>Rond Ø330 pour Pamiers</v>
      </c>
      <c r="T567" t="str">
        <f>VLOOKUP(R567,Feuil3!A:C,3,0)</f>
        <v>PAM PF</v>
      </c>
    </row>
    <row r="568" spans="1:20" x14ac:dyDescent="0.2">
      <c r="A568" t="s">
        <v>265</v>
      </c>
      <c r="B568" t="s">
        <v>266</v>
      </c>
      <c r="C568" t="s">
        <v>2</v>
      </c>
      <c r="D568" t="s">
        <v>3</v>
      </c>
      <c r="E568" t="s">
        <v>4</v>
      </c>
      <c r="F568" t="s">
        <v>1140</v>
      </c>
      <c r="G568" t="s">
        <v>4</v>
      </c>
      <c r="H568" t="s">
        <v>1141</v>
      </c>
      <c r="I568" t="s">
        <v>7</v>
      </c>
      <c r="J568">
        <f t="shared" si="19"/>
        <v>2015</v>
      </c>
      <c r="K568" s="2">
        <v>42242</v>
      </c>
      <c r="L568" s="2">
        <v>42242</v>
      </c>
      <c r="M568" s="2">
        <v>42242</v>
      </c>
      <c r="N568" s="3">
        <f t="shared" si="20"/>
        <v>1</v>
      </c>
      <c r="O568" s="3">
        <v>7230</v>
      </c>
      <c r="P568" t="s">
        <v>8</v>
      </c>
      <c r="Q568" s="4">
        <v>124563.61</v>
      </c>
      <c r="R568" t="str">
        <f>VLOOKUP($H568,OFs!$A:$C,2,0)</f>
        <v>PF05S000030</v>
      </c>
      <c r="S568" t="str">
        <f>VLOOKUP(H568,OFs!A:C,3,0)</f>
        <v>Rond Ø330 Pamiers BOMBARDIER</v>
      </c>
      <c r="T568" t="str">
        <f>VLOOKUP(R568,Feuil3!A:C,3,0)</f>
        <v>PAM PF B</v>
      </c>
    </row>
    <row r="569" spans="1:20" x14ac:dyDescent="0.2">
      <c r="A569" t="s">
        <v>265</v>
      </c>
      <c r="B569" t="s">
        <v>266</v>
      </c>
      <c r="C569" t="s">
        <v>2</v>
      </c>
      <c r="D569" t="s">
        <v>3</v>
      </c>
      <c r="E569" t="s">
        <v>4</v>
      </c>
      <c r="F569" t="s">
        <v>1142</v>
      </c>
      <c r="G569" t="s">
        <v>4</v>
      </c>
      <c r="H569" t="s">
        <v>1143</v>
      </c>
      <c r="I569" t="s">
        <v>7</v>
      </c>
      <c r="J569">
        <f t="shared" si="19"/>
        <v>2015</v>
      </c>
      <c r="K569" s="2">
        <v>42242</v>
      </c>
      <c r="L569" s="2">
        <v>42242</v>
      </c>
      <c r="M569" s="2">
        <v>42242</v>
      </c>
      <c r="N569" s="3">
        <f t="shared" si="20"/>
        <v>1</v>
      </c>
      <c r="O569" s="3">
        <v>7230</v>
      </c>
      <c r="P569" t="s">
        <v>8</v>
      </c>
      <c r="Q569" s="4">
        <v>124563.61</v>
      </c>
      <c r="R569" t="str">
        <f>VLOOKUP($H569,OFs!$A:$C,2,0)</f>
        <v>PF05S000034</v>
      </c>
      <c r="S569" t="str">
        <f>VLOOKUP(H569,OFs!A:C,3,0)</f>
        <v>Rond Ø180 Pamiers BOMBARDIER</v>
      </c>
      <c r="T569" t="str">
        <f>VLOOKUP(R569,Feuil3!A:C,3,0)</f>
        <v>PAM PF B</v>
      </c>
    </row>
    <row r="570" spans="1:20" x14ac:dyDescent="0.2">
      <c r="A570" t="s">
        <v>265</v>
      </c>
      <c r="B570" t="s">
        <v>266</v>
      </c>
      <c r="C570" t="s">
        <v>2</v>
      </c>
      <c r="D570" t="s">
        <v>3</v>
      </c>
      <c r="E570" t="s">
        <v>4</v>
      </c>
      <c r="F570" t="s">
        <v>1144</v>
      </c>
      <c r="G570" t="s">
        <v>4</v>
      </c>
      <c r="H570" t="s">
        <v>1145</v>
      </c>
      <c r="I570" t="s">
        <v>7</v>
      </c>
      <c r="J570">
        <f t="shared" si="19"/>
        <v>2015</v>
      </c>
      <c r="K570" s="2">
        <v>42242</v>
      </c>
      <c r="L570" s="2">
        <v>42242</v>
      </c>
      <c r="M570" s="2">
        <v>42242</v>
      </c>
      <c r="N570" s="3">
        <f t="shared" si="20"/>
        <v>1</v>
      </c>
      <c r="O570" s="3">
        <v>7240</v>
      </c>
      <c r="P570" t="s">
        <v>8</v>
      </c>
      <c r="Q570" s="4">
        <v>124735.9</v>
      </c>
      <c r="R570" t="str">
        <f>VLOOKUP($H570,OFs!$A:$C,2,0)</f>
        <v>PF05S000022</v>
      </c>
      <c r="S570" t="str">
        <f>VLOOKUP(H570,OFs!A:C,3,0)</f>
        <v>Plat 650x305 pour Pamiers</v>
      </c>
      <c r="T570" t="str">
        <f>VLOOKUP(R570,Feuil3!A:C,3,0)</f>
        <v>PAM PF</v>
      </c>
    </row>
    <row r="571" spans="1:20" x14ac:dyDescent="0.2">
      <c r="A571" t="s">
        <v>265</v>
      </c>
      <c r="B571" t="s">
        <v>266</v>
      </c>
      <c r="C571" t="s">
        <v>2</v>
      </c>
      <c r="D571" t="s">
        <v>3</v>
      </c>
      <c r="E571" t="s">
        <v>4</v>
      </c>
      <c r="F571" t="s">
        <v>1146</v>
      </c>
      <c r="G571" t="s">
        <v>4</v>
      </c>
      <c r="H571" t="s">
        <v>1147</v>
      </c>
      <c r="I571" t="s">
        <v>7</v>
      </c>
      <c r="J571">
        <f t="shared" si="19"/>
        <v>2015</v>
      </c>
      <c r="K571" s="2">
        <v>42242</v>
      </c>
      <c r="L571" s="2">
        <v>42242</v>
      </c>
      <c r="M571" s="2">
        <v>42242</v>
      </c>
      <c r="N571" s="3">
        <f t="shared" si="20"/>
        <v>1</v>
      </c>
      <c r="O571" s="3">
        <v>7240</v>
      </c>
      <c r="P571" t="s">
        <v>8</v>
      </c>
      <c r="Q571" s="4">
        <v>124735.9</v>
      </c>
      <c r="R571" t="str">
        <f>VLOOKUP($H571,OFs!$A:$C,2,0)</f>
        <v>PF05S000022</v>
      </c>
      <c r="S571" t="str">
        <f>VLOOKUP(H571,OFs!A:C,3,0)</f>
        <v>Plat 650x305 pour Pamiers</v>
      </c>
      <c r="T571" t="str">
        <f>VLOOKUP(R571,Feuil3!A:C,3,0)</f>
        <v>PAM PF</v>
      </c>
    </row>
    <row r="572" spans="1:20" hidden="1" x14ac:dyDescent="0.2">
      <c r="A572" t="s">
        <v>265</v>
      </c>
      <c r="B572" t="s">
        <v>266</v>
      </c>
      <c r="C572" t="s">
        <v>2</v>
      </c>
      <c r="D572" t="s">
        <v>3</v>
      </c>
      <c r="E572" t="s">
        <v>69</v>
      </c>
      <c r="F572" t="s">
        <v>1148</v>
      </c>
      <c r="G572" t="s">
        <v>4</v>
      </c>
      <c r="H572" t="s">
        <v>1149</v>
      </c>
      <c r="I572" t="s">
        <v>7</v>
      </c>
      <c r="J572">
        <f t="shared" si="19"/>
        <v>2015</v>
      </c>
      <c r="K572" s="2">
        <v>42242</v>
      </c>
      <c r="L572" s="2">
        <v>42242</v>
      </c>
      <c r="M572" s="2">
        <v>42242</v>
      </c>
      <c r="N572" s="3">
        <f t="shared" si="20"/>
        <v>1</v>
      </c>
      <c r="O572" s="3">
        <v>7250</v>
      </c>
      <c r="P572" t="s">
        <v>8</v>
      </c>
      <c r="Q572" s="4">
        <v>0</v>
      </c>
      <c r="R572" s="4"/>
      <c r="T572" t="e">
        <f>VLOOKUP(R572,Feuil3!A:C,3,0)</f>
        <v>#N/A</v>
      </c>
    </row>
    <row r="573" spans="1:20" x14ac:dyDescent="0.2">
      <c r="A573" t="s">
        <v>265</v>
      </c>
      <c r="B573" t="s">
        <v>266</v>
      </c>
      <c r="C573" t="s">
        <v>2</v>
      </c>
      <c r="D573" t="s">
        <v>3</v>
      </c>
      <c r="E573" t="s">
        <v>4</v>
      </c>
      <c r="F573" t="s">
        <v>1150</v>
      </c>
      <c r="G573" t="s">
        <v>4</v>
      </c>
      <c r="H573" t="s">
        <v>1151</v>
      </c>
      <c r="I573" t="s">
        <v>7</v>
      </c>
      <c r="J573">
        <f t="shared" si="19"/>
        <v>2015</v>
      </c>
      <c r="K573" s="2">
        <v>42249</v>
      </c>
      <c r="L573" s="2">
        <v>42249</v>
      </c>
      <c r="M573" s="2">
        <v>42249</v>
      </c>
      <c r="N573" s="3">
        <f t="shared" si="20"/>
        <v>1</v>
      </c>
      <c r="O573" s="3">
        <v>7230</v>
      </c>
      <c r="P573" t="s">
        <v>8</v>
      </c>
      <c r="Q573" s="4">
        <v>123744.49</v>
      </c>
      <c r="R573" t="str">
        <f>VLOOKUP($H573,OFs!$A:$C,2,0)</f>
        <v>PF05S000003</v>
      </c>
      <c r="S573" t="str">
        <f>VLOOKUP(H573,OFs!A:C,3,0)</f>
        <v>Rond Ø240 pour Pamiers</v>
      </c>
      <c r="T573" t="str">
        <f>VLOOKUP(R573,Feuil3!A:C,3,0)</f>
        <v>PAM PF</v>
      </c>
    </row>
    <row r="574" spans="1:20" x14ac:dyDescent="0.2">
      <c r="A574" t="s">
        <v>265</v>
      </c>
      <c r="B574" t="s">
        <v>266</v>
      </c>
      <c r="C574" t="s">
        <v>2</v>
      </c>
      <c r="D574" t="s">
        <v>3</v>
      </c>
      <c r="E574" t="s">
        <v>4</v>
      </c>
      <c r="F574" t="s">
        <v>1152</v>
      </c>
      <c r="G574" t="s">
        <v>4</v>
      </c>
      <c r="H574" t="s">
        <v>1153</v>
      </c>
      <c r="I574" t="s">
        <v>7</v>
      </c>
      <c r="J574">
        <f t="shared" si="19"/>
        <v>2015</v>
      </c>
      <c r="K574" s="2">
        <v>42249</v>
      </c>
      <c r="L574" s="2">
        <v>42249</v>
      </c>
      <c r="M574" s="2">
        <v>42249</v>
      </c>
      <c r="N574" s="3">
        <f t="shared" si="20"/>
        <v>1</v>
      </c>
      <c r="O574" s="3">
        <v>7240</v>
      </c>
      <c r="P574" t="s">
        <v>8</v>
      </c>
      <c r="Q574" s="4">
        <v>123915.65</v>
      </c>
      <c r="R574" t="str">
        <f>VLOOKUP($H574,OFs!$A:$C,2,0)</f>
        <v>PF05S000003</v>
      </c>
      <c r="S574" t="str">
        <f>VLOOKUP(H574,OFs!A:C,3,0)</f>
        <v>Rond Ø240 pour Pamiers</v>
      </c>
      <c r="T574" t="str">
        <f>VLOOKUP(R574,Feuil3!A:C,3,0)</f>
        <v>PAM PF</v>
      </c>
    </row>
    <row r="575" spans="1:20" x14ac:dyDescent="0.2">
      <c r="A575" t="s">
        <v>265</v>
      </c>
      <c r="B575" t="s">
        <v>266</v>
      </c>
      <c r="C575" t="s">
        <v>2</v>
      </c>
      <c r="D575" t="s">
        <v>3</v>
      </c>
      <c r="E575" t="s">
        <v>4</v>
      </c>
      <c r="F575" t="s">
        <v>1154</v>
      </c>
      <c r="G575" t="s">
        <v>4</v>
      </c>
      <c r="H575" t="s">
        <v>1155</v>
      </c>
      <c r="I575" t="s">
        <v>7</v>
      </c>
      <c r="J575">
        <f t="shared" si="19"/>
        <v>2015</v>
      </c>
      <c r="K575" s="2">
        <v>42249</v>
      </c>
      <c r="L575" s="2">
        <v>42249</v>
      </c>
      <c r="M575" s="2">
        <v>42249</v>
      </c>
      <c r="N575" s="3">
        <f t="shared" si="20"/>
        <v>1</v>
      </c>
      <c r="O575" s="3">
        <v>7220</v>
      </c>
      <c r="P575" t="s">
        <v>8</v>
      </c>
      <c r="Q575" s="4">
        <v>123573.34</v>
      </c>
      <c r="R575" t="str">
        <f>VLOOKUP($H575,OFs!$A:$C,2,0)</f>
        <v>PF05S000200</v>
      </c>
      <c r="S575" t="str">
        <f>VLOOKUP(H575,OFs!A:C,3,0)</f>
        <v>Plat WYMAN 508 x 254</v>
      </c>
      <c r="T575" t="str">
        <f>VLOOKUP(R575,Feuil3!A:C,3,0)</f>
        <v>WYMAN</v>
      </c>
    </row>
    <row r="576" spans="1:20" x14ac:dyDescent="0.2">
      <c r="A576" t="s">
        <v>265</v>
      </c>
      <c r="B576" t="s">
        <v>266</v>
      </c>
      <c r="C576" t="s">
        <v>2</v>
      </c>
      <c r="D576" t="s">
        <v>3</v>
      </c>
      <c r="E576" t="s">
        <v>4</v>
      </c>
      <c r="F576" t="s">
        <v>1156</v>
      </c>
      <c r="G576" t="s">
        <v>4</v>
      </c>
      <c r="H576" t="s">
        <v>1157</v>
      </c>
      <c r="I576" t="s">
        <v>7</v>
      </c>
      <c r="J576">
        <f t="shared" si="19"/>
        <v>2015</v>
      </c>
      <c r="K576" s="2">
        <v>42249</v>
      </c>
      <c r="L576" s="2">
        <v>42249</v>
      </c>
      <c r="M576" s="2">
        <v>42249</v>
      </c>
      <c r="N576" s="3">
        <f t="shared" si="20"/>
        <v>1</v>
      </c>
      <c r="O576" s="3">
        <v>7270</v>
      </c>
      <c r="P576" t="s">
        <v>8</v>
      </c>
      <c r="Q576" s="4">
        <v>124429.11</v>
      </c>
      <c r="R576" t="str">
        <f>VLOOKUP($H576,OFs!$A:$C,2,0)</f>
        <v>PF05S000022</v>
      </c>
      <c r="S576" t="str">
        <f>VLOOKUP(H576,OFs!A:C,3,0)</f>
        <v>Plat 650x305 pour Pamiers</v>
      </c>
      <c r="T576" t="str">
        <f>VLOOKUP(R576,Feuil3!A:C,3,0)</f>
        <v>PAM PF</v>
      </c>
    </row>
    <row r="577" spans="1:20" x14ac:dyDescent="0.2">
      <c r="A577" t="s">
        <v>265</v>
      </c>
      <c r="B577" t="s">
        <v>266</v>
      </c>
      <c r="C577" t="s">
        <v>2</v>
      </c>
      <c r="D577" t="s">
        <v>3</v>
      </c>
      <c r="E577" t="s">
        <v>4</v>
      </c>
      <c r="F577" t="s">
        <v>1158</v>
      </c>
      <c r="G577" t="s">
        <v>4</v>
      </c>
      <c r="H577" t="s">
        <v>1159</v>
      </c>
      <c r="I577" t="s">
        <v>7</v>
      </c>
      <c r="J577">
        <f t="shared" si="19"/>
        <v>2015</v>
      </c>
      <c r="K577" s="2">
        <v>42249</v>
      </c>
      <c r="L577" s="2">
        <v>42249</v>
      </c>
      <c r="M577" s="2">
        <v>42249</v>
      </c>
      <c r="N577" s="3">
        <f t="shared" si="20"/>
        <v>1</v>
      </c>
      <c r="O577" s="3">
        <v>7240</v>
      </c>
      <c r="P577" t="s">
        <v>8</v>
      </c>
      <c r="Q577" s="4">
        <v>123915.65</v>
      </c>
      <c r="R577" t="str">
        <f>VLOOKUP($H577,OFs!$A:$C,2,0)</f>
        <v>PF05S000022</v>
      </c>
      <c r="S577" t="str">
        <f>VLOOKUP(H577,OFs!A:C,3,0)</f>
        <v>Plat 650x305 pour Pamiers</v>
      </c>
      <c r="T577" t="str">
        <f>VLOOKUP(R577,Feuil3!A:C,3,0)</f>
        <v>PAM PF</v>
      </c>
    </row>
    <row r="578" spans="1:20" x14ac:dyDescent="0.2">
      <c r="A578" t="s">
        <v>265</v>
      </c>
      <c r="B578" t="s">
        <v>266</v>
      </c>
      <c r="C578" t="s">
        <v>2</v>
      </c>
      <c r="D578" t="s">
        <v>3</v>
      </c>
      <c r="E578" t="s">
        <v>4</v>
      </c>
      <c r="F578" t="s">
        <v>1160</v>
      </c>
      <c r="G578" t="s">
        <v>4</v>
      </c>
      <c r="H578" t="s">
        <v>1161</v>
      </c>
      <c r="I578" t="s">
        <v>7</v>
      </c>
      <c r="J578">
        <f t="shared" si="19"/>
        <v>2015</v>
      </c>
      <c r="K578" s="2">
        <v>42249</v>
      </c>
      <c r="L578" s="2">
        <v>42249</v>
      </c>
      <c r="M578" s="2">
        <v>42249</v>
      </c>
      <c r="N578" s="3">
        <f t="shared" si="20"/>
        <v>1</v>
      </c>
      <c r="O578" s="3">
        <v>7270</v>
      </c>
      <c r="P578" t="s">
        <v>8</v>
      </c>
      <c r="Q578" s="4">
        <v>124429.11</v>
      </c>
      <c r="R578" t="str">
        <f>VLOOKUP($H578,OFs!$A:$C,2,0)</f>
        <v>PF05S000022</v>
      </c>
      <c r="S578" t="str">
        <f>VLOOKUP(H578,OFs!A:C,3,0)</f>
        <v>Plat 650x305 pour Pamiers</v>
      </c>
      <c r="T578" t="str">
        <f>VLOOKUP(R578,Feuil3!A:C,3,0)</f>
        <v>PAM PF</v>
      </c>
    </row>
    <row r="579" spans="1:20" hidden="1" x14ac:dyDescent="0.2">
      <c r="A579" t="s">
        <v>265</v>
      </c>
      <c r="B579" t="s">
        <v>266</v>
      </c>
      <c r="C579" t="s">
        <v>2</v>
      </c>
      <c r="D579" t="s">
        <v>3</v>
      </c>
      <c r="E579" t="s">
        <v>69</v>
      </c>
      <c r="F579" t="s">
        <v>1162</v>
      </c>
      <c r="G579" t="s">
        <v>4</v>
      </c>
      <c r="H579" t="s">
        <v>1163</v>
      </c>
      <c r="I579" t="s">
        <v>7</v>
      </c>
      <c r="J579">
        <f t="shared" si="19"/>
        <v>2015</v>
      </c>
      <c r="K579" s="2">
        <v>42249</v>
      </c>
      <c r="L579" s="2">
        <v>42249</v>
      </c>
      <c r="M579" s="2">
        <v>42249</v>
      </c>
      <c r="N579" s="3">
        <f t="shared" si="20"/>
        <v>1</v>
      </c>
      <c r="O579" s="3">
        <v>7230</v>
      </c>
      <c r="P579" t="s">
        <v>8</v>
      </c>
      <c r="Q579" s="4">
        <v>0</v>
      </c>
      <c r="R579" s="4"/>
      <c r="T579" t="e">
        <f>VLOOKUP(R579,Feuil3!A:C,3,0)</f>
        <v>#N/A</v>
      </c>
    </row>
    <row r="580" spans="1:20" x14ac:dyDescent="0.2">
      <c r="A580" t="s">
        <v>265</v>
      </c>
      <c r="B580" t="s">
        <v>266</v>
      </c>
      <c r="C580" t="s">
        <v>2</v>
      </c>
      <c r="D580" t="s">
        <v>3</v>
      </c>
      <c r="E580" t="s">
        <v>4</v>
      </c>
      <c r="F580" t="s">
        <v>1164</v>
      </c>
      <c r="G580" t="s">
        <v>4</v>
      </c>
      <c r="H580" t="s">
        <v>1165</v>
      </c>
      <c r="I580" t="s">
        <v>7</v>
      </c>
      <c r="J580">
        <f t="shared" si="19"/>
        <v>2015</v>
      </c>
      <c r="K580" s="2">
        <v>42255</v>
      </c>
      <c r="L580" s="2">
        <v>42255</v>
      </c>
      <c r="M580" s="2">
        <v>42255</v>
      </c>
      <c r="N580" s="3">
        <f t="shared" si="20"/>
        <v>1</v>
      </c>
      <c r="O580" s="3">
        <v>7260</v>
      </c>
      <c r="P580" t="s">
        <v>8</v>
      </c>
      <c r="Q580" s="4">
        <v>124257.96</v>
      </c>
      <c r="R580" t="str">
        <f>VLOOKUP($H580,OFs!$A:$C,2,0)</f>
        <v>PF05S000008</v>
      </c>
      <c r="S580" t="str">
        <f>VLOOKUP(H580,OFs!A:C,3,0)</f>
        <v>Rond Ø150 PAMIERS</v>
      </c>
      <c r="T580" t="str">
        <f>VLOOKUP(R580,Feuil3!A:C,3,0)</f>
        <v>PAM PF</v>
      </c>
    </row>
    <row r="581" spans="1:20" x14ac:dyDescent="0.2">
      <c r="A581" t="s">
        <v>265</v>
      </c>
      <c r="B581" t="s">
        <v>266</v>
      </c>
      <c r="C581" t="s">
        <v>2</v>
      </c>
      <c r="D581" t="s">
        <v>3</v>
      </c>
      <c r="E581" t="s">
        <v>4</v>
      </c>
      <c r="F581" t="s">
        <v>1166</v>
      </c>
      <c r="G581" t="s">
        <v>4</v>
      </c>
      <c r="H581" t="s">
        <v>1167</v>
      </c>
      <c r="I581" t="s">
        <v>7</v>
      </c>
      <c r="J581">
        <f t="shared" si="19"/>
        <v>2015</v>
      </c>
      <c r="K581" s="2">
        <v>42255</v>
      </c>
      <c r="L581" s="2">
        <v>42255</v>
      </c>
      <c r="M581" s="2">
        <v>42255</v>
      </c>
      <c r="N581" s="3">
        <f t="shared" si="20"/>
        <v>1</v>
      </c>
      <c r="O581" s="3">
        <v>7200</v>
      </c>
      <c r="P581" t="s">
        <v>8</v>
      </c>
      <c r="Q581" s="4">
        <v>123231.03</v>
      </c>
      <c r="R581" t="str">
        <f>VLOOKUP($H581,OFs!$A:$C,2,0)</f>
        <v>PF05S000008</v>
      </c>
      <c r="S581" t="str">
        <f>VLOOKUP(H581,OFs!A:C,3,0)</f>
        <v>Rond Ø150 PAMIERS</v>
      </c>
      <c r="T581" t="str">
        <f>VLOOKUP(R581,Feuil3!A:C,3,0)</f>
        <v>PAM PF</v>
      </c>
    </row>
    <row r="582" spans="1:20" x14ac:dyDescent="0.2">
      <c r="A582" t="s">
        <v>265</v>
      </c>
      <c r="B582" t="s">
        <v>266</v>
      </c>
      <c r="C582" t="s">
        <v>2</v>
      </c>
      <c r="D582" t="s">
        <v>3</v>
      </c>
      <c r="E582" t="s">
        <v>4</v>
      </c>
      <c r="F582" t="s">
        <v>1168</v>
      </c>
      <c r="G582" t="s">
        <v>4</v>
      </c>
      <c r="H582" t="s">
        <v>1169</v>
      </c>
      <c r="I582" t="s">
        <v>7</v>
      </c>
      <c r="J582">
        <f t="shared" si="19"/>
        <v>2015</v>
      </c>
      <c r="K582" s="2">
        <v>42255</v>
      </c>
      <c r="L582" s="2">
        <v>42255</v>
      </c>
      <c r="M582" s="2">
        <v>42255</v>
      </c>
      <c r="N582" s="3">
        <f t="shared" si="20"/>
        <v>1</v>
      </c>
      <c r="O582" s="3">
        <v>7250</v>
      </c>
      <c r="P582" t="s">
        <v>8</v>
      </c>
      <c r="Q582" s="4">
        <v>124086.8</v>
      </c>
      <c r="R582" t="str">
        <f>VLOOKUP($H582,OFs!$A:$C,2,0)</f>
        <v>PF05S000022</v>
      </c>
      <c r="S582" t="str">
        <f>VLOOKUP(H582,OFs!A:C,3,0)</f>
        <v>Plat 650x305 pour Pamiers</v>
      </c>
      <c r="T582" t="str">
        <f>VLOOKUP(R582,Feuil3!A:C,3,0)</f>
        <v>PAM PF</v>
      </c>
    </row>
    <row r="583" spans="1:20" hidden="1" x14ac:dyDescent="0.2">
      <c r="A583" t="s">
        <v>265</v>
      </c>
      <c r="B583" t="s">
        <v>266</v>
      </c>
      <c r="C583" t="s">
        <v>2</v>
      </c>
      <c r="D583" t="s">
        <v>3</v>
      </c>
      <c r="E583" t="s">
        <v>69</v>
      </c>
      <c r="F583" t="s">
        <v>1170</v>
      </c>
      <c r="G583" t="s">
        <v>4</v>
      </c>
      <c r="H583" t="s">
        <v>1171</v>
      </c>
      <c r="I583" t="s">
        <v>7</v>
      </c>
      <c r="J583">
        <f t="shared" si="19"/>
        <v>2015</v>
      </c>
      <c r="K583" s="2">
        <v>42255</v>
      </c>
      <c r="L583" s="2">
        <v>42255</v>
      </c>
      <c r="M583" s="2">
        <v>42255</v>
      </c>
      <c r="N583" s="3">
        <f t="shared" si="20"/>
        <v>1</v>
      </c>
      <c r="O583" s="3">
        <v>7230</v>
      </c>
      <c r="P583" t="s">
        <v>8</v>
      </c>
      <c r="Q583" s="4">
        <v>0</v>
      </c>
      <c r="R583" s="4"/>
      <c r="T583" t="e">
        <f>VLOOKUP(R583,Feuil3!A:C,3,0)</f>
        <v>#N/A</v>
      </c>
    </row>
    <row r="584" spans="1:20" hidden="1" x14ac:dyDescent="0.2">
      <c r="A584" t="s">
        <v>265</v>
      </c>
      <c r="B584" t="s">
        <v>266</v>
      </c>
      <c r="C584" t="s">
        <v>2</v>
      </c>
      <c r="D584" t="s">
        <v>3</v>
      </c>
      <c r="E584" t="s">
        <v>69</v>
      </c>
      <c r="F584" t="s">
        <v>1172</v>
      </c>
      <c r="G584" t="s">
        <v>4</v>
      </c>
      <c r="H584" t="s">
        <v>1173</v>
      </c>
      <c r="I584" t="s">
        <v>7</v>
      </c>
      <c r="J584">
        <f t="shared" si="19"/>
        <v>2015</v>
      </c>
      <c r="K584" s="2">
        <v>42255</v>
      </c>
      <c r="L584" s="2">
        <v>42255</v>
      </c>
      <c r="M584" s="2">
        <v>42255</v>
      </c>
      <c r="N584" s="3">
        <f t="shared" si="20"/>
        <v>1</v>
      </c>
      <c r="O584" s="3">
        <v>7230</v>
      </c>
      <c r="P584" t="s">
        <v>8</v>
      </c>
      <c r="Q584" s="4">
        <v>0</v>
      </c>
      <c r="R584" s="4"/>
      <c r="T584" t="e">
        <f>VLOOKUP(R584,Feuil3!A:C,3,0)</f>
        <v>#N/A</v>
      </c>
    </row>
    <row r="585" spans="1:20" hidden="1" x14ac:dyDescent="0.2">
      <c r="A585" t="s">
        <v>265</v>
      </c>
      <c r="B585" t="s">
        <v>266</v>
      </c>
      <c r="C585" t="s">
        <v>2</v>
      </c>
      <c r="D585" t="s">
        <v>3</v>
      </c>
      <c r="E585" t="s">
        <v>69</v>
      </c>
      <c r="F585" t="s">
        <v>1174</v>
      </c>
      <c r="G585" t="s">
        <v>4</v>
      </c>
      <c r="H585" t="s">
        <v>1175</v>
      </c>
      <c r="I585" t="s">
        <v>7</v>
      </c>
      <c r="J585">
        <f t="shared" si="19"/>
        <v>2015</v>
      </c>
      <c r="K585" s="2">
        <v>42255</v>
      </c>
      <c r="L585" s="2">
        <v>42255</v>
      </c>
      <c r="M585" s="2">
        <v>42255</v>
      </c>
      <c r="N585" s="3">
        <f t="shared" si="20"/>
        <v>1</v>
      </c>
      <c r="O585" s="3">
        <v>7230</v>
      </c>
      <c r="P585" t="s">
        <v>8</v>
      </c>
      <c r="Q585" s="4">
        <v>0</v>
      </c>
      <c r="R585" s="4"/>
      <c r="T585" t="e">
        <f>VLOOKUP(R585,Feuil3!A:C,3,0)</f>
        <v>#N/A</v>
      </c>
    </row>
    <row r="586" spans="1:20" hidden="1" x14ac:dyDescent="0.2">
      <c r="A586" t="s">
        <v>265</v>
      </c>
      <c r="B586" t="s">
        <v>266</v>
      </c>
      <c r="C586" t="s">
        <v>2</v>
      </c>
      <c r="D586" t="s">
        <v>3</v>
      </c>
      <c r="E586" t="s">
        <v>69</v>
      </c>
      <c r="F586" t="s">
        <v>1176</v>
      </c>
      <c r="G586" t="s">
        <v>4</v>
      </c>
      <c r="H586" t="s">
        <v>1177</v>
      </c>
      <c r="I586" t="s">
        <v>7</v>
      </c>
      <c r="J586">
        <f t="shared" si="19"/>
        <v>2015</v>
      </c>
      <c r="K586" s="2">
        <v>42255</v>
      </c>
      <c r="L586" s="2">
        <v>42255</v>
      </c>
      <c r="M586" s="2">
        <v>42255</v>
      </c>
      <c r="N586" s="3">
        <f t="shared" si="20"/>
        <v>1</v>
      </c>
      <c r="O586" s="3">
        <v>7240</v>
      </c>
      <c r="P586" t="s">
        <v>8</v>
      </c>
      <c r="Q586" s="4">
        <v>0</v>
      </c>
      <c r="R586" s="4"/>
      <c r="T586" t="e">
        <f>VLOOKUP(R586,Feuil3!A:C,3,0)</f>
        <v>#N/A</v>
      </c>
    </row>
    <row r="587" spans="1:20" x14ac:dyDescent="0.2">
      <c r="A587" t="s">
        <v>265</v>
      </c>
      <c r="B587" t="s">
        <v>266</v>
      </c>
      <c r="C587" t="s">
        <v>2</v>
      </c>
      <c r="D587" t="s">
        <v>3</v>
      </c>
      <c r="E587" t="s">
        <v>4</v>
      </c>
      <c r="F587" t="s">
        <v>1178</v>
      </c>
      <c r="G587" t="s">
        <v>4</v>
      </c>
      <c r="H587" t="s">
        <v>1179</v>
      </c>
      <c r="I587" t="s">
        <v>7</v>
      </c>
      <c r="J587">
        <f t="shared" si="19"/>
        <v>2015</v>
      </c>
      <c r="K587" s="2">
        <v>42263</v>
      </c>
      <c r="L587" s="2">
        <v>42263</v>
      </c>
      <c r="M587" s="2">
        <v>42263</v>
      </c>
      <c r="N587" s="3">
        <f t="shared" si="20"/>
        <v>1</v>
      </c>
      <c r="O587" s="3">
        <v>7230</v>
      </c>
      <c r="P587" t="s">
        <v>8</v>
      </c>
      <c r="Q587" s="4">
        <v>123744.49</v>
      </c>
      <c r="R587" t="str">
        <f>VLOOKUP($H587,OFs!$A:$C,2,0)</f>
        <v>PF05S000001</v>
      </c>
      <c r="S587" t="str">
        <f>VLOOKUP(H587,OFs!A:C,3,0)</f>
        <v>Rond Ø330 pour Pamiers</v>
      </c>
      <c r="T587" t="str">
        <f>VLOOKUP(R587,Feuil3!A:C,3,0)</f>
        <v>PAM PF</v>
      </c>
    </row>
    <row r="588" spans="1:20" x14ac:dyDescent="0.2">
      <c r="A588" t="s">
        <v>265</v>
      </c>
      <c r="B588" t="s">
        <v>266</v>
      </c>
      <c r="C588" t="s">
        <v>2</v>
      </c>
      <c r="D588" t="s">
        <v>3</v>
      </c>
      <c r="E588" t="s">
        <v>4</v>
      </c>
      <c r="F588" t="s">
        <v>1180</v>
      </c>
      <c r="G588" t="s">
        <v>4</v>
      </c>
      <c r="H588" t="s">
        <v>1181</v>
      </c>
      <c r="I588" t="s">
        <v>7</v>
      </c>
      <c r="J588">
        <f t="shared" si="19"/>
        <v>2015</v>
      </c>
      <c r="K588" s="2">
        <v>42263</v>
      </c>
      <c r="L588" s="2">
        <v>42263</v>
      </c>
      <c r="M588" s="2">
        <v>42263</v>
      </c>
      <c r="N588" s="3">
        <f t="shared" si="20"/>
        <v>1</v>
      </c>
      <c r="O588" s="3">
        <v>7270</v>
      </c>
      <c r="P588" t="s">
        <v>8</v>
      </c>
      <c r="Q588" s="4">
        <v>124429.11</v>
      </c>
      <c r="R588" t="str">
        <f>VLOOKUP($H588,OFs!$A:$C,2,0)</f>
        <v>PF05S000001</v>
      </c>
      <c r="S588" t="str">
        <f>VLOOKUP(H588,OFs!A:C,3,0)</f>
        <v>Rond Ø330 pour Pamiers</v>
      </c>
      <c r="T588" t="str">
        <f>VLOOKUP(R588,Feuil3!A:C,3,0)</f>
        <v>PAM PF</v>
      </c>
    </row>
    <row r="589" spans="1:20" hidden="1" x14ac:dyDescent="0.2">
      <c r="A589" t="s">
        <v>265</v>
      </c>
      <c r="B589" t="s">
        <v>266</v>
      </c>
      <c r="C589" t="s">
        <v>2</v>
      </c>
      <c r="D589" t="s">
        <v>3</v>
      </c>
      <c r="E589" t="s">
        <v>69</v>
      </c>
      <c r="F589" t="s">
        <v>1182</v>
      </c>
      <c r="G589" t="s">
        <v>4</v>
      </c>
      <c r="H589" t="s">
        <v>1183</v>
      </c>
      <c r="I589" t="s">
        <v>7</v>
      </c>
      <c r="J589">
        <f t="shared" si="19"/>
        <v>2015</v>
      </c>
      <c r="K589" s="2">
        <v>42263</v>
      </c>
      <c r="L589" s="2">
        <v>42263</v>
      </c>
      <c r="M589" s="2">
        <v>42263</v>
      </c>
      <c r="N589" s="3">
        <f t="shared" si="20"/>
        <v>1</v>
      </c>
      <c r="O589" s="3">
        <v>7260</v>
      </c>
      <c r="P589" t="s">
        <v>8</v>
      </c>
      <c r="Q589" s="4">
        <v>0</v>
      </c>
      <c r="R589" s="4"/>
      <c r="T589" t="e">
        <f>VLOOKUP(R589,Feuil3!A:C,3,0)</f>
        <v>#N/A</v>
      </c>
    </row>
    <row r="590" spans="1:20" hidden="1" x14ac:dyDescent="0.2">
      <c r="A590" t="s">
        <v>265</v>
      </c>
      <c r="B590" t="s">
        <v>266</v>
      </c>
      <c r="C590" t="s">
        <v>2</v>
      </c>
      <c r="D590" t="s">
        <v>3</v>
      </c>
      <c r="E590" t="s">
        <v>69</v>
      </c>
      <c r="F590" t="s">
        <v>1184</v>
      </c>
      <c r="G590" t="s">
        <v>4</v>
      </c>
      <c r="H590" t="s">
        <v>1185</v>
      </c>
      <c r="I590" t="s">
        <v>7</v>
      </c>
      <c r="J590">
        <f t="shared" si="19"/>
        <v>2015</v>
      </c>
      <c r="K590" s="2">
        <v>42263</v>
      </c>
      <c r="L590" s="2">
        <v>42263</v>
      </c>
      <c r="M590" s="2">
        <v>42263</v>
      </c>
      <c r="N590" s="3">
        <f t="shared" si="20"/>
        <v>1</v>
      </c>
      <c r="O590" s="3">
        <v>7000</v>
      </c>
      <c r="P590" t="s">
        <v>8</v>
      </c>
      <c r="Q590" s="4">
        <v>0</v>
      </c>
      <c r="R590" s="4"/>
      <c r="T590" t="e">
        <f>VLOOKUP(R590,Feuil3!A:C,3,0)</f>
        <v>#N/A</v>
      </c>
    </row>
    <row r="591" spans="1:20" x14ac:dyDescent="0.2">
      <c r="A591" t="s">
        <v>265</v>
      </c>
      <c r="B591" t="s">
        <v>266</v>
      </c>
      <c r="C591" t="s">
        <v>2</v>
      </c>
      <c r="D591" t="s">
        <v>3</v>
      </c>
      <c r="E591" t="s">
        <v>4</v>
      </c>
      <c r="F591" t="s">
        <v>1186</v>
      </c>
      <c r="G591" t="s">
        <v>4</v>
      </c>
      <c r="H591" t="s">
        <v>1187</v>
      </c>
      <c r="I591" t="s">
        <v>7</v>
      </c>
      <c r="J591">
        <f t="shared" ref="J591:J654" si="21">YEAR(K591)</f>
        <v>2015</v>
      </c>
      <c r="K591" s="2">
        <v>42269</v>
      </c>
      <c r="L591" s="2">
        <v>42269</v>
      </c>
      <c r="M591" s="2">
        <v>42269</v>
      </c>
      <c r="N591" s="3">
        <f t="shared" ref="N591:N654" si="22">IF(O591&gt;0,1,-1)</f>
        <v>1</v>
      </c>
      <c r="O591" s="3">
        <v>7220</v>
      </c>
      <c r="P591" t="s">
        <v>8</v>
      </c>
      <c r="Q591" s="4">
        <v>123573.34</v>
      </c>
      <c r="R591" t="str">
        <f>VLOOKUP($H591,OFs!$A:$C,2,0)</f>
        <v>PF05S000022</v>
      </c>
      <c r="S591" t="str">
        <f>VLOOKUP(H591,OFs!A:C,3,0)</f>
        <v>Plat 650x305 pour Pamiers</v>
      </c>
      <c r="T591" t="str">
        <f>VLOOKUP(R591,Feuil3!A:C,3,0)</f>
        <v>PAM PF</v>
      </c>
    </row>
    <row r="592" spans="1:20" x14ac:dyDescent="0.2">
      <c r="A592" t="s">
        <v>265</v>
      </c>
      <c r="B592" t="s">
        <v>266</v>
      </c>
      <c r="C592" t="s">
        <v>2</v>
      </c>
      <c r="D592" t="s">
        <v>3</v>
      </c>
      <c r="E592" t="s">
        <v>4</v>
      </c>
      <c r="F592" t="s">
        <v>1188</v>
      </c>
      <c r="G592" t="s">
        <v>4</v>
      </c>
      <c r="H592" t="s">
        <v>1189</v>
      </c>
      <c r="I592" t="s">
        <v>7</v>
      </c>
      <c r="J592">
        <f t="shared" si="21"/>
        <v>2015</v>
      </c>
      <c r="K592" s="2">
        <v>42270</v>
      </c>
      <c r="L592" s="2">
        <v>42270</v>
      </c>
      <c r="M592" s="2">
        <v>42270</v>
      </c>
      <c r="N592" s="3">
        <f t="shared" si="22"/>
        <v>1</v>
      </c>
      <c r="O592" s="3">
        <v>7240</v>
      </c>
      <c r="P592" t="s">
        <v>8</v>
      </c>
      <c r="Q592" s="4">
        <v>123915.65</v>
      </c>
      <c r="R592" t="str">
        <f>VLOOKUP($H592,OFs!$A:$C,2,0)</f>
        <v>PF05S000022</v>
      </c>
      <c r="S592" t="str">
        <f>VLOOKUP(H592,OFs!A:C,3,0)</f>
        <v>Plat 650x305 pour Pamiers</v>
      </c>
      <c r="T592" t="str">
        <f>VLOOKUP(R592,Feuil3!A:C,3,0)</f>
        <v>PAM PF</v>
      </c>
    </row>
    <row r="593" spans="1:20" hidden="1" x14ac:dyDescent="0.2">
      <c r="A593" t="s">
        <v>265</v>
      </c>
      <c r="B593" t="s">
        <v>266</v>
      </c>
      <c r="C593" t="s">
        <v>2</v>
      </c>
      <c r="D593" t="s">
        <v>3</v>
      </c>
      <c r="E593" t="s">
        <v>69</v>
      </c>
      <c r="F593" t="s">
        <v>1190</v>
      </c>
      <c r="G593" t="s">
        <v>4</v>
      </c>
      <c r="H593" t="s">
        <v>1191</v>
      </c>
      <c r="I593" t="s">
        <v>7</v>
      </c>
      <c r="J593">
        <f t="shared" si="21"/>
        <v>2015</v>
      </c>
      <c r="K593" s="2">
        <v>42270</v>
      </c>
      <c r="L593" s="2">
        <v>42270</v>
      </c>
      <c r="M593" s="2">
        <v>42270</v>
      </c>
      <c r="N593" s="3">
        <f t="shared" si="22"/>
        <v>1</v>
      </c>
      <c r="O593" s="3">
        <v>7270</v>
      </c>
      <c r="P593" t="s">
        <v>8</v>
      </c>
      <c r="Q593" s="4">
        <v>0</v>
      </c>
      <c r="R593" s="4"/>
      <c r="T593" t="e">
        <f>VLOOKUP(R593,Feuil3!A:C,3,0)</f>
        <v>#N/A</v>
      </c>
    </row>
    <row r="594" spans="1:20" x14ac:dyDescent="0.2">
      <c r="A594" t="s">
        <v>265</v>
      </c>
      <c r="B594" t="s">
        <v>266</v>
      </c>
      <c r="C594" t="s">
        <v>2</v>
      </c>
      <c r="D594" t="s">
        <v>3</v>
      </c>
      <c r="E594" t="s">
        <v>4</v>
      </c>
      <c r="F594" t="s">
        <v>1192</v>
      </c>
      <c r="G594" t="s">
        <v>4</v>
      </c>
      <c r="H594" t="s">
        <v>1193</v>
      </c>
      <c r="I594" t="s">
        <v>7</v>
      </c>
      <c r="J594">
        <f t="shared" si="21"/>
        <v>2015</v>
      </c>
      <c r="K594" s="2">
        <v>42270</v>
      </c>
      <c r="L594" s="2">
        <v>42270</v>
      </c>
      <c r="M594" s="2">
        <v>42270</v>
      </c>
      <c r="N594" s="3">
        <f t="shared" si="22"/>
        <v>1</v>
      </c>
      <c r="O594" s="3">
        <v>7250</v>
      </c>
      <c r="P594" t="s">
        <v>8</v>
      </c>
      <c r="Q594" s="4">
        <v>124086.8</v>
      </c>
      <c r="R594" t="str">
        <f>VLOOKUP($H594,OFs!$A:$C,2,0)</f>
        <v>DP05S000013</v>
      </c>
      <c r="S594" t="str">
        <f>VLOOKUP(H594,OFs!A:C,3,0)</f>
        <v>Demi produit Ø200 OTTO FUCHS - C550</v>
      </c>
      <c r="T594" t="str">
        <f>VLOOKUP(R594,Feuil3!A:C,3,0)</f>
        <v>OTFU</v>
      </c>
    </row>
    <row r="595" spans="1:20" x14ac:dyDescent="0.2">
      <c r="A595" t="s">
        <v>265</v>
      </c>
      <c r="B595" t="s">
        <v>266</v>
      </c>
      <c r="C595" t="s">
        <v>2</v>
      </c>
      <c r="D595" t="s">
        <v>3</v>
      </c>
      <c r="E595" t="s">
        <v>4</v>
      </c>
      <c r="F595" t="s">
        <v>1194</v>
      </c>
      <c r="G595" t="s">
        <v>4</v>
      </c>
      <c r="H595" t="s">
        <v>1195</v>
      </c>
      <c r="I595" t="s">
        <v>7</v>
      </c>
      <c r="J595">
        <f t="shared" si="21"/>
        <v>2015</v>
      </c>
      <c r="K595" s="2">
        <v>42270</v>
      </c>
      <c r="L595" s="2">
        <v>42270</v>
      </c>
      <c r="M595" s="2">
        <v>42270</v>
      </c>
      <c r="N595" s="3">
        <f t="shared" si="22"/>
        <v>1</v>
      </c>
      <c r="O595" s="3">
        <v>7240</v>
      </c>
      <c r="P595" t="s">
        <v>8</v>
      </c>
      <c r="Q595" s="4">
        <v>123915.65</v>
      </c>
      <c r="R595" t="str">
        <f>VLOOKUP($H595,OFs!$A:$C,2,0)</f>
        <v>PF05S000005</v>
      </c>
      <c r="S595" t="str">
        <f>VLOOKUP(H595,OFs!A:C,3,0)</f>
        <v>Rond Ø200 pour Pamiers</v>
      </c>
      <c r="T595" t="str">
        <f>VLOOKUP(R595,Feuil3!A:C,3,0)</f>
        <v>PAM PF</v>
      </c>
    </row>
    <row r="596" spans="1:20" x14ac:dyDescent="0.2">
      <c r="A596" t="s">
        <v>265</v>
      </c>
      <c r="B596" t="s">
        <v>266</v>
      </c>
      <c r="C596" t="s">
        <v>2</v>
      </c>
      <c r="D596" t="s">
        <v>3</v>
      </c>
      <c r="E596" t="s">
        <v>4</v>
      </c>
      <c r="F596" t="s">
        <v>1196</v>
      </c>
      <c r="G596" t="s">
        <v>4</v>
      </c>
      <c r="H596" t="s">
        <v>1197</v>
      </c>
      <c r="I596" t="s">
        <v>7</v>
      </c>
      <c r="J596">
        <f t="shared" si="21"/>
        <v>2015</v>
      </c>
      <c r="K596" s="2">
        <v>42270</v>
      </c>
      <c r="L596" s="2">
        <v>42270</v>
      </c>
      <c r="M596" s="2">
        <v>42270</v>
      </c>
      <c r="N596" s="3">
        <f t="shared" si="22"/>
        <v>1</v>
      </c>
      <c r="O596" s="3">
        <v>7230</v>
      </c>
      <c r="P596" t="s">
        <v>8</v>
      </c>
      <c r="Q596" s="4">
        <v>123744.49</v>
      </c>
      <c r="R596" t="str">
        <f>VLOOKUP($H596,OFs!$A:$C,2,0)</f>
        <v>PF05S000001</v>
      </c>
      <c r="S596" t="str">
        <f>VLOOKUP(H596,OFs!A:C,3,0)</f>
        <v>Rond Ø330 pour Pamiers</v>
      </c>
      <c r="T596" t="str">
        <f>VLOOKUP(R596,Feuil3!A:C,3,0)</f>
        <v>PAM PF</v>
      </c>
    </row>
    <row r="597" spans="1:20" x14ac:dyDescent="0.2">
      <c r="A597" t="s">
        <v>265</v>
      </c>
      <c r="B597" t="s">
        <v>266</v>
      </c>
      <c r="C597" t="s">
        <v>2</v>
      </c>
      <c r="D597" t="s">
        <v>3</v>
      </c>
      <c r="E597" t="s">
        <v>4</v>
      </c>
      <c r="F597" t="s">
        <v>1198</v>
      </c>
      <c r="G597" t="s">
        <v>4</v>
      </c>
      <c r="H597" t="s">
        <v>1199</v>
      </c>
      <c r="I597" t="s">
        <v>7</v>
      </c>
      <c r="J597">
        <f t="shared" si="21"/>
        <v>2015</v>
      </c>
      <c r="K597" s="2">
        <v>42270</v>
      </c>
      <c r="L597" s="2">
        <v>42270</v>
      </c>
      <c r="M597" s="2">
        <v>42270</v>
      </c>
      <c r="N597" s="3">
        <f t="shared" si="22"/>
        <v>1</v>
      </c>
      <c r="O597" s="3">
        <v>7220</v>
      </c>
      <c r="P597" t="s">
        <v>8</v>
      </c>
      <c r="Q597" s="4">
        <v>123573.34</v>
      </c>
      <c r="R597" t="str">
        <f>VLOOKUP($H597,OFs!$A:$C,2,0)</f>
        <v>PF05S000001</v>
      </c>
      <c r="S597" t="str">
        <f>VLOOKUP(H597,OFs!A:C,3,0)</f>
        <v>Rond Ø330 pour Pamiers</v>
      </c>
      <c r="T597" t="str">
        <f>VLOOKUP(R597,Feuil3!A:C,3,0)</f>
        <v>PAM PF</v>
      </c>
    </row>
    <row r="598" spans="1:20" hidden="1" x14ac:dyDescent="0.2">
      <c r="A598" t="s">
        <v>265</v>
      </c>
      <c r="B598" t="s">
        <v>266</v>
      </c>
      <c r="C598" t="s">
        <v>2</v>
      </c>
      <c r="D598" t="s">
        <v>3</v>
      </c>
      <c r="E598" t="s">
        <v>69</v>
      </c>
      <c r="F598" t="s">
        <v>1200</v>
      </c>
      <c r="G598" t="s">
        <v>4</v>
      </c>
      <c r="H598" t="s">
        <v>1201</v>
      </c>
      <c r="I598" t="s">
        <v>7</v>
      </c>
      <c r="J598">
        <f t="shared" si="21"/>
        <v>2015</v>
      </c>
      <c r="K598" s="2">
        <v>42276</v>
      </c>
      <c r="L598" s="2">
        <v>42276</v>
      </c>
      <c r="M598" s="2">
        <v>42276</v>
      </c>
      <c r="N598" s="3">
        <f t="shared" si="22"/>
        <v>1</v>
      </c>
      <c r="O598" s="3">
        <v>7220</v>
      </c>
      <c r="P598" t="s">
        <v>8</v>
      </c>
      <c r="Q598" s="4">
        <v>0</v>
      </c>
      <c r="R598" s="4"/>
      <c r="T598" t="e">
        <f>VLOOKUP(R598,Feuil3!A:C,3,0)</f>
        <v>#N/A</v>
      </c>
    </row>
    <row r="599" spans="1:20" hidden="1" x14ac:dyDescent="0.2">
      <c r="A599" t="s">
        <v>265</v>
      </c>
      <c r="B599" t="s">
        <v>266</v>
      </c>
      <c r="C599" t="s">
        <v>2</v>
      </c>
      <c r="D599" t="s">
        <v>3</v>
      </c>
      <c r="E599" t="s">
        <v>69</v>
      </c>
      <c r="F599" t="s">
        <v>1202</v>
      </c>
      <c r="G599" t="s">
        <v>4</v>
      </c>
      <c r="H599" t="s">
        <v>1203</v>
      </c>
      <c r="I599" t="s">
        <v>7</v>
      </c>
      <c r="J599">
        <f t="shared" si="21"/>
        <v>2015</v>
      </c>
      <c r="K599" s="2">
        <v>42276</v>
      </c>
      <c r="L599" s="2">
        <v>42276</v>
      </c>
      <c r="M599" s="2">
        <v>42276</v>
      </c>
      <c r="N599" s="3">
        <f t="shared" si="22"/>
        <v>1</v>
      </c>
      <c r="O599" s="3">
        <v>7290</v>
      </c>
      <c r="P599" t="s">
        <v>8</v>
      </c>
      <c r="Q599" s="4">
        <v>0</v>
      </c>
      <c r="R599" s="4"/>
      <c r="T599" t="e">
        <f>VLOOKUP(R599,Feuil3!A:C,3,0)</f>
        <v>#N/A</v>
      </c>
    </row>
    <row r="600" spans="1:20" x14ac:dyDescent="0.2">
      <c r="A600" t="s">
        <v>265</v>
      </c>
      <c r="B600" t="s">
        <v>266</v>
      </c>
      <c r="C600" t="s">
        <v>2</v>
      </c>
      <c r="D600" t="s">
        <v>3</v>
      </c>
      <c r="E600" t="s">
        <v>4</v>
      </c>
      <c r="F600" t="s">
        <v>1204</v>
      </c>
      <c r="G600" t="s">
        <v>4</v>
      </c>
      <c r="H600" t="s">
        <v>1205</v>
      </c>
      <c r="I600" t="s">
        <v>7</v>
      </c>
      <c r="J600">
        <f t="shared" si="21"/>
        <v>2015</v>
      </c>
      <c r="K600" s="2">
        <v>42276</v>
      </c>
      <c r="L600" s="2">
        <v>42276</v>
      </c>
      <c r="M600" s="2">
        <v>42276</v>
      </c>
      <c r="N600" s="3">
        <f t="shared" si="22"/>
        <v>1</v>
      </c>
      <c r="O600" s="3">
        <v>7230</v>
      </c>
      <c r="P600" t="s">
        <v>8</v>
      </c>
      <c r="Q600" s="4">
        <v>123744.49</v>
      </c>
      <c r="R600" t="str">
        <f>VLOOKUP($H600,OFs!$A:$C,2,0)</f>
        <v>PF05S000003</v>
      </c>
      <c r="S600" t="str">
        <f>VLOOKUP(H600,OFs!A:C,3,0)</f>
        <v>Rond Ø240 pour Pamiers</v>
      </c>
      <c r="T600" t="str">
        <f>VLOOKUP(R600,Feuil3!A:C,3,0)</f>
        <v>PAM PF</v>
      </c>
    </row>
    <row r="601" spans="1:20" x14ac:dyDescent="0.2">
      <c r="A601" t="s">
        <v>265</v>
      </c>
      <c r="B601" t="s">
        <v>266</v>
      </c>
      <c r="C601" t="s">
        <v>2</v>
      </c>
      <c r="D601" t="s">
        <v>3</v>
      </c>
      <c r="E601" t="s">
        <v>4</v>
      </c>
      <c r="F601" t="s">
        <v>1206</v>
      </c>
      <c r="G601" t="s">
        <v>4</v>
      </c>
      <c r="H601" t="s">
        <v>1207</v>
      </c>
      <c r="I601" t="s">
        <v>7</v>
      </c>
      <c r="J601">
        <f t="shared" si="21"/>
        <v>2015</v>
      </c>
      <c r="K601" s="2">
        <v>42276</v>
      </c>
      <c r="L601" s="2">
        <v>42276</v>
      </c>
      <c r="M601" s="2">
        <v>42276</v>
      </c>
      <c r="N601" s="3">
        <f t="shared" si="22"/>
        <v>1</v>
      </c>
      <c r="O601" s="3">
        <v>7230</v>
      </c>
      <c r="P601" t="s">
        <v>8</v>
      </c>
      <c r="Q601" s="4">
        <v>123744.49</v>
      </c>
      <c r="R601" t="str">
        <f>VLOOKUP($H601,OFs!$A:$C,2,0)</f>
        <v>PF05S000033</v>
      </c>
      <c r="S601" t="str">
        <f>VLOOKUP(H601,OFs!A:C,3,0)</f>
        <v>Rond Ø240 Pamiers BOMBARDIER</v>
      </c>
      <c r="T601" t="str">
        <f>VLOOKUP(R601,Feuil3!A:C,3,0)</f>
        <v>PAM PF B</v>
      </c>
    </row>
    <row r="602" spans="1:20" x14ac:dyDescent="0.2">
      <c r="A602" t="s">
        <v>265</v>
      </c>
      <c r="B602" t="s">
        <v>266</v>
      </c>
      <c r="C602" t="s">
        <v>2</v>
      </c>
      <c r="D602" t="s">
        <v>3</v>
      </c>
      <c r="E602" t="s">
        <v>4</v>
      </c>
      <c r="F602" t="s">
        <v>1208</v>
      </c>
      <c r="G602" t="s">
        <v>4</v>
      </c>
      <c r="H602" t="s">
        <v>1209</v>
      </c>
      <c r="I602" t="s">
        <v>7</v>
      </c>
      <c r="J602">
        <f t="shared" si="21"/>
        <v>2015</v>
      </c>
      <c r="K602" s="2">
        <v>42276</v>
      </c>
      <c r="L602" s="2">
        <v>42276</v>
      </c>
      <c r="M602" s="2">
        <v>42276</v>
      </c>
      <c r="N602" s="3">
        <f t="shared" si="22"/>
        <v>1</v>
      </c>
      <c r="O602" s="3">
        <v>7230</v>
      </c>
      <c r="P602" t="s">
        <v>8</v>
      </c>
      <c r="Q602" s="4">
        <v>123744.49</v>
      </c>
      <c r="R602" t="str">
        <f>VLOOKUP($H602,OFs!$A:$C,2,0)</f>
        <v>PF05S000022</v>
      </c>
      <c r="S602" t="str">
        <f>VLOOKUP(H602,OFs!A:C,3,0)</f>
        <v>Plat 650x305 pour Pamiers</v>
      </c>
      <c r="T602" t="str">
        <f>VLOOKUP(R602,Feuil3!A:C,3,0)</f>
        <v>PAM PF</v>
      </c>
    </row>
    <row r="603" spans="1:20" hidden="1" x14ac:dyDescent="0.2">
      <c r="A603" t="s">
        <v>265</v>
      </c>
      <c r="B603" t="s">
        <v>266</v>
      </c>
      <c r="C603" t="s">
        <v>2</v>
      </c>
      <c r="D603" t="s">
        <v>3</v>
      </c>
      <c r="E603" t="s">
        <v>69</v>
      </c>
      <c r="F603" t="s">
        <v>1210</v>
      </c>
      <c r="G603" t="s">
        <v>4</v>
      </c>
      <c r="H603" t="s">
        <v>1211</v>
      </c>
      <c r="I603" t="s">
        <v>7</v>
      </c>
      <c r="J603">
        <f t="shared" si="21"/>
        <v>2015</v>
      </c>
      <c r="K603" s="2">
        <v>42284</v>
      </c>
      <c r="L603" s="2">
        <v>42284</v>
      </c>
      <c r="M603" s="2">
        <v>42284</v>
      </c>
      <c r="N603" s="3">
        <f t="shared" si="22"/>
        <v>1</v>
      </c>
      <c r="O603" s="3">
        <v>7250</v>
      </c>
      <c r="P603" t="s">
        <v>8</v>
      </c>
      <c r="Q603" s="4">
        <v>0</v>
      </c>
      <c r="R603" s="4"/>
      <c r="T603" t="e">
        <f>VLOOKUP(R603,Feuil3!A:C,3,0)</f>
        <v>#N/A</v>
      </c>
    </row>
    <row r="604" spans="1:20" hidden="1" x14ac:dyDescent="0.2">
      <c r="A604" t="s">
        <v>265</v>
      </c>
      <c r="B604" t="s">
        <v>266</v>
      </c>
      <c r="C604" t="s">
        <v>2</v>
      </c>
      <c r="D604" t="s">
        <v>3</v>
      </c>
      <c r="E604" t="s">
        <v>69</v>
      </c>
      <c r="F604" t="s">
        <v>1212</v>
      </c>
      <c r="G604" t="s">
        <v>4</v>
      </c>
      <c r="H604" t="s">
        <v>1213</v>
      </c>
      <c r="I604" t="s">
        <v>7</v>
      </c>
      <c r="J604">
        <f t="shared" si="21"/>
        <v>2015</v>
      </c>
      <c r="K604" s="2">
        <v>42284</v>
      </c>
      <c r="L604" s="2">
        <v>42284</v>
      </c>
      <c r="M604" s="2">
        <v>42284</v>
      </c>
      <c r="N604" s="3">
        <f t="shared" si="22"/>
        <v>1</v>
      </c>
      <c r="O604" s="3">
        <v>7240</v>
      </c>
      <c r="P604" t="s">
        <v>8</v>
      </c>
      <c r="Q604" s="4">
        <v>0</v>
      </c>
      <c r="R604" s="4"/>
      <c r="T604" t="e">
        <f>VLOOKUP(R604,Feuil3!A:C,3,0)</f>
        <v>#N/A</v>
      </c>
    </row>
    <row r="605" spans="1:20" hidden="1" x14ac:dyDescent="0.2">
      <c r="A605" t="s">
        <v>265</v>
      </c>
      <c r="B605" t="s">
        <v>266</v>
      </c>
      <c r="C605" t="s">
        <v>2</v>
      </c>
      <c r="D605" t="s">
        <v>3</v>
      </c>
      <c r="E605" t="s">
        <v>69</v>
      </c>
      <c r="F605" t="s">
        <v>1214</v>
      </c>
      <c r="G605" t="s">
        <v>4</v>
      </c>
      <c r="H605" t="s">
        <v>1215</v>
      </c>
      <c r="I605" t="s">
        <v>7</v>
      </c>
      <c r="J605">
        <f t="shared" si="21"/>
        <v>2015</v>
      </c>
      <c r="K605" s="2">
        <v>42290</v>
      </c>
      <c r="L605" s="2">
        <v>42290</v>
      </c>
      <c r="M605" s="2">
        <v>42290</v>
      </c>
      <c r="N605" s="3">
        <f t="shared" si="22"/>
        <v>1</v>
      </c>
      <c r="O605" s="3">
        <v>7230</v>
      </c>
      <c r="P605" t="s">
        <v>8</v>
      </c>
      <c r="Q605" s="4">
        <v>0</v>
      </c>
      <c r="R605" s="4"/>
      <c r="T605" t="e">
        <f>VLOOKUP(R605,Feuil3!A:C,3,0)</f>
        <v>#N/A</v>
      </c>
    </row>
    <row r="606" spans="1:20" hidden="1" x14ac:dyDescent="0.2">
      <c r="A606" t="s">
        <v>265</v>
      </c>
      <c r="B606" t="s">
        <v>266</v>
      </c>
      <c r="C606" t="s">
        <v>2</v>
      </c>
      <c r="D606" t="s">
        <v>3</v>
      </c>
      <c r="E606" t="s">
        <v>69</v>
      </c>
      <c r="F606" t="s">
        <v>1216</v>
      </c>
      <c r="G606" t="s">
        <v>4</v>
      </c>
      <c r="H606" t="s">
        <v>1217</v>
      </c>
      <c r="I606" t="s">
        <v>7</v>
      </c>
      <c r="J606">
        <f t="shared" si="21"/>
        <v>2015</v>
      </c>
      <c r="K606" s="2">
        <v>42290</v>
      </c>
      <c r="L606" s="2">
        <v>42290</v>
      </c>
      <c r="M606" s="2">
        <v>42290</v>
      </c>
      <c r="N606" s="3">
        <f t="shared" si="22"/>
        <v>1</v>
      </c>
      <c r="O606" s="3">
        <v>7270</v>
      </c>
      <c r="P606" t="s">
        <v>8</v>
      </c>
      <c r="Q606" s="4">
        <v>0</v>
      </c>
      <c r="R606" s="4"/>
      <c r="T606" t="e">
        <f>VLOOKUP(R606,Feuil3!A:C,3,0)</f>
        <v>#N/A</v>
      </c>
    </row>
    <row r="607" spans="1:20" hidden="1" x14ac:dyDescent="0.2">
      <c r="A607" t="s">
        <v>265</v>
      </c>
      <c r="B607" t="s">
        <v>266</v>
      </c>
      <c r="C607" t="s">
        <v>2</v>
      </c>
      <c r="D607" t="s">
        <v>3</v>
      </c>
      <c r="E607" t="s">
        <v>69</v>
      </c>
      <c r="F607" t="s">
        <v>1218</v>
      </c>
      <c r="G607" t="s">
        <v>4</v>
      </c>
      <c r="H607" t="s">
        <v>1219</v>
      </c>
      <c r="I607" t="s">
        <v>7</v>
      </c>
      <c r="J607">
        <f t="shared" si="21"/>
        <v>2015</v>
      </c>
      <c r="K607" s="2">
        <v>42290</v>
      </c>
      <c r="L607" s="2">
        <v>42290</v>
      </c>
      <c r="M607" s="2">
        <v>42290</v>
      </c>
      <c r="N607" s="3">
        <f t="shared" si="22"/>
        <v>1</v>
      </c>
      <c r="O607" s="3">
        <v>7220</v>
      </c>
      <c r="P607" t="s">
        <v>8</v>
      </c>
      <c r="Q607" s="4">
        <v>0</v>
      </c>
      <c r="R607" s="4"/>
      <c r="T607" t="e">
        <f>VLOOKUP(R607,Feuil3!A:C,3,0)</f>
        <v>#N/A</v>
      </c>
    </row>
    <row r="608" spans="1:20" hidden="1" x14ac:dyDescent="0.2">
      <c r="A608" t="s">
        <v>265</v>
      </c>
      <c r="B608" t="s">
        <v>266</v>
      </c>
      <c r="C608" t="s">
        <v>2</v>
      </c>
      <c r="D608" t="s">
        <v>3</v>
      </c>
      <c r="E608" t="s">
        <v>69</v>
      </c>
      <c r="F608" t="s">
        <v>1220</v>
      </c>
      <c r="G608" t="s">
        <v>4</v>
      </c>
      <c r="H608" t="s">
        <v>1221</v>
      </c>
      <c r="I608" t="s">
        <v>7</v>
      </c>
      <c r="J608">
        <f t="shared" si="21"/>
        <v>2015</v>
      </c>
      <c r="K608" s="2">
        <v>42305</v>
      </c>
      <c r="L608" s="2">
        <v>42305</v>
      </c>
      <c r="M608" s="2">
        <v>42305</v>
      </c>
      <c r="N608" s="3">
        <f t="shared" si="22"/>
        <v>1</v>
      </c>
      <c r="O608" s="3">
        <v>7250</v>
      </c>
      <c r="P608" t="s">
        <v>8</v>
      </c>
      <c r="Q608" s="4">
        <v>0</v>
      </c>
      <c r="R608" s="4"/>
      <c r="T608" t="e">
        <f>VLOOKUP(R608,Feuil3!A:C,3,0)</f>
        <v>#N/A</v>
      </c>
    </row>
    <row r="609" spans="1:20" hidden="1" x14ac:dyDescent="0.2">
      <c r="A609" t="s">
        <v>265</v>
      </c>
      <c r="B609" t="s">
        <v>266</v>
      </c>
      <c r="C609" t="s">
        <v>2</v>
      </c>
      <c r="D609" t="s">
        <v>3</v>
      </c>
      <c r="E609" t="s">
        <v>69</v>
      </c>
      <c r="F609" t="s">
        <v>1222</v>
      </c>
      <c r="G609" t="s">
        <v>4</v>
      </c>
      <c r="H609" t="s">
        <v>1223</v>
      </c>
      <c r="I609" t="s">
        <v>7</v>
      </c>
      <c r="J609">
        <f t="shared" si="21"/>
        <v>2015</v>
      </c>
      <c r="K609" s="2">
        <v>42305</v>
      </c>
      <c r="L609" s="2">
        <v>42305</v>
      </c>
      <c r="M609" s="2">
        <v>42305</v>
      </c>
      <c r="N609" s="3">
        <f t="shared" si="22"/>
        <v>1</v>
      </c>
      <c r="O609" s="3">
        <v>7220</v>
      </c>
      <c r="P609" t="s">
        <v>8</v>
      </c>
      <c r="Q609" s="4">
        <v>0</v>
      </c>
      <c r="R609" s="4"/>
      <c r="T609" t="e">
        <f>VLOOKUP(R609,Feuil3!A:C,3,0)</f>
        <v>#N/A</v>
      </c>
    </row>
    <row r="610" spans="1:20" hidden="1" x14ac:dyDescent="0.2">
      <c r="A610" t="s">
        <v>265</v>
      </c>
      <c r="B610" t="s">
        <v>266</v>
      </c>
      <c r="C610" t="s">
        <v>2</v>
      </c>
      <c r="D610" t="s">
        <v>3</v>
      </c>
      <c r="E610" t="s">
        <v>69</v>
      </c>
      <c r="F610" t="s">
        <v>1224</v>
      </c>
      <c r="G610" t="s">
        <v>4</v>
      </c>
      <c r="H610" t="s">
        <v>1225</v>
      </c>
      <c r="I610" t="s">
        <v>7</v>
      </c>
      <c r="J610">
        <f t="shared" si="21"/>
        <v>2015</v>
      </c>
      <c r="K610" s="2">
        <v>42305</v>
      </c>
      <c r="L610" s="2">
        <v>42305</v>
      </c>
      <c r="M610" s="2">
        <v>42305</v>
      </c>
      <c r="N610" s="3">
        <f t="shared" si="22"/>
        <v>1</v>
      </c>
      <c r="O610" s="3">
        <v>7260</v>
      </c>
      <c r="P610" t="s">
        <v>8</v>
      </c>
      <c r="Q610" s="4">
        <v>0</v>
      </c>
      <c r="R610" s="4"/>
      <c r="T610" t="e">
        <f>VLOOKUP(R610,Feuil3!A:C,3,0)</f>
        <v>#N/A</v>
      </c>
    </row>
    <row r="611" spans="1:20" x14ac:dyDescent="0.2">
      <c r="A611" t="s">
        <v>265</v>
      </c>
      <c r="B611" t="s">
        <v>266</v>
      </c>
      <c r="C611" t="s">
        <v>2</v>
      </c>
      <c r="D611" t="s">
        <v>3</v>
      </c>
      <c r="E611" t="s">
        <v>4</v>
      </c>
      <c r="F611" t="s">
        <v>1226</v>
      </c>
      <c r="G611" t="s">
        <v>4</v>
      </c>
      <c r="H611" t="s">
        <v>1227</v>
      </c>
      <c r="I611" t="s">
        <v>7</v>
      </c>
      <c r="J611">
        <f t="shared" si="21"/>
        <v>2015</v>
      </c>
      <c r="K611" s="2">
        <v>42311</v>
      </c>
      <c r="L611" s="2">
        <v>42311</v>
      </c>
      <c r="M611" s="2">
        <v>42311</v>
      </c>
      <c r="N611" s="3">
        <f t="shared" si="22"/>
        <v>1</v>
      </c>
      <c r="O611" s="3">
        <v>7280</v>
      </c>
      <c r="P611" t="s">
        <v>8</v>
      </c>
      <c r="Q611" s="4">
        <v>122933.63</v>
      </c>
      <c r="R611" t="str">
        <f>VLOOKUP($H611,OFs!$A:$C,2,0)</f>
        <v>PF05S000022</v>
      </c>
      <c r="S611" t="str">
        <f>VLOOKUP(H611,OFs!A:C,3,0)</f>
        <v>Plat 650x305 pour Pamiers</v>
      </c>
      <c r="T611" t="str">
        <f>VLOOKUP(R611,Feuil3!A:C,3,0)</f>
        <v>PAM PF</v>
      </c>
    </row>
    <row r="612" spans="1:20" x14ac:dyDescent="0.2">
      <c r="A612" t="s">
        <v>265</v>
      </c>
      <c r="B612" t="s">
        <v>266</v>
      </c>
      <c r="C612" t="s">
        <v>2</v>
      </c>
      <c r="D612" t="s">
        <v>3</v>
      </c>
      <c r="E612" t="s">
        <v>4</v>
      </c>
      <c r="F612" t="s">
        <v>1228</v>
      </c>
      <c r="G612" t="s">
        <v>4</v>
      </c>
      <c r="H612" t="s">
        <v>1229</v>
      </c>
      <c r="I612" t="s">
        <v>7</v>
      </c>
      <c r="J612">
        <f t="shared" si="21"/>
        <v>2015</v>
      </c>
      <c r="K612" s="2">
        <v>42311</v>
      </c>
      <c r="L612" s="2">
        <v>42311</v>
      </c>
      <c r="M612" s="2">
        <v>42311</v>
      </c>
      <c r="N612" s="3">
        <f t="shared" si="22"/>
        <v>1</v>
      </c>
      <c r="O612" s="3">
        <v>7260</v>
      </c>
      <c r="P612" t="s">
        <v>8</v>
      </c>
      <c r="Q612" s="4">
        <v>122595.9</v>
      </c>
      <c r="R612" t="str">
        <f>VLOOKUP($H612,OFs!$A:$C,2,0)</f>
        <v>PF05S000022</v>
      </c>
      <c r="S612" t="str">
        <f>VLOOKUP(H612,OFs!A:C,3,0)</f>
        <v>Plat 650x305 pour Pamiers</v>
      </c>
      <c r="T612" t="str">
        <f>VLOOKUP(R612,Feuil3!A:C,3,0)</f>
        <v>PAM PF</v>
      </c>
    </row>
    <row r="613" spans="1:20" x14ac:dyDescent="0.2">
      <c r="A613" t="s">
        <v>265</v>
      </c>
      <c r="B613" t="s">
        <v>266</v>
      </c>
      <c r="C613" t="s">
        <v>2</v>
      </c>
      <c r="D613" t="s">
        <v>3</v>
      </c>
      <c r="E613" t="s">
        <v>4</v>
      </c>
      <c r="F613" t="s">
        <v>1230</v>
      </c>
      <c r="G613" t="s">
        <v>4</v>
      </c>
      <c r="H613" t="s">
        <v>1231</v>
      </c>
      <c r="I613" t="s">
        <v>7</v>
      </c>
      <c r="J613">
        <f t="shared" si="21"/>
        <v>2015</v>
      </c>
      <c r="K613" s="2">
        <v>42311</v>
      </c>
      <c r="L613" s="2">
        <v>42311</v>
      </c>
      <c r="M613" s="2">
        <v>42311</v>
      </c>
      <c r="N613" s="3">
        <f t="shared" si="22"/>
        <v>1</v>
      </c>
      <c r="O613" s="3">
        <v>7260</v>
      </c>
      <c r="P613" t="s">
        <v>8</v>
      </c>
      <c r="Q613" s="4">
        <v>122595.9</v>
      </c>
      <c r="R613" t="str">
        <f>VLOOKUP($H613,OFs!$A:$C,2,0)</f>
        <v>DP05S000010</v>
      </c>
      <c r="S613" t="str">
        <f>VLOOKUP(H613,OFs!A:C,3,0)</f>
        <v>Carré 270 pour Ronds Forgé AIRBUS</v>
      </c>
      <c r="T613" t="str">
        <f>VLOOKUP(R613,Feuil3!A:C,3,0)</f>
        <v>PAM DP</v>
      </c>
    </row>
    <row r="614" spans="1:20" x14ac:dyDescent="0.2">
      <c r="A614" t="s">
        <v>265</v>
      </c>
      <c r="B614" t="s">
        <v>266</v>
      </c>
      <c r="C614" t="s">
        <v>2</v>
      </c>
      <c r="D614" t="s">
        <v>3</v>
      </c>
      <c r="E614" t="s">
        <v>4</v>
      </c>
      <c r="F614" t="s">
        <v>1232</v>
      </c>
      <c r="G614" t="s">
        <v>4</v>
      </c>
      <c r="H614" t="s">
        <v>1233</v>
      </c>
      <c r="I614" t="s">
        <v>7</v>
      </c>
      <c r="J614">
        <f t="shared" si="21"/>
        <v>2015</v>
      </c>
      <c r="K614" s="2">
        <v>42311</v>
      </c>
      <c r="L614" s="2">
        <v>42311</v>
      </c>
      <c r="M614" s="2">
        <v>42311</v>
      </c>
      <c r="N614" s="3">
        <f t="shared" si="22"/>
        <v>1</v>
      </c>
      <c r="O614" s="3">
        <v>7250</v>
      </c>
      <c r="P614" t="s">
        <v>8</v>
      </c>
      <c r="Q614" s="4">
        <v>122427.03</v>
      </c>
      <c r="R614" t="str">
        <f>VLOOKUP($H614,OFs!$A:$C,2,0)</f>
        <v>DP05S000010</v>
      </c>
      <c r="S614" t="str">
        <f>VLOOKUP(H614,OFs!A:C,3,0)</f>
        <v>Carré 270 pour Ronds Forgé AIRBUS</v>
      </c>
      <c r="T614" t="str">
        <f>VLOOKUP(R614,Feuil3!A:C,3,0)</f>
        <v>PAM DP</v>
      </c>
    </row>
    <row r="615" spans="1:20" x14ac:dyDescent="0.2">
      <c r="A615" t="s">
        <v>265</v>
      </c>
      <c r="B615" t="s">
        <v>266</v>
      </c>
      <c r="C615" t="s">
        <v>2</v>
      </c>
      <c r="D615" t="s">
        <v>3</v>
      </c>
      <c r="E615" t="s">
        <v>4</v>
      </c>
      <c r="F615" t="s">
        <v>1234</v>
      </c>
      <c r="G615" t="s">
        <v>4</v>
      </c>
      <c r="H615" t="s">
        <v>1235</v>
      </c>
      <c r="I615" t="s">
        <v>7</v>
      </c>
      <c r="J615">
        <f t="shared" si="21"/>
        <v>2015</v>
      </c>
      <c r="K615" s="2">
        <v>42311</v>
      </c>
      <c r="L615" s="2">
        <v>42311</v>
      </c>
      <c r="M615" s="2">
        <v>42311</v>
      </c>
      <c r="N615" s="3">
        <f t="shared" si="22"/>
        <v>1</v>
      </c>
      <c r="O615" s="3">
        <v>7210</v>
      </c>
      <c r="P615" t="s">
        <v>8</v>
      </c>
      <c r="Q615" s="4">
        <v>121751.57</v>
      </c>
      <c r="R615" t="str">
        <f>VLOOKUP($H615,OFs!$A:$C,2,0)</f>
        <v>DP05S000010</v>
      </c>
      <c r="S615" t="str">
        <f>VLOOKUP(H615,OFs!A:C,3,0)</f>
        <v>Carré 270 pour Ronds Forgé AIRBUS</v>
      </c>
      <c r="T615" t="str">
        <f>VLOOKUP(R615,Feuil3!A:C,3,0)</f>
        <v>PAM DP</v>
      </c>
    </row>
    <row r="616" spans="1:20" x14ac:dyDescent="0.2">
      <c r="A616" t="s">
        <v>265</v>
      </c>
      <c r="B616" t="s">
        <v>266</v>
      </c>
      <c r="C616" t="s">
        <v>2</v>
      </c>
      <c r="D616" t="s">
        <v>3</v>
      </c>
      <c r="E616" t="s">
        <v>4</v>
      </c>
      <c r="F616" t="s">
        <v>1236</v>
      </c>
      <c r="G616" t="s">
        <v>4</v>
      </c>
      <c r="H616" t="s">
        <v>1237</v>
      </c>
      <c r="I616" t="s">
        <v>7</v>
      </c>
      <c r="J616">
        <f t="shared" si="21"/>
        <v>2015</v>
      </c>
      <c r="K616" s="2">
        <v>42311</v>
      </c>
      <c r="L616" s="2">
        <v>42311</v>
      </c>
      <c r="M616" s="2">
        <v>42311</v>
      </c>
      <c r="N616" s="3">
        <f t="shared" si="22"/>
        <v>1</v>
      </c>
      <c r="O616" s="3">
        <v>7210</v>
      </c>
      <c r="P616" t="s">
        <v>8</v>
      </c>
      <c r="Q616" s="4">
        <v>121751.57</v>
      </c>
      <c r="R616" t="str">
        <f>VLOOKUP($H616,OFs!$A:$C,2,0)</f>
        <v>DP05S000010</v>
      </c>
      <c r="S616" t="str">
        <f>VLOOKUP(H616,OFs!A:C,3,0)</f>
        <v>Carré 270 pour Ronds Forgé AIRBUS</v>
      </c>
      <c r="T616" t="str">
        <f>VLOOKUP(R616,Feuil3!A:C,3,0)</f>
        <v>PAM DP</v>
      </c>
    </row>
    <row r="617" spans="1:20" hidden="1" x14ac:dyDescent="0.2">
      <c r="A617" t="s">
        <v>265</v>
      </c>
      <c r="B617" t="s">
        <v>266</v>
      </c>
      <c r="C617" t="s">
        <v>2</v>
      </c>
      <c r="D617" t="s">
        <v>3</v>
      </c>
      <c r="E617" t="s">
        <v>69</v>
      </c>
      <c r="F617" t="s">
        <v>1238</v>
      </c>
      <c r="G617" t="s">
        <v>4</v>
      </c>
      <c r="H617" t="s">
        <v>1239</v>
      </c>
      <c r="I617" t="s">
        <v>7</v>
      </c>
      <c r="J617">
        <f t="shared" si="21"/>
        <v>2015</v>
      </c>
      <c r="K617" s="2">
        <v>42313</v>
      </c>
      <c r="L617" s="2">
        <v>42313</v>
      </c>
      <c r="M617" s="2">
        <v>42313</v>
      </c>
      <c r="N617" s="3">
        <f t="shared" si="22"/>
        <v>1</v>
      </c>
      <c r="O617" s="3">
        <v>7250</v>
      </c>
      <c r="P617" t="s">
        <v>8</v>
      </c>
      <c r="Q617" s="4">
        <v>0</v>
      </c>
      <c r="R617" s="4"/>
      <c r="T617" t="e">
        <f>VLOOKUP(R617,Feuil3!A:C,3,0)</f>
        <v>#N/A</v>
      </c>
    </row>
    <row r="618" spans="1:20" hidden="1" x14ac:dyDescent="0.2">
      <c r="A618" t="s">
        <v>265</v>
      </c>
      <c r="B618" t="s">
        <v>266</v>
      </c>
      <c r="C618" t="s">
        <v>2</v>
      </c>
      <c r="D618" t="s">
        <v>3</v>
      </c>
      <c r="E618" t="s">
        <v>69</v>
      </c>
      <c r="F618" t="s">
        <v>1240</v>
      </c>
      <c r="G618" t="s">
        <v>4</v>
      </c>
      <c r="H618" t="s">
        <v>1241</v>
      </c>
      <c r="I618" t="s">
        <v>7</v>
      </c>
      <c r="J618">
        <f t="shared" si="21"/>
        <v>2015</v>
      </c>
      <c r="K618" s="2">
        <v>42313</v>
      </c>
      <c r="L618" s="2">
        <v>42313</v>
      </c>
      <c r="M618" s="2">
        <v>42313</v>
      </c>
      <c r="N618" s="3">
        <f t="shared" si="22"/>
        <v>1</v>
      </c>
      <c r="O618" s="3">
        <v>7250</v>
      </c>
      <c r="P618" t="s">
        <v>8</v>
      </c>
      <c r="Q618" s="4">
        <v>0</v>
      </c>
      <c r="R618" s="4"/>
      <c r="T618" t="e">
        <f>VLOOKUP(R618,Feuil3!A:C,3,0)</f>
        <v>#N/A</v>
      </c>
    </row>
    <row r="619" spans="1:20" hidden="1" x14ac:dyDescent="0.2">
      <c r="A619" t="s">
        <v>265</v>
      </c>
      <c r="B619" t="s">
        <v>266</v>
      </c>
      <c r="C619" t="s">
        <v>2</v>
      </c>
      <c r="D619" t="s">
        <v>3</v>
      </c>
      <c r="E619" t="s">
        <v>69</v>
      </c>
      <c r="F619" t="s">
        <v>1242</v>
      </c>
      <c r="G619" t="s">
        <v>4</v>
      </c>
      <c r="H619" t="s">
        <v>1243</v>
      </c>
      <c r="I619" t="s">
        <v>7</v>
      </c>
      <c r="J619">
        <f t="shared" si="21"/>
        <v>2015</v>
      </c>
      <c r="K619" s="2">
        <v>42313</v>
      </c>
      <c r="L619" s="2">
        <v>42313</v>
      </c>
      <c r="M619" s="2">
        <v>42313</v>
      </c>
      <c r="N619" s="3">
        <f t="shared" si="22"/>
        <v>1</v>
      </c>
      <c r="O619" s="3">
        <v>7190</v>
      </c>
      <c r="P619" t="s">
        <v>8</v>
      </c>
      <c r="Q619" s="4">
        <v>0</v>
      </c>
      <c r="R619" s="4"/>
      <c r="T619" t="e">
        <f>VLOOKUP(R619,Feuil3!A:C,3,0)</f>
        <v>#N/A</v>
      </c>
    </row>
    <row r="620" spans="1:20" hidden="1" x14ac:dyDescent="0.2">
      <c r="A620" t="s">
        <v>265</v>
      </c>
      <c r="B620" t="s">
        <v>266</v>
      </c>
      <c r="C620" t="s">
        <v>2</v>
      </c>
      <c r="D620" t="s">
        <v>3</v>
      </c>
      <c r="E620" t="s">
        <v>69</v>
      </c>
      <c r="F620" t="s">
        <v>1244</v>
      </c>
      <c r="G620" t="s">
        <v>4</v>
      </c>
      <c r="H620" t="s">
        <v>1245</v>
      </c>
      <c r="I620" t="s">
        <v>7</v>
      </c>
      <c r="J620">
        <f t="shared" si="21"/>
        <v>2015</v>
      </c>
      <c r="K620" s="2">
        <v>42313</v>
      </c>
      <c r="L620" s="2">
        <v>42313</v>
      </c>
      <c r="M620" s="2">
        <v>42313</v>
      </c>
      <c r="N620" s="3">
        <f t="shared" si="22"/>
        <v>1</v>
      </c>
      <c r="O620" s="3">
        <v>7150</v>
      </c>
      <c r="P620" t="s">
        <v>8</v>
      </c>
      <c r="Q620" s="4">
        <v>0</v>
      </c>
      <c r="R620" s="4"/>
      <c r="T620" t="e">
        <f>VLOOKUP(R620,Feuil3!A:C,3,0)</f>
        <v>#N/A</v>
      </c>
    </row>
    <row r="621" spans="1:20" hidden="1" x14ac:dyDescent="0.2">
      <c r="A621" t="s">
        <v>265</v>
      </c>
      <c r="B621" t="s">
        <v>266</v>
      </c>
      <c r="C621" t="s">
        <v>2</v>
      </c>
      <c r="D621" t="s">
        <v>3</v>
      </c>
      <c r="E621" t="s">
        <v>69</v>
      </c>
      <c r="F621" t="s">
        <v>1246</v>
      </c>
      <c r="G621" t="s">
        <v>4</v>
      </c>
      <c r="H621" t="s">
        <v>1247</v>
      </c>
      <c r="I621" t="s">
        <v>7</v>
      </c>
      <c r="J621">
        <f t="shared" si="21"/>
        <v>2015</v>
      </c>
      <c r="K621" s="2">
        <v>42313</v>
      </c>
      <c r="L621" s="2">
        <v>42313</v>
      </c>
      <c r="M621" s="2">
        <v>42313</v>
      </c>
      <c r="N621" s="3">
        <f t="shared" si="22"/>
        <v>1</v>
      </c>
      <c r="O621" s="3">
        <v>7160</v>
      </c>
      <c r="P621" t="s">
        <v>8</v>
      </c>
      <c r="Q621" s="4">
        <v>0</v>
      </c>
      <c r="R621" s="4"/>
      <c r="T621" t="e">
        <f>VLOOKUP(R621,Feuil3!A:C,3,0)</f>
        <v>#N/A</v>
      </c>
    </row>
    <row r="622" spans="1:20" hidden="1" x14ac:dyDescent="0.2">
      <c r="A622" t="s">
        <v>265</v>
      </c>
      <c r="B622" t="s">
        <v>266</v>
      </c>
      <c r="C622" t="s">
        <v>2</v>
      </c>
      <c r="D622" t="s">
        <v>3</v>
      </c>
      <c r="E622" t="s">
        <v>69</v>
      </c>
      <c r="F622" t="s">
        <v>1248</v>
      </c>
      <c r="G622" t="s">
        <v>4</v>
      </c>
      <c r="H622" t="s">
        <v>1249</v>
      </c>
      <c r="I622" t="s">
        <v>7</v>
      </c>
      <c r="J622">
        <f t="shared" si="21"/>
        <v>2015</v>
      </c>
      <c r="K622" s="2">
        <v>42318</v>
      </c>
      <c r="L622" s="2">
        <v>42318</v>
      </c>
      <c r="M622" s="2">
        <v>42318</v>
      </c>
      <c r="N622" s="3">
        <f t="shared" si="22"/>
        <v>1</v>
      </c>
      <c r="O622" s="3">
        <v>7250</v>
      </c>
      <c r="P622" t="s">
        <v>8</v>
      </c>
      <c r="Q622" s="4">
        <v>0</v>
      </c>
      <c r="R622" s="4"/>
      <c r="T622" t="e">
        <f>VLOOKUP(R622,Feuil3!A:C,3,0)</f>
        <v>#N/A</v>
      </c>
    </row>
    <row r="623" spans="1:20" hidden="1" x14ac:dyDescent="0.2">
      <c r="A623" t="s">
        <v>265</v>
      </c>
      <c r="B623" t="s">
        <v>266</v>
      </c>
      <c r="C623" t="s">
        <v>2</v>
      </c>
      <c r="D623" t="s">
        <v>3</v>
      </c>
      <c r="E623" t="s">
        <v>69</v>
      </c>
      <c r="F623" t="s">
        <v>1250</v>
      </c>
      <c r="G623" t="s">
        <v>4</v>
      </c>
      <c r="H623" t="s">
        <v>1251</v>
      </c>
      <c r="I623" t="s">
        <v>7</v>
      </c>
      <c r="J623">
        <f t="shared" si="21"/>
        <v>2015</v>
      </c>
      <c r="K623" s="2">
        <v>42318</v>
      </c>
      <c r="L623" s="2">
        <v>42318</v>
      </c>
      <c r="M623" s="2">
        <v>42318</v>
      </c>
      <c r="N623" s="3">
        <f t="shared" si="22"/>
        <v>1</v>
      </c>
      <c r="O623" s="3">
        <v>7220</v>
      </c>
      <c r="P623" t="s">
        <v>8</v>
      </c>
      <c r="Q623" s="4">
        <v>0</v>
      </c>
      <c r="R623" s="4"/>
      <c r="T623" t="e">
        <f>VLOOKUP(R623,Feuil3!A:C,3,0)</f>
        <v>#N/A</v>
      </c>
    </row>
    <row r="624" spans="1:20" hidden="1" x14ac:dyDescent="0.2">
      <c r="A624" t="s">
        <v>265</v>
      </c>
      <c r="B624" t="s">
        <v>266</v>
      </c>
      <c r="C624" t="s">
        <v>2</v>
      </c>
      <c r="D624" t="s">
        <v>3</v>
      </c>
      <c r="E624" t="s">
        <v>69</v>
      </c>
      <c r="F624" t="s">
        <v>1252</v>
      </c>
      <c r="G624" t="s">
        <v>4</v>
      </c>
      <c r="H624" t="s">
        <v>1253</v>
      </c>
      <c r="I624" t="s">
        <v>7</v>
      </c>
      <c r="J624">
        <f t="shared" si="21"/>
        <v>2015</v>
      </c>
      <c r="K624" s="2">
        <v>42320</v>
      </c>
      <c r="L624" s="2">
        <v>42320</v>
      </c>
      <c r="M624" s="2">
        <v>42320</v>
      </c>
      <c r="N624" s="3">
        <f t="shared" si="22"/>
        <v>1</v>
      </c>
      <c r="O624" s="3">
        <v>7230</v>
      </c>
      <c r="P624" t="s">
        <v>8</v>
      </c>
      <c r="Q624" s="4">
        <v>0</v>
      </c>
      <c r="R624" s="4"/>
      <c r="T624" t="e">
        <f>VLOOKUP(R624,Feuil3!A:C,3,0)</f>
        <v>#N/A</v>
      </c>
    </row>
    <row r="625" spans="1:20" x14ac:dyDescent="0.2">
      <c r="A625" t="s">
        <v>265</v>
      </c>
      <c r="B625" t="s">
        <v>266</v>
      </c>
      <c r="C625" t="s">
        <v>2</v>
      </c>
      <c r="D625" t="s">
        <v>3</v>
      </c>
      <c r="E625" t="s">
        <v>4</v>
      </c>
      <c r="F625" t="s">
        <v>1254</v>
      </c>
      <c r="G625" t="s">
        <v>4</v>
      </c>
      <c r="H625" t="s">
        <v>1255</v>
      </c>
      <c r="I625" t="s">
        <v>7</v>
      </c>
      <c r="J625">
        <f t="shared" si="21"/>
        <v>2015</v>
      </c>
      <c r="K625" s="2">
        <v>42326</v>
      </c>
      <c r="L625" s="2">
        <v>42326</v>
      </c>
      <c r="M625" s="2">
        <v>42326</v>
      </c>
      <c r="N625" s="3">
        <f t="shared" si="22"/>
        <v>1</v>
      </c>
      <c r="O625" s="3">
        <v>7230</v>
      </c>
      <c r="P625" t="s">
        <v>8</v>
      </c>
      <c r="Q625" s="4">
        <v>122089.3</v>
      </c>
      <c r="R625" t="str">
        <f>VLOOKUP($H625,OFs!$A:$C,2,0)</f>
        <v>DP05S000010</v>
      </c>
      <c r="S625" t="str">
        <f>VLOOKUP(H625,OFs!A:C,3,0)</f>
        <v>Carré 270 pour Ronds Forgé AIRBUS</v>
      </c>
      <c r="T625" t="str">
        <f>VLOOKUP(R625,Feuil3!A:C,3,0)</f>
        <v>PAM DP</v>
      </c>
    </row>
    <row r="626" spans="1:20" x14ac:dyDescent="0.2">
      <c r="A626" t="s">
        <v>265</v>
      </c>
      <c r="B626" t="s">
        <v>266</v>
      </c>
      <c r="C626" t="s">
        <v>2</v>
      </c>
      <c r="D626" t="s">
        <v>3</v>
      </c>
      <c r="E626" t="s">
        <v>4</v>
      </c>
      <c r="F626" t="s">
        <v>1256</v>
      </c>
      <c r="G626" t="s">
        <v>4</v>
      </c>
      <c r="H626" t="s">
        <v>1257</v>
      </c>
      <c r="I626" t="s">
        <v>7</v>
      </c>
      <c r="J626">
        <f t="shared" si="21"/>
        <v>2015</v>
      </c>
      <c r="K626" s="2">
        <v>42326</v>
      </c>
      <c r="L626" s="2">
        <v>42326</v>
      </c>
      <c r="M626" s="2">
        <v>42326</v>
      </c>
      <c r="N626" s="3">
        <f t="shared" si="22"/>
        <v>1</v>
      </c>
      <c r="O626" s="3">
        <v>7240</v>
      </c>
      <c r="P626" t="s">
        <v>8</v>
      </c>
      <c r="Q626" s="4">
        <v>122258.17</v>
      </c>
      <c r="R626" t="str">
        <f>VLOOKUP($H626,OFs!$A:$C,2,0)</f>
        <v>PF05S000071</v>
      </c>
      <c r="S626" t="str">
        <f>VLOOKUP(H626,OFs!A:C,3,0)</f>
        <v>Rond Ø250 pour FdB</v>
      </c>
      <c r="T626" t="str">
        <f>VLOOKUP(R626,Feuil3!A:C,3,0)</f>
        <v>FdB</v>
      </c>
    </row>
    <row r="627" spans="1:20" x14ac:dyDescent="0.2">
      <c r="A627" t="s">
        <v>265</v>
      </c>
      <c r="B627" t="s">
        <v>266</v>
      </c>
      <c r="C627" t="s">
        <v>2</v>
      </c>
      <c r="D627" t="s">
        <v>3</v>
      </c>
      <c r="E627" t="s">
        <v>4</v>
      </c>
      <c r="F627" t="s">
        <v>1258</v>
      </c>
      <c r="G627" t="s">
        <v>4</v>
      </c>
      <c r="H627" t="s">
        <v>1259</v>
      </c>
      <c r="I627" t="s">
        <v>7</v>
      </c>
      <c r="J627">
        <f t="shared" si="21"/>
        <v>2015</v>
      </c>
      <c r="K627" s="2">
        <v>42326</v>
      </c>
      <c r="L627" s="2">
        <v>42326</v>
      </c>
      <c r="M627" s="2">
        <v>42326</v>
      </c>
      <c r="N627" s="3">
        <f t="shared" si="22"/>
        <v>1</v>
      </c>
      <c r="O627" s="3">
        <v>7240</v>
      </c>
      <c r="P627" t="s">
        <v>8</v>
      </c>
      <c r="Q627" s="4">
        <v>122258.17</v>
      </c>
      <c r="R627" t="str">
        <f>VLOOKUP($H627,OFs!$A:$C,2,0)</f>
        <v>PF05S000022</v>
      </c>
      <c r="S627" t="str">
        <f>VLOOKUP(H627,OFs!A:C,3,0)</f>
        <v>Plat 650x305 pour Pamiers</v>
      </c>
      <c r="T627" t="str">
        <f>VLOOKUP(R627,Feuil3!A:C,3,0)</f>
        <v>PAM PF</v>
      </c>
    </row>
    <row r="628" spans="1:20" x14ac:dyDescent="0.2">
      <c r="A628" t="s">
        <v>265</v>
      </c>
      <c r="B628" t="s">
        <v>266</v>
      </c>
      <c r="C628" t="s">
        <v>2</v>
      </c>
      <c r="D628" t="s">
        <v>3</v>
      </c>
      <c r="E628" t="s">
        <v>4</v>
      </c>
      <c r="F628" t="s">
        <v>1260</v>
      </c>
      <c r="G628" t="s">
        <v>4</v>
      </c>
      <c r="H628" t="s">
        <v>1261</v>
      </c>
      <c r="I628" t="s">
        <v>7</v>
      </c>
      <c r="J628">
        <f t="shared" si="21"/>
        <v>2015</v>
      </c>
      <c r="K628" s="2">
        <v>42326</v>
      </c>
      <c r="L628" s="2">
        <v>42326</v>
      </c>
      <c r="M628" s="2">
        <v>42326</v>
      </c>
      <c r="N628" s="3">
        <f t="shared" si="22"/>
        <v>1</v>
      </c>
      <c r="O628" s="3">
        <v>7210</v>
      </c>
      <c r="P628" t="s">
        <v>8</v>
      </c>
      <c r="Q628" s="4">
        <v>121751.57</v>
      </c>
      <c r="R628" t="str">
        <f>VLOOKUP($H628,OFs!$A:$C,2,0)</f>
        <v>PF05UK00001</v>
      </c>
      <c r="S628" t="str">
        <f>VLOOKUP(H628,OFs!A:C,3,0)</f>
        <v>Stub TA6V UKTMP</v>
      </c>
      <c r="T628" t="str">
        <f>VLOOKUP(R628,Feuil3!A:C,3,0)</f>
        <v>ARDOR TAF</v>
      </c>
    </row>
    <row r="629" spans="1:20" x14ac:dyDescent="0.2">
      <c r="A629" t="s">
        <v>265</v>
      </c>
      <c r="B629" t="s">
        <v>266</v>
      </c>
      <c r="C629" t="s">
        <v>2</v>
      </c>
      <c r="D629" t="s">
        <v>3</v>
      </c>
      <c r="E629" t="s">
        <v>4</v>
      </c>
      <c r="F629" t="s">
        <v>1262</v>
      </c>
      <c r="G629" t="s">
        <v>4</v>
      </c>
      <c r="H629" t="s">
        <v>1263</v>
      </c>
      <c r="I629" t="s">
        <v>7</v>
      </c>
      <c r="J629">
        <f t="shared" si="21"/>
        <v>2015</v>
      </c>
      <c r="K629" s="2">
        <v>42326</v>
      </c>
      <c r="L629" s="2">
        <v>42326</v>
      </c>
      <c r="M629" s="2">
        <v>42326</v>
      </c>
      <c r="N629" s="3">
        <f t="shared" si="22"/>
        <v>1</v>
      </c>
      <c r="O629" s="3">
        <v>7250</v>
      </c>
      <c r="P629" t="s">
        <v>8</v>
      </c>
      <c r="Q629" s="4">
        <v>122427.03</v>
      </c>
      <c r="R629" t="str">
        <f>VLOOKUP($H629,OFs!$A:$C,2,0)</f>
        <v>PF05UK00001</v>
      </c>
      <c r="S629" t="str">
        <f>VLOOKUP(H629,OFs!A:C,3,0)</f>
        <v>Stub TA6V UKTMP</v>
      </c>
      <c r="T629" t="str">
        <f>VLOOKUP(R629,Feuil3!A:C,3,0)</f>
        <v>ARDOR TAF</v>
      </c>
    </row>
    <row r="630" spans="1:20" x14ac:dyDescent="0.2">
      <c r="A630" t="s">
        <v>265</v>
      </c>
      <c r="B630" t="s">
        <v>266</v>
      </c>
      <c r="C630" t="s">
        <v>2</v>
      </c>
      <c r="D630" t="s">
        <v>3</v>
      </c>
      <c r="E630" t="s">
        <v>4</v>
      </c>
      <c r="F630" t="s">
        <v>1264</v>
      </c>
      <c r="G630" t="s">
        <v>4</v>
      </c>
      <c r="H630" t="s">
        <v>1265</v>
      </c>
      <c r="I630" t="s">
        <v>7</v>
      </c>
      <c r="J630">
        <f t="shared" si="21"/>
        <v>2015</v>
      </c>
      <c r="K630" s="2">
        <v>42326</v>
      </c>
      <c r="L630" s="2">
        <v>42326</v>
      </c>
      <c r="M630" s="2">
        <v>42326</v>
      </c>
      <c r="N630" s="3">
        <f t="shared" si="22"/>
        <v>1</v>
      </c>
      <c r="O630" s="3">
        <v>7250</v>
      </c>
      <c r="P630" t="s">
        <v>8</v>
      </c>
      <c r="Q630" s="4">
        <v>122427.03</v>
      </c>
      <c r="R630" t="str">
        <f>VLOOKUP($H630,OFs!$A:$C,2,0)</f>
        <v>PF05UK00001</v>
      </c>
      <c r="S630" t="str">
        <f>VLOOKUP(H630,OFs!A:C,3,0)</f>
        <v>Stub TA6V UKTMP</v>
      </c>
      <c r="T630" t="str">
        <f>VLOOKUP(R630,Feuil3!A:C,3,0)</f>
        <v>ARDOR TAF</v>
      </c>
    </row>
    <row r="631" spans="1:20" x14ac:dyDescent="0.2">
      <c r="A631" t="s">
        <v>265</v>
      </c>
      <c r="B631" t="s">
        <v>266</v>
      </c>
      <c r="C631" t="s">
        <v>2</v>
      </c>
      <c r="D631" t="s">
        <v>3</v>
      </c>
      <c r="E631" t="s">
        <v>4</v>
      </c>
      <c r="F631" t="s">
        <v>1266</v>
      </c>
      <c r="G631" t="s">
        <v>4</v>
      </c>
      <c r="H631" t="s">
        <v>1267</v>
      </c>
      <c r="I631" t="s">
        <v>7</v>
      </c>
      <c r="J631">
        <f t="shared" si="21"/>
        <v>2015</v>
      </c>
      <c r="K631" s="2">
        <v>42328</v>
      </c>
      <c r="L631" s="2">
        <v>42328</v>
      </c>
      <c r="M631" s="2">
        <v>42328</v>
      </c>
      <c r="N631" s="3">
        <f t="shared" si="22"/>
        <v>1</v>
      </c>
      <c r="O631" s="3">
        <v>7240</v>
      </c>
      <c r="P631" t="s">
        <v>8</v>
      </c>
      <c r="Q631" s="4">
        <v>122258.17</v>
      </c>
      <c r="R631" t="str">
        <f>VLOOKUP($H631,OFs!$A:$C,2,0)</f>
        <v>PF05S000003</v>
      </c>
      <c r="S631" t="str">
        <f>VLOOKUP(H631,OFs!A:C,3,0)</f>
        <v>Rond Ø240 pour Pamiers</v>
      </c>
      <c r="T631" t="str">
        <f>VLOOKUP(R631,Feuil3!A:C,3,0)</f>
        <v>PAM PF</v>
      </c>
    </row>
    <row r="632" spans="1:20" x14ac:dyDescent="0.2">
      <c r="A632" t="s">
        <v>265</v>
      </c>
      <c r="B632" t="s">
        <v>266</v>
      </c>
      <c r="C632" t="s">
        <v>2</v>
      </c>
      <c r="D632" t="s">
        <v>3</v>
      </c>
      <c r="E632" t="s">
        <v>4</v>
      </c>
      <c r="F632" t="s">
        <v>1268</v>
      </c>
      <c r="G632" t="s">
        <v>4</v>
      </c>
      <c r="H632" t="s">
        <v>1269</v>
      </c>
      <c r="I632" t="s">
        <v>7</v>
      </c>
      <c r="J632">
        <f t="shared" si="21"/>
        <v>2015</v>
      </c>
      <c r="K632" s="2">
        <v>42328</v>
      </c>
      <c r="L632" s="2">
        <v>42328</v>
      </c>
      <c r="M632" s="2">
        <v>42328</v>
      </c>
      <c r="N632" s="3">
        <f t="shared" si="22"/>
        <v>1</v>
      </c>
      <c r="O632" s="3">
        <v>7200</v>
      </c>
      <c r="P632" t="s">
        <v>8</v>
      </c>
      <c r="Q632" s="4">
        <v>121582.71</v>
      </c>
      <c r="R632" t="str">
        <f>VLOOKUP($H632,OFs!$A:$C,2,0)</f>
        <v>PF05S000003</v>
      </c>
      <c r="S632" t="str">
        <f>VLOOKUP(H632,OFs!A:C,3,0)</f>
        <v>Rond Ø240 pour Pamiers</v>
      </c>
      <c r="T632" t="str">
        <f>VLOOKUP(R632,Feuil3!A:C,3,0)</f>
        <v>PAM PF</v>
      </c>
    </row>
    <row r="633" spans="1:20" x14ac:dyDescent="0.2">
      <c r="A633" t="s">
        <v>265</v>
      </c>
      <c r="B633" t="s">
        <v>266</v>
      </c>
      <c r="C633" t="s">
        <v>2</v>
      </c>
      <c r="D633" t="s">
        <v>3</v>
      </c>
      <c r="E633" t="s">
        <v>4</v>
      </c>
      <c r="F633" t="s">
        <v>1270</v>
      </c>
      <c r="G633" t="s">
        <v>4</v>
      </c>
      <c r="H633" t="s">
        <v>1271</v>
      </c>
      <c r="I633" t="s">
        <v>7</v>
      </c>
      <c r="J633">
        <f t="shared" si="21"/>
        <v>2015</v>
      </c>
      <c r="K633" s="2">
        <v>42331</v>
      </c>
      <c r="L633" s="2">
        <v>42331</v>
      </c>
      <c r="M633" s="2">
        <v>42331</v>
      </c>
      <c r="N633" s="3">
        <f t="shared" si="22"/>
        <v>1</v>
      </c>
      <c r="O633" s="3">
        <v>7220</v>
      </c>
      <c r="P633" t="s">
        <v>8</v>
      </c>
      <c r="Q633" s="4">
        <v>121920.44</v>
      </c>
      <c r="R633" t="str">
        <f>VLOOKUP($H633,OFs!$A:$C,2,0)</f>
        <v>PF05S000061</v>
      </c>
      <c r="S633" t="str">
        <f>VLOOKUP(H633,OFs!A:C,3,0)</f>
        <v>Rond Ø228 Bohler</v>
      </c>
      <c r="T633" t="str">
        <f>VLOOKUP(R633,Feuil3!A:C,3,0)</f>
        <v>Bohler</v>
      </c>
    </row>
    <row r="634" spans="1:20" x14ac:dyDescent="0.2">
      <c r="A634" t="s">
        <v>265</v>
      </c>
      <c r="B634" t="s">
        <v>266</v>
      </c>
      <c r="C634" t="s">
        <v>2</v>
      </c>
      <c r="D634" t="s">
        <v>3</v>
      </c>
      <c r="E634" t="s">
        <v>4</v>
      </c>
      <c r="F634" t="s">
        <v>1272</v>
      </c>
      <c r="G634" t="s">
        <v>4</v>
      </c>
      <c r="H634" t="s">
        <v>1273</v>
      </c>
      <c r="I634" t="s">
        <v>7</v>
      </c>
      <c r="J634">
        <f t="shared" si="21"/>
        <v>2015</v>
      </c>
      <c r="K634" s="2">
        <v>42340</v>
      </c>
      <c r="L634" s="2">
        <v>42340</v>
      </c>
      <c r="M634" s="2">
        <v>42340</v>
      </c>
      <c r="N634" s="3">
        <f t="shared" si="22"/>
        <v>1</v>
      </c>
      <c r="O634" s="3">
        <v>7240</v>
      </c>
      <c r="P634" t="s">
        <v>8</v>
      </c>
      <c r="Q634" s="4">
        <v>127372.73</v>
      </c>
      <c r="R634" t="str">
        <f>VLOOKUP($H634,OFs!$A:$C,2,0)</f>
        <v>PF05S000022</v>
      </c>
      <c r="S634" t="str">
        <f>VLOOKUP(H634,OFs!A:C,3,0)</f>
        <v>Plat 650x305 pour Pamiers</v>
      </c>
      <c r="T634" t="str">
        <f>VLOOKUP(R634,Feuil3!A:C,3,0)</f>
        <v>PAM PF</v>
      </c>
    </row>
    <row r="635" spans="1:20" x14ac:dyDescent="0.2">
      <c r="A635" t="s">
        <v>265</v>
      </c>
      <c r="B635" t="s">
        <v>266</v>
      </c>
      <c r="C635" t="s">
        <v>2</v>
      </c>
      <c r="D635" t="s">
        <v>3</v>
      </c>
      <c r="E635" t="s">
        <v>4</v>
      </c>
      <c r="F635" t="s">
        <v>1274</v>
      </c>
      <c r="G635" t="s">
        <v>4</v>
      </c>
      <c r="H635" t="s">
        <v>1275</v>
      </c>
      <c r="I635" t="s">
        <v>7</v>
      </c>
      <c r="J635">
        <f t="shared" si="21"/>
        <v>2015</v>
      </c>
      <c r="K635" s="2">
        <v>42340</v>
      </c>
      <c r="L635" s="2">
        <v>42340</v>
      </c>
      <c r="M635" s="2">
        <v>42340</v>
      </c>
      <c r="N635" s="3">
        <f t="shared" si="22"/>
        <v>1</v>
      </c>
      <c r="O635" s="3">
        <v>7260</v>
      </c>
      <c r="P635" t="s">
        <v>8</v>
      </c>
      <c r="Q635" s="4">
        <v>127724.59</v>
      </c>
      <c r="R635" t="str">
        <f>VLOOKUP($H635,OFs!$A:$C,2,0)</f>
        <v>PF05S000001</v>
      </c>
      <c r="S635" t="str">
        <f>VLOOKUP(H635,OFs!A:C,3,0)</f>
        <v>Rond Ø330 pour Pamiers</v>
      </c>
      <c r="T635" t="str">
        <f>VLOOKUP(R635,Feuil3!A:C,3,0)</f>
        <v>PAM PF</v>
      </c>
    </row>
    <row r="636" spans="1:20" x14ac:dyDescent="0.2">
      <c r="A636" t="s">
        <v>265</v>
      </c>
      <c r="B636" t="s">
        <v>266</v>
      </c>
      <c r="C636" t="s">
        <v>2</v>
      </c>
      <c r="D636" t="s">
        <v>3</v>
      </c>
      <c r="E636" t="s">
        <v>4</v>
      </c>
      <c r="F636" t="s">
        <v>1276</v>
      </c>
      <c r="G636" t="s">
        <v>4</v>
      </c>
      <c r="H636" t="s">
        <v>1277</v>
      </c>
      <c r="I636" t="s">
        <v>7</v>
      </c>
      <c r="J636">
        <f t="shared" si="21"/>
        <v>2015</v>
      </c>
      <c r="K636" s="2">
        <v>42340</v>
      </c>
      <c r="L636" s="2">
        <v>42340</v>
      </c>
      <c r="M636" s="2">
        <v>42340</v>
      </c>
      <c r="N636" s="3">
        <f t="shared" si="22"/>
        <v>1</v>
      </c>
      <c r="O636" s="3">
        <v>7210</v>
      </c>
      <c r="P636" t="s">
        <v>8</v>
      </c>
      <c r="Q636" s="4">
        <v>126844.94</v>
      </c>
      <c r="R636" t="str">
        <f>VLOOKUP($H636,OFs!$A:$C,2,0)</f>
        <v>PF05S000022</v>
      </c>
      <c r="S636" t="str">
        <f>VLOOKUP(H636,OFs!A:C,3,0)</f>
        <v>Plat 650x305 pour Pamiers</v>
      </c>
      <c r="T636" t="str">
        <f>VLOOKUP(R636,Feuil3!A:C,3,0)</f>
        <v>PAM PF</v>
      </c>
    </row>
    <row r="637" spans="1:20" x14ac:dyDescent="0.2">
      <c r="A637" t="s">
        <v>265</v>
      </c>
      <c r="B637" t="s">
        <v>266</v>
      </c>
      <c r="C637" t="s">
        <v>2</v>
      </c>
      <c r="D637" t="s">
        <v>3</v>
      </c>
      <c r="E637" t="s">
        <v>4</v>
      </c>
      <c r="F637" t="s">
        <v>1278</v>
      </c>
      <c r="G637" t="s">
        <v>4</v>
      </c>
      <c r="H637" t="s">
        <v>1279</v>
      </c>
      <c r="I637" t="s">
        <v>7</v>
      </c>
      <c r="J637">
        <f t="shared" si="21"/>
        <v>2015</v>
      </c>
      <c r="K637" s="2">
        <v>42340</v>
      </c>
      <c r="L637" s="2">
        <v>42340</v>
      </c>
      <c r="M637" s="2">
        <v>42340</v>
      </c>
      <c r="N637" s="3">
        <f t="shared" si="22"/>
        <v>1</v>
      </c>
      <c r="O637" s="3">
        <v>7220</v>
      </c>
      <c r="P637" t="s">
        <v>8</v>
      </c>
      <c r="Q637" s="4">
        <v>127020.87</v>
      </c>
      <c r="R637" t="str">
        <f>VLOOKUP($H637,OFs!$A:$C,2,0)</f>
        <v>PF05S000005</v>
      </c>
      <c r="S637" t="str">
        <f>VLOOKUP(H637,OFs!A:C,3,0)</f>
        <v>Rond Ø200 pour Pamiers</v>
      </c>
      <c r="T637" t="str">
        <f>VLOOKUP(R637,Feuil3!A:C,3,0)</f>
        <v>PAM PF</v>
      </c>
    </row>
    <row r="638" spans="1:20" x14ac:dyDescent="0.2">
      <c r="A638" t="s">
        <v>265</v>
      </c>
      <c r="B638" t="s">
        <v>266</v>
      </c>
      <c r="C638" t="s">
        <v>2</v>
      </c>
      <c r="D638" t="s">
        <v>3</v>
      </c>
      <c r="E638" t="s">
        <v>4</v>
      </c>
      <c r="F638" t="s">
        <v>1280</v>
      </c>
      <c r="G638" t="s">
        <v>4</v>
      </c>
      <c r="H638" t="s">
        <v>1281</v>
      </c>
      <c r="I638" t="s">
        <v>7</v>
      </c>
      <c r="J638">
        <f t="shared" si="21"/>
        <v>2015</v>
      </c>
      <c r="K638" s="2">
        <v>42340</v>
      </c>
      <c r="L638" s="2">
        <v>42340</v>
      </c>
      <c r="M638" s="2">
        <v>42340</v>
      </c>
      <c r="N638" s="3">
        <f t="shared" si="22"/>
        <v>1</v>
      </c>
      <c r="O638" s="3">
        <v>7220</v>
      </c>
      <c r="P638" t="s">
        <v>8</v>
      </c>
      <c r="Q638" s="4">
        <v>127020.87</v>
      </c>
      <c r="R638" t="str">
        <f>VLOOKUP($H638,OFs!$A:$C,2,0)</f>
        <v>DP05S000012</v>
      </c>
      <c r="S638" t="str">
        <f>VLOOKUP(H638,OFs!A:C,3,0)</f>
        <v>Demi produit Ø250 OTTO FUCHS - C610</v>
      </c>
      <c r="T638" t="str">
        <f>VLOOKUP(R638,Feuil3!A:C,3,0)</f>
        <v>OTFU</v>
      </c>
    </row>
    <row r="639" spans="1:20" hidden="1" x14ac:dyDescent="0.2">
      <c r="A639" t="s">
        <v>265</v>
      </c>
      <c r="B639" t="s">
        <v>266</v>
      </c>
      <c r="C639" t="s">
        <v>2</v>
      </c>
      <c r="D639" t="s">
        <v>3</v>
      </c>
      <c r="E639" t="s">
        <v>69</v>
      </c>
      <c r="F639" t="s">
        <v>1282</v>
      </c>
      <c r="G639" t="s">
        <v>4</v>
      </c>
      <c r="H639" t="s">
        <v>1283</v>
      </c>
      <c r="I639" t="s">
        <v>7</v>
      </c>
      <c r="J639">
        <f t="shared" si="21"/>
        <v>2015</v>
      </c>
      <c r="K639" s="2">
        <v>42359</v>
      </c>
      <c r="L639" s="2">
        <v>42359</v>
      </c>
      <c r="M639" s="2">
        <v>42359</v>
      </c>
      <c r="N639" s="3">
        <f t="shared" si="22"/>
        <v>1</v>
      </c>
      <c r="O639" s="3">
        <v>7260</v>
      </c>
      <c r="P639" t="s">
        <v>8</v>
      </c>
      <c r="Q639" s="4">
        <v>0</v>
      </c>
      <c r="R639" s="4"/>
      <c r="T639" t="e">
        <f>VLOOKUP(R639,Feuil3!A:C,3,0)</f>
        <v>#N/A</v>
      </c>
    </row>
    <row r="640" spans="1:20" x14ac:dyDescent="0.2">
      <c r="A640" t="s">
        <v>1284</v>
      </c>
      <c r="B640" t="s">
        <v>1285</v>
      </c>
      <c r="C640" t="s">
        <v>2</v>
      </c>
      <c r="D640" t="s">
        <v>3</v>
      </c>
      <c r="E640" t="s">
        <v>4</v>
      </c>
      <c r="F640" t="s">
        <v>1286</v>
      </c>
      <c r="G640" t="s">
        <v>4</v>
      </c>
      <c r="H640" t="s">
        <v>1287</v>
      </c>
      <c r="I640" t="s">
        <v>7</v>
      </c>
      <c r="J640">
        <f t="shared" si="21"/>
        <v>2015</v>
      </c>
      <c r="K640" s="2">
        <v>42044</v>
      </c>
      <c r="L640" s="2">
        <v>42044</v>
      </c>
      <c r="M640" s="2">
        <v>42044</v>
      </c>
      <c r="N640" s="3">
        <f t="shared" si="22"/>
        <v>1</v>
      </c>
      <c r="O640" s="3">
        <v>7200</v>
      </c>
      <c r="P640" t="s">
        <v>8</v>
      </c>
      <c r="Q640" s="4">
        <v>134817.69</v>
      </c>
      <c r="R640" t="str">
        <f>VLOOKUP($H640,OFs!$A:$C,2,0)</f>
        <v>DP05P000001</v>
      </c>
      <c r="S640" t="str">
        <f>VLOOKUP(H640,OFs!A:C,3,0)</f>
        <v>Demi produit OCTO 380 - PLYMOUTH</v>
      </c>
      <c r="T640" t="str">
        <f>VLOOKUP(R640,Feuil3!A:C,3,0)</f>
        <v>Plymouth</v>
      </c>
    </row>
    <row r="641" spans="1:20" x14ac:dyDescent="0.2">
      <c r="A641" t="s">
        <v>1288</v>
      </c>
      <c r="B641" t="s">
        <v>1289</v>
      </c>
      <c r="C641" t="s">
        <v>2</v>
      </c>
      <c r="D641" t="s">
        <v>3</v>
      </c>
      <c r="E641" t="s">
        <v>4</v>
      </c>
      <c r="F641" t="s">
        <v>1290</v>
      </c>
      <c r="G641" t="s">
        <v>4</v>
      </c>
      <c r="H641" t="s">
        <v>1291</v>
      </c>
      <c r="I641" t="s">
        <v>7</v>
      </c>
      <c r="J641">
        <f t="shared" si="21"/>
        <v>2014</v>
      </c>
      <c r="K641" s="2">
        <v>41654</v>
      </c>
      <c r="L641" s="2">
        <v>41654</v>
      </c>
      <c r="M641" s="2">
        <v>41654</v>
      </c>
      <c r="N641" s="3">
        <f t="shared" si="22"/>
        <v>1</v>
      </c>
      <c r="O641" s="3">
        <v>7270</v>
      </c>
      <c r="P641" t="s">
        <v>8</v>
      </c>
      <c r="Q641" s="4">
        <v>100978.13</v>
      </c>
      <c r="R641" t="str">
        <f>VLOOKUP($H641,OFs!$A:$C,2,0)</f>
        <v>PF05F000010</v>
      </c>
      <c r="S641" t="str">
        <f>VLOOKUP(H641,OFs!A:C,3,0)</f>
        <v>RCS 9" DYNAMET</v>
      </c>
      <c r="T641" t="str">
        <f>VLOOKUP(R641,Feuil3!A:C,3,0)</f>
        <v>Dyna PF</v>
      </c>
    </row>
    <row r="642" spans="1:20" x14ac:dyDescent="0.2">
      <c r="A642" t="s">
        <v>1288</v>
      </c>
      <c r="B642" t="s">
        <v>1289</v>
      </c>
      <c r="C642" t="s">
        <v>2</v>
      </c>
      <c r="D642" t="s">
        <v>3</v>
      </c>
      <c r="E642" t="s">
        <v>4</v>
      </c>
      <c r="F642" t="s">
        <v>1292</v>
      </c>
      <c r="G642" t="s">
        <v>4</v>
      </c>
      <c r="H642" t="s">
        <v>1293</v>
      </c>
      <c r="I642" t="s">
        <v>7</v>
      </c>
      <c r="J642">
        <f t="shared" si="21"/>
        <v>2014</v>
      </c>
      <c r="K642" s="2">
        <v>41654</v>
      </c>
      <c r="L642" s="2">
        <v>41654</v>
      </c>
      <c r="M642" s="2">
        <v>41654</v>
      </c>
      <c r="N642" s="3">
        <f t="shared" si="22"/>
        <v>1</v>
      </c>
      <c r="O642" s="3">
        <v>7230</v>
      </c>
      <c r="P642" t="s">
        <v>8</v>
      </c>
      <c r="Q642" s="4">
        <v>100422.54</v>
      </c>
      <c r="R642" t="str">
        <f>VLOOKUP($H642,OFs!$A:$C,2,0)</f>
        <v>PF05F000010</v>
      </c>
      <c r="S642" t="str">
        <f>VLOOKUP(H642,OFs!A:C,3,0)</f>
        <v>RCS 9" DYNAMET</v>
      </c>
      <c r="T642" t="str">
        <f>VLOOKUP(R642,Feuil3!A:C,3,0)</f>
        <v>Dyna PF</v>
      </c>
    </row>
    <row r="643" spans="1:20" x14ac:dyDescent="0.2">
      <c r="A643" t="s">
        <v>1288</v>
      </c>
      <c r="B643" t="s">
        <v>1289</v>
      </c>
      <c r="C643" t="s">
        <v>2</v>
      </c>
      <c r="D643" t="s">
        <v>3</v>
      </c>
      <c r="E643" t="s">
        <v>4</v>
      </c>
      <c r="F643" t="s">
        <v>1294</v>
      </c>
      <c r="G643" t="s">
        <v>4</v>
      </c>
      <c r="H643" t="s">
        <v>1295</v>
      </c>
      <c r="I643" t="s">
        <v>7</v>
      </c>
      <c r="J643">
        <f t="shared" si="21"/>
        <v>2014</v>
      </c>
      <c r="K643" s="2">
        <v>41654</v>
      </c>
      <c r="L643" s="2">
        <v>41654</v>
      </c>
      <c r="M643" s="2">
        <v>41654</v>
      </c>
      <c r="N643" s="3">
        <f t="shared" si="22"/>
        <v>1</v>
      </c>
      <c r="O643" s="3">
        <v>7260</v>
      </c>
      <c r="P643" t="s">
        <v>8</v>
      </c>
      <c r="Q643" s="4">
        <v>100839.23</v>
      </c>
      <c r="R643" t="str">
        <f>VLOOKUP($H643,OFs!$A:$C,2,0)</f>
        <v>PF05F000010</v>
      </c>
      <c r="S643" t="str">
        <f>VLOOKUP(H643,OFs!A:C,3,0)</f>
        <v>RCS 9" DYNAMET</v>
      </c>
      <c r="T643" t="str">
        <f>VLOOKUP(R643,Feuil3!A:C,3,0)</f>
        <v>Dyna PF</v>
      </c>
    </row>
    <row r="644" spans="1:20" x14ac:dyDescent="0.2">
      <c r="A644" t="s">
        <v>1288</v>
      </c>
      <c r="B644" t="s">
        <v>1289</v>
      </c>
      <c r="C644" t="s">
        <v>2</v>
      </c>
      <c r="D644" t="s">
        <v>3</v>
      </c>
      <c r="E644" t="s">
        <v>4</v>
      </c>
      <c r="F644" t="s">
        <v>1296</v>
      </c>
      <c r="G644" t="s">
        <v>4</v>
      </c>
      <c r="H644" t="s">
        <v>1295</v>
      </c>
      <c r="I644" t="s">
        <v>7</v>
      </c>
      <c r="J644">
        <f t="shared" si="21"/>
        <v>2014</v>
      </c>
      <c r="K644" s="2">
        <v>41654</v>
      </c>
      <c r="L644" s="2">
        <v>41654</v>
      </c>
      <c r="M644" s="2">
        <v>41654</v>
      </c>
      <c r="N644" s="3">
        <f t="shared" si="22"/>
        <v>1</v>
      </c>
      <c r="O644" s="3">
        <v>7260</v>
      </c>
      <c r="P644" t="s">
        <v>8</v>
      </c>
      <c r="Q644" s="4">
        <v>100839.23</v>
      </c>
      <c r="R644" t="str">
        <f>VLOOKUP($H644,OFs!$A:$C,2,0)</f>
        <v>PF05F000010</v>
      </c>
      <c r="S644" t="str">
        <f>VLOOKUP(H644,OFs!A:C,3,0)</f>
        <v>RCS 9" DYNAMET</v>
      </c>
      <c r="T644" t="str">
        <f>VLOOKUP(R644,Feuil3!A:C,3,0)</f>
        <v>Dyna PF</v>
      </c>
    </row>
    <row r="645" spans="1:20" x14ac:dyDescent="0.2">
      <c r="A645" t="s">
        <v>1288</v>
      </c>
      <c r="B645" t="s">
        <v>1289</v>
      </c>
      <c r="C645" t="s">
        <v>2</v>
      </c>
      <c r="D645" t="s">
        <v>3</v>
      </c>
      <c r="E645" t="s">
        <v>4</v>
      </c>
      <c r="F645" t="s">
        <v>1297</v>
      </c>
      <c r="G645" t="s">
        <v>4</v>
      </c>
      <c r="H645" t="s">
        <v>1298</v>
      </c>
      <c r="I645" t="s">
        <v>7</v>
      </c>
      <c r="J645">
        <f t="shared" si="21"/>
        <v>2014</v>
      </c>
      <c r="K645" s="2">
        <v>41655</v>
      </c>
      <c r="L645" s="2">
        <v>41655</v>
      </c>
      <c r="M645" s="2">
        <v>41655</v>
      </c>
      <c r="N645" s="3">
        <f t="shared" si="22"/>
        <v>1</v>
      </c>
      <c r="O645" s="3">
        <v>7270</v>
      </c>
      <c r="P645" t="s">
        <v>8</v>
      </c>
      <c r="Q645" s="4">
        <v>100978.13</v>
      </c>
      <c r="R645" t="str">
        <f>VLOOKUP($H645,OFs!$A:$C,2,0)</f>
        <v>PF05F000010</v>
      </c>
      <c r="S645" t="str">
        <f>VLOOKUP(H645,OFs!A:C,3,0)</f>
        <v>RCS 9" DYNAMET</v>
      </c>
      <c r="T645" t="str">
        <f>VLOOKUP(R645,Feuil3!A:C,3,0)</f>
        <v>Dyna PF</v>
      </c>
    </row>
    <row r="646" spans="1:20" x14ac:dyDescent="0.2">
      <c r="A646" t="s">
        <v>1288</v>
      </c>
      <c r="B646" t="s">
        <v>1289</v>
      </c>
      <c r="C646" t="s">
        <v>2</v>
      </c>
      <c r="D646" t="s">
        <v>3</v>
      </c>
      <c r="E646" t="s">
        <v>4</v>
      </c>
      <c r="F646" t="s">
        <v>1299</v>
      </c>
      <c r="G646" t="s">
        <v>4</v>
      </c>
      <c r="H646" t="s">
        <v>1300</v>
      </c>
      <c r="I646" t="s">
        <v>7</v>
      </c>
      <c r="J646">
        <f t="shared" si="21"/>
        <v>2014</v>
      </c>
      <c r="K646" s="2">
        <v>41655</v>
      </c>
      <c r="L646" s="2">
        <v>41655</v>
      </c>
      <c r="M646" s="2">
        <v>41655</v>
      </c>
      <c r="N646" s="3">
        <f t="shared" si="22"/>
        <v>1</v>
      </c>
      <c r="O646" s="3">
        <v>7260</v>
      </c>
      <c r="P646" t="s">
        <v>8</v>
      </c>
      <c r="Q646" s="4">
        <v>100839.23</v>
      </c>
      <c r="R646" t="str">
        <f>VLOOKUP($H646,OFs!$A:$C,2,0)</f>
        <v>PF05F000010</v>
      </c>
      <c r="S646" t="str">
        <f>VLOOKUP(H646,OFs!A:C,3,0)</f>
        <v>RCS 9" DYNAMET</v>
      </c>
      <c r="T646" t="str">
        <f>VLOOKUP(R646,Feuil3!A:C,3,0)</f>
        <v>Dyna PF</v>
      </c>
    </row>
    <row r="647" spans="1:20" x14ac:dyDescent="0.2">
      <c r="A647" t="s">
        <v>1288</v>
      </c>
      <c r="B647" t="s">
        <v>1289</v>
      </c>
      <c r="C647" t="s">
        <v>2</v>
      </c>
      <c r="D647" t="s">
        <v>3</v>
      </c>
      <c r="E647" t="s">
        <v>4</v>
      </c>
      <c r="F647" t="s">
        <v>1301</v>
      </c>
      <c r="G647" t="s">
        <v>4</v>
      </c>
      <c r="H647" t="s">
        <v>1302</v>
      </c>
      <c r="I647" t="s">
        <v>7</v>
      </c>
      <c r="J647">
        <f t="shared" si="21"/>
        <v>2014</v>
      </c>
      <c r="K647" s="2">
        <v>41676</v>
      </c>
      <c r="L647" s="2">
        <v>41676</v>
      </c>
      <c r="M647" s="2">
        <v>41676</v>
      </c>
      <c r="N647" s="3">
        <f t="shared" si="22"/>
        <v>1</v>
      </c>
      <c r="O647" s="3">
        <v>7240</v>
      </c>
      <c r="P647" t="s">
        <v>8</v>
      </c>
      <c r="Q647" s="4">
        <v>100880.76</v>
      </c>
      <c r="R647" t="str">
        <f>VLOOKUP($H647,OFs!$A:$C,2,0)</f>
        <v>PF05F000010</v>
      </c>
      <c r="S647" t="str">
        <f>VLOOKUP(H647,OFs!A:C,3,0)</f>
        <v>RCS 9" DYNAMET</v>
      </c>
      <c r="T647" t="str">
        <f>VLOOKUP(R647,Feuil3!A:C,3,0)</f>
        <v>Dyna PF</v>
      </c>
    </row>
    <row r="648" spans="1:20" x14ac:dyDescent="0.2">
      <c r="A648" t="s">
        <v>1288</v>
      </c>
      <c r="B648" t="s">
        <v>1289</v>
      </c>
      <c r="C648" t="s">
        <v>2</v>
      </c>
      <c r="D648" t="s">
        <v>3</v>
      </c>
      <c r="E648" t="s">
        <v>4</v>
      </c>
      <c r="F648" t="s">
        <v>1303</v>
      </c>
      <c r="G648" t="s">
        <v>4</v>
      </c>
      <c r="H648" t="s">
        <v>1304</v>
      </c>
      <c r="I648" t="s">
        <v>7</v>
      </c>
      <c r="J648">
        <f t="shared" si="21"/>
        <v>2014</v>
      </c>
      <c r="K648" s="2">
        <v>41687</v>
      </c>
      <c r="L648" s="2">
        <v>41687</v>
      </c>
      <c r="M648" s="2">
        <v>41687</v>
      </c>
      <c r="N648" s="3">
        <f t="shared" si="22"/>
        <v>1</v>
      </c>
      <c r="O648" s="3">
        <v>7250</v>
      </c>
      <c r="P648" t="s">
        <v>8</v>
      </c>
      <c r="Q648" s="4">
        <v>101020.1</v>
      </c>
      <c r="R648" t="str">
        <f>VLOOKUP($H648,OFs!$A:$C,2,0)</f>
        <v>PF05F000010</v>
      </c>
      <c r="S648" t="str">
        <f>VLOOKUP(H648,OFs!A:C,3,0)</f>
        <v>RCS 9" DYNAMET</v>
      </c>
      <c r="T648" t="str">
        <f>VLOOKUP(R648,Feuil3!A:C,3,0)</f>
        <v>Dyna PF</v>
      </c>
    </row>
    <row r="649" spans="1:20" x14ac:dyDescent="0.2">
      <c r="A649" t="s">
        <v>1288</v>
      </c>
      <c r="B649" t="s">
        <v>1289</v>
      </c>
      <c r="C649" t="s">
        <v>2</v>
      </c>
      <c r="D649" t="s">
        <v>3</v>
      </c>
      <c r="E649" t="s">
        <v>4</v>
      </c>
      <c r="F649" t="s">
        <v>1305</v>
      </c>
      <c r="G649" t="s">
        <v>4</v>
      </c>
      <c r="H649" t="s">
        <v>1306</v>
      </c>
      <c r="I649" t="s">
        <v>7</v>
      </c>
      <c r="J649">
        <f t="shared" si="21"/>
        <v>2014</v>
      </c>
      <c r="K649" s="2">
        <v>41687</v>
      </c>
      <c r="L649" s="2">
        <v>41687</v>
      </c>
      <c r="M649" s="2">
        <v>41687</v>
      </c>
      <c r="N649" s="3">
        <f t="shared" si="22"/>
        <v>1</v>
      </c>
      <c r="O649" s="3">
        <v>7290</v>
      </c>
      <c r="P649" t="s">
        <v>8</v>
      </c>
      <c r="Q649" s="4">
        <v>101577.45</v>
      </c>
      <c r="R649" t="str">
        <f>VLOOKUP($H649,OFs!$A:$C,2,0)</f>
        <v>PF05F000010</v>
      </c>
      <c r="S649" t="str">
        <f>VLOOKUP(H649,OFs!A:C,3,0)</f>
        <v>RCS 9" DYNAMET</v>
      </c>
      <c r="T649" t="str">
        <f>VLOOKUP(R649,Feuil3!A:C,3,0)</f>
        <v>Dyna PF</v>
      </c>
    </row>
    <row r="650" spans="1:20" x14ac:dyDescent="0.2">
      <c r="A650" t="s">
        <v>1288</v>
      </c>
      <c r="B650" t="s">
        <v>1289</v>
      </c>
      <c r="C650" t="s">
        <v>2</v>
      </c>
      <c r="D650" t="s">
        <v>3</v>
      </c>
      <c r="E650" t="s">
        <v>4</v>
      </c>
      <c r="F650" t="s">
        <v>1307</v>
      </c>
      <c r="G650" t="s">
        <v>4</v>
      </c>
      <c r="H650" t="s">
        <v>1308</v>
      </c>
      <c r="I650" t="s">
        <v>7</v>
      </c>
      <c r="J650">
        <f t="shared" si="21"/>
        <v>2014</v>
      </c>
      <c r="K650" s="2">
        <v>41689</v>
      </c>
      <c r="L650" s="2">
        <v>41689</v>
      </c>
      <c r="M650" s="2">
        <v>41689</v>
      </c>
      <c r="N650" s="3">
        <f t="shared" si="22"/>
        <v>1</v>
      </c>
      <c r="O650" s="3">
        <v>7250</v>
      </c>
      <c r="P650" t="s">
        <v>8</v>
      </c>
      <c r="Q650" s="4">
        <v>101020.1</v>
      </c>
      <c r="R650" t="str">
        <f>VLOOKUP($H650,OFs!$A:$C,2,0)</f>
        <v>PF05F000010</v>
      </c>
      <c r="S650" t="str">
        <f>VLOOKUP(H650,OFs!A:C,3,0)</f>
        <v>RCS 9" DYNAMET</v>
      </c>
      <c r="T650" t="str">
        <f>VLOOKUP(R650,Feuil3!A:C,3,0)</f>
        <v>Dyna PF</v>
      </c>
    </row>
    <row r="651" spans="1:20" x14ac:dyDescent="0.2">
      <c r="A651" t="s">
        <v>1288</v>
      </c>
      <c r="B651" t="s">
        <v>1289</v>
      </c>
      <c r="C651" t="s">
        <v>2</v>
      </c>
      <c r="D651" t="s">
        <v>3</v>
      </c>
      <c r="E651" t="s">
        <v>4</v>
      </c>
      <c r="F651" t="s">
        <v>1309</v>
      </c>
      <c r="G651" t="s">
        <v>4</v>
      </c>
      <c r="H651" t="s">
        <v>1310</v>
      </c>
      <c r="I651" t="s">
        <v>7</v>
      </c>
      <c r="J651">
        <f t="shared" si="21"/>
        <v>2014</v>
      </c>
      <c r="K651" s="2">
        <v>41689</v>
      </c>
      <c r="L651" s="2">
        <v>41689</v>
      </c>
      <c r="M651" s="2">
        <v>41689</v>
      </c>
      <c r="N651" s="3">
        <f t="shared" si="22"/>
        <v>1</v>
      </c>
      <c r="O651" s="3">
        <v>7260</v>
      </c>
      <c r="P651" t="s">
        <v>8</v>
      </c>
      <c r="Q651" s="4">
        <v>101159.44</v>
      </c>
      <c r="R651" t="str">
        <f>VLOOKUP($H651,OFs!$A:$C,2,0)</f>
        <v>PF05F000010</v>
      </c>
      <c r="S651" t="str">
        <f>VLOOKUP(H651,OFs!A:C,3,0)</f>
        <v>RCS 9" DYNAMET</v>
      </c>
      <c r="T651" t="str">
        <f>VLOOKUP(R651,Feuil3!A:C,3,0)</f>
        <v>Dyna PF</v>
      </c>
    </row>
    <row r="652" spans="1:20" x14ac:dyDescent="0.2">
      <c r="A652" t="s">
        <v>1288</v>
      </c>
      <c r="B652" t="s">
        <v>1289</v>
      </c>
      <c r="C652" t="s">
        <v>2</v>
      </c>
      <c r="D652" t="s">
        <v>3</v>
      </c>
      <c r="E652" t="s">
        <v>4</v>
      </c>
      <c r="F652" t="s">
        <v>1311</v>
      </c>
      <c r="G652" t="s">
        <v>4</v>
      </c>
      <c r="H652" t="s">
        <v>1312</v>
      </c>
      <c r="I652" t="s">
        <v>7</v>
      </c>
      <c r="J652">
        <f t="shared" si="21"/>
        <v>2014</v>
      </c>
      <c r="K652" s="2">
        <v>41701</v>
      </c>
      <c r="L652" s="2">
        <v>41701</v>
      </c>
      <c r="M652" s="2">
        <v>41701</v>
      </c>
      <c r="N652" s="3">
        <f t="shared" si="22"/>
        <v>1</v>
      </c>
      <c r="O652" s="3">
        <v>7260</v>
      </c>
      <c r="P652" t="s">
        <v>8</v>
      </c>
      <c r="Q652" s="4">
        <v>101159.44</v>
      </c>
      <c r="R652" t="str">
        <f>VLOOKUP($H652,OFs!$A:$C,2,0)</f>
        <v>PF05F000010</v>
      </c>
      <c r="S652" t="str">
        <f>VLOOKUP(H652,OFs!A:C,3,0)</f>
        <v>RCS 9" DYNAMET</v>
      </c>
      <c r="T652" t="str">
        <f>VLOOKUP(R652,Feuil3!A:C,3,0)</f>
        <v>Dyna PF</v>
      </c>
    </row>
    <row r="653" spans="1:20" x14ac:dyDescent="0.2">
      <c r="A653" t="s">
        <v>1288</v>
      </c>
      <c r="B653" t="s">
        <v>1289</v>
      </c>
      <c r="C653" t="s">
        <v>2</v>
      </c>
      <c r="D653" t="s">
        <v>3</v>
      </c>
      <c r="E653" t="s">
        <v>4</v>
      </c>
      <c r="F653" t="s">
        <v>1313</v>
      </c>
      <c r="G653" t="s">
        <v>4</v>
      </c>
      <c r="H653" t="s">
        <v>1314</v>
      </c>
      <c r="I653" t="s">
        <v>7</v>
      </c>
      <c r="J653">
        <f t="shared" si="21"/>
        <v>2014</v>
      </c>
      <c r="K653" s="2">
        <v>41701</v>
      </c>
      <c r="L653" s="2">
        <v>41701</v>
      </c>
      <c r="M653" s="2">
        <v>41701</v>
      </c>
      <c r="N653" s="3">
        <f t="shared" si="22"/>
        <v>1</v>
      </c>
      <c r="O653" s="3">
        <v>7260</v>
      </c>
      <c r="P653" t="s">
        <v>8</v>
      </c>
      <c r="Q653" s="4">
        <v>101159.44</v>
      </c>
      <c r="R653" t="str">
        <f>VLOOKUP($H653,OFs!$A:$C,2,0)</f>
        <v>PF05F000010</v>
      </c>
      <c r="S653" t="str">
        <f>VLOOKUP(H653,OFs!A:C,3,0)</f>
        <v>RCS 9" DYNAMET</v>
      </c>
      <c r="T653" t="str">
        <f>VLOOKUP(R653,Feuil3!A:C,3,0)</f>
        <v>Dyna PF</v>
      </c>
    </row>
    <row r="654" spans="1:20" x14ac:dyDescent="0.2">
      <c r="A654" t="s">
        <v>1288</v>
      </c>
      <c r="B654" t="s">
        <v>1289</v>
      </c>
      <c r="C654" t="s">
        <v>2</v>
      </c>
      <c r="D654" t="s">
        <v>3</v>
      </c>
      <c r="E654" t="s">
        <v>4</v>
      </c>
      <c r="F654" t="s">
        <v>1315</v>
      </c>
      <c r="G654" t="s">
        <v>4</v>
      </c>
      <c r="H654" t="s">
        <v>1316</v>
      </c>
      <c r="I654" t="s">
        <v>7</v>
      </c>
      <c r="J654">
        <f t="shared" si="21"/>
        <v>2014</v>
      </c>
      <c r="K654" s="2">
        <v>41715</v>
      </c>
      <c r="L654" s="2">
        <v>41715</v>
      </c>
      <c r="M654" s="2">
        <v>41715</v>
      </c>
      <c r="N654" s="3">
        <f t="shared" si="22"/>
        <v>1</v>
      </c>
      <c r="O654" s="3">
        <v>7280</v>
      </c>
      <c r="P654" t="s">
        <v>8</v>
      </c>
      <c r="Q654" s="4">
        <v>101447.03999999999</v>
      </c>
      <c r="R654" t="str">
        <f>VLOOKUP($H654,OFs!$A:$C,2,0)</f>
        <v>PF05F000010</v>
      </c>
      <c r="S654" t="str">
        <f>VLOOKUP(H654,OFs!A:C,3,0)</f>
        <v>RCS 9" DYNAMET</v>
      </c>
      <c r="T654" t="str">
        <f>VLOOKUP(R654,Feuil3!A:C,3,0)</f>
        <v>Dyna PF</v>
      </c>
    </row>
    <row r="655" spans="1:20" x14ac:dyDescent="0.2">
      <c r="A655" t="s">
        <v>1288</v>
      </c>
      <c r="B655" t="s">
        <v>1289</v>
      </c>
      <c r="C655" t="s">
        <v>2</v>
      </c>
      <c r="D655" t="s">
        <v>3</v>
      </c>
      <c r="E655" t="s">
        <v>4</v>
      </c>
      <c r="F655" t="s">
        <v>1317</v>
      </c>
      <c r="G655" t="s">
        <v>4</v>
      </c>
      <c r="H655" t="s">
        <v>1318</v>
      </c>
      <c r="I655" t="s">
        <v>7</v>
      </c>
      <c r="J655">
        <f t="shared" ref="J655:J718" si="23">YEAR(K655)</f>
        <v>2014</v>
      </c>
      <c r="K655" s="2">
        <v>41715</v>
      </c>
      <c r="L655" s="2">
        <v>41715</v>
      </c>
      <c r="M655" s="2">
        <v>41715</v>
      </c>
      <c r="N655" s="3">
        <f t="shared" ref="N655:N718" si="24">IF(O655&gt;0,1,-1)</f>
        <v>1</v>
      </c>
      <c r="O655" s="3">
        <v>7260</v>
      </c>
      <c r="P655" t="s">
        <v>8</v>
      </c>
      <c r="Q655" s="4">
        <v>101168.34</v>
      </c>
      <c r="R655" t="str">
        <f>VLOOKUP($H655,OFs!$A:$C,2,0)</f>
        <v>PF05F000010</v>
      </c>
      <c r="S655" t="str">
        <f>VLOOKUP(H655,OFs!A:C,3,0)</f>
        <v>RCS 9" DYNAMET</v>
      </c>
      <c r="T655" t="str">
        <f>VLOOKUP(R655,Feuil3!A:C,3,0)</f>
        <v>Dyna PF</v>
      </c>
    </row>
    <row r="656" spans="1:20" x14ac:dyDescent="0.2">
      <c r="A656" t="s">
        <v>1288</v>
      </c>
      <c r="B656" t="s">
        <v>1289</v>
      </c>
      <c r="C656" t="s">
        <v>2</v>
      </c>
      <c r="D656" t="s">
        <v>3</v>
      </c>
      <c r="E656" t="s">
        <v>4</v>
      </c>
      <c r="F656" t="s">
        <v>1319</v>
      </c>
      <c r="G656" t="s">
        <v>4</v>
      </c>
      <c r="H656" t="s">
        <v>1320</v>
      </c>
      <c r="I656" t="s">
        <v>7</v>
      </c>
      <c r="J656">
        <f t="shared" si="23"/>
        <v>2014</v>
      </c>
      <c r="K656" s="2">
        <v>41715</v>
      </c>
      <c r="L656" s="2">
        <v>41715</v>
      </c>
      <c r="M656" s="2">
        <v>41715</v>
      </c>
      <c r="N656" s="3">
        <f t="shared" si="24"/>
        <v>1</v>
      </c>
      <c r="O656" s="3">
        <v>7260</v>
      </c>
      <c r="P656" t="s">
        <v>8</v>
      </c>
      <c r="Q656" s="4">
        <v>101168.34</v>
      </c>
      <c r="R656" t="str">
        <f>VLOOKUP($H656,OFs!$A:$C,2,0)</f>
        <v>PF05F000010</v>
      </c>
      <c r="S656" t="str">
        <f>VLOOKUP(H656,OFs!A:C,3,0)</f>
        <v>RCS 9" DYNAMET</v>
      </c>
      <c r="T656" t="str">
        <f>VLOOKUP(R656,Feuil3!A:C,3,0)</f>
        <v>Dyna PF</v>
      </c>
    </row>
    <row r="657" spans="1:20" x14ac:dyDescent="0.2">
      <c r="A657" t="s">
        <v>1288</v>
      </c>
      <c r="B657" t="s">
        <v>1289</v>
      </c>
      <c r="C657" t="s">
        <v>2</v>
      </c>
      <c r="D657" t="s">
        <v>3</v>
      </c>
      <c r="E657" t="s">
        <v>4</v>
      </c>
      <c r="F657" t="s">
        <v>1321</v>
      </c>
      <c r="G657" t="s">
        <v>4</v>
      </c>
      <c r="H657" t="s">
        <v>1322</v>
      </c>
      <c r="I657" t="s">
        <v>7</v>
      </c>
      <c r="J657">
        <f t="shared" si="23"/>
        <v>2014</v>
      </c>
      <c r="K657" s="2">
        <v>41716</v>
      </c>
      <c r="L657" s="2">
        <v>41716</v>
      </c>
      <c r="M657" s="2">
        <v>41716</v>
      </c>
      <c r="N657" s="3">
        <f t="shared" si="24"/>
        <v>1</v>
      </c>
      <c r="O657" s="3">
        <v>7220</v>
      </c>
      <c r="P657" t="s">
        <v>8</v>
      </c>
      <c r="Q657" s="4">
        <v>100610.94</v>
      </c>
      <c r="R657" t="str">
        <f>VLOOKUP($H657,OFs!$A:$C,2,0)</f>
        <v>PF05F000010</v>
      </c>
      <c r="S657" t="str">
        <f>VLOOKUP(H657,OFs!A:C,3,0)</f>
        <v>RCS 9" DYNAMET</v>
      </c>
      <c r="T657" t="str">
        <f>VLOOKUP(R657,Feuil3!A:C,3,0)</f>
        <v>Dyna PF</v>
      </c>
    </row>
    <row r="658" spans="1:20" x14ac:dyDescent="0.2">
      <c r="A658" t="s">
        <v>1288</v>
      </c>
      <c r="B658" t="s">
        <v>1289</v>
      </c>
      <c r="C658" t="s">
        <v>2</v>
      </c>
      <c r="D658" t="s">
        <v>3</v>
      </c>
      <c r="E658" t="s">
        <v>4</v>
      </c>
      <c r="F658" t="s">
        <v>1323</v>
      </c>
      <c r="G658" t="s">
        <v>4</v>
      </c>
      <c r="H658" t="s">
        <v>1324</v>
      </c>
      <c r="I658" t="s">
        <v>7</v>
      </c>
      <c r="J658">
        <f t="shared" si="23"/>
        <v>2014</v>
      </c>
      <c r="K658" s="2">
        <v>41722</v>
      </c>
      <c r="L658" s="2">
        <v>41722</v>
      </c>
      <c r="M658" s="2">
        <v>41722</v>
      </c>
      <c r="N658" s="3">
        <f t="shared" si="24"/>
        <v>1</v>
      </c>
      <c r="O658" s="3">
        <v>7260</v>
      </c>
      <c r="P658" t="s">
        <v>8</v>
      </c>
      <c r="Q658" s="4">
        <v>101168.34</v>
      </c>
      <c r="R658" t="str">
        <f>VLOOKUP($H658,OFs!$A:$C,2,0)</f>
        <v>PF05F000010</v>
      </c>
      <c r="S658" t="str">
        <f>VLOOKUP(H658,OFs!A:C,3,0)</f>
        <v>RCS 9" DYNAMET</v>
      </c>
      <c r="T658" t="str">
        <f>VLOOKUP(R658,Feuil3!A:C,3,0)</f>
        <v>Dyna PF</v>
      </c>
    </row>
    <row r="659" spans="1:20" x14ac:dyDescent="0.2">
      <c r="A659" t="s">
        <v>1288</v>
      </c>
      <c r="B659" t="s">
        <v>1289</v>
      </c>
      <c r="C659" t="s">
        <v>2</v>
      </c>
      <c r="D659" t="s">
        <v>3</v>
      </c>
      <c r="E659" t="s">
        <v>4</v>
      </c>
      <c r="F659" t="s">
        <v>1325</v>
      </c>
      <c r="G659" t="s">
        <v>4</v>
      </c>
      <c r="H659" t="s">
        <v>1326</v>
      </c>
      <c r="I659" t="s">
        <v>7</v>
      </c>
      <c r="J659">
        <f t="shared" si="23"/>
        <v>2014</v>
      </c>
      <c r="K659" s="2">
        <v>41722</v>
      </c>
      <c r="L659" s="2">
        <v>41722</v>
      </c>
      <c r="M659" s="2">
        <v>41722</v>
      </c>
      <c r="N659" s="3">
        <f t="shared" si="24"/>
        <v>1</v>
      </c>
      <c r="O659" s="3">
        <v>7250</v>
      </c>
      <c r="P659" t="s">
        <v>8</v>
      </c>
      <c r="Q659" s="4">
        <v>101028.99</v>
      </c>
      <c r="R659" t="str">
        <f>VLOOKUP($H659,OFs!$A:$C,2,0)</f>
        <v>PF05F000010</v>
      </c>
      <c r="S659" t="str">
        <f>VLOOKUP(H659,OFs!A:C,3,0)</f>
        <v>RCS 9" DYNAMET</v>
      </c>
      <c r="T659" t="str">
        <f>VLOOKUP(R659,Feuil3!A:C,3,0)</f>
        <v>Dyna PF</v>
      </c>
    </row>
    <row r="660" spans="1:20" x14ac:dyDescent="0.2">
      <c r="A660" t="s">
        <v>1288</v>
      </c>
      <c r="B660" t="s">
        <v>1289</v>
      </c>
      <c r="C660" t="s">
        <v>2</v>
      </c>
      <c r="D660" t="s">
        <v>3</v>
      </c>
      <c r="E660" t="s">
        <v>4</v>
      </c>
      <c r="F660" t="s">
        <v>1327</v>
      </c>
      <c r="G660" t="s">
        <v>4</v>
      </c>
      <c r="H660" t="s">
        <v>1328</v>
      </c>
      <c r="I660" t="s">
        <v>7</v>
      </c>
      <c r="J660">
        <f t="shared" si="23"/>
        <v>2014</v>
      </c>
      <c r="K660" s="2">
        <v>41722</v>
      </c>
      <c r="L660" s="2">
        <v>41722</v>
      </c>
      <c r="M660" s="2">
        <v>41722</v>
      </c>
      <c r="N660" s="3">
        <f t="shared" si="24"/>
        <v>1</v>
      </c>
      <c r="O660" s="3">
        <v>7240</v>
      </c>
      <c r="P660" t="s">
        <v>8</v>
      </c>
      <c r="Q660" s="4">
        <v>100889.64</v>
      </c>
      <c r="R660" t="str">
        <f>VLOOKUP($H660,OFs!$A:$C,2,0)</f>
        <v>PF05F000010</v>
      </c>
      <c r="S660" t="str">
        <f>VLOOKUP(H660,OFs!A:C,3,0)</f>
        <v>RCS 9" DYNAMET</v>
      </c>
      <c r="T660" t="str">
        <f>VLOOKUP(R660,Feuil3!A:C,3,0)</f>
        <v>Dyna PF</v>
      </c>
    </row>
    <row r="661" spans="1:20" x14ac:dyDescent="0.2">
      <c r="A661" t="s">
        <v>1288</v>
      </c>
      <c r="B661" t="s">
        <v>1289</v>
      </c>
      <c r="C661" t="s">
        <v>2</v>
      </c>
      <c r="D661" t="s">
        <v>3</v>
      </c>
      <c r="E661" t="s">
        <v>4</v>
      </c>
      <c r="F661" t="s">
        <v>1329</v>
      </c>
      <c r="G661" t="s">
        <v>4</v>
      </c>
      <c r="H661" t="s">
        <v>1330</v>
      </c>
      <c r="I661" t="s">
        <v>7</v>
      </c>
      <c r="J661">
        <f t="shared" si="23"/>
        <v>2014</v>
      </c>
      <c r="K661" s="2">
        <v>41722</v>
      </c>
      <c r="L661" s="2">
        <v>41722</v>
      </c>
      <c r="M661" s="2">
        <v>41722</v>
      </c>
      <c r="N661" s="3">
        <f t="shared" si="24"/>
        <v>1</v>
      </c>
      <c r="O661" s="3">
        <v>7240</v>
      </c>
      <c r="P661" t="s">
        <v>8</v>
      </c>
      <c r="Q661" s="4">
        <v>100889.64</v>
      </c>
      <c r="R661" t="str">
        <f>VLOOKUP($H661,OFs!$A:$C,2,0)</f>
        <v>PF05F000010</v>
      </c>
      <c r="S661" t="str">
        <f>VLOOKUP(H661,OFs!A:C,3,0)</f>
        <v>RCS 9" DYNAMET</v>
      </c>
      <c r="T661" t="str">
        <f>VLOOKUP(R661,Feuil3!A:C,3,0)</f>
        <v>Dyna PF</v>
      </c>
    </row>
    <row r="662" spans="1:20" x14ac:dyDescent="0.2">
      <c r="A662" t="s">
        <v>1288</v>
      </c>
      <c r="B662" t="s">
        <v>1289</v>
      </c>
      <c r="C662" t="s">
        <v>2</v>
      </c>
      <c r="D662" t="s">
        <v>3</v>
      </c>
      <c r="E662" t="s">
        <v>4</v>
      </c>
      <c r="F662" t="s">
        <v>1331</v>
      </c>
      <c r="G662" t="s">
        <v>4</v>
      </c>
      <c r="H662" t="s">
        <v>1332</v>
      </c>
      <c r="I662" t="s">
        <v>7</v>
      </c>
      <c r="J662">
        <f t="shared" si="23"/>
        <v>2014</v>
      </c>
      <c r="K662" s="2">
        <v>41729</v>
      </c>
      <c r="L662" s="2">
        <v>41729</v>
      </c>
      <c r="M662" s="2">
        <v>41729</v>
      </c>
      <c r="N662" s="3">
        <f t="shared" si="24"/>
        <v>1</v>
      </c>
      <c r="O662" s="3">
        <v>7240</v>
      </c>
      <c r="P662" t="s">
        <v>8</v>
      </c>
      <c r="Q662" s="4">
        <v>100889.64</v>
      </c>
      <c r="R662" t="str">
        <f>VLOOKUP($H662,OFs!$A:$C,2,0)</f>
        <v>PF05F000010</v>
      </c>
      <c r="S662" t="str">
        <f>VLOOKUP(H662,OFs!A:C,3,0)</f>
        <v>RCS 9" DYNAMET</v>
      </c>
      <c r="T662" t="str">
        <f>VLOOKUP(R662,Feuil3!A:C,3,0)</f>
        <v>Dyna PF</v>
      </c>
    </row>
    <row r="663" spans="1:20" x14ac:dyDescent="0.2">
      <c r="A663" t="s">
        <v>1288</v>
      </c>
      <c r="B663" t="s">
        <v>1289</v>
      </c>
      <c r="C663" t="s">
        <v>2</v>
      </c>
      <c r="D663" t="s">
        <v>3</v>
      </c>
      <c r="E663" t="s">
        <v>4</v>
      </c>
      <c r="F663" t="s">
        <v>1333</v>
      </c>
      <c r="G663" t="s">
        <v>4</v>
      </c>
      <c r="H663" t="s">
        <v>1334</v>
      </c>
      <c r="I663" t="s">
        <v>7</v>
      </c>
      <c r="J663">
        <f t="shared" si="23"/>
        <v>2014</v>
      </c>
      <c r="K663" s="2">
        <v>41729</v>
      </c>
      <c r="L663" s="2">
        <v>41729</v>
      </c>
      <c r="M663" s="2">
        <v>41729</v>
      </c>
      <c r="N663" s="3">
        <f t="shared" si="24"/>
        <v>1</v>
      </c>
      <c r="O663" s="3">
        <v>7260</v>
      </c>
      <c r="P663" t="s">
        <v>8</v>
      </c>
      <c r="Q663" s="4">
        <v>101168.34</v>
      </c>
      <c r="R663" t="str">
        <f>VLOOKUP($H663,OFs!$A:$C,2,0)</f>
        <v>PF05F000010</v>
      </c>
      <c r="S663" t="str">
        <f>VLOOKUP(H663,OFs!A:C,3,0)</f>
        <v>RCS 9" DYNAMET</v>
      </c>
      <c r="T663" t="str">
        <f>VLOOKUP(R663,Feuil3!A:C,3,0)</f>
        <v>Dyna PF</v>
      </c>
    </row>
    <row r="664" spans="1:20" x14ac:dyDescent="0.2">
      <c r="A664" t="s">
        <v>1288</v>
      </c>
      <c r="B664" t="s">
        <v>1289</v>
      </c>
      <c r="C664" t="s">
        <v>2</v>
      </c>
      <c r="D664" t="s">
        <v>3</v>
      </c>
      <c r="E664" t="s">
        <v>4</v>
      </c>
      <c r="F664" t="s">
        <v>1335</v>
      </c>
      <c r="G664" t="s">
        <v>4</v>
      </c>
      <c r="H664" t="s">
        <v>1336</v>
      </c>
      <c r="I664" t="s">
        <v>7</v>
      </c>
      <c r="J664">
        <f t="shared" si="23"/>
        <v>2014</v>
      </c>
      <c r="K664" s="2">
        <v>41729</v>
      </c>
      <c r="L664" s="2">
        <v>41729</v>
      </c>
      <c r="M664" s="2">
        <v>41729</v>
      </c>
      <c r="N664" s="3">
        <f t="shared" si="24"/>
        <v>1</v>
      </c>
      <c r="O664" s="3">
        <v>7300</v>
      </c>
      <c r="P664" t="s">
        <v>8</v>
      </c>
      <c r="Q664" s="4">
        <v>101725.74</v>
      </c>
      <c r="R664" t="str">
        <f>VLOOKUP($H664,OFs!$A:$C,2,0)</f>
        <v>PF05F000010</v>
      </c>
      <c r="S664" t="str">
        <f>VLOOKUP(H664,OFs!A:C,3,0)</f>
        <v>RCS 9" DYNAMET</v>
      </c>
      <c r="T664" t="str">
        <f>VLOOKUP(R664,Feuil3!A:C,3,0)</f>
        <v>Dyna PF</v>
      </c>
    </row>
    <row r="665" spans="1:20" x14ac:dyDescent="0.2">
      <c r="A665" t="s">
        <v>1288</v>
      </c>
      <c r="B665" t="s">
        <v>1289</v>
      </c>
      <c r="C665" t="s">
        <v>2</v>
      </c>
      <c r="D665" t="s">
        <v>3</v>
      </c>
      <c r="E665" t="s">
        <v>4</v>
      </c>
      <c r="F665" t="s">
        <v>1337</v>
      </c>
      <c r="G665" t="s">
        <v>4</v>
      </c>
      <c r="H665" t="s">
        <v>1338</v>
      </c>
      <c r="I665" t="s">
        <v>7</v>
      </c>
      <c r="J665">
        <f t="shared" si="23"/>
        <v>2014</v>
      </c>
      <c r="K665" s="2">
        <v>41731</v>
      </c>
      <c r="L665" s="2">
        <v>41731</v>
      </c>
      <c r="M665" s="2">
        <v>41731</v>
      </c>
      <c r="N665" s="3">
        <f t="shared" si="24"/>
        <v>1</v>
      </c>
      <c r="O665" s="3">
        <v>7220</v>
      </c>
      <c r="P665" t="s">
        <v>8</v>
      </c>
      <c r="Q665" s="4">
        <v>99223.17</v>
      </c>
      <c r="R665" t="str">
        <f>VLOOKUP($H665,OFs!$A:$C,2,0)</f>
        <v>PF05F000010</v>
      </c>
      <c r="S665" t="str">
        <f>VLOOKUP(H665,OFs!A:C,3,0)</f>
        <v>RCS 9" DYNAMET</v>
      </c>
      <c r="T665" t="str">
        <f>VLOOKUP(R665,Feuil3!A:C,3,0)</f>
        <v>Dyna PF</v>
      </c>
    </row>
    <row r="666" spans="1:20" x14ac:dyDescent="0.2">
      <c r="A666" t="s">
        <v>1288</v>
      </c>
      <c r="B666" t="s">
        <v>1289</v>
      </c>
      <c r="C666" t="s">
        <v>2</v>
      </c>
      <c r="D666" t="s">
        <v>3</v>
      </c>
      <c r="E666" t="s">
        <v>4</v>
      </c>
      <c r="F666" t="s">
        <v>1339</v>
      </c>
      <c r="G666" t="s">
        <v>4</v>
      </c>
      <c r="H666" t="s">
        <v>1340</v>
      </c>
      <c r="I666" t="s">
        <v>7</v>
      </c>
      <c r="J666">
        <f t="shared" si="23"/>
        <v>2014</v>
      </c>
      <c r="K666" s="2">
        <v>41731</v>
      </c>
      <c r="L666" s="2">
        <v>41731</v>
      </c>
      <c r="M666" s="2">
        <v>41731</v>
      </c>
      <c r="N666" s="3">
        <f t="shared" si="24"/>
        <v>1</v>
      </c>
      <c r="O666" s="3">
        <v>7270</v>
      </c>
      <c r="P666" t="s">
        <v>8</v>
      </c>
      <c r="Q666" s="4">
        <v>99910.31</v>
      </c>
      <c r="R666" t="str">
        <f>VLOOKUP($H666,OFs!$A:$C,2,0)</f>
        <v>PF05F000010</v>
      </c>
      <c r="S666" t="str">
        <f>VLOOKUP(H666,OFs!A:C,3,0)</f>
        <v>RCS 9" DYNAMET</v>
      </c>
      <c r="T666" t="str">
        <f>VLOOKUP(R666,Feuil3!A:C,3,0)</f>
        <v>Dyna PF</v>
      </c>
    </row>
    <row r="667" spans="1:20" x14ac:dyDescent="0.2">
      <c r="A667" t="s">
        <v>1288</v>
      </c>
      <c r="B667" t="s">
        <v>1289</v>
      </c>
      <c r="C667" t="s">
        <v>2</v>
      </c>
      <c r="D667" t="s">
        <v>3</v>
      </c>
      <c r="E667" t="s">
        <v>4</v>
      </c>
      <c r="F667" t="s">
        <v>1341</v>
      </c>
      <c r="G667" t="s">
        <v>4</v>
      </c>
      <c r="H667" t="s">
        <v>1342</v>
      </c>
      <c r="I667" t="s">
        <v>7</v>
      </c>
      <c r="J667">
        <f t="shared" si="23"/>
        <v>2014</v>
      </c>
      <c r="K667" s="2">
        <v>41736</v>
      </c>
      <c r="L667" s="2">
        <v>41736</v>
      </c>
      <c r="M667" s="2">
        <v>41736</v>
      </c>
      <c r="N667" s="3">
        <f t="shared" si="24"/>
        <v>1</v>
      </c>
      <c r="O667" s="3">
        <v>7270</v>
      </c>
      <c r="P667" t="s">
        <v>8</v>
      </c>
      <c r="Q667" s="4">
        <v>99910.31</v>
      </c>
      <c r="R667" t="str">
        <f>VLOOKUP($H667,OFs!$A:$C,2,0)</f>
        <v>PF05F000010</v>
      </c>
      <c r="S667" t="str">
        <f>VLOOKUP(H667,OFs!A:C,3,0)</f>
        <v>RCS 9" DYNAMET</v>
      </c>
      <c r="T667" t="str">
        <f>VLOOKUP(R667,Feuil3!A:C,3,0)</f>
        <v>Dyna PF</v>
      </c>
    </row>
    <row r="668" spans="1:20" x14ac:dyDescent="0.2">
      <c r="A668" t="s">
        <v>1288</v>
      </c>
      <c r="B668" t="s">
        <v>1289</v>
      </c>
      <c r="C668" t="s">
        <v>2</v>
      </c>
      <c r="D668" t="s">
        <v>3</v>
      </c>
      <c r="E668" t="s">
        <v>4</v>
      </c>
      <c r="F668" t="s">
        <v>1343</v>
      </c>
      <c r="G668" t="s">
        <v>4</v>
      </c>
      <c r="H668" t="s">
        <v>1344</v>
      </c>
      <c r="I668" t="s">
        <v>7</v>
      </c>
      <c r="J668">
        <f t="shared" si="23"/>
        <v>2014</v>
      </c>
      <c r="K668" s="2">
        <v>41736</v>
      </c>
      <c r="L668" s="2">
        <v>41736</v>
      </c>
      <c r="M668" s="2">
        <v>41736</v>
      </c>
      <c r="N668" s="3">
        <f t="shared" si="24"/>
        <v>1</v>
      </c>
      <c r="O668" s="3">
        <v>7260</v>
      </c>
      <c r="P668" t="s">
        <v>8</v>
      </c>
      <c r="Q668" s="4">
        <v>99772.88</v>
      </c>
      <c r="R668" t="str">
        <f>VLOOKUP($H668,OFs!$A:$C,2,0)</f>
        <v>PF05F000010</v>
      </c>
      <c r="S668" t="str">
        <f>VLOOKUP(H668,OFs!A:C,3,0)</f>
        <v>RCS 9" DYNAMET</v>
      </c>
      <c r="T668" t="str">
        <f>VLOOKUP(R668,Feuil3!A:C,3,0)</f>
        <v>Dyna PF</v>
      </c>
    </row>
    <row r="669" spans="1:20" x14ac:dyDescent="0.2">
      <c r="A669" t="s">
        <v>1288</v>
      </c>
      <c r="B669" t="s">
        <v>1289</v>
      </c>
      <c r="C669" t="s">
        <v>2</v>
      </c>
      <c r="D669" t="s">
        <v>3</v>
      </c>
      <c r="E669" t="s">
        <v>4</v>
      </c>
      <c r="F669" t="s">
        <v>1345</v>
      </c>
      <c r="G669" t="s">
        <v>4</v>
      </c>
      <c r="H669" t="s">
        <v>1346</v>
      </c>
      <c r="I669" t="s">
        <v>7</v>
      </c>
      <c r="J669">
        <f t="shared" si="23"/>
        <v>2014</v>
      </c>
      <c r="K669" s="2">
        <v>41736</v>
      </c>
      <c r="L669" s="2">
        <v>41736</v>
      </c>
      <c r="M669" s="2">
        <v>41736</v>
      </c>
      <c r="N669" s="3">
        <f t="shared" si="24"/>
        <v>1</v>
      </c>
      <c r="O669" s="3">
        <v>7280</v>
      </c>
      <c r="P669" t="s">
        <v>8</v>
      </c>
      <c r="Q669" s="4">
        <v>100047.74</v>
      </c>
      <c r="R669" t="str">
        <f>VLOOKUP($H669,OFs!$A:$C,2,0)</f>
        <v>PF05F000010</v>
      </c>
      <c r="S669" t="str">
        <f>VLOOKUP(H669,OFs!A:C,3,0)</f>
        <v>RCS 9" DYNAMET</v>
      </c>
      <c r="T669" t="str">
        <f>VLOOKUP(R669,Feuil3!A:C,3,0)</f>
        <v>Dyna PF</v>
      </c>
    </row>
    <row r="670" spans="1:20" x14ac:dyDescent="0.2">
      <c r="A670" t="s">
        <v>265</v>
      </c>
      <c r="B670" t="s">
        <v>266</v>
      </c>
      <c r="C670" t="s">
        <v>2</v>
      </c>
      <c r="D670" t="s">
        <v>3</v>
      </c>
      <c r="E670" t="s">
        <v>4</v>
      </c>
      <c r="F670" t="s">
        <v>818</v>
      </c>
      <c r="G670" t="s">
        <v>4</v>
      </c>
      <c r="H670" t="s">
        <v>819</v>
      </c>
      <c r="I670" t="s">
        <v>7</v>
      </c>
      <c r="J670">
        <f t="shared" si="23"/>
        <v>2014</v>
      </c>
      <c r="K670" s="2">
        <v>41995</v>
      </c>
      <c r="L670" s="2">
        <v>41995</v>
      </c>
      <c r="M670" s="2">
        <v>41995</v>
      </c>
      <c r="N670" s="3">
        <f t="shared" si="24"/>
        <v>1</v>
      </c>
      <c r="O670" s="3">
        <v>7200</v>
      </c>
      <c r="P670" t="s">
        <v>8</v>
      </c>
      <c r="Q670" s="4">
        <v>132608.35999999999</v>
      </c>
      <c r="R670" s="34" t="s">
        <v>3949</v>
      </c>
      <c r="S670" s="34" t="s">
        <v>3947</v>
      </c>
      <c r="T670" t="str">
        <f>+S670</f>
        <v>UTEXAM</v>
      </c>
    </row>
    <row r="671" spans="1:20" x14ac:dyDescent="0.2">
      <c r="A671" t="s">
        <v>265</v>
      </c>
      <c r="B671" t="s">
        <v>266</v>
      </c>
      <c r="C671" t="s">
        <v>2</v>
      </c>
      <c r="D671" t="s">
        <v>3</v>
      </c>
      <c r="E671" t="s">
        <v>4</v>
      </c>
      <c r="F671" t="s">
        <v>820</v>
      </c>
      <c r="G671" t="s">
        <v>4</v>
      </c>
      <c r="H671" t="s">
        <v>821</v>
      </c>
      <c r="I671" t="s">
        <v>7</v>
      </c>
      <c r="J671">
        <f t="shared" si="23"/>
        <v>2014</v>
      </c>
      <c r="K671" s="2">
        <v>41995</v>
      </c>
      <c r="L671" s="2">
        <v>41995</v>
      </c>
      <c r="M671" s="2">
        <v>41995</v>
      </c>
      <c r="N671" s="3">
        <f t="shared" si="24"/>
        <v>1</v>
      </c>
      <c r="O671" s="3">
        <v>7280</v>
      </c>
      <c r="P671" t="s">
        <v>8</v>
      </c>
      <c r="Q671" s="4">
        <v>134081.79</v>
      </c>
      <c r="R671" s="34" t="s">
        <v>3949</v>
      </c>
      <c r="S671" s="34" t="s">
        <v>3947</v>
      </c>
      <c r="T671" t="str">
        <f>+S671</f>
        <v>UTEXAM</v>
      </c>
    </row>
    <row r="672" spans="1:20" x14ac:dyDescent="0.2">
      <c r="A672" t="s">
        <v>265</v>
      </c>
      <c r="B672" t="s">
        <v>266</v>
      </c>
      <c r="C672" t="s">
        <v>2</v>
      </c>
      <c r="D672" t="s">
        <v>3</v>
      </c>
      <c r="E672" t="s">
        <v>4</v>
      </c>
      <c r="F672" t="s">
        <v>822</v>
      </c>
      <c r="G672" t="s">
        <v>4</v>
      </c>
      <c r="H672" t="s">
        <v>823</v>
      </c>
      <c r="I672" t="s">
        <v>7</v>
      </c>
      <c r="J672">
        <f t="shared" si="23"/>
        <v>2014</v>
      </c>
      <c r="K672" s="2">
        <v>41995</v>
      </c>
      <c r="L672" s="2">
        <v>41995</v>
      </c>
      <c r="M672" s="2">
        <v>41995</v>
      </c>
      <c r="N672" s="3">
        <f t="shared" si="24"/>
        <v>1</v>
      </c>
      <c r="O672" s="3">
        <v>7200</v>
      </c>
      <c r="P672" t="s">
        <v>8</v>
      </c>
      <c r="Q672" s="4">
        <v>132608.35999999999</v>
      </c>
      <c r="R672" s="34" t="s">
        <v>3949</v>
      </c>
      <c r="S672" s="34" t="s">
        <v>3947</v>
      </c>
      <c r="T672" t="str">
        <f>+S672</f>
        <v>UTEXAM</v>
      </c>
    </row>
    <row r="673" spans="1:20" x14ac:dyDescent="0.2">
      <c r="A673" t="s">
        <v>1288</v>
      </c>
      <c r="B673" t="s">
        <v>1289</v>
      </c>
      <c r="C673" t="s">
        <v>2</v>
      </c>
      <c r="D673" t="s">
        <v>3</v>
      </c>
      <c r="E673" t="s">
        <v>4</v>
      </c>
      <c r="F673" t="s">
        <v>1353</v>
      </c>
      <c r="G673" t="s">
        <v>4</v>
      </c>
      <c r="H673" t="s">
        <v>1354</v>
      </c>
      <c r="I673" t="s">
        <v>7</v>
      </c>
      <c r="J673">
        <f t="shared" si="23"/>
        <v>2014</v>
      </c>
      <c r="K673" s="2">
        <v>41758</v>
      </c>
      <c r="L673" s="2">
        <v>41758</v>
      </c>
      <c r="M673" s="2">
        <v>41758</v>
      </c>
      <c r="N673" s="3">
        <f t="shared" si="24"/>
        <v>1</v>
      </c>
      <c r="O673" s="3">
        <v>7260</v>
      </c>
      <c r="P673" t="s">
        <v>8</v>
      </c>
      <c r="Q673" s="4">
        <v>99772.88</v>
      </c>
      <c r="R673" t="str">
        <f>VLOOKUP($H673,OFs!$A:$C,2,0)</f>
        <v>PF05F000010</v>
      </c>
      <c r="S673" t="str">
        <f>VLOOKUP(H673,OFs!A:C,3,0)</f>
        <v>RCS 9" DYNAMET</v>
      </c>
      <c r="T673" t="str">
        <f>VLOOKUP(R673,Feuil3!A:C,3,0)</f>
        <v>Dyna PF</v>
      </c>
    </row>
    <row r="674" spans="1:20" x14ac:dyDescent="0.2">
      <c r="A674" t="s">
        <v>1288</v>
      </c>
      <c r="B674" t="s">
        <v>1289</v>
      </c>
      <c r="C674" t="s">
        <v>2</v>
      </c>
      <c r="D674" t="s">
        <v>3</v>
      </c>
      <c r="E674" t="s">
        <v>4</v>
      </c>
      <c r="F674" t="s">
        <v>1355</v>
      </c>
      <c r="G674" t="s">
        <v>4</v>
      </c>
      <c r="H674" t="s">
        <v>1356</v>
      </c>
      <c r="I674" t="s">
        <v>7</v>
      </c>
      <c r="J674">
        <f t="shared" si="23"/>
        <v>2014</v>
      </c>
      <c r="K674" s="2">
        <v>41759</v>
      </c>
      <c r="L674" s="2">
        <v>41759</v>
      </c>
      <c r="M674" s="2">
        <v>41759</v>
      </c>
      <c r="N674" s="3">
        <f t="shared" si="24"/>
        <v>1</v>
      </c>
      <c r="O674" s="3">
        <v>7290</v>
      </c>
      <c r="P674" t="s">
        <v>8</v>
      </c>
      <c r="Q674" s="4">
        <v>100185.17</v>
      </c>
      <c r="R674" t="str">
        <f>VLOOKUP($H674,OFs!$A:$C,2,0)</f>
        <v>PF05F000010</v>
      </c>
      <c r="S674" t="str">
        <f>VLOOKUP(H674,OFs!A:C,3,0)</f>
        <v>RCS 9" DYNAMET</v>
      </c>
      <c r="T674" t="str">
        <f>VLOOKUP(R674,Feuil3!A:C,3,0)</f>
        <v>Dyna PF</v>
      </c>
    </row>
    <row r="675" spans="1:20" x14ac:dyDescent="0.2">
      <c r="A675" t="s">
        <v>1288</v>
      </c>
      <c r="B675" t="s">
        <v>1289</v>
      </c>
      <c r="C675" t="s">
        <v>2</v>
      </c>
      <c r="D675" t="s">
        <v>3</v>
      </c>
      <c r="E675" t="s">
        <v>4</v>
      </c>
      <c r="F675" t="s">
        <v>1357</v>
      </c>
      <c r="G675" t="s">
        <v>4</v>
      </c>
      <c r="H675" t="s">
        <v>1358</v>
      </c>
      <c r="I675" t="s">
        <v>7</v>
      </c>
      <c r="J675">
        <f t="shared" si="23"/>
        <v>2014</v>
      </c>
      <c r="K675" s="2">
        <v>41759</v>
      </c>
      <c r="L675" s="2">
        <v>41759</v>
      </c>
      <c r="M675" s="2">
        <v>41759</v>
      </c>
      <c r="N675" s="3">
        <f t="shared" si="24"/>
        <v>1</v>
      </c>
      <c r="O675" s="3">
        <v>7250</v>
      </c>
      <c r="P675" t="s">
        <v>8</v>
      </c>
      <c r="Q675" s="4">
        <v>99635.45</v>
      </c>
      <c r="R675" t="str">
        <f>VLOOKUP($H675,OFs!$A:$C,2,0)</f>
        <v>PF05F000010</v>
      </c>
      <c r="S675" t="str">
        <f>VLOOKUP(H675,OFs!A:C,3,0)</f>
        <v>RCS 9" DYNAMET</v>
      </c>
      <c r="T675" t="str">
        <f>VLOOKUP(R675,Feuil3!A:C,3,0)</f>
        <v>Dyna PF</v>
      </c>
    </row>
    <row r="676" spans="1:20" x14ac:dyDescent="0.2">
      <c r="A676" t="s">
        <v>1288</v>
      </c>
      <c r="B676" t="s">
        <v>1289</v>
      </c>
      <c r="C676" t="s">
        <v>2</v>
      </c>
      <c r="D676" t="s">
        <v>3</v>
      </c>
      <c r="E676" t="s">
        <v>4</v>
      </c>
      <c r="F676" t="s">
        <v>1359</v>
      </c>
      <c r="G676" t="s">
        <v>4</v>
      </c>
      <c r="H676" t="s">
        <v>1360</v>
      </c>
      <c r="I676" t="s">
        <v>7</v>
      </c>
      <c r="J676">
        <f t="shared" si="23"/>
        <v>2014</v>
      </c>
      <c r="K676" s="2">
        <v>41759</v>
      </c>
      <c r="L676" s="2">
        <v>41759</v>
      </c>
      <c r="M676" s="2">
        <v>41759</v>
      </c>
      <c r="N676" s="3">
        <f t="shared" si="24"/>
        <v>1</v>
      </c>
      <c r="O676" s="3">
        <v>7230</v>
      </c>
      <c r="P676" t="s">
        <v>8</v>
      </c>
      <c r="Q676" s="4">
        <v>99360.6</v>
      </c>
      <c r="R676" t="str">
        <f>VLOOKUP($H676,OFs!$A:$C,2,0)</f>
        <v>PF05F000010</v>
      </c>
      <c r="S676" t="str">
        <f>VLOOKUP(H676,OFs!A:C,3,0)</f>
        <v>RCS 9" DYNAMET</v>
      </c>
      <c r="T676" t="str">
        <f>VLOOKUP(R676,Feuil3!A:C,3,0)</f>
        <v>Dyna PF</v>
      </c>
    </row>
    <row r="677" spans="1:20" x14ac:dyDescent="0.2">
      <c r="A677" t="s">
        <v>1288</v>
      </c>
      <c r="B677" t="s">
        <v>1289</v>
      </c>
      <c r="C677" t="s">
        <v>2</v>
      </c>
      <c r="D677" t="s">
        <v>3</v>
      </c>
      <c r="E677" t="s">
        <v>4</v>
      </c>
      <c r="F677" t="s">
        <v>1361</v>
      </c>
      <c r="G677" t="s">
        <v>4</v>
      </c>
      <c r="H677" t="s">
        <v>1362</v>
      </c>
      <c r="I677" t="s">
        <v>7</v>
      </c>
      <c r="J677">
        <f t="shared" si="23"/>
        <v>2014</v>
      </c>
      <c r="K677" s="2">
        <v>41764</v>
      </c>
      <c r="L677" s="2">
        <v>41764</v>
      </c>
      <c r="M677" s="2">
        <v>41764</v>
      </c>
      <c r="N677" s="3">
        <f t="shared" si="24"/>
        <v>1</v>
      </c>
      <c r="O677" s="3">
        <v>7250</v>
      </c>
      <c r="P677" t="s">
        <v>8</v>
      </c>
      <c r="Q677" s="4">
        <v>99776.91</v>
      </c>
      <c r="R677" t="str">
        <f>VLOOKUP($H677,OFs!$A:$C,2,0)</f>
        <v>PF05F000010</v>
      </c>
      <c r="S677" t="str">
        <f>VLOOKUP(H677,OFs!A:C,3,0)</f>
        <v>RCS 9" DYNAMET</v>
      </c>
      <c r="T677" t="str">
        <f>VLOOKUP(R677,Feuil3!A:C,3,0)</f>
        <v>Dyna PF</v>
      </c>
    </row>
    <row r="678" spans="1:20" x14ac:dyDescent="0.2">
      <c r="A678" t="s">
        <v>1288</v>
      </c>
      <c r="B678" t="s">
        <v>1289</v>
      </c>
      <c r="C678" t="s">
        <v>2</v>
      </c>
      <c r="D678" t="s">
        <v>3</v>
      </c>
      <c r="E678" t="s">
        <v>4</v>
      </c>
      <c r="F678" t="s">
        <v>1363</v>
      </c>
      <c r="G678" t="s">
        <v>4</v>
      </c>
      <c r="H678" t="s">
        <v>1364</v>
      </c>
      <c r="I678" t="s">
        <v>7</v>
      </c>
      <c r="J678">
        <f t="shared" si="23"/>
        <v>2014</v>
      </c>
      <c r="K678" s="2">
        <v>41764</v>
      </c>
      <c r="L678" s="2">
        <v>41764</v>
      </c>
      <c r="M678" s="2">
        <v>41764</v>
      </c>
      <c r="N678" s="3">
        <f t="shared" si="24"/>
        <v>1</v>
      </c>
      <c r="O678" s="3">
        <v>7260</v>
      </c>
      <c r="P678" t="s">
        <v>8</v>
      </c>
      <c r="Q678" s="4">
        <v>99914.53</v>
      </c>
      <c r="R678" t="str">
        <f>VLOOKUP($H678,OFs!$A:$C,2,0)</f>
        <v>PF05F000010</v>
      </c>
      <c r="S678" t="str">
        <f>VLOOKUP(H678,OFs!A:C,3,0)</f>
        <v>RCS 9" DYNAMET</v>
      </c>
      <c r="T678" t="str">
        <f>VLOOKUP(R678,Feuil3!A:C,3,0)</f>
        <v>Dyna PF</v>
      </c>
    </row>
    <row r="679" spans="1:20" x14ac:dyDescent="0.2">
      <c r="A679" t="s">
        <v>1288</v>
      </c>
      <c r="B679" t="s">
        <v>1289</v>
      </c>
      <c r="C679" t="s">
        <v>2</v>
      </c>
      <c r="D679" t="s">
        <v>3</v>
      </c>
      <c r="E679" t="s">
        <v>4</v>
      </c>
      <c r="F679" t="s">
        <v>1365</v>
      </c>
      <c r="G679" t="s">
        <v>4</v>
      </c>
      <c r="H679" t="s">
        <v>1366</v>
      </c>
      <c r="I679" t="s">
        <v>7</v>
      </c>
      <c r="J679">
        <f t="shared" si="23"/>
        <v>2014</v>
      </c>
      <c r="K679" s="2">
        <v>41764</v>
      </c>
      <c r="L679" s="2">
        <v>41764</v>
      </c>
      <c r="M679" s="2">
        <v>41764</v>
      </c>
      <c r="N679" s="3">
        <f t="shared" si="24"/>
        <v>1</v>
      </c>
      <c r="O679" s="3">
        <v>7250</v>
      </c>
      <c r="P679" t="s">
        <v>8</v>
      </c>
      <c r="Q679" s="4">
        <v>99776.91</v>
      </c>
      <c r="R679" t="str">
        <f>VLOOKUP($H679,OFs!$A:$C,2,0)</f>
        <v>PF05F000010</v>
      </c>
      <c r="S679" t="str">
        <f>VLOOKUP(H679,OFs!A:C,3,0)</f>
        <v>RCS 9" DYNAMET</v>
      </c>
      <c r="T679" t="str">
        <f>VLOOKUP(R679,Feuil3!A:C,3,0)</f>
        <v>Dyna PF</v>
      </c>
    </row>
    <row r="680" spans="1:20" x14ac:dyDescent="0.2">
      <c r="A680" t="s">
        <v>1288</v>
      </c>
      <c r="B680" t="s">
        <v>1289</v>
      </c>
      <c r="C680" t="s">
        <v>2</v>
      </c>
      <c r="D680" t="s">
        <v>3</v>
      </c>
      <c r="E680" t="s">
        <v>4</v>
      </c>
      <c r="F680" t="s">
        <v>1367</v>
      </c>
      <c r="G680" t="s">
        <v>4</v>
      </c>
      <c r="H680" t="s">
        <v>1368</v>
      </c>
      <c r="I680" t="s">
        <v>7</v>
      </c>
      <c r="J680">
        <f t="shared" si="23"/>
        <v>2014</v>
      </c>
      <c r="K680" s="2">
        <v>41765</v>
      </c>
      <c r="L680" s="2">
        <v>41765</v>
      </c>
      <c r="M680" s="2">
        <v>41765</v>
      </c>
      <c r="N680" s="3">
        <f t="shared" si="24"/>
        <v>1</v>
      </c>
      <c r="O680" s="3">
        <v>7250</v>
      </c>
      <c r="P680" t="s">
        <v>8</v>
      </c>
      <c r="Q680" s="4">
        <v>99776.91</v>
      </c>
      <c r="R680" t="str">
        <f>VLOOKUP($H680,OFs!$A:$C,2,0)</f>
        <v>PF05F000010</v>
      </c>
      <c r="S680" t="str">
        <f>VLOOKUP(H680,OFs!A:C,3,0)</f>
        <v>RCS 9" DYNAMET</v>
      </c>
      <c r="T680" t="str">
        <f>VLOOKUP(R680,Feuil3!A:C,3,0)</f>
        <v>Dyna PF</v>
      </c>
    </row>
    <row r="681" spans="1:20" x14ac:dyDescent="0.2">
      <c r="A681" t="s">
        <v>1288</v>
      </c>
      <c r="B681" t="s">
        <v>1289</v>
      </c>
      <c r="C681" t="s">
        <v>2</v>
      </c>
      <c r="D681" t="s">
        <v>3</v>
      </c>
      <c r="E681" t="s">
        <v>4</v>
      </c>
      <c r="F681" t="s">
        <v>1369</v>
      </c>
      <c r="G681" t="s">
        <v>4</v>
      </c>
      <c r="H681" t="s">
        <v>1370</v>
      </c>
      <c r="I681" t="s">
        <v>7</v>
      </c>
      <c r="J681">
        <f t="shared" si="23"/>
        <v>2014</v>
      </c>
      <c r="K681" s="2">
        <v>41765</v>
      </c>
      <c r="L681" s="2">
        <v>41765</v>
      </c>
      <c r="M681" s="2">
        <v>41765</v>
      </c>
      <c r="N681" s="3">
        <f t="shared" si="24"/>
        <v>1</v>
      </c>
      <c r="O681" s="3">
        <v>7240</v>
      </c>
      <c r="P681" t="s">
        <v>8</v>
      </c>
      <c r="Q681" s="4">
        <v>99639.28</v>
      </c>
      <c r="R681" t="str">
        <f>VLOOKUP($H681,OFs!$A:$C,2,0)</f>
        <v>PF05F000010</v>
      </c>
      <c r="S681" t="str">
        <f>VLOOKUP(H681,OFs!A:C,3,0)</f>
        <v>RCS 9" DYNAMET</v>
      </c>
      <c r="T681" t="str">
        <f>VLOOKUP(R681,Feuil3!A:C,3,0)</f>
        <v>Dyna PF</v>
      </c>
    </row>
    <row r="682" spans="1:20" x14ac:dyDescent="0.2">
      <c r="A682" t="s">
        <v>1288</v>
      </c>
      <c r="B682" t="s">
        <v>1289</v>
      </c>
      <c r="C682" t="s">
        <v>2</v>
      </c>
      <c r="D682" t="s">
        <v>3</v>
      </c>
      <c r="E682" t="s">
        <v>4</v>
      </c>
      <c r="F682" t="s">
        <v>1371</v>
      </c>
      <c r="G682" t="s">
        <v>4</v>
      </c>
      <c r="H682" t="s">
        <v>1372</v>
      </c>
      <c r="I682" t="s">
        <v>7</v>
      </c>
      <c r="J682">
        <f t="shared" si="23"/>
        <v>2014</v>
      </c>
      <c r="K682" s="2">
        <v>41765</v>
      </c>
      <c r="L682" s="2">
        <v>41765</v>
      </c>
      <c r="M682" s="2">
        <v>41765</v>
      </c>
      <c r="N682" s="3">
        <f t="shared" si="24"/>
        <v>1</v>
      </c>
      <c r="O682" s="3">
        <v>7230</v>
      </c>
      <c r="P682" t="s">
        <v>8</v>
      </c>
      <c r="Q682" s="4">
        <v>99501.66</v>
      </c>
      <c r="R682" t="str">
        <f>VLOOKUP($H682,OFs!$A:$C,2,0)</f>
        <v>PF05F000010</v>
      </c>
      <c r="S682" t="str">
        <f>VLOOKUP(H682,OFs!A:C,3,0)</f>
        <v>RCS 9" DYNAMET</v>
      </c>
      <c r="T682" t="str">
        <f>VLOOKUP(R682,Feuil3!A:C,3,0)</f>
        <v>Dyna PF</v>
      </c>
    </row>
    <row r="683" spans="1:20" x14ac:dyDescent="0.2">
      <c r="A683" t="s">
        <v>1288</v>
      </c>
      <c r="B683" t="s">
        <v>1289</v>
      </c>
      <c r="C683" t="s">
        <v>2</v>
      </c>
      <c r="D683" t="s">
        <v>3</v>
      </c>
      <c r="E683" t="s">
        <v>4</v>
      </c>
      <c r="F683" t="s">
        <v>1373</v>
      </c>
      <c r="G683" t="s">
        <v>4</v>
      </c>
      <c r="H683" t="s">
        <v>1374</v>
      </c>
      <c r="I683" t="s">
        <v>7</v>
      </c>
      <c r="J683">
        <f t="shared" si="23"/>
        <v>2014</v>
      </c>
      <c r="K683" s="2">
        <v>41773</v>
      </c>
      <c r="L683" s="2">
        <v>41773</v>
      </c>
      <c r="M683" s="2">
        <v>41773</v>
      </c>
      <c r="N683" s="3">
        <f t="shared" si="24"/>
        <v>1</v>
      </c>
      <c r="O683" s="3">
        <v>7280</v>
      </c>
      <c r="P683" t="s">
        <v>8</v>
      </c>
      <c r="Q683" s="4">
        <v>100189.78</v>
      </c>
      <c r="R683" t="str">
        <f>VLOOKUP($H683,OFs!$A:$C,2,0)</f>
        <v>PF05F000010</v>
      </c>
      <c r="S683" t="str">
        <f>VLOOKUP(H683,OFs!A:C,3,0)</f>
        <v>RCS 9" DYNAMET</v>
      </c>
      <c r="T683" t="str">
        <f>VLOOKUP(R683,Feuil3!A:C,3,0)</f>
        <v>Dyna PF</v>
      </c>
    </row>
    <row r="684" spans="1:20" x14ac:dyDescent="0.2">
      <c r="A684" t="s">
        <v>1288</v>
      </c>
      <c r="B684" t="s">
        <v>1289</v>
      </c>
      <c r="C684" t="s">
        <v>2</v>
      </c>
      <c r="D684" t="s">
        <v>3</v>
      </c>
      <c r="E684" t="s">
        <v>4</v>
      </c>
      <c r="F684" t="s">
        <v>1375</v>
      </c>
      <c r="G684" t="s">
        <v>4</v>
      </c>
      <c r="H684" t="s">
        <v>1376</v>
      </c>
      <c r="I684" t="s">
        <v>7</v>
      </c>
      <c r="J684">
        <f t="shared" si="23"/>
        <v>2014</v>
      </c>
      <c r="K684" s="2">
        <v>41773</v>
      </c>
      <c r="L684" s="2">
        <v>41773</v>
      </c>
      <c r="M684" s="2">
        <v>41773</v>
      </c>
      <c r="N684" s="3">
        <f t="shared" si="24"/>
        <v>1</v>
      </c>
      <c r="O684" s="3">
        <v>7210</v>
      </c>
      <c r="P684" t="s">
        <v>8</v>
      </c>
      <c r="Q684" s="4">
        <v>99226.41</v>
      </c>
      <c r="R684" t="str">
        <f>VLOOKUP($H684,OFs!$A:$C,2,0)</f>
        <v>PF05F000010</v>
      </c>
      <c r="S684" t="str">
        <f>VLOOKUP(H684,OFs!A:C,3,0)</f>
        <v>RCS 9" DYNAMET</v>
      </c>
      <c r="T684" t="str">
        <f>VLOOKUP(R684,Feuil3!A:C,3,0)</f>
        <v>Dyna PF</v>
      </c>
    </row>
    <row r="685" spans="1:20" x14ac:dyDescent="0.2">
      <c r="A685" t="s">
        <v>1288</v>
      </c>
      <c r="B685" t="s">
        <v>1289</v>
      </c>
      <c r="C685" t="s">
        <v>2</v>
      </c>
      <c r="D685" t="s">
        <v>3</v>
      </c>
      <c r="E685" t="s">
        <v>4</v>
      </c>
      <c r="F685" t="s">
        <v>1377</v>
      </c>
      <c r="G685" t="s">
        <v>4</v>
      </c>
      <c r="H685" t="s">
        <v>1378</v>
      </c>
      <c r="I685" t="s">
        <v>7</v>
      </c>
      <c r="J685">
        <f t="shared" si="23"/>
        <v>2014</v>
      </c>
      <c r="K685" s="2">
        <v>41779</v>
      </c>
      <c r="L685" s="2">
        <v>41779</v>
      </c>
      <c r="M685" s="2">
        <v>41779</v>
      </c>
      <c r="N685" s="3">
        <f t="shared" si="24"/>
        <v>1</v>
      </c>
      <c r="O685" s="3">
        <v>7270</v>
      </c>
      <c r="P685" t="s">
        <v>8</v>
      </c>
      <c r="Q685" s="4">
        <v>100052.15</v>
      </c>
      <c r="R685" t="str">
        <f>VLOOKUP($H685,OFs!$A:$C,2,0)</f>
        <v>PF05F000010</v>
      </c>
      <c r="S685" t="str">
        <f>VLOOKUP(H685,OFs!A:C,3,0)</f>
        <v>RCS 9" DYNAMET</v>
      </c>
      <c r="T685" t="str">
        <f>VLOOKUP(R685,Feuil3!A:C,3,0)</f>
        <v>Dyna PF</v>
      </c>
    </row>
    <row r="686" spans="1:20" x14ac:dyDescent="0.2">
      <c r="A686" t="s">
        <v>1288</v>
      </c>
      <c r="B686" t="s">
        <v>1289</v>
      </c>
      <c r="C686" t="s">
        <v>2</v>
      </c>
      <c r="D686" t="s">
        <v>3</v>
      </c>
      <c r="E686" t="s">
        <v>4</v>
      </c>
      <c r="F686" t="s">
        <v>1379</v>
      </c>
      <c r="G686" t="s">
        <v>4</v>
      </c>
      <c r="H686" t="s">
        <v>1380</v>
      </c>
      <c r="I686" t="s">
        <v>7</v>
      </c>
      <c r="J686">
        <f t="shared" si="23"/>
        <v>2014</v>
      </c>
      <c r="K686" s="2">
        <v>41779</v>
      </c>
      <c r="L686" s="2">
        <v>41779</v>
      </c>
      <c r="M686" s="2">
        <v>41779</v>
      </c>
      <c r="N686" s="3">
        <f t="shared" si="24"/>
        <v>1</v>
      </c>
      <c r="O686" s="3">
        <v>7240</v>
      </c>
      <c r="P686" t="s">
        <v>8</v>
      </c>
      <c r="Q686" s="4">
        <v>99639.28</v>
      </c>
      <c r="R686" t="str">
        <f>VLOOKUP($H686,OFs!$A:$C,2,0)</f>
        <v>PF05F000010</v>
      </c>
      <c r="S686" t="str">
        <f>VLOOKUP(H686,OFs!A:C,3,0)</f>
        <v>RCS 9" DYNAMET</v>
      </c>
      <c r="T686" t="str">
        <f>VLOOKUP(R686,Feuil3!A:C,3,0)</f>
        <v>Dyna PF</v>
      </c>
    </row>
    <row r="687" spans="1:20" x14ac:dyDescent="0.2">
      <c r="A687" t="s">
        <v>1288</v>
      </c>
      <c r="B687" t="s">
        <v>1289</v>
      </c>
      <c r="C687" t="s">
        <v>2</v>
      </c>
      <c r="D687" t="s">
        <v>3</v>
      </c>
      <c r="E687" t="s">
        <v>4</v>
      </c>
      <c r="F687" t="s">
        <v>1381</v>
      </c>
      <c r="G687" t="s">
        <v>4</v>
      </c>
      <c r="H687" t="s">
        <v>1382</v>
      </c>
      <c r="I687" t="s">
        <v>7</v>
      </c>
      <c r="J687">
        <f t="shared" si="23"/>
        <v>2014</v>
      </c>
      <c r="K687" s="2">
        <v>41779</v>
      </c>
      <c r="L687" s="2">
        <v>41779</v>
      </c>
      <c r="M687" s="2">
        <v>41779</v>
      </c>
      <c r="N687" s="3">
        <f t="shared" si="24"/>
        <v>1</v>
      </c>
      <c r="O687" s="3">
        <v>7310</v>
      </c>
      <c r="P687" t="s">
        <v>8</v>
      </c>
      <c r="Q687" s="4">
        <v>100602.65</v>
      </c>
      <c r="R687" t="str">
        <f>VLOOKUP($H687,OFs!$A:$C,2,0)</f>
        <v>PF05F000010</v>
      </c>
      <c r="S687" t="str">
        <f>VLOOKUP(H687,OFs!A:C,3,0)</f>
        <v>RCS 9" DYNAMET</v>
      </c>
      <c r="T687" t="str">
        <f>VLOOKUP(R687,Feuil3!A:C,3,0)</f>
        <v>Dyna PF</v>
      </c>
    </row>
    <row r="688" spans="1:20" x14ac:dyDescent="0.2">
      <c r="A688" t="s">
        <v>1288</v>
      </c>
      <c r="B688" t="s">
        <v>1289</v>
      </c>
      <c r="C688" t="s">
        <v>2</v>
      </c>
      <c r="D688" t="s">
        <v>3</v>
      </c>
      <c r="E688" t="s">
        <v>4</v>
      </c>
      <c r="F688" t="s">
        <v>1383</v>
      </c>
      <c r="G688" t="s">
        <v>4</v>
      </c>
      <c r="H688" t="s">
        <v>1384</v>
      </c>
      <c r="I688" t="s">
        <v>7</v>
      </c>
      <c r="J688">
        <f t="shared" si="23"/>
        <v>2014</v>
      </c>
      <c r="K688" s="2">
        <v>41780</v>
      </c>
      <c r="L688" s="2">
        <v>41780</v>
      </c>
      <c r="M688" s="2">
        <v>41780</v>
      </c>
      <c r="N688" s="3">
        <f t="shared" si="24"/>
        <v>1</v>
      </c>
      <c r="O688" s="3">
        <v>7300</v>
      </c>
      <c r="P688" t="s">
        <v>8</v>
      </c>
      <c r="Q688" s="4">
        <v>100465.02</v>
      </c>
      <c r="R688" t="str">
        <f>VLOOKUP($H688,OFs!$A:$C,2,0)</f>
        <v>PF05F000010</v>
      </c>
      <c r="S688" t="str">
        <f>VLOOKUP(H688,OFs!A:C,3,0)</f>
        <v>RCS 9" DYNAMET</v>
      </c>
      <c r="T688" t="str">
        <f>VLOOKUP(R688,Feuil3!A:C,3,0)</f>
        <v>Dyna PF</v>
      </c>
    </row>
    <row r="689" spans="1:20" x14ac:dyDescent="0.2">
      <c r="A689" t="s">
        <v>1288</v>
      </c>
      <c r="B689" t="s">
        <v>1289</v>
      </c>
      <c r="C689" t="s">
        <v>2</v>
      </c>
      <c r="D689" t="s">
        <v>3</v>
      </c>
      <c r="E689" t="s">
        <v>4</v>
      </c>
      <c r="F689" t="s">
        <v>1385</v>
      </c>
      <c r="G689" t="s">
        <v>4</v>
      </c>
      <c r="H689" t="s">
        <v>1386</v>
      </c>
      <c r="I689" t="s">
        <v>7</v>
      </c>
      <c r="J689">
        <f t="shared" si="23"/>
        <v>2014</v>
      </c>
      <c r="K689" s="2">
        <v>41794</v>
      </c>
      <c r="L689" s="2">
        <v>41794</v>
      </c>
      <c r="M689" s="2">
        <v>41794</v>
      </c>
      <c r="N689" s="3">
        <f t="shared" si="24"/>
        <v>1</v>
      </c>
      <c r="O689" s="3">
        <v>7280</v>
      </c>
      <c r="P689" t="s">
        <v>8</v>
      </c>
      <c r="Q689" s="4">
        <v>100625.64</v>
      </c>
      <c r="R689" t="str">
        <f>VLOOKUP($H689,OFs!$A:$C,2,0)</f>
        <v>PF05F000010</v>
      </c>
      <c r="S689" t="str">
        <f>VLOOKUP(H689,OFs!A:C,3,0)</f>
        <v>RCS 9" DYNAMET</v>
      </c>
      <c r="T689" t="str">
        <f>VLOOKUP(R689,Feuil3!A:C,3,0)</f>
        <v>Dyna PF</v>
      </c>
    </row>
    <row r="690" spans="1:20" x14ac:dyDescent="0.2">
      <c r="A690" t="s">
        <v>1288</v>
      </c>
      <c r="B690" t="s">
        <v>1289</v>
      </c>
      <c r="C690" t="s">
        <v>2</v>
      </c>
      <c r="D690" t="s">
        <v>3</v>
      </c>
      <c r="E690" t="s">
        <v>4</v>
      </c>
      <c r="F690" t="s">
        <v>1387</v>
      </c>
      <c r="G690" t="s">
        <v>4</v>
      </c>
      <c r="H690" t="s">
        <v>1388</v>
      </c>
      <c r="I690" t="s">
        <v>7</v>
      </c>
      <c r="J690">
        <f t="shared" si="23"/>
        <v>2014</v>
      </c>
      <c r="K690" s="2">
        <v>41794</v>
      </c>
      <c r="L690" s="2">
        <v>41794</v>
      </c>
      <c r="M690" s="2">
        <v>41794</v>
      </c>
      <c r="N690" s="3">
        <f t="shared" si="24"/>
        <v>1</v>
      </c>
      <c r="O690" s="3">
        <v>7250</v>
      </c>
      <c r="P690" t="s">
        <v>8</v>
      </c>
      <c r="Q690" s="4">
        <v>100210.97</v>
      </c>
      <c r="R690" t="str">
        <f>VLOOKUP($H690,OFs!$A:$C,2,0)</f>
        <v>PF05F000010</v>
      </c>
      <c r="S690" t="str">
        <f>VLOOKUP(H690,OFs!A:C,3,0)</f>
        <v>RCS 9" DYNAMET</v>
      </c>
      <c r="T690" t="str">
        <f>VLOOKUP(R690,Feuil3!A:C,3,0)</f>
        <v>Dyna PF</v>
      </c>
    </row>
    <row r="691" spans="1:20" x14ac:dyDescent="0.2">
      <c r="A691" t="s">
        <v>1288</v>
      </c>
      <c r="B691" t="s">
        <v>1289</v>
      </c>
      <c r="C691" t="s">
        <v>2</v>
      </c>
      <c r="D691" t="s">
        <v>3</v>
      </c>
      <c r="E691" t="s">
        <v>4</v>
      </c>
      <c r="F691" t="s">
        <v>1389</v>
      </c>
      <c r="G691" t="s">
        <v>4</v>
      </c>
      <c r="H691" t="s">
        <v>1390</v>
      </c>
      <c r="I691" t="s">
        <v>7</v>
      </c>
      <c r="J691">
        <f t="shared" si="23"/>
        <v>2014</v>
      </c>
      <c r="K691" s="2">
        <v>41794</v>
      </c>
      <c r="L691" s="2">
        <v>41794</v>
      </c>
      <c r="M691" s="2">
        <v>41794</v>
      </c>
      <c r="N691" s="3">
        <f t="shared" si="24"/>
        <v>1</v>
      </c>
      <c r="O691" s="3">
        <v>7240</v>
      </c>
      <c r="P691" t="s">
        <v>8</v>
      </c>
      <c r="Q691" s="4">
        <v>100072.75</v>
      </c>
      <c r="R691" t="str">
        <f>VLOOKUP($H691,OFs!$A:$C,2,0)</f>
        <v>PF05F000010</v>
      </c>
      <c r="S691" t="str">
        <f>VLOOKUP(H691,OFs!A:C,3,0)</f>
        <v>RCS 9" DYNAMET</v>
      </c>
      <c r="T691" t="str">
        <f>VLOOKUP(R691,Feuil3!A:C,3,0)</f>
        <v>Dyna PF</v>
      </c>
    </row>
    <row r="692" spans="1:20" x14ac:dyDescent="0.2">
      <c r="A692" t="s">
        <v>1288</v>
      </c>
      <c r="B692" t="s">
        <v>1289</v>
      </c>
      <c r="C692" t="s">
        <v>2</v>
      </c>
      <c r="D692" t="s">
        <v>3</v>
      </c>
      <c r="E692" t="s">
        <v>4</v>
      </c>
      <c r="F692" t="s">
        <v>1391</v>
      </c>
      <c r="G692" t="s">
        <v>4</v>
      </c>
      <c r="H692" t="s">
        <v>1392</v>
      </c>
      <c r="I692" t="s">
        <v>7</v>
      </c>
      <c r="J692">
        <f t="shared" si="23"/>
        <v>2014</v>
      </c>
      <c r="K692" s="2">
        <v>41794</v>
      </c>
      <c r="L692" s="2">
        <v>41794</v>
      </c>
      <c r="M692" s="2">
        <v>41794</v>
      </c>
      <c r="N692" s="3">
        <f t="shared" si="24"/>
        <v>1</v>
      </c>
      <c r="O692" s="3">
        <v>7260</v>
      </c>
      <c r="P692" t="s">
        <v>8</v>
      </c>
      <c r="Q692" s="4">
        <v>100349.19</v>
      </c>
      <c r="R692" t="str">
        <f>VLOOKUP($H692,OFs!$A:$C,2,0)</f>
        <v>PF05F000010</v>
      </c>
      <c r="S692" t="str">
        <f>VLOOKUP(H692,OFs!A:C,3,0)</f>
        <v>RCS 9" DYNAMET</v>
      </c>
      <c r="T692" t="str">
        <f>VLOOKUP(R692,Feuil3!A:C,3,0)</f>
        <v>Dyna PF</v>
      </c>
    </row>
    <row r="693" spans="1:20" x14ac:dyDescent="0.2">
      <c r="A693" t="s">
        <v>1288</v>
      </c>
      <c r="B693" t="s">
        <v>1289</v>
      </c>
      <c r="C693" t="s">
        <v>2</v>
      </c>
      <c r="D693" t="s">
        <v>3</v>
      </c>
      <c r="E693" t="s">
        <v>4</v>
      </c>
      <c r="F693" t="s">
        <v>1393</v>
      </c>
      <c r="G693" t="s">
        <v>4</v>
      </c>
      <c r="H693" t="s">
        <v>1394</v>
      </c>
      <c r="I693" t="s">
        <v>7</v>
      </c>
      <c r="J693">
        <f t="shared" si="23"/>
        <v>2014</v>
      </c>
      <c r="K693" s="2">
        <v>41794</v>
      </c>
      <c r="L693" s="2">
        <v>41794</v>
      </c>
      <c r="M693" s="2">
        <v>41794</v>
      </c>
      <c r="N693" s="3">
        <f t="shared" si="24"/>
        <v>1</v>
      </c>
      <c r="O693" s="3">
        <v>7260</v>
      </c>
      <c r="P693" t="s">
        <v>8</v>
      </c>
      <c r="Q693" s="4">
        <v>100349.19</v>
      </c>
      <c r="R693" t="str">
        <f>VLOOKUP($H693,OFs!$A:$C,2,0)</f>
        <v>PF05F000010</v>
      </c>
      <c r="S693" t="str">
        <f>VLOOKUP(H693,OFs!A:C,3,0)</f>
        <v>RCS 9" DYNAMET</v>
      </c>
      <c r="T693" t="str">
        <f>VLOOKUP(R693,Feuil3!A:C,3,0)</f>
        <v>Dyna PF</v>
      </c>
    </row>
    <row r="694" spans="1:20" x14ac:dyDescent="0.2">
      <c r="A694" t="s">
        <v>1288</v>
      </c>
      <c r="B694" t="s">
        <v>1289</v>
      </c>
      <c r="C694" t="s">
        <v>2</v>
      </c>
      <c r="D694" t="s">
        <v>3</v>
      </c>
      <c r="E694" t="s">
        <v>4</v>
      </c>
      <c r="F694" t="s">
        <v>1395</v>
      </c>
      <c r="G694" t="s">
        <v>4</v>
      </c>
      <c r="H694" t="s">
        <v>1396</v>
      </c>
      <c r="I694" t="s">
        <v>7</v>
      </c>
      <c r="J694">
        <f t="shared" si="23"/>
        <v>2014</v>
      </c>
      <c r="K694" s="2">
        <v>41844</v>
      </c>
      <c r="L694" s="2">
        <v>41844</v>
      </c>
      <c r="M694" s="2">
        <v>41844</v>
      </c>
      <c r="N694" s="3">
        <f t="shared" si="24"/>
        <v>1</v>
      </c>
      <c r="O694" s="3">
        <v>7240</v>
      </c>
      <c r="P694" t="s">
        <v>8</v>
      </c>
      <c r="Q694" s="4">
        <v>101214.04</v>
      </c>
      <c r="R694" t="str">
        <f>VLOOKUP($H694,OFs!$A:$C,2,0)</f>
        <v>PF05F000010</v>
      </c>
      <c r="S694" t="str">
        <f>VLOOKUP(H694,OFs!A:C,3,0)</f>
        <v>RCS 9" DYNAMET</v>
      </c>
      <c r="T694" t="str">
        <f>VLOOKUP(R694,Feuil3!A:C,3,0)</f>
        <v>Dyna PF</v>
      </c>
    </row>
    <row r="695" spans="1:20" x14ac:dyDescent="0.2">
      <c r="A695" t="s">
        <v>1288</v>
      </c>
      <c r="B695" t="s">
        <v>1289</v>
      </c>
      <c r="C695" t="s">
        <v>2</v>
      </c>
      <c r="D695" t="s">
        <v>3</v>
      </c>
      <c r="E695" t="s">
        <v>4</v>
      </c>
      <c r="F695" t="s">
        <v>1397</v>
      </c>
      <c r="G695" t="s">
        <v>4</v>
      </c>
      <c r="H695" t="s">
        <v>1398</v>
      </c>
      <c r="I695" t="s">
        <v>7</v>
      </c>
      <c r="J695">
        <f t="shared" si="23"/>
        <v>2014</v>
      </c>
      <c r="K695" s="2">
        <v>41844</v>
      </c>
      <c r="L695" s="2">
        <v>41844</v>
      </c>
      <c r="M695" s="2">
        <v>41844</v>
      </c>
      <c r="N695" s="3">
        <f t="shared" si="24"/>
        <v>1</v>
      </c>
      <c r="O695" s="3">
        <v>7240</v>
      </c>
      <c r="P695" t="s">
        <v>8</v>
      </c>
      <c r="Q695" s="4">
        <v>101214.04</v>
      </c>
      <c r="R695" t="str">
        <f>VLOOKUP($H695,OFs!$A:$C,2,0)</f>
        <v>PF05F000010</v>
      </c>
      <c r="S695" t="str">
        <f>VLOOKUP(H695,OFs!A:C,3,0)</f>
        <v>RCS 9" DYNAMET</v>
      </c>
      <c r="T695" t="str">
        <f>VLOOKUP(R695,Feuil3!A:C,3,0)</f>
        <v>Dyna PF</v>
      </c>
    </row>
    <row r="696" spans="1:20" x14ac:dyDescent="0.2">
      <c r="A696" t="s">
        <v>82</v>
      </c>
      <c r="B696" t="s">
        <v>83</v>
      </c>
      <c r="C696" t="s">
        <v>2</v>
      </c>
      <c r="D696" t="s">
        <v>3</v>
      </c>
      <c r="E696" t="s">
        <v>4</v>
      </c>
      <c r="F696" t="s">
        <v>108</v>
      </c>
      <c r="G696" t="s">
        <v>4</v>
      </c>
      <c r="H696" t="s">
        <v>109</v>
      </c>
      <c r="I696" t="s">
        <v>7</v>
      </c>
      <c r="J696">
        <f t="shared" si="23"/>
        <v>2015</v>
      </c>
      <c r="K696" s="2">
        <v>42011</v>
      </c>
      <c r="L696" s="2">
        <v>42011</v>
      </c>
      <c r="M696" s="2">
        <v>42011</v>
      </c>
      <c r="N696" s="3">
        <f t="shared" si="24"/>
        <v>1</v>
      </c>
      <c r="O696" s="3">
        <v>9780</v>
      </c>
      <c r="P696" t="s">
        <v>8</v>
      </c>
      <c r="Q696" s="4">
        <v>80694.37</v>
      </c>
      <c r="R696" t="s">
        <v>3457</v>
      </c>
      <c r="S696" t="s">
        <v>3458</v>
      </c>
      <c r="T696" t="str">
        <f>VLOOKUP(R696,Feuil3!A:C,3,0)</f>
        <v>Vilmar</v>
      </c>
    </row>
    <row r="697" spans="1:20" x14ac:dyDescent="0.2">
      <c r="A697" t="s">
        <v>1288</v>
      </c>
      <c r="B697" t="s">
        <v>1289</v>
      </c>
      <c r="C697" t="s">
        <v>2</v>
      </c>
      <c r="D697" t="s">
        <v>3</v>
      </c>
      <c r="E697" t="s">
        <v>4</v>
      </c>
      <c r="F697" t="s">
        <v>1401</v>
      </c>
      <c r="G697" t="s">
        <v>4</v>
      </c>
      <c r="H697" t="s">
        <v>1402</v>
      </c>
      <c r="I697" t="s">
        <v>7</v>
      </c>
      <c r="J697">
        <f t="shared" si="23"/>
        <v>2014</v>
      </c>
      <c r="K697" s="2">
        <v>41885</v>
      </c>
      <c r="L697" s="2">
        <v>41885</v>
      </c>
      <c r="M697" s="2">
        <v>41885</v>
      </c>
      <c r="N697" s="3">
        <f t="shared" si="24"/>
        <v>1</v>
      </c>
      <c r="O697" s="3">
        <v>7250</v>
      </c>
      <c r="P697" t="s">
        <v>8</v>
      </c>
      <c r="Q697" s="4">
        <v>103198.21</v>
      </c>
      <c r="R697" t="str">
        <f>VLOOKUP($H697,OFs!$A:$C,2,0)</f>
        <v>PF05F000010</v>
      </c>
      <c r="S697" t="str">
        <f>VLOOKUP(H697,OFs!A:C,3,0)</f>
        <v>RCS 9" DYNAMET</v>
      </c>
      <c r="T697" t="str">
        <f>VLOOKUP(R697,Feuil3!A:C,3,0)</f>
        <v>Dyna PF</v>
      </c>
    </row>
    <row r="698" spans="1:20" x14ac:dyDescent="0.2">
      <c r="A698" t="s">
        <v>1288</v>
      </c>
      <c r="B698" t="s">
        <v>1289</v>
      </c>
      <c r="C698" t="s">
        <v>2</v>
      </c>
      <c r="D698" t="s">
        <v>3</v>
      </c>
      <c r="E698" t="s">
        <v>4</v>
      </c>
      <c r="F698" t="s">
        <v>1403</v>
      </c>
      <c r="G698" t="s">
        <v>4</v>
      </c>
      <c r="H698" t="s">
        <v>1404</v>
      </c>
      <c r="I698" t="s">
        <v>7</v>
      </c>
      <c r="J698">
        <f t="shared" si="23"/>
        <v>2014</v>
      </c>
      <c r="K698" s="2">
        <v>41885</v>
      </c>
      <c r="L698" s="2">
        <v>41885</v>
      </c>
      <c r="M698" s="2">
        <v>41885</v>
      </c>
      <c r="N698" s="3">
        <f t="shared" si="24"/>
        <v>1</v>
      </c>
      <c r="O698" s="3">
        <v>7250</v>
      </c>
      <c r="P698" t="s">
        <v>8</v>
      </c>
      <c r="Q698" s="4">
        <v>103198.21</v>
      </c>
      <c r="R698" t="str">
        <f>VLOOKUP($H698,OFs!$A:$C,2,0)</f>
        <v>PF05F000010</v>
      </c>
      <c r="S698" t="str">
        <f>VLOOKUP(H698,OFs!A:C,3,0)</f>
        <v>RCS 9" DYNAMET</v>
      </c>
      <c r="T698" t="str">
        <f>VLOOKUP(R698,Feuil3!A:C,3,0)</f>
        <v>Dyna PF</v>
      </c>
    </row>
    <row r="699" spans="1:20" x14ac:dyDescent="0.2">
      <c r="A699" t="s">
        <v>1288</v>
      </c>
      <c r="B699" t="s">
        <v>1289</v>
      </c>
      <c r="C699" t="s">
        <v>2</v>
      </c>
      <c r="D699" t="s">
        <v>3</v>
      </c>
      <c r="E699" t="s">
        <v>4</v>
      </c>
      <c r="F699" t="s">
        <v>1405</v>
      </c>
      <c r="G699" t="s">
        <v>4</v>
      </c>
      <c r="H699" t="s">
        <v>1406</v>
      </c>
      <c r="I699" t="s">
        <v>7</v>
      </c>
      <c r="J699">
        <f t="shared" si="23"/>
        <v>2014</v>
      </c>
      <c r="K699" s="2">
        <v>41885</v>
      </c>
      <c r="L699" s="2">
        <v>41885</v>
      </c>
      <c r="M699" s="2">
        <v>41885</v>
      </c>
      <c r="N699" s="3">
        <f t="shared" si="24"/>
        <v>1</v>
      </c>
      <c r="O699" s="3">
        <v>7240</v>
      </c>
      <c r="P699" t="s">
        <v>8</v>
      </c>
      <c r="Q699" s="4">
        <v>103055.87</v>
      </c>
      <c r="R699" t="str">
        <f>VLOOKUP($H699,OFs!$A:$C,2,0)</f>
        <v>PF05F000010</v>
      </c>
      <c r="S699" t="str">
        <f>VLOOKUP(H699,OFs!A:C,3,0)</f>
        <v>RCS 9" DYNAMET</v>
      </c>
      <c r="T699" t="str">
        <f>VLOOKUP(R699,Feuil3!A:C,3,0)</f>
        <v>Dyna PF</v>
      </c>
    </row>
    <row r="700" spans="1:20" x14ac:dyDescent="0.2">
      <c r="A700" t="s">
        <v>1288</v>
      </c>
      <c r="B700" t="s">
        <v>1289</v>
      </c>
      <c r="C700" t="s">
        <v>2</v>
      </c>
      <c r="D700" t="s">
        <v>3</v>
      </c>
      <c r="E700" t="s">
        <v>4</v>
      </c>
      <c r="F700" t="s">
        <v>1407</v>
      </c>
      <c r="G700" t="s">
        <v>4</v>
      </c>
      <c r="H700" t="s">
        <v>1408</v>
      </c>
      <c r="I700" t="s">
        <v>7</v>
      </c>
      <c r="J700">
        <f t="shared" si="23"/>
        <v>2014</v>
      </c>
      <c r="K700" s="2">
        <v>41885</v>
      </c>
      <c r="L700" s="2">
        <v>41885</v>
      </c>
      <c r="M700" s="2">
        <v>41885</v>
      </c>
      <c r="N700" s="3">
        <f t="shared" si="24"/>
        <v>1</v>
      </c>
      <c r="O700" s="3">
        <v>7320</v>
      </c>
      <c r="P700" t="s">
        <v>8</v>
      </c>
      <c r="Q700" s="4">
        <v>104194.6</v>
      </c>
      <c r="R700" t="str">
        <f>VLOOKUP($H700,OFs!$A:$C,2,0)</f>
        <v>PF05F000010</v>
      </c>
      <c r="S700" t="str">
        <f>VLOOKUP(H700,OFs!A:C,3,0)</f>
        <v>RCS 9" DYNAMET</v>
      </c>
      <c r="T700" t="str">
        <f>VLOOKUP(R700,Feuil3!A:C,3,0)</f>
        <v>Dyna PF</v>
      </c>
    </row>
    <row r="701" spans="1:20" x14ac:dyDescent="0.2">
      <c r="A701" t="s">
        <v>1288</v>
      </c>
      <c r="B701" t="s">
        <v>1289</v>
      </c>
      <c r="C701" t="s">
        <v>2</v>
      </c>
      <c r="D701" t="s">
        <v>3</v>
      </c>
      <c r="E701" t="s">
        <v>4</v>
      </c>
      <c r="F701" t="s">
        <v>1409</v>
      </c>
      <c r="G701" t="s">
        <v>4</v>
      </c>
      <c r="H701" t="s">
        <v>1410</v>
      </c>
      <c r="I701" t="s">
        <v>7</v>
      </c>
      <c r="J701">
        <f t="shared" si="23"/>
        <v>2014</v>
      </c>
      <c r="K701" s="2">
        <v>41898</v>
      </c>
      <c r="L701" s="2">
        <v>41898</v>
      </c>
      <c r="M701" s="2">
        <v>41898</v>
      </c>
      <c r="N701" s="3">
        <f t="shared" si="24"/>
        <v>1</v>
      </c>
      <c r="O701" s="3">
        <v>7240</v>
      </c>
      <c r="P701" t="s">
        <v>8</v>
      </c>
      <c r="Q701" s="4">
        <v>103055.87</v>
      </c>
      <c r="R701" t="str">
        <f>VLOOKUP($H701,OFs!$A:$C,2,0)</f>
        <v>PF05F000010</v>
      </c>
      <c r="S701" t="str">
        <f>VLOOKUP(H701,OFs!A:C,3,0)</f>
        <v>RCS 9" DYNAMET</v>
      </c>
      <c r="T701" t="str">
        <f>VLOOKUP(R701,Feuil3!A:C,3,0)</f>
        <v>Dyna PF</v>
      </c>
    </row>
    <row r="702" spans="1:20" x14ac:dyDescent="0.2">
      <c r="A702" t="s">
        <v>1288</v>
      </c>
      <c r="B702" t="s">
        <v>1289</v>
      </c>
      <c r="C702" t="s">
        <v>2</v>
      </c>
      <c r="D702" t="s">
        <v>3</v>
      </c>
      <c r="E702" t="s">
        <v>4</v>
      </c>
      <c r="F702" t="s">
        <v>1411</v>
      </c>
      <c r="G702" t="s">
        <v>4</v>
      </c>
      <c r="H702" t="s">
        <v>1412</v>
      </c>
      <c r="I702" t="s">
        <v>7</v>
      </c>
      <c r="J702">
        <f t="shared" si="23"/>
        <v>2014</v>
      </c>
      <c r="K702" s="2">
        <v>41898</v>
      </c>
      <c r="L702" s="2">
        <v>41898</v>
      </c>
      <c r="M702" s="2">
        <v>41898</v>
      </c>
      <c r="N702" s="3">
        <f t="shared" si="24"/>
        <v>1</v>
      </c>
      <c r="O702" s="3">
        <v>7290</v>
      </c>
      <c r="P702" t="s">
        <v>8</v>
      </c>
      <c r="Q702" s="4">
        <v>103767.58</v>
      </c>
      <c r="R702" t="str">
        <f>VLOOKUP($H702,OFs!$A:$C,2,0)</f>
        <v>PF05F000010</v>
      </c>
      <c r="S702" t="str">
        <f>VLOOKUP(H702,OFs!A:C,3,0)</f>
        <v>RCS 9" DYNAMET</v>
      </c>
      <c r="T702" t="str">
        <f>VLOOKUP(R702,Feuil3!A:C,3,0)</f>
        <v>Dyna PF</v>
      </c>
    </row>
    <row r="703" spans="1:20" x14ac:dyDescent="0.2">
      <c r="A703" t="s">
        <v>1288</v>
      </c>
      <c r="B703" t="s">
        <v>1289</v>
      </c>
      <c r="C703" t="s">
        <v>2</v>
      </c>
      <c r="D703" t="s">
        <v>3</v>
      </c>
      <c r="E703" t="s">
        <v>4</v>
      </c>
      <c r="F703" t="s">
        <v>1413</v>
      </c>
      <c r="G703" t="s">
        <v>4</v>
      </c>
      <c r="H703" t="s">
        <v>1414</v>
      </c>
      <c r="I703" t="s">
        <v>7</v>
      </c>
      <c r="J703">
        <f t="shared" si="23"/>
        <v>2014</v>
      </c>
      <c r="K703" s="2">
        <v>41898</v>
      </c>
      <c r="L703" s="2">
        <v>41898</v>
      </c>
      <c r="M703" s="2">
        <v>41898</v>
      </c>
      <c r="N703" s="3">
        <f t="shared" si="24"/>
        <v>1</v>
      </c>
      <c r="O703" s="3">
        <v>7290</v>
      </c>
      <c r="P703" t="s">
        <v>8</v>
      </c>
      <c r="Q703" s="4">
        <v>103767.58</v>
      </c>
      <c r="R703" t="str">
        <f>VLOOKUP($H703,OFs!$A:$C,2,0)</f>
        <v>PF05F000010</v>
      </c>
      <c r="S703" t="str">
        <f>VLOOKUP(H703,OFs!A:C,3,0)</f>
        <v>RCS 9" DYNAMET</v>
      </c>
      <c r="T703" t="str">
        <f>VLOOKUP(R703,Feuil3!A:C,3,0)</f>
        <v>Dyna PF</v>
      </c>
    </row>
    <row r="704" spans="1:20" x14ac:dyDescent="0.2">
      <c r="A704" t="s">
        <v>1288</v>
      </c>
      <c r="B704" t="s">
        <v>1289</v>
      </c>
      <c r="C704" t="s">
        <v>2</v>
      </c>
      <c r="D704" t="s">
        <v>3</v>
      </c>
      <c r="E704" t="s">
        <v>4</v>
      </c>
      <c r="F704" t="s">
        <v>1415</v>
      </c>
      <c r="G704" t="s">
        <v>4</v>
      </c>
      <c r="H704" t="s">
        <v>1416</v>
      </c>
      <c r="I704" t="s">
        <v>7</v>
      </c>
      <c r="J704">
        <f t="shared" si="23"/>
        <v>2014</v>
      </c>
      <c r="K704" s="2">
        <v>41898</v>
      </c>
      <c r="L704" s="2">
        <v>41898</v>
      </c>
      <c r="M704" s="2">
        <v>41898</v>
      </c>
      <c r="N704" s="3">
        <f t="shared" si="24"/>
        <v>1</v>
      </c>
      <c r="O704" s="3">
        <v>7260</v>
      </c>
      <c r="P704" t="s">
        <v>8</v>
      </c>
      <c r="Q704" s="4">
        <v>103340.55</v>
      </c>
      <c r="R704" t="str">
        <f>VLOOKUP($H704,OFs!$A:$C,2,0)</f>
        <v>PF05F000010</v>
      </c>
      <c r="S704" t="str">
        <f>VLOOKUP(H704,OFs!A:C,3,0)</f>
        <v>RCS 9" DYNAMET</v>
      </c>
      <c r="T704" t="str">
        <f>VLOOKUP(R704,Feuil3!A:C,3,0)</f>
        <v>Dyna PF</v>
      </c>
    </row>
    <row r="705" spans="1:20" x14ac:dyDescent="0.2">
      <c r="A705" t="s">
        <v>1288</v>
      </c>
      <c r="B705" t="s">
        <v>1289</v>
      </c>
      <c r="C705" t="s">
        <v>2</v>
      </c>
      <c r="D705" t="s">
        <v>3</v>
      </c>
      <c r="E705" t="s">
        <v>4</v>
      </c>
      <c r="F705" t="s">
        <v>1417</v>
      </c>
      <c r="G705" t="s">
        <v>4</v>
      </c>
      <c r="H705" t="s">
        <v>1418</v>
      </c>
      <c r="I705" t="s">
        <v>7</v>
      </c>
      <c r="J705">
        <f t="shared" si="23"/>
        <v>2014</v>
      </c>
      <c r="K705" s="2">
        <v>41906</v>
      </c>
      <c r="L705" s="2">
        <v>41906</v>
      </c>
      <c r="M705" s="2">
        <v>41906</v>
      </c>
      <c r="N705" s="3">
        <f t="shared" si="24"/>
        <v>1</v>
      </c>
      <c r="O705" s="3">
        <v>7250</v>
      </c>
      <c r="P705" t="s">
        <v>8</v>
      </c>
      <c r="Q705" s="4">
        <v>103198.21</v>
      </c>
      <c r="R705" t="str">
        <f>VLOOKUP($H705,OFs!$A:$C,2,0)</f>
        <v>PF05F000010</v>
      </c>
      <c r="S705" t="str">
        <f>VLOOKUP(H705,OFs!A:C,3,0)</f>
        <v>RCS 9" DYNAMET</v>
      </c>
      <c r="T705" t="str">
        <f>VLOOKUP(R705,Feuil3!A:C,3,0)</f>
        <v>Dyna PF</v>
      </c>
    </row>
    <row r="706" spans="1:20" x14ac:dyDescent="0.2">
      <c r="A706" t="s">
        <v>1288</v>
      </c>
      <c r="B706" t="s">
        <v>1289</v>
      </c>
      <c r="C706" t="s">
        <v>2</v>
      </c>
      <c r="D706" t="s">
        <v>3</v>
      </c>
      <c r="E706" t="s">
        <v>4</v>
      </c>
      <c r="F706" t="s">
        <v>1419</v>
      </c>
      <c r="G706" t="s">
        <v>4</v>
      </c>
      <c r="H706" t="s">
        <v>1420</v>
      </c>
      <c r="I706" t="s">
        <v>7</v>
      </c>
      <c r="J706">
        <f t="shared" si="23"/>
        <v>2014</v>
      </c>
      <c r="K706" s="2">
        <v>41906</v>
      </c>
      <c r="L706" s="2">
        <v>41906</v>
      </c>
      <c r="M706" s="2">
        <v>41906</v>
      </c>
      <c r="N706" s="3">
        <f t="shared" si="24"/>
        <v>1</v>
      </c>
      <c r="O706" s="3">
        <v>7260</v>
      </c>
      <c r="P706" t="s">
        <v>8</v>
      </c>
      <c r="Q706" s="4">
        <v>103340.55</v>
      </c>
      <c r="R706" t="str">
        <f>VLOOKUP($H706,OFs!$A:$C,2,0)</f>
        <v>PF05F000010</v>
      </c>
      <c r="S706" t="str">
        <f>VLOOKUP(H706,OFs!A:C,3,0)</f>
        <v>RCS 9" DYNAMET</v>
      </c>
      <c r="T706" t="str">
        <f>VLOOKUP(R706,Feuil3!A:C,3,0)</f>
        <v>Dyna PF</v>
      </c>
    </row>
    <row r="707" spans="1:20" x14ac:dyDescent="0.2">
      <c r="A707" t="s">
        <v>1288</v>
      </c>
      <c r="B707" t="s">
        <v>1289</v>
      </c>
      <c r="C707" t="s">
        <v>2</v>
      </c>
      <c r="D707" t="s">
        <v>3</v>
      </c>
      <c r="E707" t="s">
        <v>4</v>
      </c>
      <c r="F707" t="s">
        <v>1421</v>
      </c>
      <c r="G707" t="s">
        <v>4</v>
      </c>
      <c r="H707" t="s">
        <v>1422</v>
      </c>
      <c r="I707" t="s">
        <v>7</v>
      </c>
      <c r="J707">
        <f t="shared" si="23"/>
        <v>2014</v>
      </c>
      <c r="K707" s="2">
        <v>41906</v>
      </c>
      <c r="L707" s="2">
        <v>41906</v>
      </c>
      <c r="M707" s="2">
        <v>41906</v>
      </c>
      <c r="N707" s="3">
        <f t="shared" si="24"/>
        <v>1</v>
      </c>
      <c r="O707" s="3">
        <v>7270</v>
      </c>
      <c r="P707" t="s">
        <v>8</v>
      </c>
      <c r="Q707" s="4">
        <v>103482.89</v>
      </c>
      <c r="R707" t="str">
        <f>VLOOKUP($H707,OFs!$A:$C,2,0)</f>
        <v>PF05F000010</v>
      </c>
      <c r="S707" t="str">
        <f>VLOOKUP(H707,OFs!A:C,3,0)</f>
        <v>RCS 9" DYNAMET</v>
      </c>
      <c r="T707" t="str">
        <f>VLOOKUP(R707,Feuil3!A:C,3,0)</f>
        <v>Dyna PF</v>
      </c>
    </row>
    <row r="708" spans="1:20" x14ac:dyDescent="0.2">
      <c r="A708" t="s">
        <v>1288</v>
      </c>
      <c r="B708" t="s">
        <v>1289</v>
      </c>
      <c r="C708" t="s">
        <v>2</v>
      </c>
      <c r="D708" t="s">
        <v>3</v>
      </c>
      <c r="E708" t="s">
        <v>4</v>
      </c>
      <c r="F708" t="s">
        <v>1423</v>
      </c>
      <c r="G708" t="s">
        <v>4</v>
      </c>
      <c r="H708" t="s">
        <v>1424</v>
      </c>
      <c r="I708" t="s">
        <v>7</v>
      </c>
      <c r="J708">
        <f t="shared" si="23"/>
        <v>2014</v>
      </c>
      <c r="K708" s="2">
        <v>41906</v>
      </c>
      <c r="L708" s="2">
        <v>41906</v>
      </c>
      <c r="M708" s="2">
        <v>41906</v>
      </c>
      <c r="N708" s="3">
        <f t="shared" si="24"/>
        <v>1</v>
      </c>
      <c r="O708" s="3">
        <v>7240</v>
      </c>
      <c r="P708" t="s">
        <v>8</v>
      </c>
      <c r="Q708" s="4">
        <v>103055.87</v>
      </c>
      <c r="R708" t="str">
        <f>VLOOKUP($H708,OFs!$A:$C,2,0)</f>
        <v>PF05F000010</v>
      </c>
      <c r="S708" t="str">
        <f>VLOOKUP(H708,OFs!A:C,3,0)</f>
        <v>RCS 9" DYNAMET</v>
      </c>
      <c r="T708" t="str">
        <f>VLOOKUP(R708,Feuil3!A:C,3,0)</f>
        <v>Dyna PF</v>
      </c>
    </row>
    <row r="709" spans="1:20" x14ac:dyDescent="0.2">
      <c r="A709" t="s">
        <v>1288</v>
      </c>
      <c r="B709" t="s">
        <v>1289</v>
      </c>
      <c r="C709" t="s">
        <v>2</v>
      </c>
      <c r="D709" t="s">
        <v>3</v>
      </c>
      <c r="E709" t="s">
        <v>4</v>
      </c>
      <c r="F709" t="s">
        <v>1425</v>
      </c>
      <c r="G709" t="s">
        <v>4</v>
      </c>
      <c r="H709" t="s">
        <v>1426</v>
      </c>
      <c r="I709" t="s">
        <v>7</v>
      </c>
      <c r="J709">
        <f t="shared" si="23"/>
        <v>2014</v>
      </c>
      <c r="K709" s="2">
        <v>41906</v>
      </c>
      <c r="L709" s="2">
        <v>41906</v>
      </c>
      <c r="M709" s="2">
        <v>41906</v>
      </c>
      <c r="N709" s="3">
        <f t="shared" si="24"/>
        <v>1</v>
      </c>
      <c r="O709" s="3">
        <v>7280</v>
      </c>
      <c r="P709" t="s">
        <v>8</v>
      </c>
      <c r="Q709" s="4">
        <v>103625.24</v>
      </c>
      <c r="R709" t="str">
        <f>VLOOKUP($H709,OFs!$A:$C,2,0)</f>
        <v>PF05F000010</v>
      </c>
      <c r="S709" t="str">
        <f>VLOOKUP(H709,OFs!A:C,3,0)</f>
        <v>RCS 9" DYNAMET</v>
      </c>
      <c r="T709" t="str">
        <f>VLOOKUP(R709,Feuil3!A:C,3,0)</f>
        <v>Dyna PF</v>
      </c>
    </row>
    <row r="710" spans="1:20" x14ac:dyDescent="0.2">
      <c r="A710" t="s">
        <v>1288</v>
      </c>
      <c r="B710" t="s">
        <v>1289</v>
      </c>
      <c r="C710" t="s">
        <v>2</v>
      </c>
      <c r="D710" t="s">
        <v>3</v>
      </c>
      <c r="E710" t="s">
        <v>4</v>
      </c>
      <c r="F710" t="s">
        <v>1427</v>
      </c>
      <c r="G710" t="s">
        <v>4</v>
      </c>
      <c r="H710" t="s">
        <v>1428</v>
      </c>
      <c r="I710" t="s">
        <v>7</v>
      </c>
      <c r="J710">
        <f t="shared" si="23"/>
        <v>2014</v>
      </c>
      <c r="K710" s="2">
        <v>41906</v>
      </c>
      <c r="L710" s="2">
        <v>41906</v>
      </c>
      <c r="M710" s="2">
        <v>41906</v>
      </c>
      <c r="N710" s="3">
        <f t="shared" si="24"/>
        <v>1</v>
      </c>
      <c r="O710" s="3">
        <v>7240</v>
      </c>
      <c r="P710" t="s">
        <v>8</v>
      </c>
      <c r="Q710" s="4">
        <v>103055.87</v>
      </c>
      <c r="R710" t="str">
        <f>VLOOKUP($H710,OFs!$A:$C,2,0)</f>
        <v>PF05F000010</v>
      </c>
      <c r="S710" t="str">
        <f>VLOOKUP(H710,OFs!A:C,3,0)</f>
        <v>RCS 9" DYNAMET</v>
      </c>
      <c r="T710" t="str">
        <f>VLOOKUP(R710,Feuil3!A:C,3,0)</f>
        <v>Dyna PF</v>
      </c>
    </row>
    <row r="711" spans="1:20" x14ac:dyDescent="0.2">
      <c r="A711" t="s">
        <v>1288</v>
      </c>
      <c r="B711" t="s">
        <v>1289</v>
      </c>
      <c r="C711" t="s">
        <v>2</v>
      </c>
      <c r="D711" t="s">
        <v>3</v>
      </c>
      <c r="E711" t="s">
        <v>4</v>
      </c>
      <c r="F711" t="s">
        <v>1429</v>
      </c>
      <c r="G711" t="s">
        <v>4</v>
      </c>
      <c r="H711" t="s">
        <v>1430</v>
      </c>
      <c r="I711" t="s">
        <v>7</v>
      </c>
      <c r="J711">
        <f t="shared" si="23"/>
        <v>2014</v>
      </c>
      <c r="K711" s="2">
        <v>41906</v>
      </c>
      <c r="L711" s="2">
        <v>41906</v>
      </c>
      <c r="M711" s="2">
        <v>41906</v>
      </c>
      <c r="N711" s="3">
        <f t="shared" si="24"/>
        <v>1</v>
      </c>
      <c r="O711" s="3">
        <v>7250</v>
      </c>
      <c r="P711" t="s">
        <v>8</v>
      </c>
      <c r="Q711" s="4">
        <v>103198.21</v>
      </c>
      <c r="R711" t="str">
        <f>VLOOKUP($H711,OFs!$A:$C,2,0)</f>
        <v>PF05F000010</v>
      </c>
      <c r="S711" t="str">
        <f>VLOOKUP(H711,OFs!A:C,3,0)</f>
        <v>RCS 9" DYNAMET</v>
      </c>
      <c r="T711" t="str">
        <f>VLOOKUP(R711,Feuil3!A:C,3,0)</f>
        <v>Dyna PF</v>
      </c>
    </row>
    <row r="712" spans="1:20" x14ac:dyDescent="0.2">
      <c r="A712" t="s">
        <v>1288</v>
      </c>
      <c r="B712" t="s">
        <v>1289</v>
      </c>
      <c r="C712" t="s">
        <v>2</v>
      </c>
      <c r="D712" t="s">
        <v>3</v>
      </c>
      <c r="E712" t="s">
        <v>4</v>
      </c>
      <c r="F712" t="s">
        <v>1431</v>
      </c>
      <c r="G712" t="s">
        <v>4</v>
      </c>
      <c r="H712" t="s">
        <v>1432</v>
      </c>
      <c r="I712" t="s">
        <v>7</v>
      </c>
      <c r="J712">
        <f t="shared" si="23"/>
        <v>2014</v>
      </c>
      <c r="K712" s="2">
        <v>41906</v>
      </c>
      <c r="L712" s="2">
        <v>41906</v>
      </c>
      <c r="M712" s="2">
        <v>41906</v>
      </c>
      <c r="N712" s="3">
        <f t="shared" si="24"/>
        <v>1</v>
      </c>
      <c r="O712" s="3">
        <v>7260</v>
      </c>
      <c r="P712" t="s">
        <v>8</v>
      </c>
      <c r="Q712" s="4">
        <v>103340.55</v>
      </c>
      <c r="R712" t="str">
        <f>VLOOKUP($H712,OFs!$A:$C,2,0)</f>
        <v>PF05F000010</v>
      </c>
      <c r="S712" t="str">
        <f>VLOOKUP(H712,OFs!A:C,3,0)</f>
        <v>RCS 9" DYNAMET</v>
      </c>
      <c r="T712" t="str">
        <f>VLOOKUP(R712,Feuil3!A:C,3,0)</f>
        <v>Dyna PF</v>
      </c>
    </row>
    <row r="713" spans="1:20" x14ac:dyDescent="0.2">
      <c r="A713" t="s">
        <v>1288</v>
      </c>
      <c r="B713" t="s">
        <v>1289</v>
      </c>
      <c r="C713" t="s">
        <v>2</v>
      </c>
      <c r="D713" t="s">
        <v>3</v>
      </c>
      <c r="E713" t="s">
        <v>4</v>
      </c>
      <c r="F713" t="s">
        <v>1433</v>
      </c>
      <c r="G713" t="s">
        <v>4</v>
      </c>
      <c r="H713" t="s">
        <v>1434</v>
      </c>
      <c r="I713" t="s">
        <v>7</v>
      </c>
      <c r="J713">
        <f t="shared" si="23"/>
        <v>2014</v>
      </c>
      <c r="K713" s="2">
        <v>41913</v>
      </c>
      <c r="L713" s="2">
        <v>41913</v>
      </c>
      <c r="M713" s="2">
        <v>41913</v>
      </c>
      <c r="N713" s="3">
        <f t="shared" si="24"/>
        <v>1</v>
      </c>
      <c r="O713" s="3">
        <v>7220</v>
      </c>
      <c r="P713" t="s">
        <v>8</v>
      </c>
      <c r="Q713" s="4">
        <v>102771.18</v>
      </c>
      <c r="R713" t="str">
        <f>VLOOKUP($H713,OFs!$A:$C,2,0)</f>
        <v>PF05F000010</v>
      </c>
      <c r="S713" t="str">
        <f>VLOOKUP(H713,OFs!A:C,3,0)</f>
        <v>RCS 9" DYNAMET</v>
      </c>
      <c r="T713" t="str">
        <f>VLOOKUP(R713,Feuil3!A:C,3,0)</f>
        <v>Dyna PF</v>
      </c>
    </row>
    <row r="714" spans="1:20" x14ac:dyDescent="0.2">
      <c r="A714" t="s">
        <v>1288</v>
      </c>
      <c r="B714" t="s">
        <v>1289</v>
      </c>
      <c r="C714" t="s">
        <v>2</v>
      </c>
      <c r="D714" t="s">
        <v>3</v>
      </c>
      <c r="E714" t="s">
        <v>4</v>
      </c>
      <c r="F714" t="s">
        <v>1435</v>
      </c>
      <c r="G714" t="s">
        <v>4</v>
      </c>
      <c r="H714" t="s">
        <v>1436</v>
      </c>
      <c r="I714" t="s">
        <v>7</v>
      </c>
      <c r="J714">
        <f t="shared" si="23"/>
        <v>2014</v>
      </c>
      <c r="K714" s="2">
        <v>41913</v>
      </c>
      <c r="L714" s="2">
        <v>41913</v>
      </c>
      <c r="M714" s="2">
        <v>41913</v>
      </c>
      <c r="N714" s="3">
        <f t="shared" si="24"/>
        <v>1</v>
      </c>
      <c r="O714" s="3">
        <v>7220</v>
      </c>
      <c r="P714" t="s">
        <v>8</v>
      </c>
      <c r="Q714" s="4">
        <v>105862.65</v>
      </c>
      <c r="R714" t="str">
        <f>VLOOKUP($H714,OFs!$A:$C,2,0)</f>
        <v>PF05F000010</v>
      </c>
      <c r="S714" t="str">
        <f>VLOOKUP(H714,OFs!A:C,3,0)</f>
        <v>RCS 9" DYNAMET</v>
      </c>
      <c r="T714" t="str">
        <f>VLOOKUP(R714,Feuil3!A:C,3,0)</f>
        <v>Dyna PF</v>
      </c>
    </row>
    <row r="715" spans="1:20" x14ac:dyDescent="0.2">
      <c r="A715" t="s">
        <v>1288</v>
      </c>
      <c r="B715" t="s">
        <v>1289</v>
      </c>
      <c r="C715" t="s">
        <v>2</v>
      </c>
      <c r="D715" t="s">
        <v>3</v>
      </c>
      <c r="E715" t="s">
        <v>4</v>
      </c>
      <c r="F715" t="s">
        <v>1437</v>
      </c>
      <c r="G715" t="s">
        <v>4</v>
      </c>
      <c r="H715" t="s">
        <v>1438</v>
      </c>
      <c r="I715" t="s">
        <v>7</v>
      </c>
      <c r="J715">
        <f t="shared" si="23"/>
        <v>2014</v>
      </c>
      <c r="K715" s="2">
        <v>41913</v>
      </c>
      <c r="L715" s="2">
        <v>41913</v>
      </c>
      <c r="M715" s="2">
        <v>41913</v>
      </c>
      <c r="N715" s="3">
        <f t="shared" si="24"/>
        <v>1</v>
      </c>
      <c r="O715" s="3">
        <v>7320</v>
      </c>
      <c r="P715" t="s">
        <v>8</v>
      </c>
      <c r="Q715" s="4">
        <v>107328.89</v>
      </c>
      <c r="R715" t="str">
        <f>VLOOKUP($H715,OFs!$A:$C,2,0)</f>
        <v>PF05F000010</v>
      </c>
      <c r="S715" t="str">
        <f>VLOOKUP(H715,OFs!A:C,3,0)</f>
        <v>RCS 9" DYNAMET</v>
      </c>
      <c r="T715" t="str">
        <f>VLOOKUP(R715,Feuil3!A:C,3,0)</f>
        <v>Dyna PF</v>
      </c>
    </row>
    <row r="716" spans="1:20" x14ac:dyDescent="0.2">
      <c r="A716" t="s">
        <v>1288</v>
      </c>
      <c r="B716" t="s">
        <v>1289</v>
      </c>
      <c r="C716" t="s">
        <v>2</v>
      </c>
      <c r="D716" t="s">
        <v>3</v>
      </c>
      <c r="E716" t="s">
        <v>4</v>
      </c>
      <c r="F716" t="s">
        <v>1439</v>
      </c>
      <c r="G716" t="s">
        <v>4</v>
      </c>
      <c r="H716" t="s">
        <v>1440</v>
      </c>
      <c r="I716" t="s">
        <v>7</v>
      </c>
      <c r="J716">
        <f t="shared" si="23"/>
        <v>2014</v>
      </c>
      <c r="K716" s="2">
        <v>41913</v>
      </c>
      <c r="L716" s="2">
        <v>41913</v>
      </c>
      <c r="M716" s="2">
        <v>41913</v>
      </c>
      <c r="N716" s="3">
        <f t="shared" si="24"/>
        <v>1</v>
      </c>
      <c r="O716" s="3">
        <v>7300</v>
      </c>
      <c r="P716" t="s">
        <v>8</v>
      </c>
      <c r="Q716" s="4">
        <v>107035.65</v>
      </c>
      <c r="R716" t="str">
        <f>VLOOKUP($H716,OFs!$A:$C,2,0)</f>
        <v>PF05F000010</v>
      </c>
      <c r="S716" t="str">
        <f>VLOOKUP(H716,OFs!A:C,3,0)</f>
        <v>RCS 9" DYNAMET</v>
      </c>
      <c r="T716" t="str">
        <f>VLOOKUP(R716,Feuil3!A:C,3,0)</f>
        <v>Dyna PF</v>
      </c>
    </row>
    <row r="717" spans="1:20" x14ac:dyDescent="0.2">
      <c r="A717" t="s">
        <v>1288</v>
      </c>
      <c r="B717" t="s">
        <v>1289</v>
      </c>
      <c r="C717" t="s">
        <v>2</v>
      </c>
      <c r="D717" t="s">
        <v>3</v>
      </c>
      <c r="E717" t="s">
        <v>4</v>
      </c>
      <c r="F717" t="s">
        <v>1441</v>
      </c>
      <c r="G717" t="s">
        <v>4</v>
      </c>
      <c r="H717" t="s">
        <v>1442</v>
      </c>
      <c r="I717" t="s">
        <v>7</v>
      </c>
      <c r="J717">
        <f t="shared" si="23"/>
        <v>2014</v>
      </c>
      <c r="K717" s="2">
        <v>41918</v>
      </c>
      <c r="L717" s="2">
        <v>41918</v>
      </c>
      <c r="M717" s="2">
        <v>41918</v>
      </c>
      <c r="N717" s="3">
        <f t="shared" si="24"/>
        <v>1</v>
      </c>
      <c r="O717" s="3">
        <v>7290</v>
      </c>
      <c r="P717" t="s">
        <v>8</v>
      </c>
      <c r="Q717" s="4">
        <v>106889.02</v>
      </c>
      <c r="R717" t="str">
        <f>VLOOKUP($H717,OFs!$A:$C,2,0)</f>
        <v>PF05F000010</v>
      </c>
      <c r="S717" t="str">
        <f>VLOOKUP(H717,OFs!A:C,3,0)</f>
        <v>RCS 9" DYNAMET</v>
      </c>
      <c r="T717" t="str">
        <f>VLOOKUP(R717,Feuil3!A:C,3,0)</f>
        <v>Dyna PF</v>
      </c>
    </row>
    <row r="718" spans="1:20" x14ac:dyDescent="0.2">
      <c r="A718" t="s">
        <v>1288</v>
      </c>
      <c r="B718" t="s">
        <v>1289</v>
      </c>
      <c r="C718" t="s">
        <v>2</v>
      </c>
      <c r="D718" t="s">
        <v>3</v>
      </c>
      <c r="E718" t="s">
        <v>4</v>
      </c>
      <c r="F718" t="s">
        <v>1443</v>
      </c>
      <c r="G718" t="s">
        <v>4</v>
      </c>
      <c r="H718" t="s">
        <v>1444</v>
      </c>
      <c r="I718" t="s">
        <v>7</v>
      </c>
      <c r="J718">
        <f t="shared" si="23"/>
        <v>2014</v>
      </c>
      <c r="K718" s="2">
        <v>41918</v>
      </c>
      <c r="L718" s="2">
        <v>41918</v>
      </c>
      <c r="M718" s="2">
        <v>41918</v>
      </c>
      <c r="N718" s="3">
        <f t="shared" si="24"/>
        <v>1</v>
      </c>
      <c r="O718" s="3">
        <v>7310</v>
      </c>
      <c r="P718" t="s">
        <v>8</v>
      </c>
      <c r="Q718" s="4">
        <v>107182.27</v>
      </c>
      <c r="R718" t="str">
        <f>VLOOKUP($H718,OFs!$A:$C,2,0)</f>
        <v>PF05F000010</v>
      </c>
      <c r="S718" t="str">
        <f>VLOOKUP(H718,OFs!A:C,3,0)</f>
        <v>RCS 9" DYNAMET</v>
      </c>
      <c r="T718" t="str">
        <f>VLOOKUP(R718,Feuil3!A:C,3,0)</f>
        <v>Dyna PF</v>
      </c>
    </row>
    <row r="719" spans="1:20" x14ac:dyDescent="0.2">
      <c r="A719" t="s">
        <v>1288</v>
      </c>
      <c r="B719" t="s">
        <v>1289</v>
      </c>
      <c r="C719" t="s">
        <v>2</v>
      </c>
      <c r="D719" t="s">
        <v>3</v>
      </c>
      <c r="E719" t="s">
        <v>4</v>
      </c>
      <c r="F719" t="s">
        <v>1445</v>
      </c>
      <c r="G719" t="s">
        <v>4</v>
      </c>
      <c r="H719" t="s">
        <v>1446</v>
      </c>
      <c r="I719" t="s">
        <v>7</v>
      </c>
      <c r="J719">
        <f t="shared" ref="J719:J782" si="25">YEAR(K719)</f>
        <v>2014</v>
      </c>
      <c r="K719" s="2">
        <v>41918</v>
      </c>
      <c r="L719" s="2">
        <v>41918</v>
      </c>
      <c r="M719" s="2">
        <v>41918</v>
      </c>
      <c r="N719" s="3">
        <f t="shared" ref="N719:N782" si="26">IF(O719&gt;0,1,-1)</f>
        <v>1</v>
      </c>
      <c r="O719" s="3">
        <v>7280</v>
      </c>
      <c r="P719" t="s">
        <v>8</v>
      </c>
      <c r="Q719" s="4">
        <v>106742.39999999999</v>
      </c>
      <c r="R719" t="str">
        <f>VLOOKUP($H719,OFs!$A:$C,2,0)</f>
        <v>PF05F000010</v>
      </c>
      <c r="S719" t="str">
        <f>VLOOKUP(H719,OFs!A:C,3,0)</f>
        <v>RCS 9" DYNAMET</v>
      </c>
      <c r="T719" t="str">
        <f>VLOOKUP(R719,Feuil3!A:C,3,0)</f>
        <v>Dyna PF</v>
      </c>
    </row>
    <row r="720" spans="1:20" x14ac:dyDescent="0.2">
      <c r="A720" t="s">
        <v>1288</v>
      </c>
      <c r="B720" t="s">
        <v>1289</v>
      </c>
      <c r="C720" t="s">
        <v>2</v>
      </c>
      <c r="D720" t="s">
        <v>3</v>
      </c>
      <c r="E720" t="s">
        <v>4</v>
      </c>
      <c r="F720" t="s">
        <v>1447</v>
      </c>
      <c r="G720" t="s">
        <v>4</v>
      </c>
      <c r="H720" t="s">
        <v>1448</v>
      </c>
      <c r="I720" t="s">
        <v>7</v>
      </c>
      <c r="J720">
        <f t="shared" si="25"/>
        <v>2014</v>
      </c>
      <c r="K720" s="2">
        <v>41918</v>
      </c>
      <c r="L720" s="2">
        <v>41918</v>
      </c>
      <c r="M720" s="2">
        <v>41918</v>
      </c>
      <c r="N720" s="3">
        <f t="shared" si="26"/>
        <v>1</v>
      </c>
      <c r="O720" s="3">
        <v>7230</v>
      </c>
      <c r="P720" t="s">
        <v>8</v>
      </c>
      <c r="Q720" s="4">
        <v>106009.28</v>
      </c>
      <c r="R720" t="str">
        <f>VLOOKUP($H720,OFs!$A:$C,2,0)</f>
        <v>PF05F000010</v>
      </c>
      <c r="S720" t="str">
        <f>VLOOKUP(H720,OFs!A:C,3,0)</f>
        <v>RCS 9" DYNAMET</v>
      </c>
      <c r="T720" t="str">
        <f>VLOOKUP(R720,Feuil3!A:C,3,0)</f>
        <v>Dyna PF</v>
      </c>
    </row>
    <row r="721" spans="1:20" x14ac:dyDescent="0.2">
      <c r="A721" t="s">
        <v>1288</v>
      </c>
      <c r="B721" t="s">
        <v>1289</v>
      </c>
      <c r="C721" t="s">
        <v>2</v>
      </c>
      <c r="D721" t="s">
        <v>3</v>
      </c>
      <c r="E721" t="s">
        <v>4</v>
      </c>
      <c r="F721" t="s">
        <v>1449</v>
      </c>
      <c r="G721" t="s">
        <v>4</v>
      </c>
      <c r="H721" t="s">
        <v>1450</v>
      </c>
      <c r="I721" t="s">
        <v>7</v>
      </c>
      <c r="J721">
        <f t="shared" si="25"/>
        <v>2014</v>
      </c>
      <c r="K721" s="2">
        <v>41926</v>
      </c>
      <c r="L721" s="2">
        <v>41926</v>
      </c>
      <c r="M721" s="2">
        <v>41926</v>
      </c>
      <c r="N721" s="3">
        <f t="shared" si="26"/>
        <v>1</v>
      </c>
      <c r="O721" s="3">
        <v>7280</v>
      </c>
      <c r="P721" t="s">
        <v>8</v>
      </c>
      <c r="Q721" s="4">
        <v>106742.39999999999</v>
      </c>
      <c r="R721" t="str">
        <f>VLOOKUP($H721,OFs!$A:$C,2,0)</f>
        <v>PF05F000010</v>
      </c>
      <c r="S721" t="str">
        <f>VLOOKUP(H721,OFs!A:C,3,0)</f>
        <v>RCS 9" DYNAMET</v>
      </c>
      <c r="T721" t="str">
        <f>VLOOKUP(R721,Feuil3!A:C,3,0)</f>
        <v>Dyna PF</v>
      </c>
    </row>
    <row r="722" spans="1:20" x14ac:dyDescent="0.2">
      <c r="A722" t="s">
        <v>1288</v>
      </c>
      <c r="B722" t="s">
        <v>1289</v>
      </c>
      <c r="C722" t="s">
        <v>2</v>
      </c>
      <c r="D722" t="s">
        <v>3</v>
      </c>
      <c r="E722" t="s">
        <v>4</v>
      </c>
      <c r="F722" t="s">
        <v>1451</v>
      </c>
      <c r="G722" t="s">
        <v>4</v>
      </c>
      <c r="H722" t="s">
        <v>1452</v>
      </c>
      <c r="I722" t="s">
        <v>7</v>
      </c>
      <c r="J722">
        <f t="shared" si="25"/>
        <v>2014</v>
      </c>
      <c r="K722" s="2">
        <v>41926</v>
      </c>
      <c r="L722" s="2">
        <v>41926</v>
      </c>
      <c r="M722" s="2">
        <v>41926</v>
      </c>
      <c r="N722" s="3">
        <f t="shared" si="26"/>
        <v>1</v>
      </c>
      <c r="O722" s="3">
        <v>7240</v>
      </c>
      <c r="P722" t="s">
        <v>8</v>
      </c>
      <c r="Q722" s="4">
        <v>106155.9</v>
      </c>
      <c r="R722" t="str">
        <f>VLOOKUP($H722,OFs!$A:$C,2,0)</f>
        <v>PF05F000010</v>
      </c>
      <c r="S722" t="str">
        <f>VLOOKUP(H722,OFs!A:C,3,0)</f>
        <v>RCS 9" DYNAMET</v>
      </c>
      <c r="T722" t="str">
        <f>VLOOKUP(R722,Feuil3!A:C,3,0)</f>
        <v>Dyna PF</v>
      </c>
    </row>
    <row r="723" spans="1:20" x14ac:dyDescent="0.2">
      <c r="A723" t="s">
        <v>1288</v>
      </c>
      <c r="B723" t="s">
        <v>1289</v>
      </c>
      <c r="C723" t="s">
        <v>2</v>
      </c>
      <c r="D723" t="s">
        <v>3</v>
      </c>
      <c r="E723" t="s">
        <v>4</v>
      </c>
      <c r="F723" t="s">
        <v>1453</v>
      </c>
      <c r="G723" t="s">
        <v>4</v>
      </c>
      <c r="H723" t="s">
        <v>1454</v>
      </c>
      <c r="I723" t="s">
        <v>7</v>
      </c>
      <c r="J723">
        <f t="shared" si="25"/>
        <v>2014</v>
      </c>
      <c r="K723" s="2">
        <v>41926</v>
      </c>
      <c r="L723" s="2">
        <v>41926</v>
      </c>
      <c r="M723" s="2">
        <v>41926</v>
      </c>
      <c r="N723" s="3">
        <f t="shared" si="26"/>
        <v>1</v>
      </c>
      <c r="O723" s="3">
        <v>7280</v>
      </c>
      <c r="P723" t="s">
        <v>8</v>
      </c>
      <c r="Q723" s="4">
        <v>106742.39999999999</v>
      </c>
      <c r="R723" t="str">
        <f>VLOOKUP($H723,OFs!$A:$C,2,0)</f>
        <v>PF05F000010</v>
      </c>
      <c r="S723" t="str">
        <f>VLOOKUP(H723,OFs!A:C,3,0)</f>
        <v>RCS 9" DYNAMET</v>
      </c>
      <c r="T723" t="str">
        <f>VLOOKUP(R723,Feuil3!A:C,3,0)</f>
        <v>Dyna PF</v>
      </c>
    </row>
    <row r="724" spans="1:20" x14ac:dyDescent="0.2">
      <c r="A724" t="s">
        <v>1288</v>
      </c>
      <c r="B724" t="s">
        <v>1289</v>
      </c>
      <c r="C724" t="s">
        <v>2</v>
      </c>
      <c r="D724" t="s">
        <v>3</v>
      </c>
      <c r="E724" t="s">
        <v>4</v>
      </c>
      <c r="F724" t="s">
        <v>1455</v>
      </c>
      <c r="G724" t="s">
        <v>4</v>
      </c>
      <c r="H724" t="s">
        <v>1456</v>
      </c>
      <c r="I724" t="s">
        <v>7</v>
      </c>
      <c r="J724">
        <f t="shared" si="25"/>
        <v>2014</v>
      </c>
      <c r="K724" s="2">
        <v>41926</v>
      </c>
      <c r="L724" s="2">
        <v>41926</v>
      </c>
      <c r="M724" s="2">
        <v>41926</v>
      </c>
      <c r="N724" s="3">
        <f t="shared" si="26"/>
        <v>1</v>
      </c>
      <c r="O724" s="3">
        <v>7280</v>
      </c>
      <c r="P724" t="s">
        <v>8</v>
      </c>
      <c r="Q724" s="4">
        <v>106742.39999999999</v>
      </c>
      <c r="R724" t="str">
        <f>VLOOKUP($H724,OFs!$A:$C,2,0)</f>
        <v>PF05F000010</v>
      </c>
      <c r="S724" t="str">
        <f>VLOOKUP(H724,OFs!A:C,3,0)</f>
        <v>RCS 9" DYNAMET</v>
      </c>
      <c r="T724" t="str">
        <f>VLOOKUP(R724,Feuil3!A:C,3,0)</f>
        <v>Dyna PF</v>
      </c>
    </row>
    <row r="725" spans="1:20" x14ac:dyDescent="0.2">
      <c r="A725" t="s">
        <v>1288</v>
      </c>
      <c r="B725" t="s">
        <v>1289</v>
      </c>
      <c r="C725" t="s">
        <v>2</v>
      </c>
      <c r="D725" t="s">
        <v>3</v>
      </c>
      <c r="E725" t="s">
        <v>4</v>
      </c>
      <c r="F725" t="s">
        <v>1457</v>
      </c>
      <c r="G725" t="s">
        <v>4</v>
      </c>
      <c r="H725" t="s">
        <v>1458</v>
      </c>
      <c r="I725" t="s">
        <v>7</v>
      </c>
      <c r="J725">
        <f t="shared" si="25"/>
        <v>2014</v>
      </c>
      <c r="K725" s="2">
        <v>41926</v>
      </c>
      <c r="L725" s="2">
        <v>41926</v>
      </c>
      <c r="M725" s="2">
        <v>41926</v>
      </c>
      <c r="N725" s="3">
        <f t="shared" si="26"/>
        <v>1</v>
      </c>
      <c r="O725" s="3">
        <v>7230</v>
      </c>
      <c r="P725" t="s">
        <v>8</v>
      </c>
      <c r="Q725" s="4">
        <v>106009.28</v>
      </c>
      <c r="R725" t="str">
        <f>VLOOKUP($H725,OFs!$A:$C,2,0)</f>
        <v>PF05F000010</v>
      </c>
      <c r="S725" t="str">
        <f>VLOOKUP(H725,OFs!A:C,3,0)</f>
        <v>RCS 9" DYNAMET</v>
      </c>
      <c r="T725" t="str">
        <f>VLOOKUP(R725,Feuil3!A:C,3,0)</f>
        <v>Dyna PF</v>
      </c>
    </row>
    <row r="726" spans="1:20" x14ac:dyDescent="0.2">
      <c r="A726" t="s">
        <v>1288</v>
      </c>
      <c r="B726" t="s">
        <v>1289</v>
      </c>
      <c r="C726" t="s">
        <v>2</v>
      </c>
      <c r="D726" t="s">
        <v>3</v>
      </c>
      <c r="E726" t="s">
        <v>4</v>
      </c>
      <c r="F726" t="s">
        <v>1459</v>
      </c>
      <c r="G726" t="s">
        <v>4</v>
      </c>
      <c r="H726" t="s">
        <v>1460</v>
      </c>
      <c r="I726" t="s">
        <v>7</v>
      </c>
      <c r="J726">
        <f t="shared" si="25"/>
        <v>2014</v>
      </c>
      <c r="K726" s="2">
        <v>41934</v>
      </c>
      <c r="L726" s="2">
        <v>41934</v>
      </c>
      <c r="M726" s="2">
        <v>41934</v>
      </c>
      <c r="N726" s="3">
        <f t="shared" si="26"/>
        <v>1</v>
      </c>
      <c r="O726" s="3">
        <v>7230</v>
      </c>
      <c r="P726" t="s">
        <v>8</v>
      </c>
      <c r="Q726" s="4">
        <v>106009.28</v>
      </c>
      <c r="R726" t="str">
        <f>VLOOKUP($H726,OFs!$A:$C,2,0)</f>
        <v>PF05F000010</v>
      </c>
      <c r="S726" t="str">
        <f>VLOOKUP(H726,OFs!A:C,3,0)</f>
        <v>RCS 9" DYNAMET</v>
      </c>
      <c r="T726" t="str">
        <f>VLOOKUP(R726,Feuil3!A:C,3,0)</f>
        <v>Dyna PF</v>
      </c>
    </row>
    <row r="727" spans="1:20" x14ac:dyDescent="0.2">
      <c r="A727" t="s">
        <v>1288</v>
      </c>
      <c r="B727" t="s">
        <v>1289</v>
      </c>
      <c r="C727" t="s">
        <v>2</v>
      </c>
      <c r="D727" t="s">
        <v>3</v>
      </c>
      <c r="E727" t="s">
        <v>4</v>
      </c>
      <c r="F727" t="s">
        <v>1461</v>
      </c>
      <c r="G727" t="s">
        <v>4</v>
      </c>
      <c r="H727" t="s">
        <v>1462</v>
      </c>
      <c r="I727" t="s">
        <v>7</v>
      </c>
      <c r="J727">
        <f t="shared" si="25"/>
        <v>2014</v>
      </c>
      <c r="K727" s="2">
        <v>41934</v>
      </c>
      <c r="L727" s="2">
        <v>41934</v>
      </c>
      <c r="M727" s="2">
        <v>41934</v>
      </c>
      <c r="N727" s="3">
        <f t="shared" si="26"/>
        <v>1</v>
      </c>
      <c r="O727" s="3">
        <v>7220</v>
      </c>
      <c r="P727" t="s">
        <v>8</v>
      </c>
      <c r="Q727" s="4">
        <v>105862.65</v>
      </c>
      <c r="R727" t="str">
        <f>VLOOKUP($H727,OFs!$A:$C,2,0)</f>
        <v>PF05F000010</v>
      </c>
      <c r="S727" t="str">
        <f>VLOOKUP(H727,OFs!A:C,3,0)</f>
        <v>RCS 9" DYNAMET</v>
      </c>
      <c r="T727" t="str">
        <f>VLOOKUP(R727,Feuil3!A:C,3,0)</f>
        <v>Dyna PF</v>
      </c>
    </row>
    <row r="728" spans="1:20" x14ac:dyDescent="0.2">
      <c r="A728" t="s">
        <v>1288</v>
      </c>
      <c r="B728" t="s">
        <v>1289</v>
      </c>
      <c r="C728" t="s">
        <v>2</v>
      </c>
      <c r="D728" t="s">
        <v>3</v>
      </c>
      <c r="E728" t="s">
        <v>4</v>
      </c>
      <c r="F728" t="s">
        <v>1463</v>
      </c>
      <c r="G728" t="s">
        <v>4</v>
      </c>
      <c r="H728" t="s">
        <v>1464</v>
      </c>
      <c r="I728" t="s">
        <v>7</v>
      </c>
      <c r="J728">
        <f t="shared" si="25"/>
        <v>2014</v>
      </c>
      <c r="K728" s="2">
        <v>41934</v>
      </c>
      <c r="L728" s="2">
        <v>41934</v>
      </c>
      <c r="M728" s="2">
        <v>41934</v>
      </c>
      <c r="N728" s="3">
        <f t="shared" si="26"/>
        <v>1</v>
      </c>
      <c r="O728" s="3">
        <v>7310</v>
      </c>
      <c r="P728" t="s">
        <v>8</v>
      </c>
      <c r="Q728" s="4">
        <v>107182.27</v>
      </c>
      <c r="R728" t="str">
        <f>VLOOKUP($H728,OFs!$A:$C,2,0)</f>
        <v>PF05F000010</v>
      </c>
      <c r="S728" t="str">
        <f>VLOOKUP(H728,OFs!A:C,3,0)</f>
        <v>RCS 9" DYNAMET</v>
      </c>
      <c r="T728" t="str">
        <f>VLOOKUP(R728,Feuil3!A:C,3,0)</f>
        <v>Dyna PF</v>
      </c>
    </row>
    <row r="729" spans="1:20" x14ac:dyDescent="0.2">
      <c r="A729" t="s">
        <v>1288</v>
      </c>
      <c r="B729" t="s">
        <v>1289</v>
      </c>
      <c r="C729" t="s">
        <v>2</v>
      </c>
      <c r="D729" t="s">
        <v>3</v>
      </c>
      <c r="E729" t="s">
        <v>4</v>
      </c>
      <c r="F729" t="s">
        <v>1465</v>
      </c>
      <c r="G729" t="s">
        <v>4</v>
      </c>
      <c r="H729" t="s">
        <v>1466</v>
      </c>
      <c r="I729" t="s">
        <v>7</v>
      </c>
      <c r="J729">
        <f t="shared" si="25"/>
        <v>2014</v>
      </c>
      <c r="K729" s="2">
        <v>41948</v>
      </c>
      <c r="L729" s="2">
        <v>41948</v>
      </c>
      <c r="M729" s="2">
        <v>41948</v>
      </c>
      <c r="N729" s="3">
        <f t="shared" si="26"/>
        <v>1</v>
      </c>
      <c r="O729" s="3">
        <v>7280</v>
      </c>
      <c r="P729" t="s">
        <v>8</v>
      </c>
      <c r="Q729" s="4">
        <v>109083.45</v>
      </c>
      <c r="R729" t="str">
        <f>VLOOKUP($H729,OFs!$A:$C,2,0)</f>
        <v>PF05F000010</v>
      </c>
      <c r="S729" t="str">
        <f>VLOOKUP(H729,OFs!A:C,3,0)</f>
        <v>RCS 9" DYNAMET</v>
      </c>
      <c r="T729" t="str">
        <f>VLOOKUP(R729,Feuil3!A:C,3,0)</f>
        <v>Dyna PF</v>
      </c>
    </row>
    <row r="730" spans="1:20" x14ac:dyDescent="0.2">
      <c r="A730" t="s">
        <v>1288</v>
      </c>
      <c r="B730" t="s">
        <v>1289</v>
      </c>
      <c r="C730" t="s">
        <v>2</v>
      </c>
      <c r="D730" t="s">
        <v>3</v>
      </c>
      <c r="E730" t="s">
        <v>4</v>
      </c>
      <c r="F730" t="s">
        <v>1467</v>
      </c>
      <c r="G730" t="s">
        <v>4</v>
      </c>
      <c r="H730" t="s">
        <v>1468</v>
      </c>
      <c r="I730" t="s">
        <v>7</v>
      </c>
      <c r="J730">
        <f t="shared" si="25"/>
        <v>2014</v>
      </c>
      <c r="K730" s="2">
        <v>41948</v>
      </c>
      <c r="L730" s="2">
        <v>41948</v>
      </c>
      <c r="M730" s="2">
        <v>41948</v>
      </c>
      <c r="N730" s="3">
        <f t="shared" si="26"/>
        <v>1</v>
      </c>
      <c r="O730" s="3">
        <v>7260</v>
      </c>
      <c r="P730" t="s">
        <v>8</v>
      </c>
      <c r="Q730" s="4">
        <v>108783.77</v>
      </c>
      <c r="R730" t="str">
        <f>VLOOKUP($H730,OFs!$A:$C,2,0)</f>
        <v>PF05F000010</v>
      </c>
      <c r="S730" t="str">
        <f>VLOOKUP(H730,OFs!A:C,3,0)</f>
        <v>RCS 9" DYNAMET</v>
      </c>
      <c r="T730" t="str">
        <f>VLOOKUP(R730,Feuil3!A:C,3,0)</f>
        <v>Dyna PF</v>
      </c>
    </row>
    <row r="731" spans="1:20" x14ac:dyDescent="0.2">
      <c r="A731" t="s">
        <v>1288</v>
      </c>
      <c r="B731" t="s">
        <v>1289</v>
      </c>
      <c r="C731" t="s">
        <v>2</v>
      </c>
      <c r="D731" t="s">
        <v>3</v>
      </c>
      <c r="E731" t="s">
        <v>4</v>
      </c>
      <c r="F731" t="s">
        <v>1469</v>
      </c>
      <c r="G731" t="s">
        <v>4</v>
      </c>
      <c r="H731" t="s">
        <v>1470</v>
      </c>
      <c r="I731" t="s">
        <v>7</v>
      </c>
      <c r="J731">
        <f t="shared" si="25"/>
        <v>2014</v>
      </c>
      <c r="K731" s="2">
        <v>41948</v>
      </c>
      <c r="L731" s="2">
        <v>41948</v>
      </c>
      <c r="M731" s="2">
        <v>41948</v>
      </c>
      <c r="N731" s="3">
        <f t="shared" si="26"/>
        <v>1</v>
      </c>
      <c r="O731" s="3">
        <v>7290</v>
      </c>
      <c r="P731" t="s">
        <v>8</v>
      </c>
      <c r="Q731" s="4">
        <v>109233.29</v>
      </c>
      <c r="R731" t="str">
        <f>VLOOKUP($H731,OFs!$A:$C,2,0)</f>
        <v>PF05F000010</v>
      </c>
      <c r="S731" t="str">
        <f>VLOOKUP(H731,OFs!A:C,3,0)</f>
        <v>RCS 9" DYNAMET</v>
      </c>
      <c r="T731" t="str">
        <f>VLOOKUP(R731,Feuil3!A:C,3,0)</f>
        <v>Dyna PF</v>
      </c>
    </row>
    <row r="732" spans="1:20" x14ac:dyDescent="0.2">
      <c r="A732" t="s">
        <v>1288</v>
      </c>
      <c r="B732" t="s">
        <v>1289</v>
      </c>
      <c r="C732" t="s">
        <v>2</v>
      </c>
      <c r="D732" t="s">
        <v>3</v>
      </c>
      <c r="E732" t="s">
        <v>4</v>
      </c>
      <c r="F732" t="s">
        <v>1471</v>
      </c>
      <c r="G732" t="s">
        <v>4</v>
      </c>
      <c r="H732" t="s">
        <v>1472</v>
      </c>
      <c r="I732" t="s">
        <v>7</v>
      </c>
      <c r="J732">
        <f t="shared" si="25"/>
        <v>2014</v>
      </c>
      <c r="K732" s="2">
        <v>41948</v>
      </c>
      <c r="L732" s="2">
        <v>41948</v>
      </c>
      <c r="M732" s="2">
        <v>41948</v>
      </c>
      <c r="N732" s="3">
        <f t="shared" si="26"/>
        <v>1</v>
      </c>
      <c r="O732" s="3">
        <v>7250</v>
      </c>
      <c r="P732" t="s">
        <v>8</v>
      </c>
      <c r="Q732" s="4">
        <v>108633.93</v>
      </c>
      <c r="R732" t="str">
        <f>VLOOKUP($H732,OFs!$A:$C,2,0)</f>
        <v>PF05F000010</v>
      </c>
      <c r="S732" t="str">
        <f>VLOOKUP(H732,OFs!A:C,3,0)</f>
        <v>RCS 9" DYNAMET</v>
      </c>
      <c r="T732" t="str">
        <f>VLOOKUP(R732,Feuil3!A:C,3,0)</f>
        <v>Dyna PF</v>
      </c>
    </row>
    <row r="733" spans="1:20" x14ac:dyDescent="0.2">
      <c r="A733" t="s">
        <v>1288</v>
      </c>
      <c r="B733" t="s">
        <v>1289</v>
      </c>
      <c r="C733" t="s">
        <v>2</v>
      </c>
      <c r="D733" t="s">
        <v>3</v>
      </c>
      <c r="E733" t="s">
        <v>4</v>
      </c>
      <c r="F733" t="s">
        <v>1473</v>
      </c>
      <c r="G733" t="s">
        <v>4</v>
      </c>
      <c r="H733" t="s">
        <v>1474</v>
      </c>
      <c r="I733" t="s">
        <v>7</v>
      </c>
      <c r="J733">
        <f t="shared" si="25"/>
        <v>2014</v>
      </c>
      <c r="K733" s="2">
        <v>41955</v>
      </c>
      <c r="L733" s="2">
        <v>41955</v>
      </c>
      <c r="M733" s="2">
        <v>41955</v>
      </c>
      <c r="N733" s="3">
        <f t="shared" si="26"/>
        <v>1</v>
      </c>
      <c r="O733" s="3">
        <v>7270</v>
      </c>
      <c r="P733" t="s">
        <v>8</v>
      </c>
      <c r="Q733" s="4">
        <v>108933.61</v>
      </c>
      <c r="R733" t="str">
        <f>VLOOKUP($H733,OFs!$A:$C,2,0)</f>
        <v>PF05F000010</v>
      </c>
      <c r="S733" t="str">
        <f>VLOOKUP(H733,OFs!A:C,3,0)</f>
        <v>RCS 9" DYNAMET</v>
      </c>
      <c r="T733" t="str">
        <f>VLOOKUP(R733,Feuil3!A:C,3,0)</f>
        <v>Dyna PF</v>
      </c>
    </row>
    <row r="734" spans="1:20" x14ac:dyDescent="0.2">
      <c r="A734" t="s">
        <v>1288</v>
      </c>
      <c r="B734" t="s">
        <v>1289</v>
      </c>
      <c r="C734" t="s">
        <v>2</v>
      </c>
      <c r="D734" t="s">
        <v>3</v>
      </c>
      <c r="E734" t="s">
        <v>4</v>
      </c>
      <c r="F734" t="s">
        <v>1475</v>
      </c>
      <c r="G734" t="s">
        <v>4</v>
      </c>
      <c r="H734" t="s">
        <v>1476</v>
      </c>
      <c r="I734" t="s">
        <v>7</v>
      </c>
      <c r="J734">
        <f t="shared" si="25"/>
        <v>2014</v>
      </c>
      <c r="K734" s="2">
        <v>41955</v>
      </c>
      <c r="L734" s="2">
        <v>41955</v>
      </c>
      <c r="M734" s="2">
        <v>41955</v>
      </c>
      <c r="N734" s="3">
        <f t="shared" si="26"/>
        <v>1</v>
      </c>
      <c r="O734" s="3">
        <v>7300</v>
      </c>
      <c r="P734" t="s">
        <v>8</v>
      </c>
      <c r="Q734" s="4">
        <v>109383.13</v>
      </c>
      <c r="R734" t="str">
        <f>VLOOKUP($H734,OFs!$A:$C,2,0)</f>
        <v>PF05F000010</v>
      </c>
      <c r="S734" t="str">
        <f>VLOOKUP(H734,OFs!A:C,3,0)</f>
        <v>RCS 9" DYNAMET</v>
      </c>
      <c r="T734" t="str">
        <f>VLOOKUP(R734,Feuil3!A:C,3,0)</f>
        <v>Dyna PF</v>
      </c>
    </row>
    <row r="735" spans="1:20" x14ac:dyDescent="0.2">
      <c r="A735" t="s">
        <v>1288</v>
      </c>
      <c r="B735" t="s">
        <v>1289</v>
      </c>
      <c r="C735" t="s">
        <v>2</v>
      </c>
      <c r="D735" t="s">
        <v>3</v>
      </c>
      <c r="E735" t="s">
        <v>4</v>
      </c>
      <c r="F735" t="s">
        <v>1477</v>
      </c>
      <c r="G735" t="s">
        <v>4</v>
      </c>
      <c r="H735" t="s">
        <v>1478</v>
      </c>
      <c r="I735" t="s">
        <v>7</v>
      </c>
      <c r="J735">
        <f t="shared" si="25"/>
        <v>2014</v>
      </c>
      <c r="K735" s="2">
        <v>41955</v>
      </c>
      <c r="L735" s="2">
        <v>41955</v>
      </c>
      <c r="M735" s="2">
        <v>41955</v>
      </c>
      <c r="N735" s="3">
        <f t="shared" si="26"/>
        <v>1</v>
      </c>
      <c r="O735" s="3">
        <v>7290</v>
      </c>
      <c r="P735" t="s">
        <v>8</v>
      </c>
      <c r="Q735" s="4">
        <v>109233.29</v>
      </c>
      <c r="R735" t="str">
        <f>VLOOKUP($H735,OFs!$A:$C,2,0)</f>
        <v>PF05F000010</v>
      </c>
      <c r="S735" t="str">
        <f>VLOOKUP(H735,OFs!A:C,3,0)</f>
        <v>RCS 9" DYNAMET</v>
      </c>
      <c r="T735" t="str">
        <f>VLOOKUP(R735,Feuil3!A:C,3,0)</f>
        <v>Dyna PF</v>
      </c>
    </row>
    <row r="736" spans="1:20" x14ac:dyDescent="0.2">
      <c r="A736" t="s">
        <v>1288</v>
      </c>
      <c r="B736" t="s">
        <v>1289</v>
      </c>
      <c r="C736" t="s">
        <v>2</v>
      </c>
      <c r="D736" t="s">
        <v>3</v>
      </c>
      <c r="E736" t="s">
        <v>4</v>
      </c>
      <c r="F736" t="s">
        <v>1479</v>
      </c>
      <c r="G736" t="s">
        <v>4</v>
      </c>
      <c r="H736" t="s">
        <v>1480</v>
      </c>
      <c r="I736" t="s">
        <v>7</v>
      </c>
      <c r="J736">
        <f t="shared" si="25"/>
        <v>2014</v>
      </c>
      <c r="K736" s="2">
        <v>41955</v>
      </c>
      <c r="L736" s="2">
        <v>41955</v>
      </c>
      <c r="M736" s="2">
        <v>41955</v>
      </c>
      <c r="N736" s="3">
        <f t="shared" si="26"/>
        <v>1</v>
      </c>
      <c r="O736" s="3">
        <v>7310</v>
      </c>
      <c r="P736" t="s">
        <v>8</v>
      </c>
      <c r="Q736" s="4">
        <v>109532.97</v>
      </c>
      <c r="R736" t="str">
        <f>VLOOKUP($H736,OFs!$A:$C,2,0)</f>
        <v>PF05F000010</v>
      </c>
      <c r="S736" t="str">
        <f>VLOOKUP(H736,OFs!A:C,3,0)</f>
        <v>RCS 9" DYNAMET</v>
      </c>
      <c r="T736" t="str">
        <f>VLOOKUP(R736,Feuil3!A:C,3,0)</f>
        <v>Dyna PF</v>
      </c>
    </row>
    <row r="737" spans="1:20" x14ac:dyDescent="0.2">
      <c r="A737" t="s">
        <v>1288</v>
      </c>
      <c r="B737" t="s">
        <v>1289</v>
      </c>
      <c r="C737" t="s">
        <v>2</v>
      </c>
      <c r="D737" t="s">
        <v>3</v>
      </c>
      <c r="E737" t="s">
        <v>4</v>
      </c>
      <c r="F737" t="s">
        <v>1481</v>
      </c>
      <c r="G737" t="s">
        <v>4</v>
      </c>
      <c r="H737" t="s">
        <v>727</v>
      </c>
      <c r="I737" t="s">
        <v>7</v>
      </c>
      <c r="J737">
        <f t="shared" si="25"/>
        <v>2014</v>
      </c>
      <c r="K737" s="2">
        <v>41969</v>
      </c>
      <c r="L737" s="2">
        <v>41969</v>
      </c>
      <c r="M737" s="2">
        <v>41969</v>
      </c>
      <c r="N737" s="3">
        <f t="shared" si="26"/>
        <v>1</v>
      </c>
      <c r="O737" s="3">
        <v>7280</v>
      </c>
      <c r="P737" t="s">
        <v>8</v>
      </c>
      <c r="Q737" s="4">
        <v>109083.45</v>
      </c>
      <c r="R737" t="str">
        <f>VLOOKUP($H737,OFs!$A:$C,2,0)</f>
        <v>PF05F000010</v>
      </c>
      <c r="S737" t="str">
        <f>VLOOKUP(H737,OFs!A:C,3,0)</f>
        <v>RCS 9" DYNAMET</v>
      </c>
      <c r="T737" t="str">
        <f>VLOOKUP(R737,Feuil3!A:C,3,0)</f>
        <v>Dyna PF</v>
      </c>
    </row>
    <row r="738" spans="1:20" x14ac:dyDescent="0.2">
      <c r="A738" t="s">
        <v>1288</v>
      </c>
      <c r="B738" t="s">
        <v>1289</v>
      </c>
      <c r="C738" t="s">
        <v>2</v>
      </c>
      <c r="D738" t="s">
        <v>3</v>
      </c>
      <c r="E738" t="s">
        <v>4</v>
      </c>
      <c r="F738" t="s">
        <v>1482</v>
      </c>
      <c r="G738" t="s">
        <v>4</v>
      </c>
      <c r="H738" t="s">
        <v>1483</v>
      </c>
      <c r="I738" t="s">
        <v>7</v>
      </c>
      <c r="J738">
        <f t="shared" si="25"/>
        <v>2014</v>
      </c>
      <c r="K738" s="2">
        <v>41969</v>
      </c>
      <c r="L738" s="2">
        <v>41969</v>
      </c>
      <c r="M738" s="2">
        <v>41969</v>
      </c>
      <c r="N738" s="3">
        <f t="shared" si="26"/>
        <v>1</v>
      </c>
      <c r="O738" s="3">
        <v>7320</v>
      </c>
      <c r="P738" t="s">
        <v>8</v>
      </c>
      <c r="Q738" s="4">
        <v>109682.81</v>
      </c>
      <c r="R738" t="str">
        <f>VLOOKUP($H738,OFs!$A:$C,2,0)</f>
        <v>PF05F000010</v>
      </c>
      <c r="S738" t="str">
        <f>VLOOKUP(H738,OFs!A:C,3,0)</f>
        <v>RCS 9" DYNAMET</v>
      </c>
      <c r="T738" t="str">
        <f>VLOOKUP(R738,Feuil3!A:C,3,0)</f>
        <v>Dyna PF</v>
      </c>
    </row>
    <row r="739" spans="1:20" x14ac:dyDescent="0.2">
      <c r="A739" t="s">
        <v>1288</v>
      </c>
      <c r="B739" t="s">
        <v>1289</v>
      </c>
      <c r="C739" t="s">
        <v>2</v>
      </c>
      <c r="D739" t="s">
        <v>3</v>
      </c>
      <c r="E739" t="s">
        <v>4</v>
      </c>
      <c r="F739" t="s">
        <v>1484</v>
      </c>
      <c r="G739" t="s">
        <v>4</v>
      </c>
      <c r="H739" t="s">
        <v>1485</v>
      </c>
      <c r="I739" t="s">
        <v>7</v>
      </c>
      <c r="J739">
        <f t="shared" si="25"/>
        <v>2014</v>
      </c>
      <c r="K739" s="2">
        <v>41969</v>
      </c>
      <c r="L739" s="2">
        <v>41969</v>
      </c>
      <c r="M739" s="2">
        <v>41969</v>
      </c>
      <c r="N739" s="3">
        <f t="shared" si="26"/>
        <v>1</v>
      </c>
      <c r="O739" s="3">
        <v>7350</v>
      </c>
      <c r="P739" t="s">
        <v>8</v>
      </c>
      <c r="Q739" s="4">
        <v>110132.33</v>
      </c>
      <c r="R739" t="str">
        <f>VLOOKUP($H739,OFs!$A:$C,2,0)</f>
        <v>PF05F000010</v>
      </c>
      <c r="S739" t="str">
        <f>VLOOKUP(H739,OFs!A:C,3,0)</f>
        <v>RCS 9" DYNAMET</v>
      </c>
      <c r="T739" t="str">
        <f>VLOOKUP(R739,Feuil3!A:C,3,0)</f>
        <v>Dyna PF</v>
      </c>
    </row>
    <row r="740" spans="1:20" x14ac:dyDescent="0.2">
      <c r="A740" t="s">
        <v>1288</v>
      </c>
      <c r="B740" t="s">
        <v>1289</v>
      </c>
      <c r="C740" t="s">
        <v>2</v>
      </c>
      <c r="D740" t="s">
        <v>3</v>
      </c>
      <c r="E740" t="s">
        <v>4</v>
      </c>
      <c r="F740" t="s">
        <v>1486</v>
      </c>
      <c r="G740" t="s">
        <v>4</v>
      </c>
      <c r="H740" t="s">
        <v>1487</v>
      </c>
      <c r="I740" t="s">
        <v>7</v>
      </c>
      <c r="J740">
        <f t="shared" si="25"/>
        <v>2014</v>
      </c>
      <c r="K740" s="2">
        <v>41969</v>
      </c>
      <c r="L740" s="2">
        <v>41969</v>
      </c>
      <c r="M740" s="2">
        <v>41969</v>
      </c>
      <c r="N740" s="3">
        <f t="shared" si="26"/>
        <v>1</v>
      </c>
      <c r="O740" s="3">
        <v>7280</v>
      </c>
      <c r="P740" t="s">
        <v>8</v>
      </c>
      <c r="Q740" s="4">
        <v>109083.45</v>
      </c>
      <c r="R740" t="str">
        <f>VLOOKUP($H740,OFs!$A:$C,2,0)</f>
        <v>PF05F000010</v>
      </c>
      <c r="S740" t="str">
        <f>VLOOKUP(H740,OFs!A:C,3,0)</f>
        <v>RCS 9" DYNAMET</v>
      </c>
      <c r="T740" t="str">
        <f>VLOOKUP(R740,Feuil3!A:C,3,0)</f>
        <v>Dyna PF</v>
      </c>
    </row>
    <row r="741" spans="1:20" x14ac:dyDescent="0.2">
      <c r="A741" t="s">
        <v>1288</v>
      </c>
      <c r="B741" t="s">
        <v>1289</v>
      </c>
      <c r="C741" t="s">
        <v>2</v>
      </c>
      <c r="D741" t="s">
        <v>3</v>
      </c>
      <c r="E741" t="s">
        <v>4</v>
      </c>
      <c r="F741" t="s">
        <v>1488</v>
      </c>
      <c r="G741" t="s">
        <v>4</v>
      </c>
      <c r="H741" t="s">
        <v>1489</v>
      </c>
      <c r="I741" t="s">
        <v>7</v>
      </c>
      <c r="J741">
        <f t="shared" si="25"/>
        <v>2014</v>
      </c>
      <c r="K741" s="2">
        <v>41974</v>
      </c>
      <c r="L741" s="2">
        <v>41974</v>
      </c>
      <c r="M741" s="2">
        <v>41974</v>
      </c>
      <c r="N741" s="3">
        <f t="shared" si="26"/>
        <v>1</v>
      </c>
      <c r="O741" s="3">
        <v>7270</v>
      </c>
      <c r="P741" t="s">
        <v>8</v>
      </c>
      <c r="Q741" s="4">
        <v>110611.07</v>
      </c>
      <c r="R741" t="str">
        <f>VLOOKUP($H741,OFs!$A:$C,2,0)</f>
        <v>PF05F000010</v>
      </c>
      <c r="S741" t="str">
        <f>VLOOKUP(H741,OFs!A:C,3,0)</f>
        <v>RCS 9" DYNAMET</v>
      </c>
      <c r="T741" t="str">
        <f>VLOOKUP(R741,Feuil3!A:C,3,0)</f>
        <v>Dyna PF</v>
      </c>
    </row>
    <row r="742" spans="1:20" x14ac:dyDescent="0.2">
      <c r="A742" t="s">
        <v>1288</v>
      </c>
      <c r="B742" t="s">
        <v>1289</v>
      </c>
      <c r="C742" t="s">
        <v>2</v>
      </c>
      <c r="D742" t="s">
        <v>3</v>
      </c>
      <c r="E742" t="s">
        <v>4</v>
      </c>
      <c r="F742" t="s">
        <v>1490</v>
      </c>
      <c r="G742" t="s">
        <v>4</v>
      </c>
      <c r="H742" t="s">
        <v>1491</v>
      </c>
      <c r="I742" t="s">
        <v>7</v>
      </c>
      <c r="J742">
        <f t="shared" si="25"/>
        <v>2014</v>
      </c>
      <c r="K742" s="2">
        <v>41974</v>
      </c>
      <c r="L742" s="2">
        <v>41974</v>
      </c>
      <c r="M742" s="2">
        <v>41974</v>
      </c>
      <c r="N742" s="3">
        <f t="shared" si="26"/>
        <v>1</v>
      </c>
      <c r="O742" s="3">
        <v>7300</v>
      </c>
      <c r="P742" t="s">
        <v>8</v>
      </c>
      <c r="Q742" s="4">
        <v>111067.51</v>
      </c>
      <c r="R742" t="str">
        <f>VLOOKUP($H742,OFs!$A:$C,2,0)</f>
        <v>PF05F000010</v>
      </c>
      <c r="S742" t="str">
        <f>VLOOKUP(H742,OFs!A:C,3,0)</f>
        <v>RCS 9" DYNAMET</v>
      </c>
      <c r="T742" t="str">
        <f>VLOOKUP(R742,Feuil3!A:C,3,0)</f>
        <v>Dyna PF</v>
      </c>
    </row>
    <row r="743" spans="1:20" x14ac:dyDescent="0.2">
      <c r="A743" t="s">
        <v>1288</v>
      </c>
      <c r="B743" t="s">
        <v>1289</v>
      </c>
      <c r="C743" t="s">
        <v>2</v>
      </c>
      <c r="D743" t="s">
        <v>3</v>
      </c>
      <c r="E743" t="s">
        <v>4</v>
      </c>
      <c r="F743" t="s">
        <v>1492</v>
      </c>
      <c r="G743" t="s">
        <v>4</v>
      </c>
      <c r="H743" t="s">
        <v>1493</v>
      </c>
      <c r="I743" t="s">
        <v>7</v>
      </c>
      <c r="J743">
        <f t="shared" si="25"/>
        <v>2014</v>
      </c>
      <c r="K743" s="2">
        <v>41974</v>
      </c>
      <c r="L743" s="2">
        <v>41974</v>
      </c>
      <c r="M743" s="2">
        <v>41974</v>
      </c>
      <c r="N743" s="3">
        <f t="shared" si="26"/>
        <v>1</v>
      </c>
      <c r="O743" s="3">
        <v>7270</v>
      </c>
      <c r="P743" t="s">
        <v>8</v>
      </c>
      <c r="Q743" s="4">
        <v>110611.07</v>
      </c>
      <c r="R743" t="str">
        <f>VLOOKUP($H743,OFs!$A:$C,2,0)</f>
        <v>PF05F000010</v>
      </c>
      <c r="S743" t="str">
        <f>VLOOKUP(H743,OFs!A:C,3,0)</f>
        <v>RCS 9" DYNAMET</v>
      </c>
      <c r="T743" t="str">
        <f>VLOOKUP(R743,Feuil3!A:C,3,0)</f>
        <v>Dyna PF</v>
      </c>
    </row>
    <row r="744" spans="1:20" x14ac:dyDescent="0.2">
      <c r="A744" t="s">
        <v>1288</v>
      </c>
      <c r="B744" t="s">
        <v>1289</v>
      </c>
      <c r="C744" t="s">
        <v>2</v>
      </c>
      <c r="D744" t="s">
        <v>3</v>
      </c>
      <c r="E744" t="s">
        <v>4</v>
      </c>
      <c r="F744" t="s">
        <v>1494</v>
      </c>
      <c r="G744" t="s">
        <v>4</v>
      </c>
      <c r="H744" t="s">
        <v>1495</v>
      </c>
      <c r="I744" t="s">
        <v>7</v>
      </c>
      <c r="J744">
        <f t="shared" si="25"/>
        <v>2014</v>
      </c>
      <c r="K744" s="2">
        <v>41974</v>
      </c>
      <c r="L744" s="2">
        <v>41974</v>
      </c>
      <c r="M744" s="2">
        <v>41974</v>
      </c>
      <c r="N744" s="3">
        <f t="shared" si="26"/>
        <v>1</v>
      </c>
      <c r="O744" s="3">
        <v>7310</v>
      </c>
      <c r="P744" t="s">
        <v>8</v>
      </c>
      <c r="Q744" s="4">
        <v>111219.66</v>
      </c>
      <c r="R744" t="str">
        <f>VLOOKUP($H744,OFs!$A:$C,2,0)</f>
        <v>PF05F000010</v>
      </c>
      <c r="S744" t="str">
        <f>VLOOKUP(H744,OFs!A:C,3,0)</f>
        <v>RCS 9" DYNAMET</v>
      </c>
      <c r="T744" t="str">
        <f>VLOOKUP(R744,Feuil3!A:C,3,0)</f>
        <v>Dyna PF</v>
      </c>
    </row>
    <row r="745" spans="1:20" x14ac:dyDescent="0.2">
      <c r="A745" t="s">
        <v>1288</v>
      </c>
      <c r="B745" t="s">
        <v>1289</v>
      </c>
      <c r="C745" t="s">
        <v>2</v>
      </c>
      <c r="D745" t="s">
        <v>3</v>
      </c>
      <c r="E745" t="s">
        <v>4</v>
      </c>
      <c r="F745" t="s">
        <v>1496</v>
      </c>
      <c r="G745" t="s">
        <v>4</v>
      </c>
      <c r="H745" t="s">
        <v>1497</v>
      </c>
      <c r="I745" t="s">
        <v>7</v>
      </c>
      <c r="J745">
        <f t="shared" si="25"/>
        <v>2014</v>
      </c>
      <c r="K745" s="2">
        <v>41982</v>
      </c>
      <c r="L745" s="2">
        <v>41982</v>
      </c>
      <c r="M745" s="2">
        <v>41982</v>
      </c>
      <c r="N745" s="3">
        <f t="shared" si="26"/>
        <v>1</v>
      </c>
      <c r="O745" s="3">
        <v>7280</v>
      </c>
      <c r="P745" t="s">
        <v>8</v>
      </c>
      <c r="Q745" s="4">
        <v>110763.22</v>
      </c>
      <c r="R745" t="str">
        <f>VLOOKUP($H745,OFs!$A:$C,2,0)</f>
        <v>PF05F000010</v>
      </c>
      <c r="S745" t="str">
        <f>VLOOKUP(H745,OFs!A:C,3,0)</f>
        <v>RCS 9" DYNAMET</v>
      </c>
      <c r="T745" t="str">
        <f>VLOOKUP(R745,Feuil3!A:C,3,0)</f>
        <v>Dyna PF</v>
      </c>
    </row>
    <row r="746" spans="1:20" x14ac:dyDescent="0.2">
      <c r="A746" t="s">
        <v>1288</v>
      </c>
      <c r="B746" t="s">
        <v>1289</v>
      </c>
      <c r="C746" t="s">
        <v>2</v>
      </c>
      <c r="D746" t="s">
        <v>3</v>
      </c>
      <c r="E746" t="s">
        <v>4</v>
      </c>
      <c r="F746" t="s">
        <v>1498</v>
      </c>
      <c r="G746" t="s">
        <v>4</v>
      </c>
      <c r="H746" t="s">
        <v>1499</v>
      </c>
      <c r="I746" t="s">
        <v>7</v>
      </c>
      <c r="J746">
        <f t="shared" si="25"/>
        <v>2014</v>
      </c>
      <c r="K746" s="2">
        <v>41983</v>
      </c>
      <c r="L746" s="2">
        <v>41983</v>
      </c>
      <c r="M746" s="2">
        <v>41983</v>
      </c>
      <c r="N746" s="3">
        <f t="shared" si="26"/>
        <v>1</v>
      </c>
      <c r="O746" s="3">
        <v>7260</v>
      </c>
      <c r="P746" t="s">
        <v>8</v>
      </c>
      <c r="Q746" s="4">
        <v>110458.92</v>
      </c>
      <c r="R746" t="str">
        <f>VLOOKUP($H746,OFs!$A:$C,2,0)</f>
        <v>PF05F000010</v>
      </c>
      <c r="S746" t="str">
        <f>VLOOKUP(H746,OFs!A:C,3,0)</f>
        <v>RCS 9" DYNAMET</v>
      </c>
      <c r="T746" t="str">
        <f>VLOOKUP(R746,Feuil3!A:C,3,0)</f>
        <v>Dyna PF</v>
      </c>
    </row>
    <row r="747" spans="1:20" x14ac:dyDescent="0.2">
      <c r="A747" t="s">
        <v>1288</v>
      </c>
      <c r="B747" t="s">
        <v>1289</v>
      </c>
      <c r="C747" t="s">
        <v>2</v>
      </c>
      <c r="D747" t="s">
        <v>3</v>
      </c>
      <c r="E747" t="s">
        <v>4</v>
      </c>
      <c r="F747" t="s">
        <v>1500</v>
      </c>
      <c r="G747" t="s">
        <v>4</v>
      </c>
      <c r="H747" t="s">
        <v>1501</v>
      </c>
      <c r="I747" t="s">
        <v>7</v>
      </c>
      <c r="J747">
        <f t="shared" si="25"/>
        <v>2014</v>
      </c>
      <c r="K747" s="2">
        <v>41983</v>
      </c>
      <c r="L747" s="2">
        <v>41983</v>
      </c>
      <c r="M747" s="2">
        <v>41983</v>
      </c>
      <c r="N747" s="3">
        <f t="shared" si="26"/>
        <v>1</v>
      </c>
      <c r="O747" s="3">
        <v>7300</v>
      </c>
      <c r="P747" t="s">
        <v>8</v>
      </c>
      <c r="Q747" s="4">
        <v>111067.51</v>
      </c>
      <c r="R747" t="str">
        <f>VLOOKUP($H747,OFs!$A:$C,2,0)</f>
        <v>PF05F000010</v>
      </c>
      <c r="S747" t="str">
        <f>VLOOKUP(H747,OFs!A:C,3,0)</f>
        <v>RCS 9" DYNAMET</v>
      </c>
      <c r="T747" t="str">
        <f>VLOOKUP(R747,Feuil3!A:C,3,0)</f>
        <v>Dyna PF</v>
      </c>
    </row>
    <row r="748" spans="1:20" x14ac:dyDescent="0.2">
      <c r="A748" t="s">
        <v>1288</v>
      </c>
      <c r="B748" t="s">
        <v>1289</v>
      </c>
      <c r="C748" t="s">
        <v>2</v>
      </c>
      <c r="D748" t="s">
        <v>3</v>
      </c>
      <c r="E748" t="s">
        <v>4</v>
      </c>
      <c r="F748" t="s">
        <v>1502</v>
      </c>
      <c r="G748" t="s">
        <v>4</v>
      </c>
      <c r="H748" t="s">
        <v>1503</v>
      </c>
      <c r="I748" t="s">
        <v>7</v>
      </c>
      <c r="J748">
        <f t="shared" si="25"/>
        <v>2014</v>
      </c>
      <c r="K748" s="2">
        <v>41983</v>
      </c>
      <c r="L748" s="2">
        <v>41983</v>
      </c>
      <c r="M748" s="2">
        <v>41983</v>
      </c>
      <c r="N748" s="3">
        <f t="shared" si="26"/>
        <v>1</v>
      </c>
      <c r="O748" s="3">
        <v>7310</v>
      </c>
      <c r="P748" t="s">
        <v>8</v>
      </c>
      <c r="Q748" s="4">
        <v>111219.66</v>
      </c>
      <c r="R748" t="str">
        <f>VLOOKUP($H748,OFs!$A:$C,2,0)</f>
        <v>PF05F000010</v>
      </c>
      <c r="S748" t="str">
        <f>VLOOKUP(H748,OFs!A:C,3,0)</f>
        <v>RCS 9" DYNAMET</v>
      </c>
      <c r="T748" t="str">
        <f>VLOOKUP(R748,Feuil3!A:C,3,0)</f>
        <v>Dyna PF</v>
      </c>
    </row>
    <row r="749" spans="1:20" x14ac:dyDescent="0.2">
      <c r="A749" t="s">
        <v>1288</v>
      </c>
      <c r="B749" t="s">
        <v>1289</v>
      </c>
      <c r="C749" t="s">
        <v>2</v>
      </c>
      <c r="D749" t="s">
        <v>3</v>
      </c>
      <c r="E749" t="s">
        <v>4</v>
      </c>
      <c r="F749" t="s">
        <v>1504</v>
      </c>
      <c r="G749" t="s">
        <v>4</v>
      </c>
      <c r="H749" t="s">
        <v>1505</v>
      </c>
      <c r="I749" t="s">
        <v>7</v>
      </c>
      <c r="J749">
        <f t="shared" si="25"/>
        <v>2014</v>
      </c>
      <c r="K749" s="2">
        <v>41992</v>
      </c>
      <c r="L749" s="2">
        <v>41992</v>
      </c>
      <c r="M749" s="2">
        <v>41992</v>
      </c>
      <c r="N749" s="3">
        <f t="shared" si="26"/>
        <v>1</v>
      </c>
      <c r="O749" s="3">
        <v>7280</v>
      </c>
      <c r="P749" t="s">
        <v>8</v>
      </c>
      <c r="Q749" s="4">
        <v>110763.22</v>
      </c>
      <c r="R749" t="str">
        <f>VLOOKUP($H749,OFs!$A:$C,2,0)</f>
        <v>PF05F000010</v>
      </c>
      <c r="S749" t="str">
        <f>VLOOKUP(H749,OFs!A:C,3,0)</f>
        <v>RCS 9" DYNAMET</v>
      </c>
      <c r="T749" t="str">
        <f>VLOOKUP(R749,Feuil3!A:C,3,0)</f>
        <v>Dyna PF</v>
      </c>
    </row>
    <row r="750" spans="1:20" x14ac:dyDescent="0.2">
      <c r="A750" t="s">
        <v>1288</v>
      </c>
      <c r="B750" t="s">
        <v>1289</v>
      </c>
      <c r="C750" t="s">
        <v>2</v>
      </c>
      <c r="D750" t="s">
        <v>3</v>
      </c>
      <c r="E750" t="s">
        <v>4</v>
      </c>
      <c r="F750" t="s">
        <v>1506</v>
      </c>
      <c r="G750" t="s">
        <v>4</v>
      </c>
      <c r="H750" t="s">
        <v>1507</v>
      </c>
      <c r="I750" t="s">
        <v>7</v>
      </c>
      <c r="J750">
        <f t="shared" si="25"/>
        <v>2014</v>
      </c>
      <c r="K750" s="2">
        <v>41992</v>
      </c>
      <c r="L750" s="2">
        <v>41992</v>
      </c>
      <c r="M750" s="2">
        <v>41992</v>
      </c>
      <c r="N750" s="3">
        <f t="shared" si="26"/>
        <v>1</v>
      </c>
      <c r="O750" s="3">
        <v>7290</v>
      </c>
      <c r="P750" t="s">
        <v>8</v>
      </c>
      <c r="Q750" s="4">
        <v>110915.37</v>
      </c>
      <c r="R750" t="str">
        <f>VLOOKUP($H750,OFs!$A:$C,2,0)</f>
        <v>PF05F000010</v>
      </c>
      <c r="S750" t="str">
        <f>VLOOKUP(H750,OFs!A:C,3,0)</f>
        <v>RCS 9" DYNAMET</v>
      </c>
      <c r="T750" t="str">
        <f>VLOOKUP(R750,Feuil3!A:C,3,0)</f>
        <v>Dyna PF</v>
      </c>
    </row>
    <row r="751" spans="1:20" x14ac:dyDescent="0.2">
      <c r="A751" t="s">
        <v>1288</v>
      </c>
      <c r="B751" t="s">
        <v>1289</v>
      </c>
      <c r="C751" t="s">
        <v>2</v>
      </c>
      <c r="D751" t="s">
        <v>3</v>
      </c>
      <c r="E751" t="s">
        <v>4</v>
      </c>
      <c r="F751" t="s">
        <v>1508</v>
      </c>
      <c r="G751" t="s">
        <v>4</v>
      </c>
      <c r="H751" t="s">
        <v>1509</v>
      </c>
      <c r="I751" t="s">
        <v>7</v>
      </c>
      <c r="J751">
        <f t="shared" si="25"/>
        <v>2014</v>
      </c>
      <c r="K751" s="2">
        <v>41992</v>
      </c>
      <c r="L751" s="2">
        <v>41992</v>
      </c>
      <c r="M751" s="2">
        <v>41992</v>
      </c>
      <c r="N751" s="3">
        <f t="shared" si="26"/>
        <v>1</v>
      </c>
      <c r="O751" s="3">
        <v>7240</v>
      </c>
      <c r="P751" t="s">
        <v>8</v>
      </c>
      <c r="Q751" s="4">
        <v>110154.63</v>
      </c>
      <c r="R751" t="str">
        <f>VLOOKUP($H751,OFs!$A:$C,2,0)</f>
        <v>PF05F000010</v>
      </c>
      <c r="S751" t="str">
        <f>VLOOKUP(H751,OFs!A:C,3,0)</f>
        <v>RCS 9" DYNAMET</v>
      </c>
      <c r="T751" t="str">
        <f>VLOOKUP(R751,Feuil3!A:C,3,0)</f>
        <v>Dyna PF</v>
      </c>
    </row>
    <row r="752" spans="1:20" x14ac:dyDescent="0.2">
      <c r="A752" t="s">
        <v>1288</v>
      </c>
      <c r="B752" t="s">
        <v>1289</v>
      </c>
      <c r="C752" t="s">
        <v>2</v>
      </c>
      <c r="D752" t="s">
        <v>3</v>
      </c>
      <c r="E752" t="s">
        <v>4</v>
      </c>
      <c r="F752" t="s">
        <v>1510</v>
      </c>
      <c r="G752" t="s">
        <v>4</v>
      </c>
      <c r="H752" t="s">
        <v>1511</v>
      </c>
      <c r="I752" t="s">
        <v>7</v>
      </c>
      <c r="J752">
        <f t="shared" si="25"/>
        <v>2014</v>
      </c>
      <c r="K752" s="2">
        <v>41992</v>
      </c>
      <c r="L752" s="2">
        <v>41992</v>
      </c>
      <c r="M752" s="2">
        <v>41992</v>
      </c>
      <c r="N752" s="3">
        <f t="shared" si="26"/>
        <v>1</v>
      </c>
      <c r="O752" s="3">
        <v>7260</v>
      </c>
      <c r="P752" t="s">
        <v>8</v>
      </c>
      <c r="Q752" s="4">
        <v>110458.92</v>
      </c>
      <c r="R752" t="str">
        <f>VLOOKUP($H752,OFs!$A:$C,2,0)</f>
        <v>PF05F000010</v>
      </c>
      <c r="S752" t="str">
        <f>VLOOKUP(H752,OFs!A:C,3,0)</f>
        <v>RCS 9" DYNAMET</v>
      </c>
      <c r="T752" t="str">
        <f>VLOOKUP(R752,Feuil3!A:C,3,0)</f>
        <v>Dyna PF</v>
      </c>
    </row>
    <row r="753" spans="1:20" x14ac:dyDescent="0.2">
      <c r="A753" t="s">
        <v>1288</v>
      </c>
      <c r="B753" t="s">
        <v>1289</v>
      </c>
      <c r="C753" t="s">
        <v>2</v>
      </c>
      <c r="D753" t="s">
        <v>3</v>
      </c>
      <c r="E753" t="s">
        <v>4</v>
      </c>
      <c r="F753" t="s">
        <v>1512</v>
      </c>
      <c r="G753" t="s">
        <v>4</v>
      </c>
      <c r="H753" t="s">
        <v>1513</v>
      </c>
      <c r="I753" t="s">
        <v>7</v>
      </c>
      <c r="J753">
        <f t="shared" si="25"/>
        <v>2015</v>
      </c>
      <c r="K753" s="2">
        <v>42010</v>
      </c>
      <c r="L753" s="2">
        <v>42010</v>
      </c>
      <c r="M753" s="2">
        <v>42010</v>
      </c>
      <c r="N753" s="3">
        <f t="shared" si="26"/>
        <v>1</v>
      </c>
      <c r="O753" s="3">
        <v>7260</v>
      </c>
      <c r="P753" t="s">
        <v>8</v>
      </c>
      <c r="Q753" s="4">
        <v>111582.08</v>
      </c>
      <c r="R753" t="str">
        <f>VLOOKUP($H753,OFs!$A:$C,2,0)</f>
        <v>PF05F000010</v>
      </c>
      <c r="S753" t="str">
        <f>VLOOKUP(H753,OFs!A:C,3,0)</f>
        <v>RCS 9" DYNAMET</v>
      </c>
      <c r="T753" t="str">
        <f>VLOOKUP(R753,Feuil3!A:C,3,0)</f>
        <v>Dyna PF</v>
      </c>
    </row>
    <row r="754" spans="1:20" x14ac:dyDescent="0.2">
      <c r="A754" t="s">
        <v>1288</v>
      </c>
      <c r="B754" t="s">
        <v>1289</v>
      </c>
      <c r="C754" t="s">
        <v>2</v>
      </c>
      <c r="D754" t="s">
        <v>3</v>
      </c>
      <c r="E754" t="s">
        <v>4</v>
      </c>
      <c r="F754" t="s">
        <v>1514</v>
      </c>
      <c r="G754" t="s">
        <v>4</v>
      </c>
      <c r="H754" t="s">
        <v>1515</v>
      </c>
      <c r="I754" t="s">
        <v>7</v>
      </c>
      <c r="J754">
        <f t="shared" si="25"/>
        <v>2015</v>
      </c>
      <c r="K754" s="2">
        <v>42012</v>
      </c>
      <c r="L754" s="2">
        <v>42012</v>
      </c>
      <c r="M754" s="2">
        <v>42012</v>
      </c>
      <c r="N754" s="3">
        <f t="shared" si="26"/>
        <v>1</v>
      </c>
      <c r="O754" s="3">
        <v>7290</v>
      </c>
      <c r="P754" t="s">
        <v>8</v>
      </c>
      <c r="Q754" s="4">
        <v>112043.16</v>
      </c>
      <c r="R754" t="str">
        <f>VLOOKUP($H754,OFs!$A:$C,2,0)</f>
        <v>PF05F000010</v>
      </c>
      <c r="S754" t="str">
        <f>VLOOKUP(H754,OFs!A:C,3,0)</f>
        <v>RCS 9" DYNAMET</v>
      </c>
      <c r="T754" t="str">
        <f>VLOOKUP(R754,Feuil3!A:C,3,0)</f>
        <v>Dyna PF</v>
      </c>
    </row>
    <row r="755" spans="1:20" x14ac:dyDescent="0.2">
      <c r="A755" t="s">
        <v>1288</v>
      </c>
      <c r="B755" t="s">
        <v>1289</v>
      </c>
      <c r="C755" t="s">
        <v>2</v>
      </c>
      <c r="D755" t="s">
        <v>3</v>
      </c>
      <c r="E755" t="s">
        <v>4</v>
      </c>
      <c r="F755" t="s">
        <v>1516</v>
      </c>
      <c r="G755" t="s">
        <v>4</v>
      </c>
      <c r="H755" t="s">
        <v>1517</v>
      </c>
      <c r="I755" t="s">
        <v>7</v>
      </c>
      <c r="J755">
        <f t="shared" si="25"/>
        <v>2015</v>
      </c>
      <c r="K755" s="2">
        <v>42012</v>
      </c>
      <c r="L755" s="2">
        <v>42012</v>
      </c>
      <c r="M755" s="2">
        <v>42012</v>
      </c>
      <c r="N755" s="3">
        <f t="shared" si="26"/>
        <v>1</v>
      </c>
      <c r="O755" s="3">
        <v>7270</v>
      </c>
      <c r="P755" t="s">
        <v>8</v>
      </c>
      <c r="Q755" s="4">
        <v>111735.77</v>
      </c>
      <c r="R755" t="str">
        <f>VLOOKUP($H755,OFs!$A:$C,2,0)</f>
        <v>PF05F000010</v>
      </c>
      <c r="S755" t="str">
        <f>VLOOKUP(H755,OFs!A:C,3,0)</f>
        <v>RCS 9" DYNAMET</v>
      </c>
      <c r="T755" t="str">
        <f>VLOOKUP(R755,Feuil3!A:C,3,0)</f>
        <v>Dyna PF</v>
      </c>
    </row>
    <row r="756" spans="1:20" x14ac:dyDescent="0.2">
      <c r="A756" t="s">
        <v>1288</v>
      </c>
      <c r="B756" t="s">
        <v>1289</v>
      </c>
      <c r="C756" t="s">
        <v>2</v>
      </c>
      <c r="D756" t="s">
        <v>3</v>
      </c>
      <c r="E756" t="s">
        <v>4</v>
      </c>
      <c r="F756" t="s">
        <v>1518</v>
      </c>
      <c r="G756" t="s">
        <v>4</v>
      </c>
      <c r="H756" t="s">
        <v>1519</v>
      </c>
      <c r="I756" t="s">
        <v>7</v>
      </c>
      <c r="J756">
        <f t="shared" si="25"/>
        <v>2015</v>
      </c>
      <c r="K756" s="2">
        <v>42012</v>
      </c>
      <c r="L756" s="2">
        <v>42012</v>
      </c>
      <c r="M756" s="2">
        <v>42012</v>
      </c>
      <c r="N756" s="3">
        <f t="shared" si="26"/>
        <v>1</v>
      </c>
      <c r="O756" s="3">
        <v>7310</v>
      </c>
      <c r="P756" t="s">
        <v>8</v>
      </c>
      <c r="Q756" s="4">
        <v>112350.55</v>
      </c>
      <c r="R756" t="str">
        <f>VLOOKUP($H756,OFs!$A:$C,2,0)</f>
        <v>PF05F000010</v>
      </c>
      <c r="S756" t="str">
        <f>VLOOKUP(H756,OFs!A:C,3,0)</f>
        <v>RCS 9" DYNAMET</v>
      </c>
      <c r="T756" t="str">
        <f>VLOOKUP(R756,Feuil3!A:C,3,0)</f>
        <v>Dyna PF</v>
      </c>
    </row>
    <row r="757" spans="1:20" x14ac:dyDescent="0.2">
      <c r="A757" t="s">
        <v>1288</v>
      </c>
      <c r="B757" t="s">
        <v>1289</v>
      </c>
      <c r="C757" t="s">
        <v>2</v>
      </c>
      <c r="D757" t="s">
        <v>3</v>
      </c>
      <c r="E757" t="s">
        <v>4</v>
      </c>
      <c r="F757" t="s">
        <v>1520</v>
      </c>
      <c r="G757" t="s">
        <v>4</v>
      </c>
      <c r="H757" t="s">
        <v>1521</v>
      </c>
      <c r="I757" t="s">
        <v>7</v>
      </c>
      <c r="J757">
        <f t="shared" si="25"/>
        <v>2015</v>
      </c>
      <c r="K757" s="2">
        <v>42024</v>
      </c>
      <c r="L757" s="2">
        <v>42024</v>
      </c>
      <c r="M757" s="2">
        <v>42024</v>
      </c>
      <c r="N757" s="3">
        <f t="shared" si="26"/>
        <v>1</v>
      </c>
      <c r="O757" s="3">
        <v>7260</v>
      </c>
      <c r="P757" t="s">
        <v>8</v>
      </c>
      <c r="Q757" s="4">
        <v>111582.08</v>
      </c>
      <c r="R757" t="str">
        <f>VLOOKUP($H757,OFs!$A:$C,2,0)</f>
        <v>PF05F000010</v>
      </c>
      <c r="S757" t="str">
        <f>VLOOKUP(H757,OFs!A:C,3,0)</f>
        <v>RCS 9" DYNAMET</v>
      </c>
      <c r="T757" t="str">
        <f>VLOOKUP(R757,Feuil3!A:C,3,0)</f>
        <v>Dyna PF</v>
      </c>
    </row>
    <row r="758" spans="1:20" x14ac:dyDescent="0.2">
      <c r="A758" t="s">
        <v>1288</v>
      </c>
      <c r="B758" t="s">
        <v>1289</v>
      </c>
      <c r="C758" t="s">
        <v>2</v>
      </c>
      <c r="D758" t="s">
        <v>3</v>
      </c>
      <c r="E758" t="s">
        <v>4</v>
      </c>
      <c r="F758" t="s">
        <v>1522</v>
      </c>
      <c r="G758" t="s">
        <v>4</v>
      </c>
      <c r="H758" t="s">
        <v>1523</v>
      </c>
      <c r="I758" t="s">
        <v>7</v>
      </c>
      <c r="J758">
        <f t="shared" si="25"/>
        <v>2015</v>
      </c>
      <c r="K758" s="2">
        <v>42024</v>
      </c>
      <c r="L758" s="2">
        <v>42024</v>
      </c>
      <c r="M758" s="2">
        <v>42024</v>
      </c>
      <c r="N758" s="3">
        <f t="shared" si="26"/>
        <v>1</v>
      </c>
      <c r="O758" s="3">
        <v>7280</v>
      </c>
      <c r="P758" t="s">
        <v>8</v>
      </c>
      <c r="Q758" s="4">
        <v>111889.47</v>
      </c>
      <c r="R758" t="str">
        <f>VLOOKUP($H758,OFs!$A:$C,2,0)</f>
        <v>PF05F000010</v>
      </c>
      <c r="S758" t="str">
        <f>VLOOKUP(H758,OFs!A:C,3,0)</f>
        <v>RCS 9" DYNAMET</v>
      </c>
      <c r="T758" t="str">
        <f>VLOOKUP(R758,Feuil3!A:C,3,0)</f>
        <v>Dyna PF</v>
      </c>
    </row>
    <row r="759" spans="1:20" x14ac:dyDescent="0.2">
      <c r="A759" t="s">
        <v>1288</v>
      </c>
      <c r="B759" t="s">
        <v>1289</v>
      </c>
      <c r="C759" t="s">
        <v>2</v>
      </c>
      <c r="D759" t="s">
        <v>3</v>
      </c>
      <c r="E759" t="s">
        <v>4</v>
      </c>
      <c r="F759" t="s">
        <v>1524</v>
      </c>
      <c r="G759" t="s">
        <v>4</v>
      </c>
      <c r="H759" t="s">
        <v>1525</v>
      </c>
      <c r="I759" t="s">
        <v>7</v>
      </c>
      <c r="J759">
        <f t="shared" si="25"/>
        <v>2015</v>
      </c>
      <c r="K759" s="2">
        <v>42031</v>
      </c>
      <c r="L759" s="2">
        <v>42031</v>
      </c>
      <c r="M759" s="2">
        <v>42031</v>
      </c>
      <c r="N759" s="3">
        <f t="shared" si="26"/>
        <v>1</v>
      </c>
      <c r="O759" s="3">
        <v>7270</v>
      </c>
      <c r="P759" t="s">
        <v>8</v>
      </c>
      <c r="Q759" s="4">
        <v>111735.77</v>
      </c>
      <c r="R759" t="str">
        <f>VLOOKUP($H759,OFs!$A:$C,2,0)</f>
        <v>PF05F000010</v>
      </c>
      <c r="S759" t="str">
        <f>VLOOKUP(H759,OFs!A:C,3,0)</f>
        <v>RCS 9" DYNAMET</v>
      </c>
      <c r="T759" t="str">
        <f>VLOOKUP(R759,Feuil3!A:C,3,0)</f>
        <v>Dyna PF</v>
      </c>
    </row>
    <row r="760" spans="1:20" x14ac:dyDescent="0.2">
      <c r="A760" t="s">
        <v>1288</v>
      </c>
      <c r="B760" t="s">
        <v>1289</v>
      </c>
      <c r="C760" t="s">
        <v>2</v>
      </c>
      <c r="D760" t="s">
        <v>3</v>
      </c>
      <c r="E760" t="s">
        <v>4</v>
      </c>
      <c r="F760" t="s">
        <v>1526</v>
      </c>
      <c r="G760" t="s">
        <v>4</v>
      </c>
      <c r="H760" t="s">
        <v>1527</v>
      </c>
      <c r="I760" t="s">
        <v>7</v>
      </c>
      <c r="J760">
        <f t="shared" si="25"/>
        <v>2015</v>
      </c>
      <c r="K760" s="2">
        <v>42031</v>
      </c>
      <c r="L760" s="2">
        <v>42031</v>
      </c>
      <c r="M760" s="2">
        <v>42031</v>
      </c>
      <c r="N760" s="3">
        <f t="shared" si="26"/>
        <v>1</v>
      </c>
      <c r="O760" s="3">
        <v>7270</v>
      </c>
      <c r="P760" t="s">
        <v>8</v>
      </c>
      <c r="Q760" s="4">
        <v>111735.77</v>
      </c>
      <c r="R760" t="str">
        <f>VLOOKUP($H760,OFs!$A:$C,2,0)</f>
        <v>PF05F000010</v>
      </c>
      <c r="S760" t="str">
        <f>VLOOKUP(H760,OFs!A:C,3,0)</f>
        <v>RCS 9" DYNAMET</v>
      </c>
      <c r="T760" t="str">
        <f>VLOOKUP(R760,Feuil3!A:C,3,0)</f>
        <v>Dyna PF</v>
      </c>
    </row>
    <row r="761" spans="1:20" x14ac:dyDescent="0.2">
      <c r="A761" t="s">
        <v>1288</v>
      </c>
      <c r="B761" t="s">
        <v>1289</v>
      </c>
      <c r="C761" t="s">
        <v>2</v>
      </c>
      <c r="D761" t="s">
        <v>3</v>
      </c>
      <c r="E761" t="s">
        <v>4</v>
      </c>
      <c r="F761" t="s">
        <v>1528</v>
      </c>
      <c r="G761" t="s">
        <v>4</v>
      </c>
      <c r="H761" t="s">
        <v>1529</v>
      </c>
      <c r="I761" t="s">
        <v>7</v>
      </c>
      <c r="J761">
        <f t="shared" si="25"/>
        <v>2015</v>
      </c>
      <c r="K761" s="2">
        <v>42060</v>
      </c>
      <c r="L761" s="2">
        <v>42060</v>
      </c>
      <c r="M761" s="2">
        <v>42060</v>
      </c>
      <c r="N761" s="3">
        <f t="shared" si="26"/>
        <v>1</v>
      </c>
      <c r="O761" s="3">
        <v>7310</v>
      </c>
      <c r="P761" t="s">
        <v>8</v>
      </c>
      <c r="Q761" s="4">
        <v>118212.3</v>
      </c>
      <c r="R761" t="str">
        <f>VLOOKUP($H761,OFs!$A:$C,2,0)</f>
        <v>PF05F000010</v>
      </c>
      <c r="S761" t="str">
        <f>VLOOKUP(H761,OFs!A:C,3,0)</f>
        <v>RCS 9" DYNAMET</v>
      </c>
      <c r="T761" t="str">
        <f>VLOOKUP(R761,Feuil3!A:C,3,0)</f>
        <v>Dyna PF</v>
      </c>
    </row>
    <row r="762" spans="1:20" x14ac:dyDescent="0.2">
      <c r="A762" t="s">
        <v>1288</v>
      </c>
      <c r="B762" t="s">
        <v>1289</v>
      </c>
      <c r="C762" t="s">
        <v>2</v>
      </c>
      <c r="D762" t="s">
        <v>3</v>
      </c>
      <c r="E762" t="s">
        <v>4</v>
      </c>
      <c r="F762" t="s">
        <v>1530</v>
      </c>
      <c r="G762" t="s">
        <v>4</v>
      </c>
      <c r="H762" t="s">
        <v>1531</v>
      </c>
      <c r="I762" t="s">
        <v>7</v>
      </c>
      <c r="J762">
        <f t="shared" si="25"/>
        <v>2015</v>
      </c>
      <c r="K762" s="2">
        <v>42060</v>
      </c>
      <c r="L762" s="2">
        <v>42060</v>
      </c>
      <c r="M762" s="2">
        <v>42060</v>
      </c>
      <c r="N762" s="3">
        <f t="shared" si="26"/>
        <v>1</v>
      </c>
      <c r="O762" s="3">
        <v>7270</v>
      </c>
      <c r="P762" t="s">
        <v>8</v>
      </c>
      <c r="Q762" s="4">
        <v>117565.45</v>
      </c>
      <c r="R762" t="str">
        <f>VLOOKUP($H762,OFs!$A:$C,2,0)</f>
        <v>PF05F000010</v>
      </c>
      <c r="S762" t="str">
        <f>VLOOKUP(H762,OFs!A:C,3,0)</f>
        <v>RCS 9" DYNAMET</v>
      </c>
      <c r="T762" t="str">
        <f>VLOOKUP(R762,Feuil3!A:C,3,0)</f>
        <v>Dyna PF</v>
      </c>
    </row>
    <row r="763" spans="1:20" x14ac:dyDescent="0.2">
      <c r="A763" t="s">
        <v>1288</v>
      </c>
      <c r="B763" t="s">
        <v>1289</v>
      </c>
      <c r="C763" t="s">
        <v>2</v>
      </c>
      <c r="D763" t="s">
        <v>3</v>
      </c>
      <c r="E763" t="s">
        <v>4</v>
      </c>
      <c r="F763" t="s">
        <v>1532</v>
      </c>
      <c r="G763" t="s">
        <v>4</v>
      </c>
      <c r="H763" t="s">
        <v>1533</v>
      </c>
      <c r="I763" t="s">
        <v>7</v>
      </c>
      <c r="J763">
        <f t="shared" si="25"/>
        <v>2015</v>
      </c>
      <c r="K763" s="2">
        <v>42060</v>
      </c>
      <c r="L763" s="2">
        <v>42060</v>
      </c>
      <c r="M763" s="2">
        <v>42060</v>
      </c>
      <c r="N763" s="3">
        <f t="shared" si="26"/>
        <v>1</v>
      </c>
      <c r="O763" s="3">
        <v>7250</v>
      </c>
      <c r="P763" t="s">
        <v>8</v>
      </c>
      <c r="Q763" s="4">
        <v>117242.03</v>
      </c>
      <c r="R763" t="str">
        <f>VLOOKUP($H763,OFs!$A:$C,2,0)</f>
        <v>PF05F000010</v>
      </c>
      <c r="S763" t="str">
        <f>VLOOKUP(H763,OFs!A:C,3,0)</f>
        <v>RCS 9" DYNAMET</v>
      </c>
      <c r="T763" t="str">
        <f>VLOOKUP(R763,Feuil3!A:C,3,0)</f>
        <v>Dyna PF</v>
      </c>
    </row>
    <row r="764" spans="1:20" x14ac:dyDescent="0.2">
      <c r="A764" t="s">
        <v>1288</v>
      </c>
      <c r="B764" t="s">
        <v>1289</v>
      </c>
      <c r="C764" t="s">
        <v>2</v>
      </c>
      <c r="D764" t="s">
        <v>3</v>
      </c>
      <c r="E764" t="s">
        <v>4</v>
      </c>
      <c r="F764" t="s">
        <v>1534</v>
      </c>
      <c r="G764" t="s">
        <v>4</v>
      </c>
      <c r="H764" t="s">
        <v>1535</v>
      </c>
      <c r="I764" t="s">
        <v>7</v>
      </c>
      <c r="J764">
        <f t="shared" si="25"/>
        <v>2015</v>
      </c>
      <c r="K764" s="2">
        <v>42060</v>
      </c>
      <c r="L764" s="2">
        <v>42060</v>
      </c>
      <c r="M764" s="2">
        <v>42060</v>
      </c>
      <c r="N764" s="3">
        <f t="shared" si="26"/>
        <v>1</v>
      </c>
      <c r="O764" s="3">
        <v>7270</v>
      </c>
      <c r="P764" t="s">
        <v>8</v>
      </c>
      <c r="Q764" s="4">
        <v>117565.45</v>
      </c>
      <c r="R764" t="str">
        <f>VLOOKUP($H764,OFs!$A:$C,2,0)</f>
        <v>PF05F000010</v>
      </c>
      <c r="S764" t="str">
        <f>VLOOKUP(H764,OFs!A:C,3,0)</f>
        <v>RCS 9" DYNAMET</v>
      </c>
      <c r="T764" t="str">
        <f>VLOOKUP(R764,Feuil3!A:C,3,0)</f>
        <v>Dyna PF</v>
      </c>
    </row>
    <row r="765" spans="1:20" x14ac:dyDescent="0.2">
      <c r="A765" t="s">
        <v>1288</v>
      </c>
      <c r="B765" t="s">
        <v>1289</v>
      </c>
      <c r="C765" t="s">
        <v>2</v>
      </c>
      <c r="D765" t="s">
        <v>3</v>
      </c>
      <c r="E765" t="s">
        <v>4</v>
      </c>
      <c r="F765" t="s">
        <v>1536</v>
      </c>
      <c r="G765" t="s">
        <v>4</v>
      </c>
      <c r="H765" t="s">
        <v>1537</v>
      </c>
      <c r="I765" t="s">
        <v>7</v>
      </c>
      <c r="J765">
        <f t="shared" si="25"/>
        <v>2015</v>
      </c>
      <c r="K765" s="2">
        <v>42074</v>
      </c>
      <c r="L765" s="2">
        <v>42074</v>
      </c>
      <c r="M765" s="2">
        <v>42074</v>
      </c>
      <c r="N765" s="3">
        <f t="shared" si="26"/>
        <v>1</v>
      </c>
      <c r="O765" s="3">
        <v>7230</v>
      </c>
      <c r="P765" t="s">
        <v>8</v>
      </c>
      <c r="Q765" s="4">
        <v>120987.13</v>
      </c>
      <c r="R765" t="str">
        <f>VLOOKUP($H765,OFs!$A:$C,2,0)</f>
        <v>PF05F000010</v>
      </c>
      <c r="S765" t="str">
        <f>VLOOKUP(H765,OFs!A:C,3,0)</f>
        <v>RCS 9" DYNAMET</v>
      </c>
      <c r="T765" t="str">
        <f>VLOOKUP(R765,Feuil3!A:C,3,0)</f>
        <v>Dyna PF</v>
      </c>
    </row>
    <row r="766" spans="1:20" x14ac:dyDescent="0.2">
      <c r="A766" t="s">
        <v>1288</v>
      </c>
      <c r="B766" t="s">
        <v>1289</v>
      </c>
      <c r="C766" t="s">
        <v>2</v>
      </c>
      <c r="D766" t="s">
        <v>3</v>
      </c>
      <c r="E766" t="s">
        <v>4</v>
      </c>
      <c r="F766" t="s">
        <v>1538</v>
      </c>
      <c r="G766" t="s">
        <v>4</v>
      </c>
      <c r="H766" t="s">
        <v>1539</v>
      </c>
      <c r="I766" t="s">
        <v>7</v>
      </c>
      <c r="J766">
        <f t="shared" si="25"/>
        <v>2015</v>
      </c>
      <c r="K766" s="2">
        <v>42074</v>
      </c>
      <c r="L766" s="2">
        <v>42074</v>
      </c>
      <c r="M766" s="2">
        <v>42074</v>
      </c>
      <c r="N766" s="3">
        <f t="shared" si="26"/>
        <v>1</v>
      </c>
      <c r="O766" s="3">
        <v>7250</v>
      </c>
      <c r="P766" t="s">
        <v>8</v>
      </c>
      <c r="Q766" s="4">
        <v>121321.81</v>
      </c>
      <c r="R766" t="str">
        <f>VLOOKUP($H766,OFs!$A:$C,2,0)</f>
        <v>PF05F000010</v>
      </c>
      <c r="S766" t="str">
        <f>VLOOKUP(H766,OFs!A:C,3,0)</f>
        <v>RCS 9" DYNAMET</v>
      </c>
      <c r="T766" t="str">
        <f>VLOOKUP(R766,Feuil3!A:C,3,0)</f>
        <v>Dyna PF</v>
      </c>
    </row>
    <row r="767" spans="1:20" x14ac:dyDescent="0.2">
      <c r="A767" t="s">
        <v>1288</v>
      </c>
      <c r="B767" t="s">
        <v>1289</v>
      </c>
      <c r="C767" t="s">
        <v>2</v>
      </c>
      <c r="D767" t="s">
        <v>3</v>
      </c>
      <c r="E767" t="s">
        <v>4</v>
      </c>
      <c r="F767" t="s">
        <v>1540</v>
      </c>
      <c r="G767" t="s">
        <v>4</v>
      </c>
      <c r="H767" t="s">
        <v>1541</v>
      </c>
      <c r="I767" t="s">
        <v>7</v>
      </c>
      <c r="J767">
        <f t="shared" si="25"/>
        <v>2015</v>
      </c>
      <c r="K767" s="2">
        <v>42074</v>
      </c>
      <c r="L767" s="2">
        <v>42074</v>
      </c>
      <c r="M767" s="2">
        <v>42074</v>
      </c>
      <c r="N767" s="3">
        <f t="shared" si="26"/>
        <v>1</v>
      </c>
      <c r="O767" s="3">
        <v>7240</v>
      </c>
      <c r="P767" t="s">
        <v>8</v>
      </c>
      <c r="Q767" s="4">
        <v>121154.47</v>
      </c>
      <c r="R767" t="str">
        <f>VLOOKUP($H767,OFs!$A:$C,2,0)</f>
        <v>PF05F000010</v>
      </c>
      <c r="S767" t="str">
        <f>VLOOKUP(H767,OFs!A:C,3,0)</f>
        <v>RCS 9" DYNAMET</v>
      </c>
      <c r="T767" t="str">
        <f>VLOOKUP(R767,Feuil3!A:C,3,0)</f>
        <v>Dyna PF</v>
      </c>
    </row>
    <row r="768" spans="1:20" x14ac:dyDescent="0.2">
      <c r="A768" t="s">
        <v>1288</v>
      </c>
      <c r="B768" t="s">
        <v>1289</v>
      </c>
      <c r="C768" t="s">
        <v>2</v>
      </c>
      <c r="D768" t="s">
        <v>3</v>
      </c>
      <c r="E768" t="s">
        <v>4</v>
      </c>
      <c r="F768" t="s">
        <v>1542</v>
      </c>
      <c r="G768" t="s">
        <v>4</v>
      </c>
      <c r="H768" t="s">
        <v>1543</v>
      </c>
      <c r="I768" t="s">
        <v>7</v>
      </c>
      <c r="J768">
        <f t="shared" si="25"/>
        <v>2015</v>
      </c>
      <c r="K768" s="2">
        <v>42074</v>
      </c>
      <c r="L768" s="2">
        <v>42074</v>
      </c>
      <c r="M768" s="2">
        <v>42074</v>
      </c>
      <c r="N768" s="3">
        <f t="shared" si="26"/>
        <v>1</v>
      </c>
      <c r="O768" s="3">
        <v>7230</v>
      </c>
      <c r="P768" t="s">
        <v>8</v>
      </c>
      <c r="Q768" s="4">
        <v>120987.13</v>
      </c>
      <c r="R768" t="str">
        <f>VLOOKUP($H768,OFs!$A:$C,2,0)</f>
        <v>PF05F000010</v>
      </c>
      <c r="S768" t="str">
        <f>VLOOKUP(H768,OFs!A:C,3,0)</f>
        <v>RCS 9" DYNAMET</v>
      </c>
      <c r="T768" t="str">
        <f>VLOOKUP(R768,Feuil3!A:C,3,0)</f>
        <v>Dyna PF</v>
      </c>
    </row>
    <row r="769" spans="1:20" x14ac:dyDescent="0.2">
      <c r="A769" t="s">
        <v>1288</v>
      </c>
      <c r="B769" t="s">
        <v>1289</v>
      </c>
      <c r="C769" t="s">
        <v>2</v>
      </c>
      <c r="D769" t="s">
        <v>3</v>
      </c>
      <c r="E769" t="s">
        <v>4</v>
      </c>
      <c r="F769" t="s">
        <v>1544</v>
      </c>
      <c r="G769" t="s">
        <v>4</v>
      </c>
      <c r="H769" t="s">
        <v>1545</v>
      </c>
      <c r="I769" t="s">
        <v>7</v>
      </c>
      <c r="J769">
        <f t="shared" si="25"/>
        <v>2015</v>
      </c>
      <c r="K769" s="2">
        <v>42088</v>
      </c>
      <c r="L769" s="2">
        <v>42088</v>
      </c>
      <c r="M769" s="2">
        <v>42088</v>
      </c>
      <c r="N769" s="3">
        <f t="shared" si="26"/>
        <v>1</v>
      </c>
      <c r="O769" s="3">
        <v>7240</v>
      </c>
      <c r="P769" t="s">
        <v>8</v>
      </c>
      <c r="Q769" s="4">
        <v>121154.47</v>
      </c>
      <c r="R769" t="str">
        <f>VLOOKUP($H769,OFs!$A:$C,2,0)</f>
        <v>PF05F000010</v>
      </c>
      <c r="S769" t="str">
        <f>VLOOKUP(H769,OFs!A:C,3,0)</f>
        <v>RCS 9" DYNAMET</v>
      </c>
      <c r="T769" t="str">
        <f>VLOOKUP(R769,Feuil3!A:C,3,0)</f>
        <v>Dyna PF</v>
      </c>
    </row>
    <row r="770" spans="1:20" x14ac:dyDescent="0.2">
      <c r="A770" t="s">
        <v>1288</v>
      </c>
      <c r="B770" t="s">
        <v>1289</v>
      </c>
      <c r="C770" t="s">
        <v>2</v>
      </c>
      <c r="D770" t="s">
        <v>3</v>
      </c>
      <c r="E770" t="s">
        <v>4</v>
      </c>
      <c r="F770" t="s">
        <v>1546</v>
      </c>
      <c r="G770" t="s">
        <v>4</v>
      </c>
      <c r="H770" t="s">
        <v>1547</v>
      </c>
      <c r="I770" t="s">
        <v>7</v>
      </c>
      <c r="J770">
        <f t="shared" si="25"/>
        <v>2015</v>
      </c>
      <c r="K770" s="2">
        <v>42088</v>
      </c>
      <c r="L770" s="2">
        <v>42088</v>
      </c>
      <c r="M770" s="2">
        <v>42088</v>
      </c>
      <c r="N770" s="3">
        <f t="shared" si="26"/>
        <v>1</v>
      </c>
      <c r="O770" s="3">
        <v>7250</v>
      </c>
      <c r="P770" t="s">
        <v>8</v>
      </c>
      <c r="Q770" s="4">
        <v>121321.81</v>
      </c>
      <c r="R770" t="str">
        <f>VLOOKUP($H770,OFs!$A:$C,2,0)</f>
        <v>PF05F000010</v>
      </c>
      <c r="S770" t="str">
        <f>VLOOKUP(H770,OFs!A:C,3,0)</f>
        <v>RCS 9" DYNAMET</v>
      </c>
      <c r="T770" t="str">
        <f>VLOOKUP(R770,Feuil3!A:C,3,0)</f>
        <v>Dyna PF</v>
      </c>
    </row>
    <row r="771" spans="1:20" x14ac:dyDescent="0.2">
      <c r="A771" t="s">
        <v>1288</v>
      </c>
      <c r="B771" t="s">
        <v>1289</v>
      </c>
      <c r="C771" t="s">
        <v>2</v>
      </c>
      <c r="D771" t="s">
        <v>3</v>
      </c>
      <c r="E771" t="s">
        <v>4</v>
      </c>
      <c r="F771" t="s">
        <v>1548</v>
      </c>
      <c r="G771" t="s">
        <v>4</v>
      </c>
      <c r="H771" t="s">
        <v>1549</v>
      </c>
      <c r="I771" t="s">
        <v>7</v>
      </c>
      <c r="J771">
        <f t="shared" si="25"/>
        <v>2015</v>
      </c>
      <c r="K771" s="2">
        <v>42088</v>
      </c>
      <c r="L771" s="2">
        <v>42088</v>
      </c>
      <c r="M771" s="2">
        <v>42088</v>
      </c>
      <c r="N771" s="3">
        <f t="shared" si="26"/>
        <v>1</v>
      </c>
      <c r="O771" s="3">
        <v>7260</v>
      </c>
      <c r="P771" t="s">
        <v>8</v>
      </c>
      <c r="Q771" s="4">
        <v>121489.15</v>
      </c>
      <c r="R771" t="str">
        <f>VLOOKUP($H771,OFs!$A:$C,2,0)</f>
        <v>PF05F000010</v>
      </c>
      <c r="S771" t="str">
        <f>VLOOKUP(H771,OFs!A:C,3,0)</f>
        <v>RCS 9" DYNAMET</v>
      </c>
      <c r="T771" t="str">
        <f>VLOOKUP(R771,Feuil3!A:C,3,0)</f>
        <v>Dyna PF</v>
      </c>
    </row>
    <row r="772" spans="1:20" x14ac:dyDescent="0.2">
      <c r="A772" t="s">
        <v>1288</v>
      </c>
      <c r="B772" t="s">
        <v>1289</v>
      </c>
      <c r="C772" t="s">
        <v>2</v>
      </c>
      <c r="D772" t="s">
        <v>3</v>
      </c>
      <c r="E772" t="s">
        <v>4</v>
      </c>
      <c r="F772" t="s">
        <v>1550</v>
      </c>
      <c r="G772" t="s">
        <v>4</v>
      </c>
      <c r="H772" t="s">
        <v>1551</v>
      </c>
      <c r="I772" t="s">
        <v>7</v>
      </c>
      <c r="J772">
        <f t="shared" si="25"/>
        <v>2015</v>
      </c>
      <c r="K772" s="2">
        <v>42089</v>
      </c>
      <c r="L772" s="2">
        <v>42089</v>
      </c>
      <c r="M772" s="2">
        <v>42089</v>
      </c>
      <c r="N772" s="3">
        <f t="shared" si="26"/>
        <v>1</v>
      </c>
      <c r="O772" s="3">
        <v>7260</v>
      </c>
      <c r="P772" t="s">
        <v>8</v>
      </c>
      <c r="Q772" s="4">
        <v>121489.15</v>
      </c>
      <c r="R772" t="str">
        <f>VLOOKUP($H772,OFs!$A:$C,2,0)</f>
        <v>PF05F000010</v>
      </c>
      <c r="S772" t="str">
        <f>VLOOKUP(H772,OFs!A:C,3,0)</f>
        <v>RCS 9" DYNAMET</v>
      </c>
      <c r="T772" t="str">
        <f>VLOOKUP(R772,Feuil3!A:C,3,0)</f>
        <v>Dyna PF</v>
      </c>
    </row>
    <row r="773" spans="1:20" x14ac:dyDescent="0.2">
      <c r="A773" t="s">
        <v>1288</v>
      </c>
      <c r="B773" t="s">
        <v>1289</v>
      </c>
      <c r="C773" t="s">
        <v>2</v>
      </c>
      <c r="D773" t="s">
        <v>3</v>
      </c>
      <c r="E773" t="s">
        <v>4</v>
      </c>
      <c r="F773" t="s">
        <v>1552</v>
      </c>
      <c r="G773" t="s">
        <v>4</v>
      </c>
      <c r="H773" t="s">
        <v>1553</v>
      </c>
      <c r="I773" t="s">
        <v>7</v>
      </c>
      <c r="J773">
        <f t="shared" si="25"/>
        <v>2015</v>
      </c>
      <c r="K773" s="2">
        <v>42095</v>
      </c>
      <c r="L773" s="2">
        <v>42095</v>
      </c>
      <c r="M773" s="2">
        <v>42095</v>
      </c>
      <c r="N773" s="3">
        <f t="shared" si="26"/>
        <v>1</v>
      </c>
      <c r="O773" s="3">
        <v>7250</v>
      </c>
      <c r="P773" t="s">
        <v>8</v>
      </c>
      <c r="Q773" s="4">
        <v>121321.81</v>
      </c>
      <c r="R773" t="str">
        <f>VLOOKUP($H773,OFs!$A:$C,2,0)</f>
        <v>PF05F000010</v>
      </c>
      <c r="S773" t="str">
        <f>VLOOKUP(H773,OFs!A:C,3,0)</f>
        <v>RCS 9" DYNAMET</v>
      </c>
      <c r="T773" t="str">
        <f>VLOOKUP(R773,Feuil3!A:C,3,0)</f>
        <v>Dyna PF</v>
      </c>
    </row>
    <row r="774" spans="1:20" x14ac:dyDescent="0.2">
      <c r="A774" t="s">
        <v>1288</v>
      </c>
      <c r="B774" t="s">
        <v>1289</v>
      </c>
      <c r="C774" t="s">
        <v>2</v>
      </c>
      <c r="D774" t="s">
        <v>3</v>
      </c>
      <c r="E774" t="s">
        <v>4</v>
      </c>
      <c r="F774" t="s">
        <v>1554</v>
      </c>
      <c r="G774" t="s">
        <v>4</v>
      </c>
      <c r="H774" t="s">
        <v>1555</v>
      </c>
      <c r="I774" t="s">
        <v>7</v>
      </c>
      <c r="J774">
        <f t="shared" si="25"/>
        <v>2015</v>
      </c>
      <c r="K774" s="2">
        <v>42095</v>
      </c>
      <c r="L774" s="2">
        <v>42095</v>
      </c>
      <c r="M774" s="2">
        <v>42095</v>
      </c>
      <c r="N774" s="3">
        <f t="shared" si="26"/>
        <v>1</v>
      </c>
      <c r="O774" s="3">
        <v>7210</v>
      </c>
      <c r="P774" t="s">
        <v>8</v>
      </c>
      <c r="Q774" s="4">
        <v>120652.45</v>
      </c>
      <c r="R774" t="str">
        <f>VLOOKUP($H774,OFs!$A:$C,2,0)</f>
        <v>PF05F000010</v>
      </c>
      <c r="S774" t="str">
        <f>VLOOKUP(H774,OFs!A:C,3,0)</f>
        <v>RCS 9" DYNAMET</v>
      </c>
      <c r="T774" t="str">
        <f>VLOOKUP(R774,Feuil3!A:C,3,0)</f>
        <v>Dyna PF</v>
      </c>
    </row>
    <row r="775" spans="1:20" x14ac:dyDescent="0.2">
      <c r="A775" t="s">
        <v>1288</v>
      </c>
      <c r="B775" t="s">
        <v>1289</v>
      </c>
      <c r="C775" t="s">
        <v>2</v>
      </c>
      <c r="D775" t="s">
        <v>3</v>
      </c>
      <c r="E775" t="s">
        <v>4</v>
      </c>
      <c r="F775" t="s">
        <v>1556</v>
      </c>
      <c r="G775" t="s">
        <v>4</v>
      </c>
      <c r="H775" t="s">
        <v>1557</v>
      </c>
      <c r="I775" t="s">
        <v>7</v>
      </c>
      <c r="J775">
        <f t="shared" si="25"/>
        <v>2015</v>
      </c>
      <c r="K775" s="2">
        <v>42095</v>
      </c>
      <c r="L775" s="2">
        <v>42095</v>
      </c>
      <c r="M775" s="2">
        <v>42095</v>
      </c>
      <c r="N775" s="3">
        <f t="shared" si="26"/>
        <v>1</v>
      </c>
      <c r="O775" s="3">
        <v>7240</v>
      </c>
      <c r="P775" t="s">
        <v>8</v>
      </c>
      <c r="Q775" s="4">
        <v>121154.47</v>
      </c>
      <c r="R775" t="str">
        <f>VLOOKUP($H775,OFs!$A:$C,2,0)</f>
        <v>PF05F000010</v>
      </c>
      <c r="S775" t="str">
        <f>VLOOKUP(H775,OFs!A:C,3,0)</f>
        <v>RCS 9" DYNAMET</v>
      </c>
      <c r="T775" t="str">
        <f>VLOOKUP(R775,Feuil3!A:C,3,0)</f>
        <v>Dyna PF</v>
      </c>
    </row>
    <row r="776" spans="1:20" x14ac:dyDescent="0.2">
      <c r="A776" t="s">
        <v>1288</v>
      </c>
      <c r="B776" t="s">
        <v>1289</v>
      </c>
      <c r="C776" t="s">
        <v>2</v>
      </c>
      <c r="D776" t="s">
        <v>3</v>
      </c>
      <c r="E776" t="s">
        <v>4</v>
      </c>
      <c r="F776" t="s">
        <v>1558</v>
      </c>
      <c r="G776" t="s">
        <v>4</v>
      </c>
      <c r="H776" t="s">
        <v>1559</v>
      </c>
      <c r="I776" t="s">
        <v>7</v>
      </c>
      <c r="J776">
        <f t="shared" si="25"/>
        <v>2015</v>
      </c>
      <c r="K776" s="2">
        <v>42095</v>
      </c>
      <c r="L776" s="2">
        <v>42095</v>
      </c>
      <c r="M776" s="2">
        <v>42095</v>
      </c>
      <c r="N776" s="3">
        <f t="shared" si="26"/>
        <v>1</v>
      </c>
      <c r="O776" s="3">
        <v>7210</v>
      </c>
      <c r="P776" t="s">
        <v>8</v>
      </c>
      <c r="Q776" s="4">
        <v>125705.42</v>
      </c>
      <c r="R776" t="str">
        <f>VLOOKUP($H776,OFs!$A:$C,2,0)</f>
        <v>PF05F000010</v>
      </c>
      <c r="S776" t="str">
        <f>VLOOKUP(H776,OFs!A:C,3,0)</f>
        <v>RCS 9" DYNAMET</v>
      </c>
      <c r="T776" t="str">
        <f>VLOOKUP(R776,Feuil3!A:C,3,0)</f>
        <v>Dyna PF</v>
      </c>
    </row>
    <row r="777" spans="1:20" x14ac:dyDescent="0.2">
      <c r="A777" t="s">
        <v>1288</v>
      </c>
      <c r="B777" t="s">
        <v>1289</v>
      </c>
      <c r="C777" t="s">
        <v>2</v>
      </c>
      <c r="D777" t="s">
        <v>3</v>
      </c>
      <c r="E777" t="s">
        <v>4</v>
      </c>
      <c r="F777" t="s">
        <v>1560</v>
      </c>
      <c r="G777" t="s">
        <v>4</v>
      </c>
      <c r="H777" t="s">
        <v>1561</v>
      </c>
      <c r="I777" t="s">
        <v>7</v>
      </c>
      <c r="J777">
        <f t="shared" si="25"/>
        <v>2015</v>
      </c>
      <c r="K777" s="2">
        <v>42102</v>
      </c>
      <c r="L777" s="2">
        <v>42102</v>
      </c>
      <c r="M777" s="2">
        <v>42102</v>
      </c>
      <c r="N777" s="3">
        <f t="shared" si="26"/>
        <v>1</v>
      </c>
      <c r="O777" s="3">
        <v>7260</v>
      </c>
      <c r="P777" t="s">
        <v>8</v>
      </c>
      <c r="Q777" s="4">
        <v>126577.17</v>
      </c>
      <c r="R777" t="str">
        <f>VLOOKUP($H777,OFs!$A:$C,2,0)</f>
        <v>PF05F000010</v>
      </c>
      <c r="S777" t="str">
        <f>VLOOKUP(H777,OFs!A:C,3,0)</f>
        <v>RCS 9" DYNAMET</v>
      </c>
      <c r="T777" t="str">
        <f>VLOOKUP(R777,Feuil3!A:C,3,0)</f>
        <v>Dyna PF</v>
      </c>
    </row>
    <row r="778" spans="1:20" x14ac:dyDescent="0.2">
      <c r="A778" t="s">
        <v>1288</v>
      </c>
      <c r="B778" t="s">
        <v>1289</v>
      </c>
      <c r="C778" t="s">
        <v>2</v>
      </c>
      <c r="D778" t="s">
        <v>3</v>
      </c>
      <c r="E778" t="s">
        <v>4</v>
      </c>
      <c r="F778" t="s">
        <v>1562</v>
      </c>
      <c r="G778" t="s">
        <v>4</v>
      </c>
      <c r="H778" t="s">
        <v>991</v>
      </c>
      <c r="I778" t="s">
        <v>7</v>
      </c>
      <c r="J778">
        <f t="shared" si="25"/>
        <v>2015</v>
      </c>
      <c r="K778" s="2">
        <v>42102</v>
      </c>
      <c r="L778" s="2">
        <v>42102</v>
      </c>
      <c r="M778" s="2">
        <v>42102</v>
      </c>
      <c r="N778" s="3">
        <f t="shared" si="26"/>
        <v>1</v>
      </c>
      <c r="O778" s="3">
        <v>7250</v>
      </c>
      <c r="P778" t="s">
        <v>8</v>
      </c>
      <c r="Q778" s="4">
        <v>126402.82</v>
      </c>
      <c r="R778" t="str">
        <f>VLOOKUP($H778,OFs!$A:$C,2,0)</f>
        <v>PF05F000010</v>
      </c>
      <c r="S778" t="str">
        <f>VLOOKUP(H778,OFs!A:C,3,0)</f>
        <v>RCS 9" DYNAMET</v>
      </c>
      <c r="T778" t="str">
        <f>VLOOKUP(R778,Feuil3!A:C,3,0)</f>
        <v>Dyna PF</v>
      </c>
    </row>
    <row r="779" spans="1:20" x14ac:dyDescent="0.2">
      <c r="A779" t="s">
        <v>1288</v>
      </c>
      <c r="B779" t="s">
        <v>1289</v>
      </c>
      <c r="C779" t="s">
        <v>2</v>
      </c>
      <c r="D779" t="s">
        <v>3</v>
      </c>
      <c r="E779" t="s">
        <v>4</v>
      </c>
      <c r="F779" t="s">
        <v>1563</v>
      </c>
      <c r="G779" t="s">
        <v>4</v>
      </c>
      <c r="H779" t="s">
        <v>993</v>
      </c>
      <c r="I779" t="s">
        <v>7</v>
      </c>
      <c r="J779">
        <f t="shared" si="25"/>
        <v>2015</v>
      </c>
      <c r="K779" s="2">
        <v>42102</v>
      </c>
      <c r="L779" s="2">
        <v>42102</v>
      </c>
      <c r="M779" s="2">
        <v>42102</v>
      </c>
      <c r="N779" s="3">
        <f t="shared" si="26"/>
        <v>1</v>
      </c>
      <c r="O779" s="3">
        <v>7220</v>
      </c>
      <c r="P779" t="s">
        <v>8</v>
      </c>
      <c r="Q779" s="4">
        <v>125879.77</v>
      </c>
      <c r="R779" t="str">
        <f>VLOOKUP($H779,OFs!$A:$C,2,0)</f>
        <v>PF05F000010</v>
      </c>
      <c r="S779" t="str">
        <f>VLOOKUP(H779,OFs!A:C,3,0)</f>
        <v>RCS 9" DYNAMET</v>
      </c>
      <c r="T779" t="str">
        <f>VLOOKUP(R779,Feuil3!A:C,3,0)</f>
        <v>Dyna PF</v>
      </c>
    </row>
    <row r="780" spans="1:20" x14ac:dyDescent="0.2">
      <c r="A780" t="s">
        <v>1288</v>
      </c>
      <c r="B780" t="s">
        <v>1289</v>
      </c>
      <c r="C780" t="s">
        <v>2</v>
      </c>
      <c r="D780" t="s">
        <v>3</v>
      </c>
      <c r="E780" t="s">
        <v>4</v>
      </c>
      <c r="F780" t="s">
        <v>1564</v>
      </c>
      <c r="G780" t="s">
        <v>4</v>
      </c>
      <c r="H780" t="s">
        <v>995</v>
      </c>
      <c r="I780" t="s">
        <v>7</v>
      </c>
      <c r="J780">
        <f t="shared" si="25"/>
        <v>2015</v>
      </c>
      <c r="K780" s="2">
        <v>42102</v>
      </c>
      <c r="L780" s="2">
        <v>42102</v>
      </c>
      <c r="M780" s="2">
        <v>42102</v>
      </c>
      <c r="N780" s="3">
        <f t="shared" si="26"/>
        <v>1</v>
      </c>
      <c r="O780" s="3">
        <v>7270</v>
      </c>
      <c r="P780" t="s">
        <v>8</v>
      </c>
      <c r="Q780" s="4">
        <v>126751.52</v>
      </c>
      <c r="R780" t="str">
        <f>VLOOKUP($H780,OFs!$A:$C,2,0)</f>
        <v>PF05F000010</v>
      </c>
      <c r="S780" t="str">
        <f>VLOOKUP(H780,OFs!A:C,3,0)</f>
        <v>RCS 9" DYNAMET</v>
      </c>
      <c r="T780" t="str">
        <f>VLOOKUP(R780,Feuil3!A:C,3,0)</f>
        <v>Dyna PF</v>
      </c>
    </row>
    <row r="781" spans="1:20" x14ac:dyDescent="0.2">
      <c r="A781" t="s">
        <v>1288</v>
      </c>
      <c r="B781" t="s">
        <v>1289</v>
      </c>
      <c r="C781" t="s">
        <v>2</v>
      </c>
      <c r="D781" t="s">
        <v>3</v>
      </c>
      <c r="E781" t="s">
        <v>4</v>
      </c>
      <c r="F781" t="s">
        <v>1565</v>
      </c>
      <c r="G781" t="s">
        <v>4</v>
      </c>
      <c r="H781" t="s">
        <v>1566</v>
      </c>
      <c r="I781" t="s">
        <v>7</v>
      </c>
      <c r="J781">
        <f t="shared" si="25"/>
        <v>2015</v>
      </c>
      <c r="K781" s="2">
        <v>42108</v>
      </c>
      <c r="L781" s="2">
        <v>42108</v>
      </c>
      <c r="M781" s="2">
        <v>42108</v>
      </c>
      <c r="N781" s="3">
        <f t="shared" si="26"/>
        <v>1</v>
      </c>
      <c r="O781" s="3">
        <v>7200</v>
      </c>
      <c r="P781" t="s">
        <v>8</v>
      </c>
      <c r="Q781" s="4">
        <v>125531.08</v>
      </c>
      <c r="R781" t="str">
        <f>VLOOKUP($H781,OFs!$A:$C,2,0)</f>
        <v>PF05F000010</v>
      </c>
      <c r="S781" t="str">
        <f>VLOOKUP(H781,OFs!A:C,3,0)</f>
        <v>RCS 9" DYNAMET</v>
      </c>
      <c r="T781" t="str">
        <f>VLOOKUP(R781,Feuil3!A:C,3,0)</f>
        <v>Dyna PF</v>
      </c>
    </row>
    <row r="782" spans="1:20" x14ac:dyDescent="0.2">
      <c r="A782" t="s">
        <v>1288</v>
      </c>
      <c r="B782" t="s">
        <v>1289</v>
      </c>
      <c r="C782" t="s">
        <v>2</v>
      </c>
      <c r="D782" t="s">
        <v>3</v>
      </c>
      <c r="E782" t="s">
        <v>4</v>
      </c>
      <c r="F782" t="s">
        <v>1567</v>
      </c>
      <c r="G782" t="s">
        <v>4</v>
      </c>
      <c r="H782" t="s">
        <v>1568</v>
      </c>
      <c r="I782" t="s">
        <v>7</v>
      </c>
      <c r="J782">
        <f t="shared" si="25"/>
        <v>2015</v>
      </c>
      <c r="K782" s="2">
        <v>42108</v>
      </c>
      <c r="L782" s="2">
        <v>42108</v>
      </c>
      <c r="M782" s="2">
        <v>42108</v>
      </c>
      <c r="N782" s="3">
        <f t="shared" si="26"/>
        <v>1</v>
      </c>
      <c r="O782" s="3">
        <v>7220</v>
      </c>
      <c r="P782" t="s">
        <v>8</v>
      </c>
      <c r="Q782" s="4">
        <v>125879.77</v>
      </c>
      <c r="R782" t="str">
        <f>VLOOKUP($H782,OFs!$A:$C,2,0)</f>
        <v>PF05F000010</v>
      </c>
      <c r="S782" t="str">
        <f>VLOOKUP(H782,OFs!A:C,3,0)</f>
        <v>RCS 9" DYNAMET</v>
      </c>
      <c r="T782" t="str">
        <f>VLOOKUP(R782,Feuil3!A:C,3,0)</f>
        <v>Dyna PF</v>
      </c>
    </row>
    <row r="783" spans="1:20" x14ac:dyDescent="0.2">
      <c r="A783" t="s">
        <v>1288</v>
      </c>
      <c r="B783" t="s">
        <v>1289</v>
      </c>
      <c r="C783" t="s">
        <v>2</v>
      </c>
      <c r="D783" t="s">
        <v>3</v>
      </c>
      <c r="E783" t="s">
        <v>4</v>
      </c>
      <c r="F783" t="s">
        <v>1569</v>
      </c>
      <c r="G783" t="s">
        <v>4</v>
      </c>
      <c r="H783" t="s">
        <v>1570</v>
      </c>
      <c r="I783" t="s">
        <v>7</v>
      </c>
      <c r="J783">
        <f t="shared" ref="J783:J846" si="27">YEAR(K783)</f>
        <v>2015</v>
      </c>
      <c r="K783" s="2">
        <v>42108</v>
      </c>
      <c r="L783" s="2">
        <v>42108</v>
      </c>
      <c r="M783" s="2">
        <v>42108</v>
      </c>
      <c r="N783" s="3">
        <f t="shared" ref="N783:N846" si="28">IF(O783&gt;0,1,-1)</f>
        <v>1</v>
      </c>
      <c r="O783" s="3">
        <v>7230</v>
      </c>
      <c r="P783" t="s">
        <v>8</v>
      </c>
      <c r="Q783" s="4">
        <v>126054.12</v>
      </c>
      <c r="R783" t="str">
        <f>VLOOKUP($H783,OFs!$A:$C,2,0)</f>
        <v>PF05F000010</v>
      </c>
      <c r="S783" t="str">
        <f>VLOOKUP(H783,OFs!A:C,3,0)</f>
        <v>RCS 9" DYNAMET</v>
      </c>
      <c r="T783" t="str">
        <f>VLOOKUP(R783,Feuil3!A:C,3,0)</f>
        <v>Dyna PF</v>
      </c>
    </row>
    <row r="784" spans="1:20" x14ac:dyDescent="0.2">
      <c r="A784" t="s">
        <v>1288</v>
      </c>
      <c r="B784" t="s">
        <v>1289</v>
      </c>
      <c r="C784" t="s">
        <v>2</v>
      </c>
      <c r="D784" t="s">
        <v>3</v>
      </c>
      <c r="E784" t="s">
        <v>4</v>
      </c>
      <c r="F784" t="s">
        <v>1571</v>
      </c>
      <c r="G784" t="s">
        <v>4</v>
      </c>
      <c r="H784" t="s">
        <v>1572</v>
      </c>
      <c r="I784" t="s">
        <v>7</v>
      </c>
      <c r="J784">
        <f t="shared" si="27"/>
        <v>2015</v>
      </c>
      <c r="K784" s="2">
        <v>42108</v>
      </c>
      <c r="L784" s="2">
        <v>42108</v>
      </c>
      <c r="M784" s="2">
        <v>42108</v>
      </c>
      <c r="N784" s="3">
        <f t="shared" si="28"/>
        <v>1</v>
      </c>
      <c r="O784" s="3">
        <v>7250</v>
      </c>
      <c r="P784" t="s">
        <v>8</v>
      </c>
      <c r="Q784" s="4">
        <v>126402.82</v>
      </c>
      <c r="R784" t="str">
        <f>VLOOKUP($H784,OFs!$A:$C,2,0)</f>
        <v>PF05F000010</v>
      </c>
      <c r="S784" t="str">
        <f>VLOOKUP(H784,OFs!A:C,3,0)</f>
        <v>RCS 9" DYNAMET</v>
      </c>
      <c r="T784" t="str">
        <f>VLOOKUP(R784,Feuil3!A:C,3,0)</f>
        <v>Dyna PF</v>
      </c>
    </row>
    <row r="785" spans="1:20" x14ac:dyDescent="0.2">
      <c r="A785" t="s">
        <v>1288</v>
      </c>
      <c r="B785" t="s">
        <v>1289</v>
      </c>
      <c r="C785" t="s">
        <v>2</v>
      </c>
      <c r="D785" t="s">
        <v>3</v>
      </c>
      <c r="E785" t="s">
        <v>4</v>
      </c>
      <c r="F785" t="s">
        <v>1573</v>
      </c>
      <c r="G785" t="s">
        <v>4</v>
      </c>
      <c r="H785" t="s">
        <v>1574</v>
      </c>
      <c r="I785" t="s">
        <v>7</v>
      </c>
      <c r="J785">
        <f t="shared" si="27"/>
        <v>2015</v>
      </c>
      <c r="K785" s="2">
        <v>42115</v>
      </c>
      <c r="L785" s="2">
        <v>42115</v>
      </c>
      <c r="M785" s="2">
        <v>42115</v>
      </c>
      <c r="N785" s="3">
        <f t="shared" si="28"/>
        <v>1</v>
      </c>
      <c r="O785" s="3">
        <v>7270</v>
      </c>
      <c r="P785" t="s">
        <v>8</v>
      </c>
      <c r="Q785" s="4">
        <v>126751.52</v>
      </c>
      <c r="R785" t="str">
        <f>VLOOKUP($H785,OFs!$A:$C,2,0)</f>
        <v>PF05F000010</v>
      </c>
      <c r="S785" t="str">
        <f>VLOOKUP(H785,OFs!A:C,3,0)</f>
        <v>RCS 9" DYNAMET</v>
      </c>
      <c r="T785" t="str">
        <f>VLOOKUP(R785,Feuil3!A:C,3,0)</f>
        <v>Dyna PF</v>
      </c>
    </row>
    <row r="786" spans="1:20" x14ac:dyDescent="0.2">
      <c r="A786" t="s">
        <v>1288</v>
      </c>
      <c r="B786" t="s">
        <v>1289</v>
      </c>
      <c r="C786" t="s">
        <v>2</v>
      </c>
      <c r="D786" t="s">
        <v>3</v>
      </c>
      <c r="E786" t="s">
        <v>4</v>
      </c>
      <c r="F786" t="s">
        <v>1575</v>
      </c>
      <c r="G786" t="s">
        <v>4</v>
      </c>
      <c r="H786" t="s">
        <v>1576</v>
      </c>
      <c r="I786" t="s">
        <v>7</v>
      </c>
      <c r="J786">
        <f t="shared" si="27"/>
        <v>2015</v>
      </c>
      <c r="K786" s="2">
        <v>42115</v>
      </c>
      <c r="L786" s="2">
        <v>42115</v>
      </c>
      <c r="M786" s="2">
        <v>42115</v>
      </c>
      <c r="N786" s="3">
        <f t="shared" si="28"/>
        <v>1</v>
      </c>
      <c r="O786" s="3">
        <v>7210</v>
      </c>
      <c r="P786" t="s">
        <v>8</v>
      </c>
      <c r="Q786" s="4">
        <v>125705.42</v>
      </c>
      <c r="R786" t="str">
        <f>VLOOKUP($H786,OFs!$A:$C,2,0)</f>
        <v>PF05F000010</v>
      </c>
      <c r="S786" t="str">
        <f>VLOOKUP(H786,OFs!A:C,3,0)</f>
        <v>RCS 9" DYNAMET</v>
      </c>
      <c r="T786" t="str">
        <f>VLOOKUP(R786,Feuil3!A:C,3,0)</f>
        <v>Dyna PF</v>
      </c>
    </row>
    <row r="787" spans="1:20" x14ac:dyDescent="0.2">
      <c r="A787" t="s">
        <v>1288</v>
      </c>
      <c r="B787" t="s">
        <v>1289</v>
      </c>
      <c r="C787" t="s">
        <v>2</v>
      </c>
      <c r="D787" t="s">
        <v>3</v>
      </c>
      <c r="E787" t="s">
        <v>4</v>
      </c>
      <c r="F787" t="s">
        <v>1577</v>
      </c>
      <c r="G787" t="s">
        <v>4</v>
      </c>
      <c r="H787" t="s">
        <v>1578</v>
      </c>
      <c r="I787" t="s">
        <v>7</v>
      </c>
      <c r="J787">
        <f t="shared" si="27"/>
        <v>2015</v>
      </c>
      <c r="K787" s="2">
        <v>42115</v>
      </c>
      <c r="L787" s="2">
        <v>42115</v>
      </c>
      <c r="M787" s="2">
        <v>42115</v>
      </c>
      <c r="N787" s="3">
        <f t="shared" si="28"/>
        <v>1</v>
      </c>
      <c r="O787" s="3">
        <v>7240</v>
      </c>
      <c r="P787" t="s">
        <v>8</v>
      </c>
      <c r="Q787" s="4">
        <v>126228.47</v>
      </c>
      <c r="R787" t="str">
        <f>VLOOKUP($H787,OFs!$A:$C,2,0)</f>
        <v>PF05F000010</v>
      </c>
      <c r="S787" t="str">
        <f>VLOOKUP(H787,OFs!A:C,3,0)</f>
        <v>RCS 9" DYNAMET</v>
      </c>
      <c r="T787" t="str">
        <f>VLOOKUP(R787,Feuil3!A:C,3,0)</f>
        <v>Dyna PF</v>
      </c>
    </row>
    <row r="788" spans="1:20" x14ac:dyDescent="0.2">
      <c r="A788" t="s">
        <v>1288</v>
      </c>
      <c r="B788" t="s">
        <v>1289</v>
      </c>
      <c r="C788" t="s">
        <v>2</v>
      </c>
      <c r="D788" t="s">
        <v>3</v>
      </c>
      <c r="E788" t="s">
        <v>4</v>
      </c>
      <c r="F788" t="s">
        <v>1579</v>
      </c>
      <c r="G788" t="s">
        <v>4</v>
      </c>
      <c r="H788" t="s">
        <v>1580</v>
      </c>
      <c r="I788" t="s">
        <v>7</v>
      </c>
      <c r="J788">
        <f t="shared" si="27"/>
        <v>2015</v>
      </c>
      <c r="K788" s="2">
        <v>42115</v>
      </c>
      <c r="L788" s="2">
        <v>42115</v>
      </c>
      <c r="M788" s="2">
        <v>42115</v>
      </c>
      <c r="N788" s="3">
        <f t="shared" si="28"/>
        <v>1</v>
      </c>
      <c r="O788" s="3">
        <v>7260</v>
      </c>
      <c r="P788" t="s">
        <v>8</v>
      </c>
      <c r="Q788" s="4">
        <v>126577.17</v>
      </c>
      <c r="R788" t="str">
        <f>VLOOKUP($H788,OFs!$A:$C,2,0)</f>
        <v>PF05F000010</v>
      </c>
      <c r="S788" t="str">
        <f>VLOOKUP(H788,OFs!A:C,3,0)</f>
        <v>RCS 9" DYNAMET</v>
      </c>
      <c r="T788" t="str">
        <f>VLOOKUP(R788,Feuil3!A:C,3,0)</f>
        <v>Dyna PF</v>
      </c>
    </row>
    <row r="789" spans="1:20" x14ac:dyDescent="0.2">
      <c r="A789" t="s">
        <v>1288</v>
      </c>
      <c r="B789" t="s">
        <v>1289</v>
      </c>
      <c r="C789" t="s">
        <v>2</v>
      </c>
      <c r="D789" t="s">
        <v>3</v>
      </c>
      <c r="E789" t="s">
        <v>4</v>
      </c>
      <c r="F789" t="s">
        <v>1581</v>
      </c>
      <c r="G789" t="s">
        <v>4</v>
      </c>
      <c r="H789" t="s">
        <v>1582</v>
      </c>
      <c r="I789" t="s">
        <v>7</v>
      </c>
      <c r="J789">
        <f t="shared" si="27"/>
        <v>2015</v>
      </c>
      <c r="K789" s="2">
        <v>42130</v>
      </c>
      <c r="L789" s="2">
        <v>42130</v>
      </c>
      <c r="M789" s="2">
        <v>42130</v>
      </c>
      <c r="N789" s="3">
        <f t="shared" si="28"/>
        <v>1</v>
      </c>
      <c r="O789" s="3">
        <v>7230</v>
      </c>
      <c r="P789" t="s">
        <v>8</v>
      </c>
      <c r="Q789" s="4">
        <v>127718.33</v>
      </c>
      <c r="R789" t="str">
        <f>VLOOKUP($H789,OFs!$A:$C,2,0)</f>
        <v>PF05F000010</v>
      </c>
      <c r="S789" t="str">
        <f>VLOOKUP(H789,OFs!A:C,3,0)</f>
        <v>RCS 9" DYNAMET</v>
      </c>
      <c r="T789" t="str">
        <f>VLOOKUP(R789,Feuil3!A:C,3,0)</f>
        <v>Dyna PF</v>
      </c>
    </row>
    <row r="790" spans="1:20" x14ac:dyDescent="0.2">
      <c r="A790" t="s">
        <v>1288</v>
      </c>
      <c r="B790" t="s">
        <v>1289</v>
      </c>
      <c r="C790" t="s">
        <v>2</v>
      </c>
      <c r="D790" t="s">
        <v>3</v>
      </c>
      <c r="E790" t="s">
        <v>4</v>
      </c>
      <c r="F790" t="s">
        <v>1583</v>
      </c>
      <c r="G790" t="s">
        <v>4</v>
      </c>
      <c r="H790" t="s">
        <v>1584</v>
      </c>
      <c r="I790" t="s">
        <v>7</v>
      </c>
      <c r="J790">
        <f t="shared" si="27"/>
        <v>2015</v>
      </c>
      <c r="K790" s="2">
        <v>42130</v>
      </c>
      <c r="L790" s="2">
        <v>42130</v>
      </c>
      <c r="M790" s="2">
        <v>42130</v>
      </c>
      <c r="N790" s="3">
        <f t="shared" si="28"/>
        <v>1</v>
      </c>
      <c r="O790" s="3">
        <v>7240</v>
      </c>
      <c r="P790" t="s">
        <v>8</v>
      </c>
      <c r="Q790" s="4">
        <v>127894.98</v>
      </c>
      <c r="R790" t="str">
        <f>VLOOKUP($H790,OFs!$A:$C,2,0)</f>
        <v>PF05F000010</v>
      </c>
      <c r="S790" t="str">
        <f>VLOOKUP(H790,OFs!A:C,3,0)</f>
        <v>RCS 9" DYNAMET</v>
      </c>
      <c r="T790" t="str">
        <f>VLOOKUP(R790,Feuil3!A:C,3,0)</f>
        <v>Dyna PF</v>
      </c>
    </row>
    <row r="791" spans="1:20" x14ac:dyDescent="0.2">
      <c r="A791" t="s">
        <v>1288</v>
      </c>
      <c r="B791" t="s">
        <v>1289</v>
      </c>
      <c r="C791" t="s">
        <v>2</v>
      </c>
      <c r="D791" t="s">
        <v>3</v>
      </c>
      <c r="E791" t="s">
        <v>4</v>
      </c>
      <c r="F791" t="s">
        <v>1585</v>
      </c>
      <c r="G791" t="s">
        <v>4</v>
      </c>
      <c r="H791" t="s">
        <v>1586</v>
      </c>
      <c r="I791" t="s">
        <v>7</v>
      </c>
      <c r="J791">
        <f t="shared" si="27"/>
        <v>2015</v>
      </c>
      <c r="K791" s="2">
        <v>42130</v>
      </c>
      <c r="L791" s="2">
        <v>42130</v>
      </c>
      <c r="M791" s="2">
        <v>42130</v>
      </c>
      <c r="N791" s="3">
        <f t="shared" si="28"/>
        <v>1</v>
      </c>
      <c r="O791" s="3">
        <v>7280</v>
      </c>
      <c r="P791" t="s">
        <v>8</v>
      </c>
      <c r="Q791" s="4">
        <v>128601.58</v>
      </c>
      <c r="R791" t="str">
        <f>VLOOKUP($H791,OFs!$A:$C,2,0)</f>
        <v>PF05F000010</v>
      </c>
      <c r="S791" t="str">
        <f>VLOOKUP(H791,OFs!A:C,3,0)</f>
        <v>RCS 9" DYNAMET</v>
      </c>
      <c r="T791" t="str">
        <f>VLOOKUP(R791,Feuil3!A:C,3,0)</f>
        <v>Dyna PF</v>
      </c>
    </row>
    <row r="792" spans="1:20" x14ac:dyDescent="0.2">
      <c r="A792" t="s">
        <v>1288</v>
      </c>
      <c r="B792" t="s">
        <v>1289</v>
      </c>
      <c r="C792" t="s">
        <v>2</v>
      </c>
      <c r="D792" t="s">
        <v>3</v>
      </c>
      <c r="E792" t="s">
        <v>4</v>
      </c>
      <c r="F792" t="s">
        <v>1587</v>
      </c>
      <c r="G792" t="s">
        <v>4</v>
      </c>
      <c r="H792" t="s">
        <v>1588</v>
      </c>
      <c r="I792" t="s">
        <v>7</v>
      </c>
      <c r="J792">
        <f t="shared" si="27"/>
        <v>2015</v>
      </c>
      <c r="K792" s="2">
        <v>42130</v>
      </c>
      <c r="L792" s="2">
        <v>42130</v>
      </c>
      <c r="M792" s="2">
        <v>42130</v>
      </c>
      <c r="N792" s="3">
        <f t="shared" si="28"/>
        <v>1</v>
      </c>
      <c r="O792" s="3">
        <v>7280</v>
      </c>
      <c r="P792" t="s">
        <v>8</v>
      </c>
      <c r="Q792" s="4">
        <v>128601.58</v>
      </c>
      <c r="R792" t="str">
        <f>VLOOKUP($H792,OFs!$A:$C,2,0)</f>
        <v>PF05F000010</v>
      </c>
      <c r="S792" t="str">
        <f>VLOOKUP(H792,OFs!A:C,3,0)</f>
        <v>RCS 9" DYNAMET</v>
      </c>
      <c r="T792" t="str">
        <f>VLOOKUP(R792,Feuil3!A:C,3,0)</f>
        <v>Dyna PF</v>
      </c>
    </row>
    <row r="793" spans="1:20" x14ac:dyDescent="0.2">
      <c r="A793" t="s">
        <v>1288</v>
      </c>
      <c r="B793" t="s">
        <v>1289</v>
      </c>
      <c r="C793" t="s">
        <v>2</v>
      </c>
      <c r="D793" t="s">
        <v>3</v>
      </c>
      <c r="E793" t="s">
        <v>4</v>
      </c>
      <c r="F793" t="s">
        <v>1589</v>
      </c>
      <c r="G793" t="s">
        <v>4</v>
      </c>
      <c r="H793" t="s">
        <v>1590</v>
      </c>
      <c r="I793" t="s">
        <v>7</v>
      </c>
      <c r="J793">
        <f t="shared" si="27"/>
        <v>2015</v>
      </c>
      <c r="K793" s="2">
        <v>42130</v>
      </c>
      <c r="L793" s="2">
        <v>42130</v>
      </c>
      <c r="M793" s="2">
        <v>42130</v>
      </c>
      <c r="N793" s="3">
        <f t="shared" si="28"/>
        <v>1</v>
      </c>
      <c r="O793" s="3">
        <v>7250</v>
      </c>
      <c r="P793" t="s">
        <v>8</v>
      </c>
      <c r="Q793" s="4">
        <v>128071.63</v>
      </c>
      <c r="R793" t="str">
        <f>VLOOKUP($H793,OFs!$A:$C,2,0)</f>
        <v>PF05F000010</v>
      </c>
      <c r="S793" t="str">
        <f>VLOOKUP(H793,OFs!A:C,3,0)</f>
        <v>RCS 9" DYNAMET</v>
      </c>
      <c r="T793" t="str">
        <f>VLOOKUP(R793,Feuil3!A:C,3,0)</f>
        <v>Dyna PF</v>
      </c>
    </row>
    <row r="794" spans="1:20" x14ac:dyDescent="0.2">
      <c r="A794" t="s">
        <v>1288</v>
      </c>
      <c r="B794" t="s">
        <v>1289</v>
      </c>
      <c r="C794" t="s">
        <v>2</v>
      </c>
      <c r="D794" t="s">
        <v>3</v>
      </c>
      <c r="E794" t="s">
        <v>4</v>
      </c>
      <c r="F794" t="s">
        <v>1591</v>
      </c>
      <c r="G794" t="s">
        <v>4</v>
      </c>
      <c r="H794" t="s">
        <v>1592</v>
      </c>
      <c r="I794" t="s">
        <v>7</v>
      </c>
      <c r="J794">
        <f t="shared" si="27"/>
        <v>2015</v>
      </c>
      <c r="K794" s="2">
        <v>42130</v>
      </c>
      <c r="L794" s="2">
        <v>42130</v>
      </c>
      <c r="M794" s="2">
        <v>42130</v>
      </c>
      <c r="N794" s="3">
        <f t="shared" si="28"/>
        <v>1</v>
      </c>
      <c r="O794" s="3">
        <v>7270</v>
      </c>
      <c r="P794" t="s">
        <v>8</v>
      </c>
      <c r="Q794" s="4">
        <v>128424.93</v>
      </c>
      <c r="R794" t="str">
        <f>VLOOKUP($H794,OFs!$A:$C,2,0)</f>
        <v>PF05F000010</v>
      </c>
      <c r="S794" t="str">
        <f>VLOOKUP(H794,OFs!A:C,3,0)</f>
        <v>RCS 9" DYNAMET</v>
      </c>
      <c r="T794" t="str">
        <f>VLOOKUP(R794,Feuil3!A:C,3,0)</f>
        <v>Dyna PF</v>
      </c>
    </row>
    <row r="795" spans="1:20" x14ac:dyDescent="0.2">
      <c r="A795" t="s">
        <v>1288</v>
      </c>
      <c r="B795" t="s">
        <v>1289</v>
      </c>
      <c r="C795" t="s">
        <v>2</v>
      </c>
      <c r="D795" t="s">
        <v>3</v>
      </c>
      <c r="E795" t="s">
        <v>4</v>
      </c>
      <c r="F795" t="s">
        <v>1593</v>
      </c>
      <c r="G795" t="s">
        <v>4</v>
      </c>
      <c r="H795" t="s">
        <v>1594</v>
      </c>
      <c r="I795" t="s">
        <v>7</v>
      </c>
      <c r="J795">
        <f t="shared" si="27"/>
        <v>2015</v>
      </c>
      <c r="K795" s="2">
        <v>42130</v>
      </c>
      <c r="L795" s="2">
        <v>42130</v>
      </c>
      <c r="M795" s="2">
        <v>42130</v>
      </c>
      <c r="N795" s="3">
        <f t="shared" si="28"/>
        <v>1</v>
      </c>
      <c r="O795" s="3">
        <v>7240</v>
      </c>
      <c r="P795" t="s">
        <v>8</v>
      </c>
      <c r="Q795" s="4">
        <v>127894.98</v>
      </c>
      <c r="R795" t="str">
        <f>VLOOKUP($H795,OFs!$A:$C,2,0)</f>
        <v>PF05F000010</v>
      </c>
      <c r="S795" t="str">
        <f>VLOOKUP(H795,OFs!A:C,3,0)</f>
        <v>RCS 9" DYNAMET</v>
      </c>
      <c r="T795" t="str">
        <f>VLOOKUP(R795,Feuil3!A:C,3,0)</f>
        <v>Dyna PF</v>
      </c>
    </row>
    <row r="796" spans="1:20" x14ac:dyDescent="0.2">
      <c r="A796" t="s">
        <v>1288</v>
      </c>
      <c r="B796" t="s">
        <v>1289</v>
      </c>
      <c r="C796" t="s">
        <v>2</v>
      </c>
      <c r="D796" t="s">
        <v>3</v>
      </c>
      <c r="E796" t="s">
        <v>4</v>
      </c>
      <c r="F796" t="s">
        <v>1595</v>
      </c>
      <c r="G796" t="s">
        <v>4</v>
      </c>
      <c r="H796" t="s">
        <v>1596</v>
      </c>
      <c r="I796" t="s">
        <v>7</v>
      </c>
      <c r="J796">
        <f t="shared" si="27"/>
        <v>2015</v>
      </c>
      <c r="K796" s="2">
        <v>42130</v>
      </c>
      <c r="L796" s="2">
        <v>42130</v>
      </c>
      <c r="M796" s="2">
        <v>42130</v>
      </c>
      <c r="N796" s="3">
        <f t="shared" si="28"/>
        <v>1</v>
      </c>
      <c r="O796" s="3">
        <v>7240</v>
      </c>
      <c r="P796" t="s">
        <v>8</v>
      </c>
      <c r="Q796" s="4">
        <v>127894.98</v>
      </c>
      <c r="R796" t="str">
        <f>VLOOKUP($H796,OFs!$A:$C,2,0)</f>
        <v>PF05F000010</v>
      </c>
      <c r="S796" t="str">
        <f>VLOOKUP(H796,OFs!A:C,3,0)</f>
        <v>RCS 9" DYNAMET</v>
      </c>
      <c r="T796" t="str">
        <f>VLOOKUP(R796,Feuil3!A:C,3,0)</f>
        <v>Dyna PF</v>
      </c>
    </row>
    <row r="797" spans="1:20" x14ac:dyDescent="0.2">
      <c r="A797" t="s">
        <v>1288</v>
      </c>
      <c r="B797" t="s">
        <v>1289</v>
      </c>
      <c r="C797" t="s">
        <v>2</v>
      </c>
      <c r="D797" t="s">
        <v>3</v>
      </c>
      <c r="E797" t="s">
        <v>4</v>
      </c>
      <c r="F797" t="s">
        <v>1597</v>
      </c>
      <c r="G797" t="s">
        <v>4</v>
      </c>
      <c r="H797" t="s">
        <v>1598</v>
      </c>
      <c r="I797" t="s">
        <v>7</v>
      </c>
      <c r="J797">
        <f t="shared" si="27"/>
        <v>2015</v>
      </c>
      <c r="K797" s="2">
        <v>42135</v>
      </c>
      <c r="L797" s="2">
        <v>42135</v>
      </c>
      <c r="M797" s="2">
        <v>42135</v>
      </c>
      <c r="N797" s="3">
        <f t="shared" si="28"/>
        <v>1</v>
      </c>
      <c r="O797" s="3">
        <v>7220</v>
      </c>
      <c r="P797" t="s">
        <v>8</v>
      </c>
      <c r="Q797" s="4">
        <v>127541.68</v>
      </c>
      <c r="R797" t="str">
        <f>VLOOKUP($H797,OFs!$A:$C,2,0)</f>
        <v>PF05F000010</v>
      </c>
      <c r="S797" t="str">
        <f>VLOOKUP(H797,OFs!A:C,3,0)</f>
        <v>RCS 9" DYNAMET</v>
      </c>
      <c r="T797" t="str">
        <f>VLOOKUP(R797,Feuil3!A:C,3,0)</f>
        <v>Dyna PF</v>
      </c>
    </row>
    <row r="798" spans="1:20" x14ac:dyDescent="0.2">
      <c r="A798" t="s">
        <v>1288</v>
      </c>
      <c r="B798" t="s">
        <v>1289</v>
      </c>
      <c r="C798" t="s">
        <v>2</v>
      </c>
      <c r="D798" t="s">
        <v>3</v>
      </c>
      <c r="E798" t="s">
        <v>4</v>
      </c>
      <c r="F798" t="s">
        <v>1599</v>
      </c>
      <c r="G798" t="s">
        <v>4</v>
      </c>
      <c r="H798" t="s">
        <v>1600</v>
      </c>
      <c r="I798" t="s">
        <v>7</v>
      </c>
      <c r="J798">
        <f t="shared" si="27"/>
        <v>2015</v>
      </c>
      <c r="K798" s="2">
        <v>42135</v>
      </c>
      <c r="L798" s="2">
        <v>42135</v>
      </c>
      <c r="M798" s="2">
        <v>42135</v>
      </c>
      <c r="N798" s="3">
        <f t="shared" si="28"/>
        <v>1</v>
      </c>
      <c r="O798" s="3">
        <v>7230</v>
      </c>
      <c r="P798" t="s">
        <v>8</v>
      </c>
      <c r="Q798" s="4">
        <v>127718.33</v>
      </c>
      <c r="R798" t="str">
        <f>VLOOKUP($H798,OFs!$A:$C,2,0)</f>
        <v>PF05F000010</v>
      </c>
      <c r="S798" t="str">
        <f>VLOOKUP(H798,OFs!A:C,3,0)</f>
        <v>RCS 9" DYNAMET</v>
      </c>
      <c r="T798" t="str">
        <f>VLOOKUP(R798,Feuil3!A:C,3,0)</f>
        <v>Dyna PF</v>
      </c>
    </row>
    <row r="799" spans="1:20" x14ac:dyDescent="0.2">
      <c r="A799" t="s">
        <v>1288</v>
      </c>
      <c r="B799" t="s">
        <v>1289</v>
      </c>
      <c r="C799" t="s">
        <v>2</v>
      </c>
      <c r="D799" t="s">
        <v>3</v>
      </c>
      <c r="E799" t="s">
        <v>4</v>
      </c>
      <c r="F799" t="s">
        <v>1601</v>
      </c>
      <c r="G799" t="s">
        <v>4</v>
      </c>
      <c r="H799" t="s">
        <v>1602</v>
      </c>
      <c r="I799" t="s">
        <v>7</v>
      </c>
      <c r="J799">
        <f t="shared" si="27"/>
        <v>2015</v>
      </c>
      <c r="K799" s="2">
        <v>42135</v>
      </c>
      <c r="L799" s="2">
        <v>42135</v>
      </c>
      <c r="M799" s="2">
        <v>42135</v>
      </c>
      <c r="N799" s="3">
        <f t="shared" si="28"/>
        <v>1</v>
      </c>
      <c r="O799" s="3">
        <v>7220</v>
      </c>
      <c r="P799" t="s">
        <v>8</v>
      </c>
      <c r="Q799" s="4">
        <v>127541.68</v>
      </c>
      <c r="R799" t="str">
        <f>VLOOKUP($H799,OFs!$A:$C,2,0)</f>
        <v>PF05F000010</v>
      </c>
      <c r="S799" t="str">
        <f>VLOOKUP(H799,OFs!A:C,3,0)</f>
        <v>RCS 9" DYNAMET</v>
      </c>
      <c r="T799" t="str">
        <f>VLOOKUP(R799,Feuil3!A:C,3,0)</f>
        <v>Dyna PF</v>
      </c>
    </row>
    <row r="800" spans="1:20" x14ac:dyDescent="0.2">
      <c r="A800" t="s">
        <v>1288</v>
      </c>
      <c r="B800" t="s">
        <v>1289</v>
      </c>
      <c r="C800" t="s">
        <v>2</v>
      </c>
      <c r="D800" t="s">
        <v>3</v>
      </c>
      <c r="E800" t="s">
        <v>4</v>
      </c>
      <c r="F800" t="s">
        <v>1603</v>
      </c>
      <c r="G800" t="s">
        <v>4</v>
      </c>
      <c r="H800" t="s">
        <v>1604</v>
      </c>
      <c r="I800" t="s">
        <v>7</v>
      </c>
      <c r="J800">
        <f t="shared" si="27"/>
        <v>2015</v>
      </c>
      <c r="K800" s="2">
        <v>42135</v>
      </c>
      <c r="L800" s="2">
        <v>42135</v>
      </c>
      <c r="M800" s="2">
        <v>42135</v>
      </c>
      <c r="N800" s="3">
        <f t="shared" si="28"/>
        <v>1</v>
      </c>
      <c r="O800" s="3">
        <v>7230</v>
      </c>
      <c r="P800" t="s">
        <v>8</v>
      </c>
      <c r="Q800" s="4">
        <v>127718.33</v>
      </c>
      <c r="R800" t="str">
        <f>VLOOKUP($H800,OFs!$A:$C,2,0)</f>
        <v>PF05F000010</v>
      </c>
      <c r="S800" t="str">
        <f>VLOOKUP(H800,OFs!A:C,3,0)</f>
        <v>RCS 9" DYNAMET</v>
      </c>
      <c r="T800" t="str">
        <f>VLOOKUP(R800,Feuil3!A:C,3,0)</f>
        <v>Dyna PF</v>
      </c>
    </row>
    <row r="801" spans="1:20" x14ac:dyDescent="0.2">
      <c r="A801" t="s">
        <v>1288</v>
      </c>
      <c r="B801" t="s">
        <v>1289</v>
      </c>
      <c r="C801" t="s">
        <v>2</v>
      </c>
      <c r="D801" t="s">
        <v>3</v>
      </c>
      <c r="E801" t="s">
        <v>4</v>
      </c>
      <c r="F801" t="s">
        <v>1605</v>
      </c>
      <c r="G801" t="s">
        <v>4</v>
      </c>
      <c r="H801" t="s">
        <v>1606</v>
      </c>
      <c r="I801" t="s">
        <v>7</v>
      </c>
      <c r="J801">
        <f t="shared" si="27"/>
        <v>2015</v>
      </c>
      <c r="K801" s="2">
        <v>42144</v>
      </c>
      <c r="L801" s="2">
        <v>42144</v>
      </c>
      <c r="M801" s="2">
        <v>42144</v>
      </c>
      <c r="N801" s="3">
        <f t="shared" si="28"/>
        <v>1</v>
      </c>
      <c r="O801" s="3">
        <v>7210</v>
      </c>
      <c r="P801" t="s">
        <v>8</v>
      </c>
      <c r="Q801" s="4">
        <v>127365.03</v>
      </c>
      <c r="R801" t="str">
        <f>VLOOKUP($H801,OFs!$A:$C,2,0)</f>
        <v>PF05F000010</v>
      </c>
      <c r="S801" t="str">
        <f>VLOOKUP(H801,OFs!A:C,3,0)</f>
        <v>RCS 9" DYNAMET</v>
      </c>
      <c r="T801" t="str">
        <f>VLOOKUP(R801,Feuil3!A:C,3,0)</f>
        <v>Dyna PF</v>
      </c>
    </row>
    <row r="802" spans="1:20" x14ac:dyDescent="0.2">
      <c r="A802" t="s">
        <v>1288</v>
      </c>
      <c r="B802" t="s">
        <v>1289</v>
      </c>
      <c r="C802" t="s">
        <v>2</v>
      </c>
      <c r="D802" t="s">
        <v>3</v>
      </c>
      <c r="E802" t="s">
        <v>4</v>
      </c>
      <c r="F802" t="s">
        <v>1607</v>
      </c>
      <c r="G802" t="s">
        <v>4</v>
      </c>
      <c r="H802" t="s">
        <v>1608</v>
      </c>
      <c r="I802" t="s">
        <v>7</v>
      </c>
      <c r="J802">
        <f t="shared" si="27"/>
        <v>2015</v>
      </c>
      <c r="K802" s="2">
        <v>42144</v>
      </c>
      <c r="L802" s="2">
        <v>42144</v>
      </c>
      <c r="M802" s="2">
        <v>42144</v>
      </c>
      <c r="N802" s="3">
        <f t="shared" si="28"/>
        <v>1</v>
      </c>
      <c r="O802" s="3">
        <v>7230</v>
      </c>
      <c r="P802" t="s">
        <v>8</v>
      </c>
      <c r="Q802" s="4">
        <v>127718.33</v>
      </c>
      <c r="R802" t="str">
        <f>VLOOKUP($H802,OFs!$A:$C,2,0)</f>
        <v>PF05F000010</v>
      </c>
      <c r="S802" t="str">
        <f>VLOOKUP(H802,OFs!A:C,3,0)</f>
        <v>RCS 9" DYNAMET</v>
      </c>
      <c r="T802" t="str">
        <f>VLOOKUP(R802,Feuil3!A:C,3,0)</f>
        <v>Dyna PF</v>
      </c>
    </row>
    <row r="803" spans="1:20" x14ac:dyDescent="0.2">
      <c r="A803" t="s">
        <v>1288</v>
      </c>
      <c r="B803" t="s">
        <v>1289</v>
      </c>
      <c r="C803" t="s">
        <v>2</v>
      </c>
      <c r="D803" t="s">
        <v>3</v>
      </c>
      <c r="E803" t="s">
        <v>4</v>
      </c>
      <c r="F803" t="s">
        <v>1609</v>
      </c>
      <c r="G803" t="s">
        <v>4</v>
      </c>
      <c r="H803" t="s">
        <v>1610</v>
      </c>
      <c r="I803" t="s">
        <v>7</v>
      </c>
      <c r="J803">
        <f t="shared" si="27"/>
        <v>2015</v>
      </c>
      <c r="K803" s="2">
        <v>42144</v>
      </c>
      <c r="L803" s="2">
        <v>42144</v>
      </c>
      <c r="M803" s="2">
        <v>42144</v>
      </c>
      <c r="N803" s="3">
        <f t="shared" si="28"/>
        <v>1</v>
      </c>
      <c r="O803" s="3">
        <v>7260</v>
      </c>
      <c r="P803" t="s">
        <v>8</v>
      </c>
      <c r="Q803" s="4">
        <v>128248.28</v>
      </c>
      <c r="R803" t="str">
        <f>VLOOKUP($H803,OFs!$A:$C,2,0)</f>
        <v>PF05F000010</v>
      </c>
      <c r="S803" t="str">
        <f>VLOOKUP(H803,OFs!A:C,3,0)</f>
        <v>RCS 9" DYNAMET</v>
      </c>
      <c r="T803" t="str">
        <f>VLOOKUP(R803,Feuil3!A:C,3,0)</f>
        <v>Dyna PF</v>
      </c>
    </row>
    <row r="804" spans="1:20" x14ac:dyDescent="0.2">
      <c r="A804" t="s">
        <v>1288</v>
      </c>
      <c r="B804" t="s">
        <v>1289</v>
      </c>
      <c r="C804" t="s">
        <v>2</v>
      </c>
      <c r="D804" t="s">
        <v>3</v>
      </c>
      <c r="E804" t="s">
        <v>4</v>
      </c>
      <c r="F804" t="s">
        <v>1611</v>
      </c>
      <c r="G804" t="s">
        <v>4</v>
      </c>
      <c r="H804" t="s">
        <v>1612</v>
      </c>
      <c r="I804" t="s">
        <v>7</v>
      </c>
      <c r="J804">
        <f t="shared" si="27"/>
        <v>2015</v>
      </c>
      <c r="K804" s="2">
        <v>42144</v>
      </c>
      <c r="L804" s="2">
        <v>42144</v>
      </c>
      <c r="M804" s="2">
        <v>42144</v>
      </c>
      <c r="N804" s="3">
        <f t="shared" si="28"/>
        <v>1</v>
      </c>
      <c r="O804" s="3">
        <v>7290</v>
      </c>
      <c r="P804" t="s">
        <v>8</v>
      </c>
      <c r="Q804" s="4">
        <v>128778.23</v>
      </c>
      <c r="R804" t="str">
        <f>VLOOKUP($H804,OFs!$A:$C,2,0)</f>
        <v>PF05F000010</v>
      </c>
      <c r="S804" t="str">
        <f>VLOOKUP(H804,OFs!A:C,3,0)</f>
        <v>RCS 9" DYNAMET</v>
      </c>
      <c r="T804" t="str">
        <f>VLOOKUP(R804,Feuil3!A:C,3,0)</f>
        <v>Dyna PF</v>
      </c>
    </row>
    <row r="805" spans="1:20" hidden="1" x14ac:dyDescent="0.2">
      <c r="A805" t="s">
        <v>1288</v>
      </c>
      <c r="B805" t="s">
        <v>1289</v>
      </c>
      <c r="C805" t="s">
        <v>2</v>
      </c>
      <c r="D805" t="s">
        <v>3</v>
      </c>
      <c r="E805" t="s">
        <v>69</v>
      </c>
      <c r="F805" t="s">
        <v>1613</v>
      </c>
      <c r="G805" t="s">
        <v>4</v>
      </c>
      <c r="H805" t="s">
        <v>1614</v>
      </c>
      <c r="I805" t="s">
        <v>7</v>
      </c>
      <c r="J805">
        <f t="shared" si="27"/>
        <v>2015</v>
      </c>
      <c r="K805" s="2">
        <v>42146</v>
      </c>
      <c r="L805" s="2">
        <v>42146</v>
      </c>
      <c r="M805" s="2">
        <v>42146</v>
      </c>
      <c r="N805" s="3">
        <f t="shared" si="28"/>
        <v>1</v>
      </c>
      <c r="O805" s="3">
        <v>7290</v>
      </c>
      <c r="P805" t="s">
        <v>8</v>
      </c>
      <c r="Q805" s="4">
        <v>0</v>
      </c>
      <c r="R805" s="4"/>
      <c r="T805" t="e">
        <f>VLOOKUP(R805,Feuil3!A:C,3,0)</f>
        <v>#N/A</v>
      </c>
    </row>
    <row r="806" spans="1:20" hidden="1" x14ac:dyDescent="0.2">
      <c r="A806" t="s">
        <v>1288</v>
      </c>
      <c r="B806" t="s">
        <v>1289</v>
      </c>
      <c r="C806" t="s">
        <v>2</v>
      </c>
      <c r="D806" t="s">
        <v>3</v>
      </c>
      <c r="E806" t="s">
        <v>69</v>
      </c>
      <c r="F806" t="s">
        <v>1615</v>
      </c>
      <c r="G806" t="s">
        <v>4</v>
      </c>
      <c r="H806" t="s">
        <v>1616</v>
      </c>
      <c r="I806" t="s">
        <v>7</v>
      </c>
      <c r="J806">
        <f t="shared" si="27"/>
        <v>2015</v>
      </c>
      <c r="K806" s="2">
        <v>42146</v>
      </c>
      <c r="L806" s="2">
        <v>42146</v>
      </c>
      <c r="M806" s="2">
        <v>42146</v>
      </c>
      <c r="N806" s="3">
        <f t="shared" si="28"/>
        <v>1</v>
      </c>
      <c r="O806" s="3">
        <v>7220</v>
      </c>
      <c r="P806" t="s">
        <v>8</v>
      </c>
      <c r="Q806" s="4">
        <v>0</v>
      </c>
      <c r="R806" s="4"/>
      <c r="T806" t="e">
        <f>VLOOKUP(R806,Feuil3!A:C,3,0)</f>
        <v>#N/A</v>
      </c>
    </row>
    <row r="807" spans="1:20" hidden="1" x14ac:dyDescent="0.2">
      <c r="A807" t="s">
        <v>1288</v>
      </c>
      <c r="B807" t="s">
        <v>1289</v>
      </c>
      <c r="C807" t="s">
        <v>2</v>
      </c>
      <c r="D807" t="s">
        <v>3</v>
      </c>
      <c r="E807" t="s">
        <v>69</v>
      </c>
      <c r="F807" t="s">
        <v>1617</v>
      </c>
      <c r="G807" t="s">
        <v>4</v>
      </c>
      <c r="H807" t="s">
        <v>1618</v>
      </c>
      <c r="I807" t="s">
        <v>7</v>
      </c>
      <c r="J807">
        <f t="shared" si="27"/>
        <v>2015</v>
      </c>
      <c r="K807" s="2">
        <v>42146</v>
      </c>
      <c r="L807" s="2">
        <v>42146</v>
      </c>
      <c r="M807" s="2">
        <v>42146</v>
      </c>
      <c r="N807" s="3">
        <f t="shared" si="28"/>
        <v>1</v>
      </c>
      <c r="O807" s="3">
        <v>7250</v>
      </c>
      <c r="P807" t="s">
        <v>8</v>
      </c>
      <c r="Q807" s="4">
        <v>0</v>
      </c>
      <c r="R807" s="4"/>
      <c r="T807" t="e">
        <f>VLOOKUP(R807,Feuil3!A:C,3,0)</f>
        <v>#N/A</v>
      </c>
    </row>
    <row r="808" spans="1:20" hidden="1" x14ac:dyDescent="0.2">
      <c r="A808" t="s">
        <v>1288</v>
      </c>
      <c r="B808" t="s">
        <v>1289</v>
      </c>
      <c r="C808" t="s">
        <v>2</v>
      </c>
      <c r="D808" t="s">
        <v>3</v>
      </c>
      <c r="E808" t="s">
        <v>69</v>
      </c>
      <c r="F808" t="s">
        <v>1619</v>
      </c>
      <c r="G808" t="s">
        <v>4</v>
      </c>
      <c r="H808" t="s">
        <v>1620</v>
      </c>
      <c r="I808" t="s">
        <v>7</v>
      </c>
      <c r="J808">
        <f t="shared" si="27"/>
        <v>2015</v>
      </c>
      <c r="K808" s="2">
        <v>42146</v>
      </c>
      <c r="L808" s="2">
        <v>42146</v>
      </c>
      <c r="M808" s="2">
        <v>42146</v>
      </c>
      <c r="N808" s="3">
        <f t="shared" si="28"/>
        <v>1</v>
      </c>
      <c r="O808" s="3">
        <v>7320</v>
      </c>
      <c r="P808" t="s">
        <v>8</v>
      </c>
      <c r="Q808" s="4">
        <v>0</v>
      </c>
      <c r="R808" s="4"/>
      <c r="T808" t="e">
        <f>VLOOKUP(R808,Feuil3!A:C,3,0)</f>
        <v>#N/A</v>
      </c>
    </row>
    <row r="809" spans="1:20" hidden="1" x14ac:dyDescent="0.2">
      <c r="A809" t="s">
        <v>1288</v>
      </c>
      <c r="B809" t="s">
        <v>1289</v>
      </c>
      <c r="C809" t="s">
        <v>2</v>
      </c>
      <c r="D809" t="s">
        <v>3</v>
      </c>
      <c r="E809" t="s">
        <v>69</v>
      </c>
      <c r="F809" t="s">
        <v>1621</v>
      </c>
      <c r="G809" t="s">
        <v>4</v>
      </c>
      <c r="H809" t="s">
        <v>1622</v>
      </c>
      <c r="I809" t="s">
        <v>7</v>
      </c>
      <c r="J809">
        <f t="shared" si="27"/>
        <v>2015</v>
      </c>
      <c r="K809" s="2">
        <v>42153</v>
      </c>
      <c r="L809" s="2">
        <v>42153</v>
      </c>
      <c r="M809" s="2">
        <v>42153</v>
      </c>
      <c r="N809" s="3">
        <f t="shared" si="28"/>
        <v>1</v>
      </c>
      <c r="O809" s="3">
        <v>7230</v>
      </c>
      <c r="P809" t="s">
        <v>8</v>
      </c>
      <c r="Q809" s="4">
        <v>0</v>
      </c>
      <c r="R809" s="4"/>
      <c r="T809" t="e">
        <f>VLOOKUP(R809,Feuil3!A:C,3,0)</f>
        <v>#N/A</v>
      </c>
    </row>
    <row r="810" spans="1:20" hidden="1" x14ac:dyDescent="0.2">
      <c r="A810" t="s">
        <v>1288</v>
      </c>
      <c r="B810" t="s">
        <v>1289</v>
      </c>
      <c r="C810" t="s">
        <v>2</v>
      </c>
      <c r="D810" t="s">
        <v>3</v>
      </c>
      <c r="E810" t="s">
        <v>69</v>
      </c>
      <c r="F810" t="s">
        <v>1623</v>
      </c>
      <c r="G810" t="s">
        <v>4</v>
      </c>
      <c r="H810" t="s">
        <v>1624</v>
      </c>
      <c r="I810" t="s">
        <v>7</v>
      </c>
      <c r="J810">
        <f t="shared" si="27"/>
        <v>2015</v>
      </c>
      <c r="K810" s="2">
        <v>42153</v>
      </c>
      <c r="L810" s="2">
        <v>42153</v>
      </c>
      <c r="M810" s="2">
        <v>42153</v>
      </c>
      <c r="N810" s="3">
        <f t="shared" si="28"/>
        <v>1</v>
      </c>
      <c r="O810" s="3">
        <v>7250</v>
      </c>
      <c r="P810" t="s">
        <v>8</v>
      </c>
      <c r="Q810" s="4">
        <v>0</v>
      </c>
      <c r="R810" s="4"/>
      <c r="T810" t="e">
        <f>VLOOKUP(R810,Feuil3!A:C,3,0)</f>
        <v>#N/A</v>
      </c>
    </row>
    <row r="811" spans="1:20" hidden="1" x14ac:dyDescent="0.2">
      <c r="A811" t="s">
        <v>1288</v>
      </c>
      <c r="B811" t="s">
        <v>1289</v>
      </c>
      <c r="C811" t="s">
        <v>2</v>
      </c>
      <c r="D811" t="s">
        <v>3</v>
      </c>
      <c r="E811" t="s">
        <v>69</v>
      </c>
      <c r="F811" t="s">
        <v>1625</v>
      </c>
      <c r="G811" t="s">
        <v>4</v>
      </c>
      <c r="H811" t="s">
        <v>1626</v>
      </c>
      <c r="I811" t="s">
        <v>7</v>
      </c>
      <c r="J811">
        <f t="shared" si="27"/>
        <v>2015</v>
      </c>
      <c r="K811" s="2">
        <v>42153</v>
      </c>
      <c r="L811" s="2">
        <v>42153</v>
      </c>
      <c r="M811" s="2">
        <v>42153</v>
      </c>
      <c r="N811" s="3">
        <f t="shared" si="28"/>
        <v>1</v>
      </c>
      <c r="O811" s="3">
        <v>7230</v>
      </c>
      <c r="P811" t="s">
        <v>8</v>
      </c>
      <c r="Q811" s="4">
        <v>0</v>
      </c>
      <c r="R811" s="4"/>
      <c r="T811" t="e">
        <f>VLOOKUP(R811,Feuil3!A:C,3,0)</f>
        <v>#N/A</v>
      </c>
    </row>
    <row r="812" spans="1:20" hidden="1" x14ac:dyDescent="0.2">
      <c r="A812" t="s">
        <v>1288</v>
      </c>
      <c r="B812" t="s">
        <v>1289</v>
      </c>
      <c r="C812" t="s">
        <v>2</v>
      </c>
      <c r="D812" t="s">
        <v>3</v>
      </c>
      <c r="E812" t="s">
        <v>69</v>
      </c>
      <c r="F812" t="s">
        <v>1627</v>
      </c>
      <c r="G812" t="s">
        <v>4</v>
      </c>
      <c r="H812" t="s">
        <v>1628</v>
      </c>
      <c r="I812" t="s">
        <v>7</v>
      </c>
      <c r="J812">
        <f t="shared" si="27"/>
        <v>2015</v>
      </c>
      <c r="K812" s="2">
        <v>42153</v>
      </c>
      <c r="L812" s="2">
        <v>42153</v>
      </c>
      <c r="M812" s="2">
        <v>42153</v>
      </c>
      <c r="N812" s="3">
        <f t="shared" si="28"/>
        <v>1</v>
      </c>
      <c r="O812" s="3">
        <v>7290</v>
      </c>
      <c r="P812" t="s">
        <v>8</v>
      </c>
      <c r="Q812" s="4">
        <v>0</v>
      </c>
      <c r="R812" s="4"/>
      <c r="T812" t="e">
        <f>VLOOKUP(R812,Feuil3!A:C,3,0)</f>
        <v>#N/A</v>
      </c>
    </row>
    <row r="813" spans="1:20" hidden="1" x14ac:dyDescent="0.2">
      <c r="A813" t="s">
        <v>1288</v>
      </c>
      <c r="B813" t="s">
        <v>1289</v>
      </c>
      <c r="C813" t="s">
        <v>2</v>
      </c>
      <c r="D813" t="s">
        <v>3</v>
      </c>
      <c r="E813" t="s">
        <v>69</v>
      </c>
      <c r="F813" t="s">
        <v>1629</v>
      </c>
      <c r="G813" t="s">
        <v>4</v>
      </c>
      <c r="H813" t="s">
        <v>1630</v>
      </c>
      <c r="I813" t="s">
        <v>7</v>
      </c>
      <c r="J813">
        <f t="shared" si="27"/>
        <v>2015</v>
      </c>
      <c r="K813" s="2">
        <v>42164</v>
      </c>
      <c r="L813" s="2">
        <v>42164</v>
      </c>
      <c r="M813" s="2">
        <v>42164</v>
      </c>
      <c r="N813" s="3">
        <f t="shared" si="28"/>
        <v>1</v>
      </c>
      <c r="O813" s="3">
        <v>7240</v>
      </c>
      <c r="P813" t="s">
        <v>8</v>
      </c>
      <c r="Q813" s="4">
        <v>0</v>
      </c>
      <c r="R813" s="4"/>
      <c r="T813" t="e">
        <f>VLOOKUP(R813,Feuil3!A:C,3,0)</f>
        <v>#N/A</v>
      </c>
    </row>
    <row r="814" spans="1:20" hidden="1" x14ac:dyDescent="0.2">
      <c r="A814" t="s">
        <v>1288</v>
      </c>
      <c r="B814" t="s">
        <v>1289</v>
      </c>
      <c r="C814" t="s">
        <v>2</v>
      </c>
      <c r="D814" t="s">
        <v>3</v>
      </c>
      <c r="E814" t="s">
        <v>69</v>
      </c>
      <c r="F814" t="s">
        <v>1631</v>
      </c>
      <c r="G814" t="s">
        <v>4</v>
      </c>
      <c r="H814" t="s">
        <v>1632</v>
      </c>
      <c r="I814" t="s">
        <v>7</v>
      </c>
      <c r="J814">
        <f t="shared" si="27"/>
        <v>2015</v>
      </c>
      <c r="K814" s="2">
        <v>42164</v>
      </c>
      <c r="L814" s="2">
        <v>42164</v>
      </c>
      <c r="M814" s="2">
        <v>42164</v>
      </c>
      <c r="N814" s="3">
        <f t="shared" si="28"/>
        <v>1</v>
      </c>
      <c r="O814" s="3">
        <v>7250</v>
      </c>
      <c r="P814" t="s">
        <v>8</v>
      </c>
      <c r="Q814" s="4">
        <v>0</v>
      </c>
      <c r="R814" s="4"/>
      <c r="T814" t="e">
        <f>VLOOKUP(R814,Feuil3!A:C,3,0)</f>
        <v>#N/A</v>
      </c>
    </row>
    <row r="815" spans="1:20" hidden="1" x14ac:dyDescent="0.2">
      <c r="A815" t="s">
        <v>1288</v>
      </c>
      <c r="B815" t="s">
        <v>1289</v>
      </c>
      <c r="C815" t="s">
        <v>2</v>
      </c>
      <c r="D815" t="s">
        <v>3</v>
      </c>
      <c r="E815" t="s">
        <v>69</v>
      </c>
      <c r="F815" t="s">
        <v>1633</v>
      </c>
      <c r="G815" t="s">
        <v>4</v>
      </c>
      <c r="H815" t="s">
        <v>1634</v>
      </c>
      <c r="I815" t="s">
        <v>7</v>
      </c>
      <c r="J815">
        <f t="shared" si="27"/>
        <v>2015</v>
      </c>
      <c r="K815" s="2">
        <v>42164</v>
      </c>
      <c r="L815" s="2">
        <v>42164</v>
      </c>
      <c r="M815" s="2">
        <v>42164</v>
      </c>
      <c r="N815" s="3">
        <f t="shared" si="28"/>
        <v>1</v>
      </c>
      <c r="O815" s="3">
        <v>7230</v>
      </c>
      <c r="P815" t="s">
        <v>8</v>
      </c>
      <c r="Q815" s="4">
        <v>0</v>
      </c>
      <c r="R815" s="4"/>
      <c r="T815" t="e">
        <f>VLOOKUP(R815,Feuil3!A:C,3,0)</f>
        <v>#N/A</v>
      </c>
    </row>
    <row r="816" spans="1:20" hidden="1" x14ac:dyDescent="0.2">
      <c r="A816" t="s">
        <v>1288</v>
      </c>
      <c r="B816" t="s">
        <v>1289</v>
      </c>
      <c r="C816" t="s">
        <v>2</v>
      </c>
      <c r="D816" t="s">
        <v>3</v>
      </c>
      <c r="E816" t="s">
        <v>69</v>
      </c>
      <c r="F816" t="s">
        <v>1635</v>
      </c>
      <c r="G816" t="s">
        <v>4</v>
      </c>
      <c r="H816" t="s">
        <v>1636</v>
      </c>
      <c r="I816" t="s">
        <v>7</v>
      </c>
      <c r="J816">
        <f t="shared" si="27"/>
        <v>2015</v>
      </c>
      <c r="K816" s="2">
        <v>42167</v>
      </c>
      <c r="L816" s="2">
        <v>42167</v>
      </c>
      <c r="M816" s="2">
        <v>42167</v>
      </c>
      <c r="N816" s="3">
        <f t="shared" si="28"/>
        <v>1</v>
      </c>
      <c r="O816" s="3">
        <v>7230</v>
      </c>
      <c r="P816" t="s">
        <v>8</v>
      </c>
      <c r="Q816" s="4">
        <v>0</v>
      </c>
      <c r="R816" s="4"/>
      <c r="T816" t="e">
        <f>VLOOKUP(R816,Feuil3!A:C,3,0)</f>
        <v>#N/A</v>
      </c>
    </row>
    <row r="817" spans="1:20" x14ac:dyDescent="0.2">
      <c r="A817" t="s">
        <v>1288</v>
      </c>
      <c r="B817" t="s">
        <v>1289</v>
      </c>
      <c r="C817" t="s">
        <v>2</v>
      </c>
      <c r="D817" t="s">
        <v>3</v>
      </c>
      <c r="E817" t="s">
        <v>4</v>
      </c>
      <c r="F817" t="s">
        <v>1637</v>
      </c>
      <c r="G817" t="s">
        <v>4</v>
      </c>
      <c r="H817" t="s">
        <v>1638</v>
      </c>
      <c r="I817" t="s">
        <v>7</v>
      </c>
      <c r="J817">
        <f t="shared" si="27"/>
        <v>2015</v>
      </c>
      <c r="K817" s="2">
        <v>42173</v>
      </c>
      <c r="L817" s="2">
        <v>42173</v>
      </c>
      <c r="M817" s="2">
        <v>42173</v>
      </c>
      <c r="N817" s="3">
        <f t="shared" si="28"/>
        <v>1</v>
      </c>
      <c r="O817" s="3">
        <v>7270</v>
      </c>
      <c r="P817" t="s">
        <v>8</v>
      </c>
      <c r="Q817" s="4">
        <v>113934.54</v>
      </c>
      <c r="R817" t="str">
        <f>VLOOKUP($H817,OFs!$A:$C,2,0)</f>
        <v>PF05UK00001</v>
      </c>
      <c r="S817" t="str">
        <f>VLOOKUP(H817,OFs!A:C,3,0)</f>
        <v>Stub TA6V UKTMP</v>
      </c>
      <c r="T817" t="str">
        <f>VLOOKUP(R817,Feuil3!A:C,3,0)</f>
        <v>ARDOR TAF</v>
      </c>
    </row>
    <row r="818" spans="1:20" x14ac:dyDescent="0.2">
      <c r="A818" t="s">
        <v>1288</v>
      </c>
      <c r="B818" t="s">
        <v>1289</v>
      </c>
      <c r="C818" t="s">
        <v>2</v>
      </c>
      <c r="D818" t="s">
        <v>3</v>
      </c>
      <c r="E818" t="s">
        <v>4</v>
      </c>
      <c r="F818" t="s">
        <v>1639</v>
      </c>
      <c r="G818" t="s">
        <v>4</v>
      </c>
      <c r="H818" t="s">
        <v>1640</v>
      </c>
      <c r="I818" t="s">
        <v>7</v>
      </c>
      <c r="J818">
        <f t="shared" si="27"/>
        <v>2015</v>
      </c>
      <c r="K818" s="2">
        <v>42173</v>
      </c>
      <c r="L818" s="2">
        <v>42173</v>
      </c>
      <c r="M818" s="2">
        <v>42173</v>
      </c>
      <c r="N818" s="3">
        <f t="shared" si="28"/>
        <v>1</v>
      </c>
      <c r="O818" s="3">
        <v>7310</v>
      </c>
      <c r="P818" t="s">
        <v>8</v>
      </c>
      <c r="Q818" s="4">
        <v>114561.41</v>
      </c>
      <c r="R818" t="str">
        <f>VLOOKUP($H818,OFs!$A:$C,2,0)</f>
        <v>PF05UK00001</v>
      </c>
      <c r="S818" t="str">
        <f>VLOOKUP(H818,OFs!A:C,3,0)</f>
        <v>Stub TA6V UKTMP</v>
      </c>
      <c r="T818" t="str">
        <f>VLOOKUP(R818,Feuil3!A:C,3,0)</f>
        <v>ARDOR TAF</v>
      </c>
    </row>
    <row r="819" spans="1:20" x14ac:dyDescent="0.2">
      <c r="A819" t="s">
        <v>1288</v>
      </c>
      <c r="B819" t="s">
        <v>1289</v>
      </c>
      <c r="C819" t="s">
        <v>2</v>
      </c>
      <c r="D819" t="s">
        <v>3</v>
      </c>
      <c r="E819" t="s">
        <v>4</v>
      </c>
      <c r="F819" t="s">
        <v>1641</v>
      </c>
      <c r="G819" t="s">
        <v>4</v>
      </c>
      <c r="H819" t="s">
        <v>1642</v>
      </c>
      <c r="I819" t="s">
        <v>7</v>
      </c>
      <c r="J819">
        <f t="shared" si="27"/>
        <v>2015</v>
      </c>
      <c r="K819" s="2">
        <v>42173</v>
      </c>
      <c r="L819" s="2">
        <v>42173</v>
      </c>
      <c r="M819" s="2">
        <v>42173</v>
      </c>
      <c r="N819" s="3">
        <f t="shared" si="28"/>
        <v>1</v>
      </c>
      <c r="O819" s="3">
        <v>7270</v>
      </c>
      <c r="P819" t="s">
        <v>8</v>
      </c>
      <c r="Q819" s="4">
        <v>113934.54</v>
      </c>
      <c r="R819" t="str">
        <f>VLOOKUP($H819,OFs!$A:$C,2,0)</f>
        <v>PF05UK00001</v>
      </c>
      <c r="S819" t="str">
        <f>VLOOKUP(H819,OFs!A:C,3,0)</f>
        <v>Stub TA6V UKTMP</v>
      </c>
      <c r="T819" t="str">
        <f>VLOOKUP(R819,Feuil3!A:C,3,0)</f>
        <v>ARDOR TAF</v>
      </c>
    </row>
    <row r="820" spans="1:20" x14ac:dyDescent="0.2">
      <c r="A820" t="s">
        <v>1288</v>
      </c>
      <c r="B820" t="s">
        <v>1289</v>
      </c>
      <c r="C820" t="s">
        <v>2</v>
      </c>
      <c r="D820" t="s">
        <v>3</v>
      </c>
      <c r="E820" t="s">
        <v>4</v>
      </c>
      <c r="F820" t="s">
        <v>1643</v>
      </c>
      <c r="G820" t="s">
        <v>4</v>
      </c>
      <c r="H820" t="s">
        <v>1644</v>
      </c>
      <c r="I820" t="s">
        <v>7</v>
      </c>
      <c r="J820">
        <f t="shared" si="27"/>
        <v>2015</v>
      </c>
      <c r="K820" s="2">
        <v>42255</v>
      </c>
      <c r="L820" s="2">
        <v>42255</v>
      </c>
      <c r="M820" s="2">
        <v>42255</v>
      </c>
      <c r="N820" s="3">
        <f t="shared" si="28"/>
        <v>1</v>
      </c>
      <c r="O820" s="3">
        <v>7240</v>
      </c>
      <c r="P820" t="s">
        <v>8</v>
      </c>
      <c r="Q820" s="4">
        <v>123915.65</v>
      </c>
      <c r="R820" t="str">
        <f>VLOOKUP($H820,OFs!$A:$C,2,0)</f>
        <v>PF05F000010</v>
      </c>
      <c r="S820" t="str">
        <f>VLOOKUP(H820,OFs!A:C,3,0)</f>
        <v>RCS 9" DYNAMET</v>
      </c>
      <c r="T820" t="str">
        <f>VLOOKUP(R820,Feuil3!A:C,3,0)</f>
        <v>Dyna PF</v>
      </c>
    </row>
    <row r="821" spans="1:20" x14ac:dyDescent="0.2">
      <c r="A821" t="s">
        <v>1288</v>
      </c>
      <c r="B821" t="s">
        <v>1289</v>
      </c>
      <c r="C821" t="s">
        <v>2</v>
      </c>
      <c r="D821" t="s">
        <v>3</v>
      </c>
      <c r="E821" t="s">
        <v>4</v>
      </c>
      <c r="F821" t="s">
        <v>1645</v>
      </c>
      <c r="G821" t="s">
        <v>4</v>
      </c>
      <c r="H821" t="s">
        <v>1646</v>
      </c>
      <c r="I821" t="s">
        <v>7</v>
      </c>
      <c r="J821">
        <f t="shared" si="27"/>
        <v>2015</v>
      </c>
      <c r="K821" s="2">
        <v>42255</v>
      </c>
      <c r="L821" s="2">
        <v>42255</v>
      </c>
      <c r="M821" s="2">
        <v>42255</v>
      </c>
      <c r="N821" s="3">
        <f t="shared" si="28"/>
        <v>1</v>
      </c>
      <c r="O821" s="3">
        <v>7220</v>
      </c>
      <c r="P821" t="s">
        <v>8</v>
      </c>
      <c r="Q821" s="4">
        <v>123573.34</v>
      </c>
      <c r="R821" t="str">
        <f>VLOOKUP($H821,OFs!$A:$C,2,0)</f>
        <v>PF05F000010</v>
      </c>
      <c r="S821" t="str">
        <f>VLOOKUP(H821,OFs!A:C,3,0)</f>
        <v>RCS 9" DYNAMET</v>
      </c>
      <c r="T821" t="str">
        <f>VLOOKUP(R821,Feuil3!A:C,3,0)</f>
        <v>Dyna PF</v>
      </c>
    </row>
    <row r="822" spans="1:20" x14ac:dyDescent="0.2">
      <c r="A822" t="s">
        <v>1288</v>
      </c>
      <c r="B822" t="s">
        <v>1289</v>
      </c>
      <c r="C822" t="s">
        <v>2</v>
      </c>
      <c r="D822" t="s">
        <v>3</v>
      </c>
      <c r="E822" t="s">
        <v>4</v>
      </c>
      <c r="F822" t="s">
        <v>1647</v>
      </c>
      <c r="G822" t="s">
        <v>4</v>
      </c>
      <c r="H822" t="s">
        <v>1648</v>
      </c>
      <c r="I822" t="s">
        <v>7</v>
      </c>
      <c r="J822">
        <f t="shared" si="27"/>
        <v>2015</v>
      </c>
      <c r="K822" s="2">
        <v>42256</v>
      </c>
      <c r="L822" s="2">
        <v>42256</v>
      </c>
      <c r="M822" s="2">
        <v>42256</v>
      </c>
      <c r="N822" s="3">
        <f t="shared" si="28"/>
        <v>1</v>
      </c>
      <c r="O822" s="3">
        <v>7280</v>
      </c>
      <c r="P822" t="s">
        <v>8</v>
      </c>
      <c r="Q822" s="4">
        <v>124600.26</v>
      </c>
      <c r="R822" t="str">
        <f>VLOOKUP($H822,OFs!$A:$C,2,0)</f>
        <v>PF05F000010</v>
      </c>
      <c r="S822" t="str">
        <f>VLOOKUP(H822,OFs!A:C,3,0)</f>
        <v>RCS 9" DYNAMET</v>
      </c>
      <c r="T822" t="str">
        <f>VLOOKUP(R822,Feuil3!A:C,3,0)</f>
        <v>Dyna PF</v>
      </c>
    </row>
    <row r="823" spans="1:20" x14ac:dyDescent="0.2">
      <c r="A823" t="s">
        <v>1288</v>
      </c>
      <c r="B823" t="s">
        <v>1289</v>
      </c>
      <c r="C823" t="s">
        <v>2</v>
      </c>
      <c r="D823" t="s">
        <v>3</v>
      </c>
      <c r="E823" t="s">
        <v>4</v>
      </c>
      <c r="F823" t="s">
        <v>1649</v>
      </c>
      <c r="G823" t="s">
        <v>4</v>
      </c>
      <c r="H823" t="s">
        <v>1650</v>
      </c>
      <c r="I823" t="s">
        <v>7</v>
      </c>
      <c r="J823">
        <f t="shared" si="27"/>
        <v>2015</v>
      </c>
      <c r="K823" s="2">
        <v>42256</v>
      </c>
      <c r="L823" s="2">
        <v>42256</v>
      </c>
      <c r="M823" s="2">
        <v>42256</v>
      </c>
      <c r="N823" s="3">
        <f t="shared" si="28"/>
        <v>1</v>
      </c>
      <c r="O823" s="3">
        <v>7260</v>
      </c>
      <c r="P823" t="s">
        <v>8</v>
      </c>
      <c r="Q823" s="4">
        <v>124257.96</v>
      </c>
      <c r="R823" t="str">
        <f>VLOOKUP($H823,OFs!$A:$C,2,0)</f>
        <v>PF05F000010</v>
      </c>
      <c r="S823" t="str">
        <f>VLOOKUP(H823,OFs!A:C,3,0)</f>
        <v>RCS 9" DYNAMET</v>
      </c>
      <c r="T823" t="str">
        <f>VLOOKUP(R823,Feuil3!A:C,3,0)</f>
        <v>Dyna PF</v>
      </c>
    </row>
    <row r="824" spans="1:20" x14ac:dyDescent="0.2">
      <c r="A824" t="s">
        <v>1288</v>
      </c>
      <c r="B824" t="s">
        <v>1289</v>
      </c>
      <c r="C824" t="s">
        <v>2</v>
      </c>
      <c r="D824" t="s">
        <v>3</v>
      </c>
      <c r="E824" t="s">
        <v>4</v>
      </c>
      <c r="F824" t="s">
        <v>1651</v>
      </c>
      <c r="G824" t="s">
        <v>4</v>
      </c>
      <c r="H824" t="s">
        <v>1652</v>
      </c>
      <c r="I824" t="s">
        <v>7</v>
      </c>
      <c r="J824">
        <f t="shared" si="27"/>
        <v>2015</v>
      </c>
      <c r="K824" s="2">
        <v>42263</v>
      </c>
      <c r="L824" s="2">
        <v>42263</v>
      </c>
      <c r="M824" s="2">
        <v>42263</v>
      </c>
      <c r="N824" s="3">
        <f t="shared" si="28"/>
        <v>1</v>
      </c>
      <c r="O824" s="3">
        <v>7250</v>
      </c>
      <c r="P824" t="s">
        <v>8</v>
      </c>
      <c r="Q824" s="4">
        <v>124086.8</v>
      </c>
      <c r="R824" t="str">
        <f>VLOOKUP($H824,OFs!$A:$C,2,0)</f>
        <v>PF05F000010</v>
      </c>
      <c r="S824" t="str">
        <f>VLOOKUP(H824,OFs!A:C,3,0)</f>
        <v>RCS 9" DYNAMET</v>
      </c>
      <c r="T824" t="str">
        <f>VLOOKUP(R824,Feuil3!A:C,3,0)</f>
        <v>Dyna PF</v>
      </c>
    </row>
    <row r="825" spans="1:20" x14ac:dyDescent="0.2">
      <c r="A825" t="s">
        <v>1288</v>
      </c>
      <c r="B825" t="s">
        <v>1289</v>
      </c>
      <c r="C825" t="s">
        <v>2</v>
      </c>
      <c r="D825" t="s">
        <v>3</v>
      </c>
      <c r="E825" t="s">
        <v>4</v>
      </c>
      <c r="F825" t="s">
        <v>1653</v>
      </c>
      <c r="G825" t="s">
        <v>4</v>
      </c>
      <c r="H825" t="s">
        <v>1654</v>
      </c>
      <c r="I825" t="s">
        <v>7</v>
      </c>
      <c r="J825">
        <f t="shared" si="27"/>
        <v>2015</v>
      </c>
      <c r="K825" s="2">
        <v>42263</v>
      </c>
      <c r="L825" s="2">
        <v>42263</v>
      </c>
      <c r="M825" s="2">
        <v>42263</v>
      </c>
      <c r="N825" s="3">
        <f t="shared" si="28"/>
        <v>1</v>
      </c>
      <c r="O825" s="3">
        <v>7290</v>
      </c>
      <c r="P825" t="s">
        <v>8</v>
      </c>
      <c r="Q825" s="4">
        <v>124771.42</v>
      </c>
      <c r="R825" t="str">
        <f>VLOOKUP($H825,OFs!$A:$C,2,0)</f>
        <v>PF05F000010</v>
      </c>
      <c r="S825" t="str">
        <f>VLOOKUP(H825,OFs!A:C,3,0)</f>
        <v>RCS 9" DYNAMET</v>
      </c>
      <c r="T825" t="str">
        <f>VLOOKUP(R825,Feuil3!A:C,3,0)</f>
        <v>Dyna PF</v>
      </c>
    </row>
    <row r="826" spans="1:20" x14ac:dyDescent="0.2">
      <c r="A826" t="s">
        <v>1288</v>
      </c>
      <c r="B826" t="s">
        <v>1289</v>
      </c>
      <c r="C826" t="s">
        <v>2</v>
      </c>
      <c r="D826" t="s">
        <v>3</v>
      </c>
      <c r="E826" t="s">
        <v>4</v>
      </c>
      <c r="F826" t="s">
        <v>1655</v>
      </c>
      <c r="G826" t="s">
        <v>4</v>
      </c>
      <c r="H826" t="s">
        <v>1656</v>
      </c>
      <c r="I826" t="s">
        <v>7</v>
      </c>
      <c r="J826">
        <f t="shared" si="27"/>
        <v>2015</v>
      </c>
      <c r="K826" s="2">
        <v>42263</v>
      </c>
      <c r="L826" s="2">
        <v>42263</v>
      </c>
      <c r="M826" s="2">
        <v>42263</v>
      </c>
      <c r="N826" s="3">
        <f t="shared" si="28"/>
        <v>1</v>
      </c>
      <c r="O826" s="3">
        <v>7280</v>
      </c>
      <c r="P826" t="s">
        <v>8</v>
      </c>
      <c r="Q826" s="4">
        <v>124600.26</v>
      </c>
      <c r="R826" t="str">
        <f>VLOOKUP($H826,OFs!$A:$C,2,0)</f>
        <v>PF05F000010</v>
      </c>
      <c r="S826" t="str">
        <f>VLOOKUP(H826,OFs!A:C,3,0)</f>
        <v>RCS 9" DYNAMET</v>
      </c>
      <c r="T826" t="str">
        <f>VLOOKUP(R826,Feuil3!A:C,3,0)</f>
        <v>Dyna PF</v>
      </c>
    </row>
    <row r="827" spans="1:20" hidden="1" x14ac:dyDescent="0.2">
      <c r="A827" t="s">
        <v>1288</v>
      </c>
      <c r="B827" t="s">
        <v>1289</v>
      </c>
      <c r="C827" t="s">
        <v>2</v>
      </c>
      <c r="D827" t="s">
        <v>3</v>
      </c>
      <c r="E827" t="s">
        <v>69</v>
      </c>
      <c r="F827" t="s">
        <v>1657</v>
      </c>
      <c r="G827" t="s">
        <v>4</v>
      </c>
      <c r="H827" t="s">
        <v>1658</v>
      </c>
      <c r="I827" t="s">
        <v>7</v>
      </c>
      <c r="J827">
        <f t="shared" si="27"/>
        <v>2015</v>
      </c>
      <c r="K827" s="2">
        <v>42263</v>
      </c>
      <c r="L827" s="2">
        <v>42263</v>
      </c>
      <c r="M827" s="2">
        <v>42263</v>
      </c>
      <c r="N827" s="3">
        <f t="shared" si="28"/>
        <v>1</v>
      </c>
      <c r="O827" s="3">
        <v>7010</v>
      </c>
      <c r="P827" t="s">
        <v>8</v>
      </c>
      <c r="Q827" s="4">
        <v>0</v>
      </c>
      <c r="R827" s="4"/>
      <c r="T827" t="e">
        <f>VLOOKUP(R827,Feuil3!A:C,3,0)</f>
        <v>#N/A</v>
      </c>
    </row>
    <row r="828" spans="1:20" x14ac:dyDescent="0.2">
      <c r="A828" t="s">
        <v>1288</v>
      </c>
      <c r="B828" t="s">
        <v>1289</v>
      </c>
      <c r="C828" t="s">
        <v>2</v>
      </c>
      <c r="D828" t="s">
        <v>3</v>
      </c>
      <c r="E828" t="s">
        <v>4</v>
      </c>
      <c r="F828" t="s">
        <v>1659</v>
      </c>
      <c r="G828" t="s">
        <v>4</v>
      </c>
      <c r="H828" t="s">
        <v>1660</v>
      </c>
      <c r="I828" t="s">
        <v>7</v>
      </c>
      <c r="J828">
        <f t="shared" si="27"/>
        <v>2015</v>
      </c>
      <c r="K828" s="2">
        <v>42276</v>
      </c>
      <c r="L828" s="2">
        <v>42276</v>
      </c>
      <c r="M828" s="2">
        <v>42276</v>
      </c>
      <c r="N828" s="3">
        <f t="shared" si="28"/>
        <v>1</v>
      </c>
      <c r="O828" s="3">
        <v>7260</v>
      </c>
      <c r="P828" t="s">
        <v>8</v>
      </c>
      <c r="Q828" s="4">
        <v>124257.96</v>
      </c>
      <c r="R828" t="str">
        <f>VLOOKUP($H828,OFs!$A:$C,2,0)</f>
        <v>PF05F000010</v>
      </c>
      <c r="S828" t="str">
        <f>VLOOKUP(H828,OFs!A:C,3,0)</f>
        <v>RCS 9" DYNAMET</v>
      </c>
      <c r="T828" t="str">
        <f>VLOOKUP(R828,Feuil3!A:C,3,0)</f>
        <v>Dyna PF</v>
      </c>
    </row>
    <row r="829" spans="1:20" x14ac:dyDescent="0.2">
      <c r="A829" t="s">
        <v>1288</v>
      </c>
      <c r="B829" t="s">
        <v>1289</v>
      </c>
      <c r="C829" t="s">
        <v>2</v>
      </c>
      <c r="D829" t="s">
        <v>3</v>
      </c>
      <c r="E829" t="s">
        <v>4</v>
      </c>
      <c r="F829" t="s">
        <v>1661</v>
      </c>
      <c r="G829" t="s">
        <v>4</v>
      </c>
      <c r="H829" t="s">
        <v>1662</v>
      </c>
      <c r="I829" t="s">
        <v>7</v>
      </c>
      <c r="J829">
        <f t="shared" si="27"/>
        <v>2015</v>
      </c>
      <c r="K829" s="2">
        <v>42276</v>
      </c>
      <c r="L829" s="2">
        <v>42276</v>
      </c>
      <c r="M829" s="2">
        <v>42276</v>
      </c>
      <c r="N829" s="3">
        <f t="shared" si="28"/>
        <v>1</v>
      </c>
      <c r="O829" s="3">
        <v>7300</v>
      </c>
      <c r="P829" t="s">
        <v>8</v>
      </c>
      <c r="Q829" s="4">
        <v>124942.57</v>
      </c>
      <c r="R829" t="str">
        <f>VLOOKUP($H829,OFs!$A:$C,2,0)</f>
        <v>PF05F000010</v>
      </c>
      <c r="S829" t="str">
        <f>VLOOKUP(H829,OFs!A:C,3,0)</f>
        <v>RCS 9" DYNAMET</v>
      </c>
      <c r="T829" t="str">
        <f>VLOOKUP(R829,Feuil3!A:C,3,0)</f>
        <v>Dyna PF</v>
      </c>
    </row>
    <row r="830" spans="1:20" x14ac:dyDescent="0.2">
      <c r="A830" t="s">
        <v>1288</v>
      </c>
      <c r="B830" t="s">
        <v>1289</v>
      </c>
      <c r="C830" t="s">
        <v>2</v>
      </c>
      <c r="D830" t="s">
        <v>3</v>
      </c>
      <c r="E830" t="s">
        <v>4</v>
      </c>
      <c r="F830" t="s">
        <v>1663</v>
      </c>
      <c r="G830" t="s">
        <v>4</v>
      </c>
      <c r="H830" t="s">
        <v>1664</v>
      </c>
      <c r="I830" t="s">
        <v>7</v>
      </c>
      <c r="J830">
        <f t="shared" si="27"/>
        <v>2015</v>
      </c>
      <c r="K830" s="2">
        <v>42276</v>
      </c>
      <c r="L830" s="2">
        <v>42276</v>
      </c>
      <c r="M830" s="2">
        <v>42276</v>
      </c>
      <c r="N830" s="3">
        <f t="shared" si="28"/>
        <v>1</v>
      </c>
      <c r="O830" s="3">
        <v>7290</v>
      </c>
      <c r="P830" t="s">
        <v>8</v>
      </c>
      <c r="Q830" s="4">
        <v>124771.42</v>
      </c>
      <c r="R830" t="str">
        <f>VLOOKUP($H830,OFs!$A:$C,2,0)</f>
        <v>PF05F000010</v>
      </c>
      <c r="S830" t="str">
        <f>VLOOKUP(H830,OFs!A:C,3,0)</f>
        <v>RCS 9" DYNAMET</v>
      </c>
      <c r="T830" t="str">
        <f>VLOOKUP(R830,Feuil3!A:C,3,0)</f>
        <v>Dyna PF</v>
      </c>
    </row>
    <row r="831" spans="1:20" x14ac:dyDescent="0.2">
      <c r="A831" t="s">
        <v>1288</v>
      </c>
      <c r="B831" t="s">
        <v>1289</v>
      </c>
      <c r="C831" t="s">
        <v>2</v>
      </c>
      <c r="D831" t="s">
        <v>3</v>
      </c>
      <c r="E831" t="s">
        <v>4</v>
      </c>
      <c r="F831" t="s">
        <v>1665</v>
      </c>
      <c r="G831" t="s">
        <v>4</v>
      </c>
      <c r="H831" t="s">
        <v>1666</v>
      </c>
      <c r="I831" t="s">
        <v>7</v>
      </c>
      <c r="J831">
        <f t="shared" si="27"/>
        <v>2015</v>
      </c>
      <c r="K831" s="2">
        <v>42276</v>
      </c>
      <c r="L831" s="2">
        <v>42276</v>
      </c>
      <c r="M831" s="2">
        <v>42276</v>
      </c>
      <c r="N831" s="3">
        <f t="shared" si="28"/>
        <v>1</v>
      </c>
      <c r="O831" s="3">
        <v>7250</v>
      </c>
      <c r="P831" t="s">
        <v>8</v>
      </c>
      <c r="Q831" s="4">
        <v>124086.8</v>
      </c>
      <c r="R831" t="str">
        <f>VLOOKUP($H831,OFs!$A:$C,2,0)</f>
        <v>PF05F000010</v>
      </c>
      <c r="S831" t="str">
        <f>VLOOKUP(H831,OFs!A:C,3,0)</f>
        <v>RCS 9" DYNAMET</v>
      </c>
      <c r="T831" t="str">
        <f>VLOOKUP(R831,Feuil3!A:C,3,0)</f>
        <v>Dyna PF</v>
      </c>
    </row>
    <row r="832" spans="1:20" x14ac:dyDescent="0.2">
      <c r="A832" t="s">
        <v>1288</v>
      </c>
      <c r="B832" t="s">
        <v>1289</v>
      </c>
      <c r="C832" t="s">
        <v>2</v>
      </c>
      <c r="D832" t="s">
        <v>3</v>
      </c>
      <c r="E832" t="s">
        <v>4</v>
      </c>
      <c r="F832" t="s">
        <v>1667</v>
      </c>
      <c r="G832" t="s">
        <v>4</v>
      </c>
      <c r="H832" t="s">
        <v>1668</v>
      </c>
      <c r="I832" t="s">
        <v>7</v>
      </c>
      <c r="J832">
        <f t="shared" si="27"/>
        <v>2015</v>
      </c>
      <c r="K832" s="2">
        <v>42284</v>
      </c>
      <c r="L832" s="2">
        <v>42284</v>
      </c>
      <c r="M832" s="2">
        <v>42284</v>
      </c>
      <c r="N832" s="3">
        <f t="shared" si="28"/>
        <v>1</v>
      </c>
      <c r="O832" s="3">
        <v>7310</v>
      </c>
      <c r="P832" t="s">
        <v>8</v>
      </c>
      <c r="Q832" s="4">
        <v>123600.61</v>
      </c>
      <c r="R832" t="str">
        <f>VLOOKUP($H832,OFs!$A:$C,2,0)</f>
        <v>PF05F000010</v>
      </c>
      <c r="S832" t="str">
        <f>VLOOKUP(H832,OFs!A:C,3,0)</f>
        <v>RCS 9" DYNAMET</v>
      </c>
      <c r="T832" t="str">
        <f>VLOOKUP(R832,Feuil3!A:C,3,0)</f>
        <v>Dyna PF</v>
      </c>
    </row>
    <row r="833" spans="1:20" x14ac:dyDescent="0.2">
      <c r="A833" t="s">
        <v>1288</v>
      </c>
      <c r="B833" t="s">
        <v>1289</v>
      </c>
      <c r="C833" t="s">
        <v>2</v>
      </c>
      <c r="D833" t="s">
        <v>3</v>
      </c>
      <c r="E833" t="s">
        <v>4</v>
      </c>
      <c r="F833" t="s">
        <v>1669</v>
      </c>
      <c r="G833" t="s">
        <v>4</v>
      </c>
      <c r="H833" t="s">
        <v>1670</v>
      </c>
      <c r="I833" t="s">
        <v>7</v>
      </c>
      <c r="J833">
        <f t="shared" si="27"/>
        <v>2015</v>
      </c>
      <c r="K833" s="2">
        <v>42284</v>
      </c>
      <c r="L833" s="2">
        <v>42284</v>
      </c>
      <c r="M833" s="2">
        <v>42284</v>
      </c>
      <c r="N833" s="3">
        <f t="shared" si="28"/>
        <v>1</v>
      </c>
      <c r="O833" s="3">
        <v>7250</v>
      </c>
      <c r="P833" t="s">
        <v>8</v>
      </c>
      <c r="Q833" s="4">
        <v>122586.1</v>
      </c>
      <c r="R833" t="str">
        <f>VLOOKUP($H833,OFs!$A:$C,2,0)</f>
        <v>PF05F000010</v>
      </c>
      <c r="S833" t="str">
        <f>VLOOKUP(H833,OFs!A:C,3,0)</f>
        <v>RCS 9" DYNAMET</v>
      </c>
      <c r="T833" t="str">
        <f>VLOOKUP(R833,Feuil3!A:C,3,0)</f>
        <v>Dyna PF</v>
      </c>
    </row>
    <row r="834" spans="1:20" x14ac:dyDescent="0.2">
      <c r="A834" t="s">
        <v>1288</v>
      </c>
      <c r="B834" t="s">
        <v>1289</v>
      </c>
      <c r="C834" t="s">
        <v>2</v>
      </c>
      <c r="D834" t="s">
        <v>3</v>
      </c>
      <c r="E834" t="s">
        <v>4</v>
      </c>
      <c r="F834" t="s">
        <v>1671</v>
      </c>
      <c r="G834" t="s">
        <v>4</v>
      </c>
      <c r="H834" t="s">
        <v>1672</v>
      </c>
      <c r="I834" t="s">
        <v>7</v>
      </c>
      <c r="J834">
        <f t="shared" si="27"/>
        <v>2015</v>
      </c>
      <c r="K834" s="2">
        <v>42284</v>
      </c>
      <c r="L834" s="2">
        <v>42284</v>
      </c>
      <c r="M834" s="2">
        <v>42284</v>
      </c>
      <c r="N834" s="3">
        <f t="shared" si="28"/>
        <v>1</v>
      </c>
      <c r="O834" s="3">
        <v>7270</v>
      </c>
      <c r="P834" t="s">
        <v>8</v>
      </c>
      <c r="Q834" s="4">
        <v>122924.27</v>
      </c>
      <c r="R834" t="str">
        <f>VLOOKUP($H834,OFs!$A:$C,2,0)</f>
        <v>PF05F000010</v>
      </c>
      <c r="S834" t="str">
        <f>VLOOKUP(H834,OFs!A:C,3,0)</f>
        <v>RCS 9" DYNAMET</v>
      </c>
      <c r="T834" t="str">
        <f>VLOOKUP(R834,Feuil3!A:C,3,0)</f>
        <v>Dyna PF</v>
      </c>
    </row>
    <row r="835" spans="1:20" x14ac:dyDescent="0.2">
      <c r="A835" t="s">
        <v>1288</v>
      </c>
      <c r="B835" t="s">
        <v>1289</v>
      </c>
      <c r="C835" t="s">
        <v>2</v>
      </c>
      <c r="D835" t="s">
        <v>3</v>
      </c>
      <c r="E835" t="s">
        <v>4</v>
      </c>
      <c r="F835" t="s">
        <v>1673</v>
      </c>
      <c r="G835" t="s">
        <v>4</v>
      </c>
      <c r="H835" t="s">
        <v>1674</v>
      </c>
      <c r="I835" t="s">
        <v>7</v>
      </c>
      <c r="J835">
        <f t="shared" si="27"/>
        <v>2015</v>
      </c>
      <c r="K835" s="2">
        <v>42284</v>
      </c>
      <c r="L835" s="2">
        <v>42284</v>
      </c>
      <c r="M835" s="2">
        <v>42284</v>
      </c>
      <c r="N835" s="3">
        <f t="shared" si="28"/>
        <v>1</v>
      </c>
      <c r="O835" s="3">
        <v>7240</v>
      </c>
      <c r="P835" t="s">
        <v>8</v>
      </c>
      <c r="Q835" s="4">
        <v>122417.02</v>
      </c>
      <c r="R835" t="str">
        <f>VLOOKUP($H835,OFs!$A:$C,2,0)</f>
        <v>PF05F000010</v>
      </c>
      <c r="S835" t="str">
        <f>VLOOKUP(H835,OFs!A:C,3,0)</f>
        <v>RCS 9" DYNAMET</v>
      </c>
      <c r="T835" t="str">
        <f>VLOOKUP(R835,Feuil3!A:C,3,0)</f>
        <v>Dyna PF</v>
      </c>
    </row>
    <row r="836" spans="1:20" x14ac:dyDescent="0.2">
      <c r="A836" t="s">
        <v>1288</v>
      </c>
      <c r="B836" t="s">
        <v>1289</v>
      </c>
      <c r="C836" t="s">
        <v>2</v>
      </c>
      <c r="D836" t="s">
        <v>3</v>
      </c>
      <c r="E836" t="s">
        <v>4</v>
      </c>
      <c r="F836" t="s">
        <v>1675</v>
      </c>
      <c r="G836" t="s">
        <v>4</v>
      </c>
      <c r="H836" t="s">
        <v>1676</v>
      </c>
      <c r="I836" t="s">
        <v>7</v>
      </c>
      <c r="J836">
        <f t="shared" si="27"/>
        <v>2015</v>
      </c>
      <c r="K836" s="2">
        <v>42290</v>
      </c>
      <c r="L836" s="2">
        <v>42290</v>
      </c>
      <c r="M836" s="2">
        <v>42290</v>
      </c>
      <c r="N836" s="3">
        <f t="shared" si="28"/>
        <v>1</v>
      </c>
      <c r="O836" s="3">
        <v>7280</v>
      </c>
      <c r="P836" t="s">
        <v>8</v>
      </c>
      <c r="Q836" s="4">
        <v>123093.35</v>
      </c>
      <c r="R836" t="str">
        <f>VLOOKUP($H836,OFs!$A:$C,2,0)</f>
        <v>PF05F000010</v>
      </c>
      <c r="S836" t="str">
        <f>VLOOKUP(H836,OFs!A:C,3,0)</f>
        <v>RCS 9" DYNAMET</v>
      </c>
      <c r="T836" t="str">
        <f>VLOOKUP(R836,Feuil3!A:C,3,0)</f>
        <v>Dyna PF</v>
      </c>
    </row>
    <row r="837" spans="1:20" x14ac:dyDescent="0.2">
      <c r="A837" t="s">
        <v>1288</v>
      </c>
      <c r="B837" t="s">
        <v>1289</v>
      </c>
      <c r="C837" t="s">
        <v>2</v>
      </c>
      <c r="D837" t="s">
        <v>3</v>
      </c>
      <c r="E837" t="s">
        <v>4</v>
      </c>
      <c r="F837" t="s">
        <v>1677</v>
      </c>
      <c r="G837" t="s">
        <v>4</v>
      </c>
      <c r="H837" t="s">
        <v>1678</v>
      </c>
      <c r="I837" t="s">
        <v>7</v>
      </c>
      <c r="J837">
        <f t="shared" si="27"/>
        <v>2015</v>
      </c>
      <c r="K837" s="2">
        <v>42290</v>
      </c>
      <c r="L837" s="2">
        <v>42290</v>
      </c>
      <c r="M837" s="2">
        <v>42290</v>
      </c>
      <c r="N837" s="3">
        <f t="shared" si="28"/>
        <v>1</v>
      </c>
      <c r="O837" s="3">
        <v>7250</v>
      </c>
      <c r="P837" t="s">
        <v>8</v>
      </c>
      <c r="Q837" s="4">
        <v>122586.1</v>
      </c>
      <c r="R837" t="str">
        <f>VLOOKUP($H837,OFs!$A:$C,2,0)</f>
        <v>PF05F000010</v>
      </c>
      <c r="S837" t="str">
        <f>VLOOKUP(H837,OFs!A:C,3,0)</f>
        <v>RCS 9" DYNAMET</v>
      </c>
      <c r="T837" t="str">
        <f>VLOOKUP(R837,Feuil3!A:C,3,0)</f>
        <v>Dyna PF</v>
      </c>
    </row>
    <row r="838" spans="1:20" x14ac:dyDescent="0.2">
      <c r="A838" t="s">
        <v>1288</v>
      </c>
      <c r="B838" t="s">
        <v>1289</v>
      </c>
      <c r="C838" t="s">
        <v>2</v>
      </c>
      <c r="D838" t="s">
        <v>3</v>
      </c>
      <c r="E838" t="s">
        <v>4</v>
      </c>
      <c r="F838" t="s">
        <v>1679</v>
      </c>
      <c r="G838" t="s">
        <v>4</v>
      </c>
      <c r="H838" t="s">
        <v>1680</v>
      </c>
      <c r="I838" t="s">
        <v>7</v>
      </c>
      <c r="J838">
        <f t="shared" si="27"/>
        <v>2015</v>
      </c>
      <c r="K838" s="2">
        <v>42317</v>
      </c>
      <c r="L838" s="2">
        <v>42317</v>
      </c>
      <c r="M838" s="2">
        <v>42317</v>
      </c>
      <c r="N838" s="3">
        <f t="shared" si="28"/>
        <v>1</v>
      </c>
      <c r="O838" s="3">
        <v>7240</v>
      </c>
      <c r="P838" t="s">
        <v>8</v>
      </c>
      <c r="Q838" s="4">
        <v>122258.17</v>
      </c>
      <c r="R838" t="str">
        <f>VLOOKUP($H838,OFs!$A:$C,2,0)</f>
        <v>DP05F000007</v>
      </c>
      <c r="S838" t="str">
        <f>VLOOKUP(H838,OFs!A:C,3,0)</f>
        <v>CAA400  pour  DYNAMET 9"</v>
      </c>
      <c r="T838" t="str">
        <f>VLOOKUP(R838,Feuil3!A:C,3,0)</f>
        <v>Dyna PF</v>
      </c>
    </row>
    <row r="839" spans="1:20" x14ac:dyDescent="0.2">
      <c r="A839" t="s">
        <v>1288</v>
      </c>
      <c r="B839" t="s">
        <v>1289</v>
      </c>
      <c r="C839" t="s">
        <v>2</v>
      </c>
      <c r="D839" t="s">
        <v>3</v>
      </c>
      <c r="E839" t="s">
        <v>4</v>
      </c>
      <c r="F839" t="s">
        <v>1681</v>
      </c>
      <c r="G839" t="s">
        <v>4</v>
      </c>
      <c r="H839" t="s">
        <v>1680</v>
      </c>
      <c r="I839" t="s">
        <v>7</v>
      </c>
      <c r="J839">
        <f t="shared" si="27"/>
        <v>2015</v>
      </c>
      <c r="K839" s="2">
        <v>42317</v>
      </c>
      <c r="L839" s="2">
        <v>42317</v>
      </c>
      <c r="M839" s="2">
        <v>42317</v>
      </c>
      <c r="N839" s="3">
        <f t="shared" si="28"/>
        <v>1</v>
      </c>
      <c r="O839" s="3">
        <v>7240</v>
      </c>
      <c r="P839" t="s">
        <v>8</v>
      </c>
      <c r="Q839" s="4">
        <v>115823.53</v>
      </c>
      <c r="R839" t="str">
        <f>VLOOKUP($H839,OFs!$A:$C,2,0)</f>
        <v>DP05F000007</v>
      </c>
      <c r="S839" t="str">
        <f>VLOOKUP(H839,OFs!A:C,3,0)</f>
        <v>CAA400  pour  DYNAMET 9"</v>
      </c>
      <c r="T839" t="str">
        <f>VLOOKUP(R839,Feuil3!A:C,3,0)</f>
        <v>Dyna PF</v>
      </c>
    </row>
    <row r="840" spans="1:20" x14ac:dyDescent="0.2">
      <c r="A840" t="s">
        <v>1288</v>
      </c>
      <c r="B840" t="s">
        <v>1289</v>
      </c>
      <c r="C840" t="s">
        <v>2</v>
      </c>
      <c r="D840" t="s">
        <v>3</v>
      </c>
      <c r="E840" t="s">
        <v>4</v>
      </c>
      <c r="F840" t="s">
        <v>1682</v>
      </c>
      <c r="G840" t="s">
        <v>4</v>
      </c>
      <c r="H840" t="s">
        <v>1683</v>
      </c>
      <c r="I840" t="s">
        <v>7</v>
      </c>
      <c r="J840">
        <f t="shared" si="27"/>
        <v>2015</v>
      </c>
      <c r="K840" s="2">
        <v>42317</v>
      </c>
      <c r="L840" s="2">
        <v>42317</v>
      </c>
      <c r="M840" s="2">
        <v>42317</v>
      </c>
      <c r="N840" s="3">
        <f t="shared" si="28"/>
        <v>1</v>
      </c>
      <c r="O840" s="3">
        <v>7240</v>
      </c>
      <c r="P840" t="s">
        <v>8</v>
      </c>
      <c r="Q840" s="4">
        <v>115823.53</v>
      </c>
      <c r="R840" t="str">
        <f>VLOOKUP($H840,OFs!$A:$C,2,0)</f>
        <v>DP05F000007</v>
      </c>
      <c r="S840" t="str">
        <f>VLOOKUP(H840,OFs!A:C,3,0)</f>
        <v>CAA400  pour  DYNAMET 9"</v>
      </c>
      <c r="T840" t="str">
        <f>VLOOKUP(R840,Feuil3!A:C,3,0)</f>
        <v>Dyna PF</v>
      </c>
    </row>
    <row r="841" spans="1:20" x14ac:dyDescent="0.2">
      <c r="A841" t="s">
        <v>1288</v>
      </c>
      <c r="B841" t="s">
        <v>1289</v>
      </c>
      <c r="C841" t="s">
        <v>2</v>
      </c>
      <c r="D841" t="s">
        <v>3</v>
      </c>
      <c r="E841" t="s">
        <v>4</v>
      </c>
      <c r="F841" t="s">
        <v>1684</v>
      </c>
      <c r="G841" t="s">
        <v>4</v>
      </c>
      <c r="H841" t="s">
        <v>1685</v>
      </c>
      <c r="I841" t="s">
        <v>7</v>
      </c>
      <c r="J841">
        <f t="shared" si="27"/>
        <v>2015</v>
      </c>
      <c r="K841" s="2">
        <v>42317</v>
      </c>
      <c r="L841" s="2">
        <v>42317</v>
      </c>
      <c r="M841" s="2">
        <v>42317</v>
      </c>
      <c r="N841" s="3">
        <f t="shared" si="28"/>
        <v>1</v>
      </c>
      <c r="O841" s="3">
        <v>7280</v>
      </c>
      <c r="P841" t="s">
        <v>8</v>
      </c>
      <c r="Q841" s="4">
        <v>116463.44</v>
      </c>
      <c r="R841" t="str">
        <f>VLOOKUP($H841,OFs!$A:$C,2,0)</f>
        <v>DP05F000007</v>
      </c>
      <c r="S841" t="str">
        <f>VLOOKUP(H841,OFs!A:C,3,0)</f>
        <v>CAA400  pour  DYNAMET 9"</v>
      </c>
      <c r="T841" t="str">
        <f>VLOOKUP(R841,Feuil3!A:C,3,0)</f>
        <v>Dyna PF</v>
      </c>
    </row>
    <row r="842" spans="1:20" x14ac:dyDescent="0.2">
      <c r="A842" t="s">
        <v>1288</v>
      </c>
      <c r="B842" t="s">
        <v>1289</v>
      </c>
      <c r="C842" t="s">
        <v>2</v>
      </c>
      <c r="D842" t="s">
        <v>3</v>
      </c>
      <c r="E842" t="s">
        <v>4</v>
      </c>
      <c r="F842" t="s">
        <v>1686</v>
      </c>
      <c r="G842" t="s">
        <v>4</v>
      </c>
      <c r="H842" t="s">
        <v>1687</v>
      </c>
      <c r="I842" t="s">
        <v>7</v>
      </c>
      <c r="J842">
        <f t="shared" si="27"/>
        <v>2015</v>
      </c>
      <c r="K842" s="2">
        <v>42317</v>
      </c>
      <c r="L842" s="2">
        <v>42317</v>
      </c>
      <c r="M842" s="2">
        <v>42317</v>
      </c>
      <c r="N842" s="3">
        <f t="shared" si="28"/>
        <v>1</v>
      </c>
      <c r="O842" s="3">
        <v>7230</v>
      </c>
      <c r="P842" t="s">
        <v>8</v>
      </c>
      <c r="Q842" s="4">
        <v>115663.55</v>
      </c>
      <c r="R842" t="str">
        <f>VLOOKUP($H842,OFs!$A:$C,2,0)</f>
        <v>DP05F000007</v>
      </c>
      <c r="S842" t="str">
        <f>VLOOKUP(H842,OFs!A:C,3,0)</f>
        <v>CAA400  pour  DYNAMET 9"</v>
      </c>
      <c r="T842" t="str">
        <f>VLOOKUP(R842,Feuil3!A:C,3,0)</f>
        <v>Dyna PF</v>
      </c>
    </row>
    <row r="843" spans="1:20" x14ac:dyDescent="0.2">
      <c r="A843" t="s">
        <v>1288</v>
      </c>
      <c r="B843" t="s">
        <v>1289</v>
      </c>
      <c r="C843" t="s">
        <v>2</v>
      </c>
      <c r="D843" t="s">
        <v>3</v>
      </c>
      <c r="E843" t="s">
        <v>4</v>
      </c>
      <c r="F843" t="s">
        <v>1688</v>
      </c>
      <c r="G843" t="s">
        <v>4</v>
      </c>
      <c r="H843" t="s">
        <v>1689</v>
      </c>
      <c r="I843" t="s">
        <v>7</v>
      </c>
      <c r="J843">
        <f t="shared" si="27"/>
        <v>2015</v>
      </c>
      <c r="K843" s="2">
        <v>42340</v>
      </c>
      <c r="L843" s="2">
        <v>42340</v>
      </c>
      <c r="M843" s="2">
        <v>42340</v>
      </c>
      <c r="N843" s="3">
        <f t="shared" si="28"/>
        <v>1</v>
      </c>
      <c r="O843" s="3">
        <v>7230</v>
      </c>
      <c r="P843" t="s">
        <v>8</v>
      </c>
      <c r="Q843" s="4">
        <v>127196.8</v>
      </c>
      <c r="R843" t="str">
        <f>VLOOKUP($H843,OFs!$A:$C,2,0)</f>
        <v>PF05F000010</v>
      </c>
      <c r="S843" t="str">
        <f>VLOOKUP(H843,OFs!A:C,3,0)</f>
        <v>RCS 9" DYNAMET</v>
      </c>
      <c r="T843" t="str">
        <f>VLOOKUP(R843,Feuil3!A:C,3,0)</f>
        <v>Dyna PF</v>
      </c>
    </row>
    <row r="844" spans="1:20" x14ac:dyDescent="0.2">
      <c r="A844" t="s">
        <v>1288</v>
      </c>
      <c r="B844" t="s">
        <v>1289</v>
      </c>
      <c r="C844" t="s">
        <v>2</v>
      </c>
      <c r="D844" t="s">
        <v>3</v>
      </c>
      <c r="E844" t="s">
        <v>4</v>
      </c>
      <c r="F844" t="s">
        <v>1690</v>
      </c>
      <c r="G844" t="s">
        <v>4</v>
      </c>
      <c r="H844" t="s">
        <v>1691</v>
      </c>
      <c r="I844" t="s">
        <v>7</v>
      </c>
      <c r="J844">
        <f t="shared" si="27"/>
        <v>2015</v>
      </c>
      <c r="K844" s="2">
        <v>42340</v>
      </c>
      <c r="L844" s="2">
        <v>42340</v>
      </c>
      <c r="M844" s="2">
        <v>42340</v>
      </c>
      <c r="N844" s="3">
        <f t="shared" si="28"/>
        <v>1</v>
      </c>
      <c r="O844" s="3">
        <v>7250</v>
      </c>
      <c r="P844" t="s">
        <v>8</v>
      </c>
      <c r="Q844" s="4">
        <v>127548.66</v>
      </c>
      <c r="R844" t="str">
        <f>VLOOKUP($H844,OFs!$A:$C,2,0)</f>
        <v>PF05F000010</v>
      </c>
      <c r="S844" t="str">
        <f>VLOOKUP(H844,OFs!A:C,3,0)</f>
        <v>RCS 9" DYNAMET</v>
      </c>
      <c r="T844" t="str">
        <f>VLOOKUP(R844,Feuil3!A:C,3,0)</f>
        <v>Dyna PF</v>
      </c>
    </row>
    <row r="845" spans="1:20" x14ac:dyDescent="0.2">
      <c r="A845" t="s">
        <v>1288</v>
      </c>
      <c r="B845" t="s">
        <v>1289</v>
      </c>
      <c r="C845" t="s">
        <v>2</v>
      </c>
      <c r="D845" t="s">
        <v>3</v>
      </c>
      <c r="E845" t="s">
        <v>4</v>
      </c>
      <c r="F845" t="s">
        <v>1692</v>
      </c>
      <c r="G845" t="s">
        <v>4</v>
      </c>
      <c r="H845" t="s">
        <v>1693</v>
      </c>
      <c r="I845" t="s">
        <v>7</v>
      </c>
      <c r="J845">
        <f t="shared" si="27"/>
        <v>2015</v>
      </c>
      <c r="K845" s="2">
        <v>42340</v>
      </c>
      <c r="L845" s="2">
        <v>42340</v>
      </c>
      <c r="M845" s="2">
        <v>42340</v>
      </c>
      <c r="N845" s="3">
        <f t="shared" si="28"/>
        <v>1</v>
      </c>
      <c r="O845" s="3">
        <v>7250</v>
      </c>
      <c r="P845" t="s">
        <v>8</v>
      </c>
      <c r="Q845" s="4">
        <v>127548.66</v>
      </c>
      <c r="R845" t="str">
        <f>VLOOKUP($H845,OFs!$A:$C,2,0)</f>
        <v>PF05F000010</v>
      </c>
      <c r="S845" t="str">
        <f>VLOOKUP(H845,OFs!A:C,3,0)</f>
        <v>RCS 9" DYNAMET</v>
      </c>
      <c r="T845" t="str">
        <f>VLOOKUP(R845,Feuil3!A:C,3,0)</f>
        <v>Dyna PF</v>
      </c>
    </row>
    <row r="846" spans="1:20" hidden="1" x14ac:dyDescent="0.2">
      <c r="A846" t="s">
        <v>1288</v>
      </c>
      <c r="B846" t="s">
        <v>1289</v>
      </c>
      <c r="C846" t="s">
        <v>2</v>
      </c>
      <c r="D846" t="s">
        <v>3</v>
      </c>
      <c r="E846" t="s">
        <v>69</v>
      </c>
      <c r="F846" t="s">
        <v>1694</v>
      </c>
      <c r="G846" t="s">
        <v>4</v>
      </c>
      <c r="H846" t="s">
        <v>1693</v>
      </c>
      <c r="I846" t="s">
        <v>7</v>
      </c>
      <c r="J846">
        <f t="shared" si="27"/>
        <v>2015</v>
      </c>
      <c r="K846" s="2">
        <v>42340</v>
      </c>
      <c r="L846" s="2">
        <v>42340</v>
      </c>
      <c r="M846" s="2">
        <v>42340</v>
      </c>
      <c r="N846" s="3">
        <f t="shared" si="28"/>
        <v>1</v>
      </c>
      <c r="O846" s="3">
        <v>7250</v>
      </c>
      <c r="P846" t="s">
        <v>8</v>
      </c>
      <c r="Q846" s="4">
        <v>0</v>
      </c>
      <c r="R846" s="4"/>
      <c r="T846" t="e">
        <f>VLOOKUP(R846,Feuil3!A:C,3,0)</f>
        <v>#N/A</v>
      </c>
    </row>
    <row r="847" spans="1:20" x14ac:dyDescent="0.2">
      <c r="A847" t="s">
        <v>1288</v>
      </c>
      <c r="B847" t="s">
        <v>1289</v>
      </c>
      <c r="C847" t="s">
        <v>2</v>
      </c>
      <c r="D847" t="s">
        <v>3</v>
      </c>
      <c r="E847" t="s">
        <v>4</v>
      </c>
      <c r="F847" t="s">
        <v>1695</v>
      </c>
      <c r="G847" t="s">
        <v>4</v>
      </c>
      <c r="H847" t="s">
        <v>1696</v>
      </c>
      <c r="I847" t="s">
        <v>7</v>
      </c>
      <c r="J847">
        <f t="shared" ref="J847:J910" si="29">YEAR(K847)</f>
        <v>2015</v>
      </c>
      <c r="K847" s="2">
        <v>42340</v>
      </c>
      <c r="L847" s="2">
        <v>42340</v>
      </c>
      <c r="M847" s="2">
        <v>42340</v>
      </c>
      <c r="N847" s="3">
        <f t="shared" ref="N847:N910" si="30">IF(O847&gt;0,1,-1)</f>
        <v>1</v>
      </c>
      <c r="O847" s="3">
        <v>7260</v>
      </c>
      <c r="P847" t="s">
        <v>8</v>
      </c>
      <c r="Q847" s="4">
        <v>127724.59</v>
      </c>
      <c r="R847" t="str">
        <f>VLOOKUP($H847,OFs!$A:$C,2,0)</f>
        <v>PF05F000010</v>
      </c>
      <c r="S847" t="str">
        <f>VLOOKUP(H847,OFs!A:C,3,0)</f>
        <v>RCS 9" DYNAMET</v>
      </c>
      <c r="T847" t="str">
        <f>VLOOKUP(R847,Feuil3!A:C,3,0)</f>
        <v>Dyna PF</v>
      </c>
    </row>
    <row r="848" spans="1:20" x14ac:dyDescent="0.2">
      <c r="A848" t="s">
        <v>1288</v>
      </c>
      <c r="B848" t="s">
        <v>1289</v>
      </c>
      <c r="C848" t="s">
        <v>2</v>
      </c>
      <c r="D848" t="s">
        <v>3</v>
      </c>
      <c r="E848" t="s">
        <v>4</v>
      </c>
      <c r="F848" t="s">
        <v>1697</v>
      </c>
      <c r="G848" t="s">
        <v>4</v>
      </c>
      <c r="H848" t="s">
        <v>1698</v>
      </c>
      <c r="I848" t="s">
        <v>7</v>
      </c>
      <c r="J848">
        <f t="shared" si="29"/>
        <v>2015</v>
      </c>
      <c r="K848" s="2">
        <v>42340</v>
      </c>
      <c r="L848" s="2">
        <v>42340</v>
      </c>
      <c r="M848" s="2">
        <v>42340</v>
      </c>
      <c r="N848" s="3">
        <f t="shared" si="30"/>
        <v>1</v>
      </c>
      <c r="O848" s="3">
        <v>7250</v>
      </c>
      <c r="P848" t="s">
        <v>8</v>
      </c>
      <c r="Q848" s="4">
        <v>127548.66</v>
      </c>
      <c r="R848" t="str">
        <f>VLOOKUP($H848,OFs!$A:$C,2,0)</f>
        <v>PF05F000010</v>
      </c>
      <c r="S848" t="str">
        <f>VLOOKUP(H848,OFs!A:C,3,0)</f>
        <v>RCS 9" DYNAMET</v>
      </c>
      <c r="T848" t="str">
        <f>VLOOKUP(R848,Feuil3!A:C,3,0)</f>
        <v>Dyna PF</v>
      </c>
    </row>
    <row r="849" spans="1:20" x14ac:dyDescent="0.2">
      <c r="A849" t="s">
        <v>1288</v>
      </c>
      <c r="B849" t="s">
        <v>1289</v>
      </c>
      <c r="C849" t="s">
        <v>2</v>
      </c>
      <c r="D849" t="s">
        <v>3</v>
      </c>
      <c r="E849" t="s">
        <v>4</v>
      </c>
      <c r="F849" t="s">
        <v>1699</v>
      </c>
      <c r="G849" t="s">
        <v>4</v>
      </c>
      <c r="H849" t="s">
        <v>1700</v>
      </c>
      <c r="I849" t="s">
        <v>7</v>
      </c>
      <c r="J849">
        <f t="shared" si="29"/>
        <v>2015</v>
      </c>
      <c r="K849" s="2">
        <v>42340</v>
      </c>
      <c r="L849" s="2">
        <v>42340</v>
      </c>
      <c r="M849" s="2">
        <v>42340</v>
      </c>
      <c r="N849" s="3">
        <f t="shared" si="30"/>
        <v>1</v>
      </c>
      <c r="O849" s="3">
        <v>7240</v>
      </c>
      <c r="P849" t="s">
        <v>8</v>
      </c>
      <c r="Q849" s="4">
        <v>127372.73</v>
      </c>
      <c r="R849" t="str">
        <f>VLOOKUP($H849,OFs!$A:$C,2,0)</f>
        <v>PF05F000010</v>
      </c>
      <c r="S849" t="str">
        <f>VLOOKUP(H849,OFs!A:C,3,0)</f>
        <v>RCS 9" DYNAMET</v>
      </c>
      <c r="T849" t="str">
        <f>VLOOKUP(R849,Feuil3!A:C,3,0)</f>
        <v>Dyna PF</v>
      </c>
    </row>
    <row r="850" spans="1:20" hidden="1" x14ac:dyDescent="0.2">
      <c r="A850" t="s">
        <v>1288</v>
      </c>
      <c r="B850" t="s">
        <v>1289</v>
      </c>
      <c r="C850" t="s">
        <v>2</v>
      </c>
      <c r="D850" t="s">
        <v>3</v>
      </c>
      <c r="E850" t="s">
        <v>69</v>
      </c>
      <c r="F850" t="s">
        <v>1701</v>
      </c>
      <c r="G850" t="s">
        <v>4</v>
      </c>
      <c r="H850" t="s">
        <v>1702</v>
      </c>
      <c r="I850" t="s">
        <v>7</v>
      </c>
      <c r="J850">
        <f t="shared" si="29"/>
        <v>2015</v>
      </c>
      <c r="K850" s="2">
        <v>42348</v>
      </c>
      <c r="L850" s="2">
        <v>42348</v>
      </c>
      <c r="M850" s="2">
        <v>42348</v>
      </c>
      <c r="N850" s="3">
        <f t="shared" si="30"/>
        <v>1</v>
      </c>
      <c r="O850" s="3">
        <v>7220</v>
      </c>
      <c r="P850" t="s">
        <v>8</v>
      </c>
      <c r="Q850" s="4">
        <v>0</v>
      </c>
      <c r="R850" s="4"/>
      <c r="T850" t="e">
        <f>VLOOKUP(R850,Feuil3!A:C,3,0)</f>
        <v>#N/A</v>
      </c>
    </row>
    <row r="851" spans="1:20" hidden="1" x14ac:dyDescent="0.2">
      <c r="A851" t="s">
        <v>1288</v>
      </c>
      <c r="B851" t="s">
        <v>1289</v>
      </c>
      <c r="C851" t="s">
        <v>2</v>
      </c>
      <c r="D851" t="s">
        <v>3</v>
      </c>
      <c r="E851" t="s">
        <v>69</v>
      </c>
      <c r="F851" t="s">
        <v>1703</v>
      </c>
      <c r="G851" t="s">
        <v>4</v>
      </c>
      <c r="H851" t="s">
        <v>1704</v>
      </c>
      <c r="I851" t="s">
        <v>7</v>
      </c>
      <c r="J851">
        <f t="shared" si="29"/>
        <v>2015</v>
      </c>
      <c r="K851" s="2">
        <v>42348</v>
      </c>
      <c r="L851" s="2">
        <v>42348</v>
      </c>
      <c r="M851" s="2">
        <v>42348</v>
      </c>
      <c r="N851" s="3">
        <f t="shared" si="30"/>
        <v>1</v>
      </c>
      <c r="O851" s="3">
        <v>7280</v>
      </c>
      <c r="P851" t="s">
        <v>8</v>
      </c>
      <c r="Q851" s="4">
        <v>0</v>
      </c>
      <c r="R851" s="4"/>
      <c r="T851" t="e">
        <f>VLOOKUP(R851,Feuil3!A:C,3,0)</f>
        <v>#N/A</v>
      </c>
    </row>
    <row r="852" spans="1:20" hidden="1" x14ac:dyDescent="0.2">
      <c r="A852" t="s">
        <v>1288</v>
      </c>
      <c r="B852" t="s">
        <v>1289</v>
      </c>
      <c r="C852" t="s">
        <v>2</v>
      </c>
      <c r="D852" t="s">
        <v>3</v>
      </c>
      <c r="E852" t="s">
        <v>69</v>
      </c>
      <c r="F852" t="s">
        <v>1705</v>
      </c>
      <c r="G852" t="s">
        <v>4</v>
      </c>
      <c r="H852" t="s">
        <v>1706</v>
      </c>
      <c r="I852" t="s">
        <v>7</v>
      </c>
      <c r="J852">
        <f t="shared" si="29"/>
        <v>2015</v>
      </c>
      <c r="K852" s="2">
        <v>42355</v>
      </c>
      <c r="L852" s="2">
        <v>42355</v>
      </c>
      <c r="M852" s="2">
        <v>42355</v>
      </c>
      <c r="N852" s="3">
        <f t="shared" si="30"/>
        <v>1</v>
      </c>
      <c r="O852" s="3">
        <v>7230</v>
      </c>
      <c r="P852" t="s">
        <v>8</v>
      </c>
      <c r="Q852" s="4">
        <v>0</v>
      </c>
      <c r="R852" s="4"/>
      <c r="T852" t="e">
        <f>VLOOKUP(R852,Feuil3!A:C,3,0)</f>
        <v>#N/A</v>
      </c>
    </row>
    <row r="853" spans="1:20" hidden="1" x14ac:dyDescent="0.2">
      <c r="A853" t="s">
        <v>1288</v>
      </c>
      <c r="B853" t="s">
        <v>1289</v>
      </c>
      <c r="C853" t="s">
        <v>2</v>
      </c>
      <c r="D853" t="s">
        <v>3</v>
      </c>
      <c r="E853" t="s">
        <v>69</v>
      </c>
      <c r="F853" t="s">
        <v>1707</v>
      </c>
      <c r="G853" t="s">
        <v>4</v>
      </c>
      <c r="H853" t="s">
        <v>1708</v>
      </c>
      <c r="I853" t="s">
        <v>7</v>
      </c>
      <c r="J853">
        <f t="shared" si="29"/>
        <v>2015</v>
      </c>
      <c r="K853" s="2">
        <v>42355</v>
      </c>
      <c r="L853" s="2">
        <v>42355</v>
      </c>
      <c r="M853" s="2">
        <v>42355</v>
      </c>
      <c r="N853" s="3">
        <f t="shared" si="30"/>
        <v>1</v>
      </c>
      <c r="O853" s="3">
        <v>7250</v>
      </c>
      <c r="P853" t="s">
        <v>8</v>
      </c>
      <c r="Q853" s="4">
        <v>0</v>
      </c>
      <c r="R853" s="4"/>
      <c r="T853" t="e">
        <f>VLOOKUP(R853,Feuil3!A:C,3,0)</f>
        <v>#N/A</v>
      </c>
    </row>
    <row r="854" spans="1:20" hidden="1" x14ac:dyDescent="0.2">
      <c r="A854" t="s">
        <v>1288</v>
      </c>
      <c r="B854" t="s">
        <v>1289</v>
      </c>
      <c r="C854" t="s">
        <v>2</v>
      </c>
      <c r="D854" t="s">
        <v>3</v>
      </c>
      <c r="E854" t="s">
        <v>69</v>
      </c>
      <c r="F854" t="s">
        <v>1709</v>
      </c>
      <c r="G854" t="s">
        <v>4</v>
      </c>
      <c r="H854" t="s">
        <v>1710</v>
      </c>
      <c r="I854" t="s">
        <v>7</v>
      </c>
      <c r="J854">
        <f t="shared" si="29"/>
        <v>2015</v>
      </c>
      <c r="K854" s="2">
        <v>42355</v>
      </c>
      <c r="L854" s="2">
        <v>42355</v>
      </c>
      <c r="M854" s="2">
        <v>42355</v>
      </c>
      <c r="N854" s="3">
        <f t="shared" si="30"/>
        <v>1</v>
      </c>
      <c r="O854" s="3">
        <v>7250</v>
      </c>
      <c r="P854" t="s">
        <v>8</v>
      </c>
      <c r="Q854" s="4">
        <v>0</v>
      </c>
      <c r="R854" s="4"/>
      <c r="T854" t="e">
        <f>VLOOKUP(R854,Feuil3!A:C,3,0)</f>
        <v>#N/A</v>
      </c>
    </row>
    <row r="855" spans="1:20" hidden="1" x14ac:dyDescent="0.2">
      <c r="A855" t="s">
        <v>1288</v>
      </c>
      <c r="B855" t="s">
        <v>1289</v>
      </c>
      <c r="C855" t="s">
        <v>2</v>
      </c>
      <c r="D855" t="s">
        <v>3</v>
      </c>
      <c r="E855" t="s">
        <v>69</v>
      </c>
      <c r="F855" t="s">
        <v>1711</v>
      </c>
      <c r="G855" t="s">
        <v>4</v>
      </c>
      <c r="H855" t="s">
        <v>1712</v>
      </c>
      <c r="I855" t="s">
        <v>7</v>
      </c>
      <c r="J855">
        <f t="shared" si="29"/>
        <v>2015</v>
      </c>
      <c r="K855" s="2">
        <v>42359</v>
      </c>
      <c r="L855" s="2">
        <v>42359</v>
      </c>
      <c r="M855" s="2">
        <v>42359</v>
      </c>
      <c r="N855" s="3">
        <f t="shared" si="30"/>
        <v>1</v>
      </c>
      <c r="O855" s="3">
        <v>7260</v>
      </c>
      <c r="P855" t="s">
        <v>8</v>
      </c>
      <c r="Q855" s="4">
        <v>0</v>
      </c>
      <c r="R855" s="4"/>
      <c r="T855" t="e">
        <f>VLOOKUP(R855,Feuil3!A:C,3,0)</f>
        <v>#N/A</v>
      </c>
    </row>
    <row r="856" spans="1:20" hidden="1" x14ac:dyDescent="0.2">
      <c r="A856" t="s">
        <v>1288</v>
      </c>
      <c r="B856" t="s">
        <v>1289</v>
      </c>
      <c r="C856" t="s">
        <v>2</v>
      </c>
      <c r="D856" t="s">
        <v>3</v>
      </c>
      <c r="E856" t="s">
        <v>69</v>
      </c>
      <c r="F856" t="s">
        <v>1713</v>
      </c>
      <c r="G856" t="s">
        <v>4</v>
      </c>
      <c r="H856" t="s">
        <v>1714</v>
      </c>
      <c r="I856" t="s">
        <v>7</v>
      </c>
      <c r="J856">
        <f t="shared" si="29"/>
        <v>2015</v>
      </c>
      <c r="K856" s="2">
        <v>42359</v>
      </c>
      <c r="L856" s="2">
        <v>42359</v>
      </c>
      <c r="M856" s="2">
        <v>42359</v>
      </c>
      <c r="N856" s="3">
        <f t="shared" si="30"/>
        <v>1</v>
      </c>
      <c r="O856" s="3">
        <v>7260</v>
      </c>
      <c r="P856" t="s">
        <v>8</v>
      </c>
      <c r="Q856" s="4">
        <v>0</v>
      </c>
      <c r="R856" s="4"/>
      <c r="T856" t="e">
        <f>VLOOKUP(R856,Feuil3!A:C,3,0)</f>
        <v>#N/A</v>
      </c>
    </row>
    <row r="857" spans="1:20" hidden="1" x14ac:dyDescent="0.2">
      <c r="A857" t="s">
        <v>1288</v>
      </c>
      <c r="B857" t="s">
        <v>1289</v>
      </c>
      <c r="C857" t="s">
        <v>2</v>
      </c>
      <c r="D857" t="s">
        <v>3</v>
      </c>
      <c r="E857" t="s">
        <v>69</v>
      </c>
      <c r="F857" t="s">
        <v>1715</v>
      </c>
      <c r="G857" t="s">
        <v>4</v>
      </c>
      <c r="H857" t="s">
        <v>1716</v>
      </c>
      <c r="I857" t="s">
        <v>7</v>
      </c>
      <c r="J857">
        <f t="shared" si="29"/>
        <v>2015</v>
      </c>
      <c r="K857" s="2">
        <v>42359</v>
      </c>
      <c r="L857" s="2">
        <v>42359</v>
      </c>
      <c r="M857" s="2">
        <v>42359</v>
      </c>
      <c r="N857" s="3">
        <f t="shared" si="30"/>
        <v>1</v>
      </c>
      <c r="O857" s="3">
        <v>7280</v>
      </c>
      <c r="P857" t="s">
        <v>8</v>
      </c>
      <c r="Q857" s="4">
        <v>0</v>
      </c>
      <c r="R857" s="4"/>
      <c r="T857" t="e">
        <f>VLOOKUP(R857,Feuil3!A:C,3,0)</f>
        <v>#N/A</v>
      </c>
    </row>
    <row r="858" spans="1:20" x14ac:dyDescent="0.2">
      <c r="A858" t="s">
        <v>1717</v>
      </c>
      <c r="B858" t="s">
        <v>1718</v>
      </c>
      <c r="C858" t="s">
        <v>2</v>
      </c>
      <c r="D858" t="s">
        <v>3</v>
      </c>
      <c r="E858" t="s">
        <v>4</v>
      </c>
      <c r="F858" t="s">
        <v>1719</v>
      </c>
      <c r="G858" t="s">
        <v>4</v>
      </c>
      <c r="H858" t="s">
        <v>1720</v>
      </c>
      <c r="I858" t="s">
        <v>7</v>
      </c>
      <c r="J858">
        <f t="shared" si="29"/>
        <v>2014</v>
      </c>
      <c r="K858" s="2">
        <v>41753</v>
      </c>
      <c r="L858" s="2">
        <v>41753</v>
      </c>
      <c r="M858" s="2">
        <v>41753</v>
      </c>
      <c r="N858" s="3">
        <f t="shared" si="30"/>
        <v>1</v>
      </c>
      <c r="O858" s="3">
        <v>7290</v>
      </c>
      <c r="P858" t="s">
        <v>8</v>
      </c>
      <c r="Q858" s="4">
        <v>100185.16</v>
      </c>
      <c r="R858" t="str">
        <f>VLOOKUP($H858,OFs!$A:$C,2,0)</f>
        <v>PF05S000090</v>
      </c>
      <c r="S858" t="str">
        <f>VLOOKUP(H858,OFs!A:C,3,0)</f>
        <v>Rond 9" AVIO</v>
      </c>
      <c r="T858" t="str">
        <f>VLOOKUP(R858,Feuil3!A:C,3,0)</f>
        <v>Avio Prop</v>
      </c>
    </row>
    <row r="859" spans="1:20" x14ac:dyDescent="0.2">
      <c r="A859" t="s">
        <v>265</v>
      </c>
      <c r="B859" t="s">
        <v>266</v>
      </c>
      <c r="C859" t="s">
        <v>2</v>
      </c>
      <c r="D859" t="s">
        <v>3</v>
      </c>
      <c r="E859" t="s">
        <v>4</v>
      </c>
      <c r="F859" t="s">
        <v>862</v>
      </c>
      <c r="G859" t="s">
        <v>4</v>
      </c>
      <c r="H859" t="s">
        <v>863</v>
      </c>
      <c r="I859" t="s">
        <v>7</v>
      </c>
      <c r="J859">
        <f t="shared" si="29"/>
        <v>2015</v>
      </c>
      <c r="K859" s="2">
        <v>42017</v>
      </c>
      <c r="L859" s="2">
        <v>42017</v>
      </c>
      <c r="M859" s="2">
        <v>42017</v>
      </c>
      <c r="N859" s="3">
        <f t="shared" si="30"/>
        <v>1</v>
      </c>
      <c r="O859" s="3">
        <v>7300</v>
      </c>
      <c r="P859" t="s">
        <v>8</v>
      </c>
      <c r="Q859" s="4">
        <v>112196.86</v>
      </c>
      <c r="R859" t="str">
        <f>VLOOKUP($H859,OFs!$A:$C,2,0)</f>
        <v>DP05S000010</v>
      </c>
      <c r="S859" t="str">
        <f>VLOOKUP(H859,OFs!A:C,3,0)</f>
        <v>Carré 270 pour Ronds Forgé AIRBUS</v>
      </c>
      <c r="T859" t="str">
        <f>VLOOKUP(R859,Feuil3!A:C,3,0)</f>
        <v>PAM DP</v>
      </c>
    </row>
    <row r="860" spans="1:20" x14ac:dyDescent="0.2">
      <c r="A860" t="s">
        <v>265</v>
      </c>
      <c r="B860" t="s">
        <v>266</v>
      </c>
      <c r="C860" t="s">
        <v>2</v>
      </c>
      <c r="D860" t="s">
        <v>3</v>
      </c>
      <c r="E860" t="s">
        <v>4</v>
      </c>
      <c r="F860" t="s">
        <v>884</v>
      </c>
      <c r="G860" t="s">
        <v>4</v>
      </c>
      <c r="H860" t="s">
        <v>885</v>
      </c>
      <c r="I860" t="s">
        <v>7</v>
      </c>
      <c r="J860">
        <f t="shared" si="29"/>
        <v>2015</v>
      </c>
      <c r="K860" s="2">
        <v>42032</v>
      </c>
      <c r="L860" s="2">
        <v>42032</v>
      </c>
      <c r="M860" s="2">
        <v>42032</v>
      </c>
      <c r="N860" s="3">
        <f t="shared" si="30"/>
        <v>1</v>
      </c>
      <c r="O860" s="3">
        <v>7230</v>
      </c>
      <c r="P860" t="s">
        <v>8</v>
      </c>
      <c r="Q860" s="4">
        <v>111121</v>
      </c>
      <c r="R860" t="str">
        <f>VLOOKUP($H860,OFs!$A:$C,2,0)</f>
        <v>PF05S000002</v>
      </c>
      <c r="S860" t="str">
        <f>VLOOKUP(H860,OFs!A:C,3,0)</f>
        <v>Rond Ø280 pour Pamiers</v>
      </c>
      <c r="T860" t="str">
        <f>VLOOKUP(R860,Feuil3!A:C,3,0)</f>
        <v>PAM PF</v>
      </c>
    </row>
    <row r="861" spans="1:20" x14ac:dyDescent="0.2">
      <c r="A861" t="s">
        <v>265</v>
      </c>
      <c r="B861" t="s">
        <v>266</v>
      </c>
      <c r="C861" t="s">
        <v>2</v>
      </c>
      <c r="D861" t="s">
        <v>3</v>
      </c>
      <c r="E861" t="s">
        <v>4</v>
      </c>
      <c r="F861" t="s">
        <v>1020</v>
      </c>
      <c r="G861" t="s">
        <v>4</v>
      </c>
      <c r="H861" t="s">
        <v>1021</v>
      </c>
      <c r="I861" t="s">
        <v>7</v>
      </c>
      <c r="J861">
        <f t="shared" si="29"/>
        <v>2015</v>
      </c>
      <c r="K861" s="2">
        <v>42130</v>
      </c>
      <c r="L861" s="2">
        <v>42130</v>
      </c>
      <c r="M861" s="2">
        <v>42130</v>
      </c>
      <c r="N861" s="3">
        <f t="shared" si="30"/>
        <v>1</v>
      </c>
      <c r="O861" s="3">
        <v>7240</v>
      </c>
      <c r="P861" t="s">
        <v>8</v>
      </c>
      <c r="Q861" s="4">
        <v>127894.98</v>
      </c>
      <c r="R861" t="str">
        <f>VLOOKUP($H861,OFs!$A:$C,2,0)</f>
        <v>PF05S000002</v>
      </c>
      <c r="S861" t="str">
        <f>VLOOKUP(H861,OFs!A:C,3,0)</f>
        <v>Rond Ø280 pour Pamiers</v>
      </c>
      <c r="T861" t="str">
        <f>VLOOKUP(R861,Feuil3!A:C,3,0)</f>
        <v>PAM PF</v>
      </c>
    </row>
    <row r="862" spans="1:20" x14ac:dyDescent="0.2">
      <c r="A862" t="s">
        <v>1729</v>
      </c>
      <c r="B862" t="s">
        <v>1730</v>
      </c>
      <c r="C862" t="s">
        <v>2</v>
      </c>
      <c r="D862" t="s">
        <v>3</v>
      </c>
      <c r="E862" t="s">
        <v>4</v>
      </c>
      <c r="F862" t="s">
        <v>1731</v>
      </c>
      <c r="G862" t="s">
        <v>4</v>
      </c>
      <c r="H862" t="s">
        <v>1732</v>
      </c>
      <c r="I862" t="s">
        <v>7</v>
      </c>
      <c r="J862">
        <f t="shared" si="29"/>
        <v>2014</v>
      </c>
      <c r="K862" s="2">
        <v>41884</v>
      </c>
      <c r="L862" s="2">
        <v>41884</v>
      </c>
      <c r="M862" s="2">
        <v>41884</v>
      </c>
      <c r="N862" s="3">
        <f t="shared" si="30"/>
        <v>1</v>
      </c>
      <c r="O862" s="3">
        <v>7200</v>
      </c>
      <c r="P862" t="s">
        <v>8</v>
      </c>
      <c r="Q862" s="4">
        <v>118668.58</v>
      </c>
      <c r="R862" t="str">
        <f>VLOOKUP($H862,OFs!$A:$C,2,0)</f>
        <v>PF05S000080</v>
      </c>
      <c r="S862" t="str">
        <f>VLOOKUP(H862,OFs!A:C,3,0)</f>
        <v>Rond Ø250 ALCOA</v>
      </c>
      <c r="T862" t="str">
        <f>VLOOKUP(R862,Feuil3!A:C,3,0)</f>
        <v>ALCOA</v>
      </c>
    </row>
    <row r="863" spans="1:20" x14ac:dyDescent="0.2">
      <c r="A863" t="s">
        <v>265</v>
      </c>
      <c r="B863" t="s">
        <v>266</v>
      </c>
      <c r="C863" t="s">
        <v>2</v>
      </c>
      <c r="D863" t="s">
        <v>3</v>
      </c>
      <c r="E863" t="s">
        <v>4</v>
      </c>
      <c r="F863" t="s">
        <v>1096</v>
      </c>
      <c r="G863" t="s">
        <v>4</v>
      </c>
      <c r="H863" t="s">
        <v>1097</v>
      </c>
      <c r="I863" t="s">
        <v>7</v>
      </c>
      <c r="J863">
        <f t="shared" si="29"/>
        <v>2015</v>
      </c>
      <c r="K863" s="2">
        <v>42178</v>
      </c>
      <c r="L863" s="2">
        <v>42178</v>
      </c>
      <c r="M863" s="2">
        <v>42178</v>
      </c>
      <c r="N863" s="3">
        <f t="shared" si="30"/>
        <v>1</v>
      </c>
      <c r="O863" s="3">
        <v>7260</v>
      </c>
      <c r="P863" t="s">
        <v>8</v>
      </c>
      <c r="Q863" s="4">
        <v>123530.2</v>
      </c>
      <c r="R863" t="str">
        <f>VLOOKUP($H863,OFs!$A:$C,2,0)</f>
        <v>PF05S000003</v>
      </c>
      <c r="S863" t="str">
        <f>VLOOKUP(H863,OFs!A:C,3,0)</f>
        <v>Rond Ø240 pour Pamiers</v>
      </c>
      <c r="T863" t="str">
        <f>VLOOKUP(R863,Feuil3!A:C,3,0)</f>
        <v>PAM PF</v>
      </c>
    </row>
    <row r="864" spans="1:20" x14ac:dyDescent="0.2">
      <c r="A864" t="s">
        <v>1729</v>
      </c>
      <c r="B864" t="s">
        <v>1730</v>
      </c>
      <c r="C864" t="s">
        <v>2</v>
      </c>
      <c r="D864" t="s">
        <v>3</v>
      </c>
      <c r="E864" t="s">
        <v>4</v>
      </c>
      <c r="F864" t="s">
        <v>1735</v>
      </c>
      <c r="G864" t="s">
        <v>4</v>
      </c>
      <c r="H864" t="s">
        <v>1736</v>
      </c>
      <c r="I864" t="s">
        <v>7</v>
      </c>
      <c r="J864">
        <f t="shared" si="29"/>
        <v>2015</v>
      </c>
      <c r="K864" s="2">
        <v>42018</v>
      </c>
      <c r="L864" s="2">
        <v>42018</v>
      </c>
      <c r="M864" s="2">
        <v>42018</v>
      </c>
      <c r="N864" s="3">
        <f t="shared" si="30"/>
        <v>1</v>
      </c>
      <c r="O864" s="3">
        <v>7210</v>
      </c>
      <c r="P864" t="s">
        <v>8</v>
      </c>
      <c r="Q864" s="4">
        <v>128310.49</v>
      </c>
      <c r="R864" t="str">
        <f>VLOOKUP($H864,OFs!$A:$C,2,0)</f>
        <v>PF05S000080</v>
      </c>
      <c r="S864" t="str">
        <f>VLOOKUP(H864,OFs!A:C,3,0)</f>
        <v>Rond Ø250 ALCOA</v>
      </c>
      <c r="T864" t="str">
        <f>VLOOKUP(R864,Feuil3!A:C,3,0)</f>
        <v>ALCOA</v>
      </c>
    </row>
    <row r="865" spans="1:20" x14ac:dyDescent="0.2">
      <c r="A865" t="s">
        <v>1729</v>
      </c>
      <c r="B865" t="s">
        <v>1730</v>
      </c>
      <c r="C865" t="s">
        <v>2</v>
      </c>
      <c r="D865" t="s">
        <v>3</v>
      </c>
      <c r="E865" t="s">
        <v>4</v>
      </c>
      <c r="F865" t="s">
        <v>1737</v>
      </c>
      <c r="G865" t="s">
        <v>4</v>
      </c>
      <c r="H865" t="s">
        <v>1738</v>
      </c>
      <c r="I865" t="s">
        <v>7</v>
      </c>
      <c r="J865">
        <f t="shared" si="29"/>
        <v>2015</v>
      </c>
      <c r="K865" s="2">
        <v>42256</v>
      </c>
      <c r="L865" s="2">
        <v>42256</v>
      </c>
      <c r="M865" s="2">
        <v>42256</v>
      </c>
      <c r="N865" s="3">
        <f t="shared" si="30"/>
        <v>1</v>
      </c>
      <c r="O865" s="3">
        <v>7220</v>
      </c>
      <c r="P865" t="s">
        <v>8</v>
      </c>
      <c r="Q865" s="4">
        <v>123573.34</v>
      </c>
      <c r="R865" t="str">
        <f>VLOOKUP($H865,OFs!$A:$C,2,0)</f>
        <v>PF05S000080</v>
      </c>
      <c r="S865" t="str">
        <f>VLOOKUP(H865,OFs!A:C,3,0)</f>
        <v>Rond Ø250 ALCOA</v>
      </c>
      <c r="T865" t="str">
        <f>VLOOKUP(R865,Feuil3!A:C,3,0)</f>
        <v>ALCOA</v>
      </c>
    </row>
    <row r="866" spans="1:20" hidden="1" x14ac:dyDescent="0.2">
      <c r="A866" t="s">
        <v>1729</v>
      </c>
      <c r="B866" t="s">
        <v>1730</v>
      </c>
      <c r="C866" t="s">
        <v>2</v>
      </c>
      <c r="D866" t="s">
        <v>3</v>
      </c>
      <c r="E866" t="s">
        <v>69</v>
      </c>
      <c r="F866" t="s">
        <v>1739</v>
      </c>
      <c r="G866" t="s">
        <v>4</v>
      </c>
      <c r="H866" t="s">
        <v>1740</v>
      </c>
      <c r="I866" t="s">
        <v>7</v>
      </c>
      <c r="J866">
        <f t="shared" si="29"/>
        <v>2015</v>
      </c>
      <c r="K866" s="2">
        <v>42320</v>
      </c>
      <c r="L866" s="2">
        <v>42320</v>
      </c>
      <c r="M866" s="2">
        <v>42320</v>
      </c>
      <c r="N866" s="3">
        <f t="shared" si="30"/>
        <v>1</v>
      </c>
      <c r="O866" s="3">
        <v>7260</v>
      </c>
      <c r="P866" t="s">
        <v>8</v>
      </c>
      <c r="Q866" s="4">
        <v>0</v>
      </c>
      <c r="R866" s="4"/>
      <c r="T866" t="e">
        <f>VLOOKUP(R866,Feuil3!A:C,3,0)</f>
        <v>#N/A</v>
      </c>
    </row>
    <row r="867" spans="1:20" hidden="1" x14ac:dyDescent="0.2">
      <c r="A867" t="s">
        <v>1729</v>
      </c>
      <c r="B867" t="s">
        <v>1730</v>
      </c>
      <c r="C867" t="s">
        <v>2</v>
      </c>
      <c r="D867" t="s">
        <v>3</v>
      </c>
      <c r="E867" t="s">
        <v>69</v>
      </c>
      <c r="F867" t="s">
        <v>1741</v>
      </c>
      <c r="G867" t="s">
        <v>4</v>
      </c>
      <c r="H867" t="s">
        <v>1742</v>
      </c>
      <c r="I867" t="s">
        <v>7</v>
      </c>
      <c r="J867">
        <f t="shared" si="29"/>
        <v>2015</v>
      </c>
      <c r="K867" s="2">
        <v>42320</v>
      </c>
      <c r="L867" s="2">
        <v>42320</v>
      </c>
      <c r="M867" s="2">
        <v>42320</v>
      </c>
      <c r="N867" s="3">
        <f t="shared" si="30"/>
        <v>1</v>
      </c>
      <c r="O867" s="3">
        <v>7230</v>
      </c>
      <c r="P867" t="s">
        <v>8</v>
      </c>
      <c r="Q867" s="4">
        <v>0</v>
      </c>
      <c r="R867" s="4"/>
      <c r="T867" t="e">
        <f>VLOOKUP(R867,Feuil3!A:C,3,0)</f>
        <v>#N/A</v>
      </c>
    </row>
    <row r="868" spans="1:20" hidden="1" x14ac:dyDescent="0.2">
      <c r="A868" t="s">
        <v>1729</v>
      </c>
      <c r="B868" t="s">
        <v>1730</v>
      </c>
      <c r="C868" t="s">
        <v>2</v>
      </c>
      <c r="D868" t="s">
        <v>3</v>
      </c>
      <c r="E868" t="s">
        <v>69</v>
      </c>
      <c r="F868" t="s">
        <v>1743</v>
      </c>
      <c r="G868" t="s">
        <v>4</v>
      </c>
      <c r="H868" t="s">
        <v>1744</v>
      </c>
      <c r="I868" t="s">
        <v>7</v>
      </c>
      <c r="J868">
        <f t="shared" si="29"/>
        <v>2015</v>
      </c>
      <c r="K868" s="2">
        <v>42320</v>
      </c>
      <c r="L868" s="2">
        <v>42320</v>
      </c>
      <c r="M868" s="2">
        <v>42320</v>
      </c>
      <c r="N868" s="3">
        <f t="shared" si="30"/>
        <v>1</v>
      </c>
      <c r="O868" s="3">
        <v>7220</v>
      </c>
      <c r="P868" t="s">
        <v>8</v>
      </c>
      <c r="Q868" s="4">
        <v>0</v>
      </c>
      <c r="R868" s="4"/>
      <c r="T868" t="e">
        <f>VLOOKUP(R868,Feuil3!A:C,3,0)</f>
        <v>#N/A</v>
      </c>
    </row>
    <row r="869" spans="1:20" hidden="1" x14ac:dyDescent="0.2">
      <c r="A869" t="s">
        <v>1729</v>
      </c>
      <c r="B869" t="s">
        <v>1730</v>
      </c>
      <c r="C869" t="s">
        <v>2</v>
      </c>
      <c r="D869" t="s">
        <v>3</v>
      </c>
      <c r="E869" t="s">
        <v>69</v>
      </c>
      <c r="F869" t="s">
        <v>1745</v>
      </c>
      <c r="G869" t="s">
        <v>4</v>
      </c>
      <c r="H869" t="s">
        <v>1746</v>
      </c>
      <c r="I869" t="s">
        <v>7</v>
      </c>
      <c r="J869">
        <f t="shared" si="29"/>
        <v>2015</v>
      </c>
      <c r="K869" s="2">
        <v>42359</v>
      </c>
      <c r="L869" s="2">
        <v>42359</v>
      </c>
      <c r="M869" s="2">
        <v>42359</v>
      </c>
      <c r="N869" s="3">
        <f t="shared" si="30"/>
        <v>1</v>
      </c>
      <c r="O869" s="3">
        <v>7230</v>
      </c>
      <c r="P869" t="s">
        <v>8</v>
      </c>
      <c r="Q869" s="4">
        <v>0</v>
      </c>
      <c r="R869" s="4"/>
      <c r="T869" t="e">
        <f>VLOOKUP(R869,Feuil3!A:C,3,0)</f>
        <v>#N/A</v>
      </c>
    </row>
    <row r="870" spans="1:20" hidden="1" x14ac:dyDescent="0.2">
      <c r="A870" t="s">
        <v>1729</v>
      </c>
      <c r="B870" t="s">
        <v>1730</v>
      </c>
      <c r="C870" t="s">
        <v>2</v>
      </c>
      <c r="D870" t="s">
        <v>3</v>
      </c>
      <c r="E870" t="s">
        <v>69</v>
      </c>
      <c r="F870" t="s">
        <v>1747</v>
      </c>
      <c r="G870" t="s">
        <v>4</v>
      </c>
      <c r="H870" t="s">
        <v>1748</v>
      </c>
      <c r="I870" t="s">
        <v>7</v>
      </c>
      <c r="J870">
        <f t="shared" si="29"/>
        <v>2015</v>
      </c>
      <c r="K870" s="2">
        <v>42359</v>
      </c>
      <c r="L870" s="2">
        <v>42359</v>
      </c>
      <c r="M870" s="2">
        <v>42359</v>
      </c>
      <c r="N870" s="3">
        <f t="shared" si="30"/>
        <v>1</v>
      </c>
      <c r="O870" s="3">
        <v>7240</v>
      </c>
      <c r="P870" t="s">
        <v>8</v>
      </c>
      <c r="Q870" s="4">
        <v>0</v>
      </c>
      <c r="R870" s="4"/>
      <c r="T870" t="e">
        <f>VLOOKUP(R870,Feuil3!A:C,3,0)</f>
        <v>#N/A</v>
      </c>
    </row>
    <row r="871" spans="1:20" x14ac:dyDescent="0.2">
      <c r="A871" t="s">
        <v>265</v>
      </c>
      <c r="B871" t="s">
        <v>266</v>
      </c>
      <c r="C871" t="s">
        <v>2</v>
      </c>
      <c r="D871" t="s">
        <v>2876</v>
      </c>
      <c r="E871" t="s">
        <v>4</v>
      </c>
      <c r="F871" t="s">
        <v>2930</v>
      </c>
      <c r="G871" t="s">
        <v>4</v>
      </c>
      <c r="H871" t="s">
        <v>1191</v>
      </c>
      <c r="I871" t="s">
        <v>2827</v>
      </c>
      <c r="J871">
        <f t="shared" si="29"/>
        <v>2015</v>
      </c>
      <c r="K871" s="2">
        <v>42276</v>
      </c>
      <c r="L871" s="2">
        <v>42276</v>
      </c>
      <c r="M871" s="2">
        <v>42276</v>
      </c>
      <c r="N871" s="3">
        <f t="shared" si="30"/>
        <v>1</v>
      </c>
      <c r="O871" s="3">
        <v>7270</v>
      </c>
      <c r="P871" t="s">
        <v>8</v>
      </c>
      <c r="Q871" s="4">
        <v>124429.11</v>
      </c>
      <c r="R871" t="str">
        <f>VLOOKUP($H871,OFs!$A:$C,2,0)</f>
        <v>PF05S000003</v>
      </c>
      <c r="S871" t="str">
        <f>VLOOKUP(H871,OFs!A:C,3,0)</f>
        <v>Rond Ø240 pour Pamiers</v>
      </c>
      <c r="T871" t="str">
        <f>VLOOKUP(R871,Feuil3!A:C,3,0)</f>
        <v>PAM PF</v>
      </c>
    </row>
    <row r="872" spans="1:20" x14ac:dyDescent="0.2">
      <c r="A872" t="s">
        <v>0</v>
      </c>
      <c r="B872" t="s">
        <v>1</v>
      </c>
      <c r="C872" t="s">
        <v>2</v>
      </c>
      <c r="D872" t="s">
        <v>1749</v>
      </c>
      <c r="E872" t="s">
        <v>4</v>
      </c>
      <c r="F872" t="s">
        <v>1751</v>
      </c>
      <c r="G872" t="s">
        <v>4</v>
      </c>
      <c r="H872" t="s">
        <v>55</v>
      </c>
      <c r="I872" t="s">
        <v>7</v>
      </c>
      <c r="J872">
        <f t="shared" si="29"/>
        <v>2015</v>
      </c>
      <c r="K872" s="2">
        <v>42010</v>
      </c>
      <c r="L872" s="2">
        <v>42010</v>
      </c>
      <c r="M872" s="2">
        <v>42010</v>
      </c>
      <c r="N872" s="3">
        <f t="shared" si="30"/>
        <v>-1</v>
      </c>
      <c r="O872" s="3">
        <v>-7300</v>
      </c>
      <c r="P872" t="s">
        <v>8</v>
      </c>
      <c r="Q872" s="4">
        <v>-118101.96</v>
      </c>
      <c r="R872" t="str">
        <f>VLOOKUP($H872,OFs!$A:$C,2,0)</f>
        <v>PF23A000014</v>
      </c>
      <c r="S872" t="str">
        <f>VLOOKUP(H872,OFs!A:C,3,0)</f>
        <v>Ø180 ELI PAMIERS</v>
      </c>
      <c r="T872" t="str">
        <f>VLOOKUP(R872,Feuil3!A:C,3,0)</f>
        <v>PAM PF</v>
      </c>
    </row>
    <row r="873" spans="1:20" hidden="1" x14ac:dyDescent="0.2">
      <c r="A873" t="s">
        <v>110</v>
      </c>
      <c r="B873" t="s">
        <v>111</v>
      </c>
      <c r="C873" t="s">
        <v>2</v>
      </c>
      <c r="D873" t="s">
        <v>1749</v>
      </c>
      <c r="E873" t="s">
        <v>69</v>
      </c>
      <c r="F873" t="s">
        <v>1752</v>
      </c>
      <c r="G873" t="s">
        <v>4</v>
      </c>
      <c r="H873" t="s">
        <v>221</v>
      </c>
      <c r="I873" t="s">
        <v>7</v>
      </c>
      <c r="J873">
        <f t="shared" si="29"/>
        <v>2015</v>
      </c>
      <c r="K873" s="2">
        <v>42242</v>
      </c>
      <c r="L873" s="2">
        <v>42242</v>
      </c>
      <c r="M873" s="2">
        <v>42242</v>
      </c>
      <c r="N873" s="3">
        <f t="shared" si="30"/>
        <v>-1</v>
      </c>
      <c r="O873" s="3">
        <v>-7260</v>
      </c>
      <c r="P873" t="s">
        <v>8</v>
      </c>
      <c r="Q873" s="4">
        <v>0</v>
      </c>
      <c r="R873" s="4"/>
      <c r="T873" t="e">
        <f>VLOOKUP(R873,Feuil3!A:C,3,0)</f>
        <v>#N/A</v>
      </c>
    </row>
    <row r="874" spans="1:20" x14ac:dyDescent="0.2">
      <c r="A874" t="s">
        <v>265</v>
      </c>
      <c r="B874" t="s">
        <v>266</v>
      </c>
      <c r="C874" t="s">
        <v>2</v>
      </c>
      <c r="D874" t="s">
        <v>1749</v>
      </c>
      <c r="E874" t="s">
        <v>4</v>
      </c>
      <c r="F874" t="s">
        <v>1753</v>
      </c>
      <c r="G874" t="s">
        <v>4</v>
      </c>
      <c r="H874" t="s">
        <v>308</v>
      </c>
      <c r="I874" t="s">
        <v>7</v>
      </c>
      <c r="J874">
        <f t="shared" si="29"/>
        <v>2014</v>
      </c>
      <c r="K874" s="2">
        <v>41667</v>
      </c>
      <c r="L874" s="2">
        <v>41667</v>
      </c>
      <c r="M874" s="2">
        <v>41667</v>
      </c>
      <c r="N874" s="3">
        <f t="shared" si="30"/>
        <v>-1</v>
      </c>
      <c r="O874" s="3">
        <v>-7270</v>
      </c>
      <c r="P874" t="s">
        <v>8</v>
      </c>
      <c r="Q874" s="4">
        <v>-100978.13</v>
      </c>
      <c r="R874" t="str">
        <f>VLOOKUP($H874,OFs!$A:$C,2,0)</f>
        <v>PF05S000002</v>
      </c>
      <c r="S874" t="str">
        <f>VLOOKUP(H874,OFs!A:C,3,0)</f>
        <v>Rond Ø280 pour Pamiers</v>
      </c>
      <c r="T874" t="str">
        <f>VLOOKUP(R874,Feuil3!A:C,3,0)</f>
        <v>PAM PF</v>
      </c>
    </row>
    <row r="875" spans="1:20" x14ac:dyDescent="0.2">
      <c r="A875" t="s">
        <v>265</v>
      </c>
      <c r="B875" t="s">
        <v>266</v>
      </c>
      <c r="C875" t="s">
        <v>2</v>
      </c>
      <c r="D875" t="s">
        <v>1749</v>
      </c>
      <c r="E875" t="s">
        <v>4</v>
      </c>
      <c r="F875" t="s">
        <v>1754</v>
      </c>
      <c r="G875" t="s">
        <v>4</v>
      </c>
      <c r="H875" t="s">
        <v>343</v>
      </c>
      <c r="I875" t="s">
        <v>7</v>
      </c>
      <c r="J875">
        <f t="shared" si="29"/>
        <v>2014</v>
      </c>
      <c r="K875" s="2">
        <v>41701</v>
      </c>
      <c r="L875" s="2">
        <v>41701</v>
      </c>
      <c r="M875" s="2">
        <v>41701</v>
      </c>
      <c r="N875" s="3">
        <f t="shared" si="30"/>
        <v>-1</v>
      </c>
      <c r="O875" s="3">
        <v>-7230</v>
      </c>
      <c r="P875" t="s">
        <v>8</v>
      </c>
      <c r="Q875" s="4">
        <v>-100741.43</v>
      </c>
      <c r="R875" t="str">
        <f>VLOOKUP($H875,OFs!$A:$C,2,0)</f>
        <v>DP05S000003</v>
      </c>
      <c r="S875" t="str">
        <f>VLOOKUP(H875,OFs!A:C,3,0)</f>
        <v>Demi produit Ø220-Ø125 Pamiers</v>
      </c>
      <c r="T875" t="str">
        <f>VLOOKUP(R875,Feuil3!A:C,3,0)</f>
        <v>PAM DP</v>
      </c>
    </row>
    <row r="876" spans="1:20" x14ac:dyDescent="0.2">
      <c r="A876" t="s">
        <v>265</v>
      </c>
      <c r="B876" t="s">
        <v>266</v>
      </c>
      <c r="C876" t="s">
        <v>2</v>
      </c>
      <c r="D876" t="s">
        <v>1749</v>
      </c>
      <c r="E876" t="s">
        <v>4</v>
      </c>
      <c r="F876" t="s">
        <v>1755</v>
      </c>
      <c r="G876" t="s">
        <v>4</v>
      </c>
      <c r="H876" t="s">
        <v>354</v>
      </c>
      <c r="I876" t="s">
        <v>7</v>
      </c>
      <c r="J876">
        <f t="shared" si="29"/>
        <v>2014</v>
      </c>
      <c r="K876" s="2">
        <v>41709</v>
      </c>
      <c r="L876" s="2">
        <v>41710</v>
      </c>
      <c r="M876" s="2">
        <v>41710</v>
      </c>
      <c r="N876" s="3">
        <f t="shared" si="30"/>
        <v>-1</v>
      </c>
      <c r="O876" s="3">
        <v>-7250</v>
      </c>
      <c r="P876" t="s">
        <v>8</v>
      </c>
      <c r="Q876" s="4">
        <v>-116980.94</v>
      </c>
      <c r="R876" t="str">
        <f>VLOOKUP($H876,OFs!$A:$C,2,0)</f>
        <v>PF05S000001</v>
      </c>
      <c r="S876" t="str">
        <f>VLOOKUP(H876,OFs!A:C,3,0)</f>
        <v>Rond Ø330 pour Pamiers</v>
      </c>
      <c r="T876" t="str">
        <f>VLOOKUP(R876,Feuil3!A:C,3,0)</f>
        <v>PAM PF</v>
      </c>
    </row>
    <row r="877" spans="1:20" x14ac:dyDescent="0.2">
      <c r="A877" t="s">
        <v>265</v>
      </c>
      <c r="B877" t="s">
        <v>266</v>
      </c>
      <c r="C877" t="s">
        <v>2</v>
      </c>
      <c r="D877" t="s">
        <v>1749</v>
      </c>
      <c r="E877" t="s">
        <v>4</v>
      </c>
      <c r="F877" t="s">
        <v>1756</v>
      </c>
      <c r="G877" t="s">
        <v>4</v>
      </c>
      <c r="H877" t="s">
        <v>727</v>
      </c>
      <c r="I877" t="s">
        <v>7</v>
      </c>
      <c r="J877">
        <f t="shared" si="29"/>
        <v>2014</v>
      </c>
      <c r="K877" s="2">
        <v>41969</v>
      </c>
      <c r="L877" s="2">
        <v>41969</v>
      </c>
      <c r="M877" s="2">
        <v>41969</v>
      </c>
      <c r="N877" s="3">
        <f t="shared" si="30"/>
        <v>-1</v>
      </c>
      <c r="O877" s="3">
        <v>-7280</v>
      </c>
      <c r="P877" t="s">
        <v>8</v>
      </c>
      <c r="Q877" s="4">
        <v>-109083.45</v>
      </c>
      <c r="R877" t="str">
        <f>VLOOKUP($H877,OFs!$A:$C,2,0)</f>
        <v>PF05F000010</v>
      </c>
      <c r="S877" t="str">
        <f>VLOOKUP(H877,OFs!A:C,3,0)</f>
        <v>RCS 9" DYNAMET</v>
      </c>
      <c r="T877" t="str">
        <f>VLOOKUP(R877,Feuil3!A:C,3,0)</f>
        <v>Dyna PF</v>
      </c>
    </row>
    <row r="878" spans="1:20" x14ac:dyDescent="0.2">
      <c r="A878" t="s">
        <v>265</v>
      </c>
      <c r="B878" t="s">
        <v>266</v>
      </c>
      <c r="C878" t="s">
        <v>2</v>
      </c>
      <c r="D878" t="s">
        <v>1749</v>
      </c>
      <c r="E878" t="s">
        <v>4</v>
      </c>
      <c r="F878" t="s">
        <v>1757</v>
      </c>
      <c r="G878" t="s">
        <v>4</v>
      </c>
      <c r="H878" t="s">
        <v>991</v>
      </c>
      <c r="I878" t="s">
        <v>7</v>
      </c>
      <c r="J878">
        <f t="shared" si="29"/>
        <v>2015</v>
      </c>
      <c r="K878" s="2">
        <v>42102</v>
      </c>
      <c r="L878" s="2">
        <v>42102</v>
      </c>
      <c r="M878" s="2">
        <v>42102</v>
      </c>
      <c r="N878" s="3">
        <f t="shared" si="30"/>
        <v>-1</v>
      </c>
      <c r="O878" s="3">
        <v>-7250</v>
      </c>
      <c r="P878" t="s">
        <v>8</v>
      </c>
      <c r="Q878" s="4">
        <v>-126402.82</v>
      </c>
      <c r="R878" t="str">
        <f>VLOOKUP($H878,OFs!$A:$C,2,0)</f>
        <v>PF05F000010</v>
      </c>
      <c r="S878" t="str">
        <f>VLOOKUP(H878,OFs!A:C,3,0)</f>
        <v>RCS 9" DYNAMET</v>
      </c>
      <c r="T878" t="str">
        <f>VLOOKUP(R878,Feuil3!A:C,3,0)</f>
        <v>Dyna PF</v>
      </c>
    </row>
    <row r="879" spans="1:20" x14ac:dyDescent="0.2">
      <c r="A879" t="s">
        <v>265</v>
      </c>
      <c r="B879" t="s">
        <v>266</v>
      </c>
      <c r="C879" t="s">
        <v>2</v>
      </c>
      <c r="D879" t="s">
        <v>1749</v>
      </c>
      <c r="E879" t="s">
        <v>4</v>
      </c>
      <c r="F879" t="s">
        <v>1758</v>
      </c>
      <c r="G879" t="s">
        <v>4</v>
      </c>
      <c r="H879" t="s">
        <v>993</v>
      </c>
      <c r="I879" t="s">
        <v>7</v>
      </c>
      <c r="J879">
        <f t="shared" si="29"/>
        <v>2015</v>
      </c>
      <c r="K879" s="2">
        <v>42102</v>
      </c>
      <c r="L879" s="2">
        <v>42102</v>
      </c>
      <c r="M879" s="2">
        <v>42102</v>
      </c>
      <c r="N879" s="3">
        <f t="shared" si="30"/>
        <v>-1</v>
      </c>
      <c r="O879" s="3">
        <v>-7220</v>
      </c>
      <c r="P879" t="s">
        <v>8</v>
      </c>
      <c r="Q879" s="4">
        <v>-125879.77</v>
      </c>
      <c r="R879" t="str">
        <f>VLOOKUP($H879,OFs!$A:$C,2,0)</f>
        <v>PF05F000010</v>
      </c>
      <c r="S879" t="str">
        <f>VLOOKUP(H879,OFs!A:C,3,0)</f>
        <v>RCS 9" DYNAMET</v>
      </c>
      <c r="T879" t="str">
        <f>VLOOKUP(R879,Feuil3!A:C,3,0)</f>
        <v>Dyna PF</v>
      </c>
    </row>
    <row r="880" spans="1:20" x14ac:dyDescent="0.2">
      <c r="A880" t="s">
        <v>265</v>
      </c>
      <c r="B880" t="s">
        <v>266</v>
      </c>
      <c r="C880" t="s">
        <v>2</v>
      </c>
      <c r="D880" t="s">
        <v>1749</v>
      </c>
      <c r="E880" t="s">
        <v>4</v>
      </c>
      <c r="F880" t="s">
        <v>1759</v>
      </c>
      <c r="G880" t="s">
        <v>4</v>
      </c>
      <c r="H880" t="s">
        <v>995</v>
      </c>
      <c r="I880" t="s">
        <v>7</v>
      </c>
      <c r="J880">
        <f t="shared" si="29"/>
        <v>2015</v>
      </c>
      <c r="K880" s="2">
        <v>42102</v>
      </c>
      <c r="L880" s="2">
        <v>42102</v>
      </c>
      <c r="M880" s="2">
        <v>42102</v>
      </c>
      <c r="N880" s="3">
        <f t="shared" si="30"/>
        <v>-1</v>
      </c>
      <c r="O880" s="3">
        <v>-7270</v>
      </c>
      <c r="P880" t="s">
        <v>8</v>
      </c>
      <c r="Q880" s="4">
        <v>-126751.52</v>
      </c>
      <c r="R880" t="str">
        <f>VLOOKUP($H880,OFs!$A:$C,2,0)</f>
        <v>PF05F000010</v>
      </c>
      <c r="S880" t="str">
        <f>VLOOKUP(H880,OFs!A:C,3,0)</f>
        <v>RCS 9" DYNAMET</v>
      </c>
      <c r="T880" t="str">
        <f>VLOOKUP(R880,Feuil3!A:C,3,0)</f>
        <v>Dyna PF</v>
      </c>
    </row>
    <row r="881" spans="1:20" x14ac:dyDescent="0.2">
      <c r="A881" t="s">
        <v>1288</v>
      </c>
      <c r="B881" t="s">
        <v>1289</v>
      </c>
      <c r="C881" t="s">
        <v>2</v>
      </c>
      <c r="D881" t="s">
        <v>1749</v>
      </c>
      <c r="E881" t="s">
        <v>4</v>
      </c>
      <c r="F881" t="s">
        <v>1760</v>
      </c>
      <c r="G881" t="s">
        <v>4</v>
      </c>
      <c r="H881" t="s">
        <v>1295</v>
      </c>
      <c r="I881" t="s">
        <v>7</v>
      </c>
      <c r="J881">
        <f t="shared" si="29"/>
        <v>2014</v>
      </c>
      <c r="K881" s="2">
        <v>41654</v>
      </c>
      <c r="L881" s="2">
        <v>41654</v>
      </c>
      <c r="M881" s="2">
        <v>41654</v>
      </c>
      <c r="N881" s="3">
        <f t="shared" si="30"/>
        <v>-1</v>
      </c>
      <c r="O881" s="3">
        <v>-7260</v>
      </c>
      <c r="P881" t="s">
        <v>8</v>
      </c>
      <c r="Q881" s="4">
        <v>-100839.23</v>
      </c>
      <c r="R881" t="str">
        <f>VLOOKUP($H881,OFs!$A:$C,2,0)</f>
        <v>PF05F000010</v>
      </c>
      <c r="S881" t="str">
        <f>VLOOKUP(H881,OFs!A:C,3,0)</f>
        <v>RCS 9" DYNAMET</v>
      </c>
      <c r="T881" t="str">
        <f>VLOOKUP(R881,Feuil3!A:C,3,0)</f>
        <v>Dyna PF</v>
      </c>
    </row>
    <row r="882" spans="1:20" x14ac:dyDescent="0.2">
      <c r="A882" t="s">
        <v>1288</v>
      </c>
      <c r="B882" t="s">
        <v>1289</v>
      </c>
      <c r="C882" t="s">
        <v>2</v>
      </c>
      <c r="D882" t="s">
        <v>1749</v>
      </c>
      <c r="E882" t="s">
        <v>4</v>
      </c>
      <c r="F882" t="s">
        <v>1761</v>
      </c>
      <c r="G882" t="s">
        <v>4</v>
      </c>
      <c r="H882" t="s">
        <v>1680</v>
      </c>
      <c r="I882" t="s">
        <v>7</v>
      </c>
      <c r="J882">
        <f t="shared" si="29"/>
        <v>2015</v>
      </c>
      <c r="K882" s="2">
        <v>42317</v>
      </c>
      <c r="L882" s="2">
        <v>42317</v>
      </c>
      <c r="M882" s="2">
        <v>42317</v>
      </c>
      <c r="N882" s="3">
        <f t="shared" si="30"/>
        <v>-1</v>
      </c>
      <c r="O882" s="3">
        <v>-7240</v>
      </c>
      <c r="P882" t="s">
        <v>8</v>
      </c>
      <c r="Q882" s="4">
        <v>-122258.17</v>
      </c>
      <c r="R882" t="str">
        <f>VLOOKUP($H882,OFs!$A:$C,2,0)</f>
        <v>DP05F000007</v>
      </c>
      <c r="S882" t="str">
        <f>VLOOKUP(H882,OFs!A:C,3,0)</f>
        <v>CAA400  pour  DYNAMET 9"</v>
      </c>
      <c r="T882" t="str">
        <f>VLOOKUP(R882,Feuil3!A:C,3,0)</f>
        <v>Dyna PF</v>
      </c>
    </row>
    <row r="883" spans="1:20" x14ac:dyDescent="0.2">
      <c r="A883" t="s">
        <v>1288</v>
      </c>
      <c r="B883" t="s">
        <v>1289</v>
      </c>
      <c r="C883" t="s">
        <v>2</v>
      </c>
      <c r="D883" t="s">
        <v>1749</v>
      </c>
      <c r="E883" t="s">
        <v>4</v>
      </c>
      <c r="F883" t="s">
        <v>1762</v>
      </c>
      <c r="G883" t="s">
        <v>4</v>
      </c>
      <c r="H883" t="s">
        <v>1693</v>
      </c>
      <c r="I883" t="s">
        <v>7</v>
      </c>
      <c r="J883">
        <f t="shared" si="29"/>
        <v>2015</v>
      </c>
      <c r="K883" s="2">
        <v>42340</v>
      </c>
      <c r="L883" s="2">
        <v>42340</v>
      </c>
      <c r="M883" s="2">
        <v>42340</v>
      </c>
      <c r="N883" s="3">
        <f t="shared" si="30"/>
        <v>-1</v>
      </c>
      <c r="O883" s="3">
        <v>-7250</v>
      </c>
      <c r="P883" t="s">
        <v>8</v>
      </c>
      <c r="Q883" s="4">
        <v>-127548.66</v>
      </c>
      <c r="R883" t="str">
        <f>VLOOKUP($H883,OFs!$A:$C,2,0)</f>
        <v>PF05F000010</v>
      </c>
      <c r="S883" t="str">
        <f>VLOOKUP(H883,OFs!A:C,3,0)</f>
        <v>RCS 9" DYNAMET</v>
      </c>
      <c r="T883" t="str">
        <f>VLOOKUP(R883,Feuil3!A:C,3,0)</f>
        <v>Dyna PF</v>
      </c>
    </row>
    <row r="884" spans="1:20" hidden="1" x14ac:dyDescent="0.2">
      <c r="A884" t="s">
        <v>0</v>
      </c>
      <c r="B884" t="s">
        <v>1</v>
      </c>
      <c r="C884" t="s">
        <v>2</v>
      </c>
      <c r="D884" t="s">
        <v>1763</v>
      </c>
      <c r="E884" t="s">
        <v>4</v>
      </c>
      <c r="F884" t="s">
        <v>1764</v>
      </c>
      <c r="G884" t="s">
        <v>10</v>
      </c>
      <c r="H884" t="s">
        <v>10</v>
      </c>
      <c r="I884" t="s">
        <v>7</v>
      </c>
      <c r="J884">
        <f t="shared" si="29"/>
        <v>2014</v>
      </c>
      <c r="K884" s="2">
        <v>41642</v>
      </c>
      <c r="L884" s="2">
        <v>41642</v>
      </c>
      <c r="M884" s="2">
        <v>41642</v>
      </c>
      <c r="N884" s="3">
        <f t="shared" si="30"/>
        <v>-1</v>
      </c>
      <c r="O884" s="3">
        <v>-7250</v>
      </c>
      <c r="P884" t="s">
        <v>8</v>
      </c>
      <c r="Q884" s="4">
        <v>-107329.94</v>
      </c>
      <c r="R884" s="4"/>
      <c r="T884" t="e">
        <f>VLOOKUP(R884,Feuil3!A:C,3,0)</f>
        <v>#N/A</v>
      </c>
    </row>
    <row r="885" spans="1:20" hidden="1" x14ac:dyDescent="0.2">
      <c r="A885" t="s">
        <v>0</v>
      </c>
      <c r="B885" t="s">
        <v>1</v>
      </c>
      <c r="C885" t="s">
        <v>2</v>
      </c>
      <c r="D885" t="s">
        <v>1763</v>
      </c>
      <c r="E885" t="s">
        <v>4</v>
      </c>
      <c r="F885" t="s">
        <v>1765</v>
      </c>
      <c r="G885" t="s">
        <v>6</v>
      </c>
      <c r="H885" t="s">
        <v>6</v>
      </c>
      <c r="I885" t="s">
        <v>7</v>
      </c>
      <c r="J885">
        <f t="shared" si="29"/>
        <v>2014</v>
      </c>
      <c r="K885" s="2">
        <v>41649</v>
      </c>
      <c r="L885" s="2">
        <v>41649</v>
      </c>
      <c r="M885" s="2">
        <v>41649</v>
      </c>
      <c r="N885" s="3">
        <f t="shared" si="30"/>
        <v>-1</v>
      </c>
      <c r="O885" s="3">
        <v>-7200</v>
      </c>
      <c r="P885" t="s">
        <v>8</v>
      </c>
      <c r="Q885" s="4">
        <v>-106589.73</v>
      </c>
      <c r="R885" s="4"/>
      <c r="T885" t="e">
        <f>VLOOKUP(R885,Feuil3!A:C,3,0)</f>
        <v>#N/A</v>
      </c>
    </row>
    <row r="886" spans="1:20" hidden="1" x14ac:dyDescent="0.2">
      <c r="A886" t="s">
        <v>0</v>
      </c>
      <c r="B886" t="s">
        <v>1</v>
      </c>
      <c r="C886" t="s">
        <v>2</v>
      </c>
      <c r="D886" t="s">
        <v>1763</v>
      </c>
      <c r="E886" t="s">
        <v>4</v>
      </c>
      <c r="F886" t="s">
        <v>1766</v>
      </c>
      <c r="G886" t="s">
        <v>12</v>
      </c>
      <c r="H886" t="s">
        <v>12</v>
      </c>
      <c r="I886" t="s">
        <v>7</v>
      </c>
      <c r="J886">
        <f t="shared" si="29"/>
        <v>2014</v>
      </c>
      <c r="K886" s="2">
        <v>41655</v>
      </c>
      <c r="L886" s="2">
        <v>41655</v>
      </c>
      <c r="M886" s="2">
        <v>41655</v>
      </c>
      <c r="N886" s="3">
        <f t="shared" si="30"/>
        <v>-1</v>
      </c>
      <c r="O886" s="3">
        <v>-7240</v>
      </c>
      <c r="P886" t="s">
        <v>8</v>
      </c>
      <c r="Q886" s="4">
        <v>-108500.5</v>
      </c>
      <c r="R886" s="4"/>
      <c r="T886" t="e">
        <f>VLOOKUP(R886,Feuil3!A:C,3,0)</f>
        <v>#N/A</v>
      </c>
    </row>
    <row r="887" spans="1:20" hidden="1" x14ac:dyDescent="0.2">
      <c r="A887" t="s">
        <v>0</v>
      </c>
      <c r="B887" t="s">
        <v>1</v>
      </c>
      <c r="C887" t="s">
        <v>2</v>
      </c>
      <c r="D887" t="s">
        <v>1763</v>
      </c>
      <c r="E887" t="s">
        <v>4</v>
      </c>
      <c r="F887" t="s">
        <v>1767</v>
      </c>
      <c r="G887" t="s">
        <v>14</v>
      </c>
      <c r="H887" t="s">
        <v>14</v>
      </c>
      <c r="I887" t="s">
        <v>7</v>
      </c>
      <c r="J887">
        <f t="shared" si="29"/>
        <v>2014</v>
      </c>
      <c r="K887" s="2">
        <v>41683</v>
      </c>
      <c r="L887" s="2">
        <v>41683</v>
      </c>
      <c r="M887" s="2">
        <v>41683</v>
      </c>
      <c r="N887" s="3">
        <f t="shared" si="30"/>
        <v>-1</v>
      </c>
      <c r="O887" s="3">
        <v>-7230</v>
      </c>
      <c r="P887" t="s">
        <v>8</v>
      </c>
      <c r="Q887" s="4">
        <v>-108694.7</v>
      </c>
      <c r="R887" s="4"/>
      <c r="T887" t="e">
        <f>VLOOKUP(R887,Feuil3!A:C,3,0)</f>
        <v>#N/A</v>
      </c>
    </row>
    <row r="888" spans="1:20" hidden="1" x14ac:dyDescent="0.2">
      <c r="A888" t="s">
        <v>0</v>
      </c>
      <c r="B888" t="s">
        <v>1</v>
      </c>
      <c r="C888" t="s">
        <v>2</v>
      </c>
      <c r="D888" t="s">
        <v>1763</v>
      </c>
      <c r="E888" t="s">
        <v>4</v>
      </c>
      <c r="F888" t="s">
        <v>1768</v>
      </c>
      <c r="G888" t="s">
        <v>16</v>
      </c>
      <c r="H888" t="s">
        <v>16</v>
      </c>
      <c r="I888" t="s">
        <v>7</v>
      </c>
      <c r="J888">
        <f t="shared" si="29"/>
        <v>2014</v>
      </c>
      <c r="K888" s="2">
        <v>41683</v>
      </c>
      <c r="L888" s="2">
        <v>41683</v>
      </c>
      <c r="M888" s="2">
        <v>41683</v>
      </c>
      <c r="N888" s="3">
        <f t="shared" si="30"/>
        <v>-1</v>
      </c>
      <c r="O888" s="3">
        <v>-7220</v>
      </c>
      <c r="P888" t="s">
        <v>8</v>
      </c>
      <c r="Q888" s="4">
        <v>-108544.36</v>
      </c>
      <c r="R888" s="4"/>
      <c r="T888" t="e">
        <f>VLOOKUP(R888,Feuil3!A:C,3,0)</f>
        <v>#N/A</v>
      </c>
    </row>
    <row r="889" spans="1:20" hidden="1" x14ac:dyDescent="0.2">
      <c r="A889" t="s">
        <v>0</v>
      </c>
      <c r="B889" t="s">
        <v>1</v>
      </c>
      <c r="C889" t="s">
        <v>2</v>
      </c>
      <c r="D889" t="s">
        <v>1763</v>
      </c>
      <c r="E889" t="s">
        <v>4</v>
      </c>
      <c r="F889" t="s">
        <v>1769</v>
      </c>
      <c r="G889" t="s">
        <v>18</v>
      </c>
      <c r="H889" t="s">
        <v>18</v>
      </c>
      <c r="I889" t="s">
        <v>7</v>
      </c>
      <c r="J889">
        <f t="shared" si="29"/>
        <v>2014</v>
      </c>
      <c r="K889" s="2">
        <v>41710</v>
      </c>
      <c r="L889" s="2">
        <v>41710</v>
      </c>
      <c r="M889" s="2">
        <v>41710</v>
      </c>
      <c r="N889" s="3">
        <f t="shared" si="30"/>
        <v>-1</v>
      </c>
      <c r="O889" s="3">
        <v>-7270</v>
      </c>
      <c r="P889" t="s">
        <v>8</v>
      </c>
      <c r="Q889" s="4">
        <v>-109305.67</v>
      </c>
      <c r="R889" s="4"/>
      <c r="T889" t="e">
        <f>VLOOKUP(R889,Feuil3!A:C,3,0)</f>
        <v>#N/A</v>
      </c>
    </row>
    <row r="890" spans="1:20" hidden="1" x14ac:dyDescent="0.2">
      <c r="A890" t="s">
        <v>0</v>
      </c>
      <c r="B890" t="s">
        <v>1</v>
      </c>
      <c r="C890" t="s">
        <v>2</v>
      </c>
      <c r="D890" t="s">
        <v>1763</v>
      </c>
      <c r="E890" t="s">
        <v>4</v>
      </c>
      <c r="F890" t="s">
        <v>1770</v>
      </c>
      <c r="G890" t="s">
        <v>20</v>
      </c>
      <c r="H890" t="s">
        <v>20</v>
      </c>
      <c r="I890" t="s">
        <v>7</v>
      </c>
      <c r="J890">
        <f t="shared" si="29"/>
        <v>2014</v>
      </c>
      <c r="K890" s="2">
        <v>41710</v>
      </c>
      <c r="L890" s="2">
        <v>41710</v>
      </c>
      <c r="M890" s="2">
        <v>41710</v>
      </c>
      <c r="N890" s="3">
        <f t="shared" si="30"/>
        <v>-1</v>
      </c>
      <c r="O890" s="3">
        <v>-7250</v>
      </c>
      <c r="P890" t="s">
        <v>8</v>
      </c>
      <c r="Q890" s="4">
        <v>-109004.96</v>
      </c>
      <c r="R890" s="4"/>
      <c r="T890" t="e">
        <f>VLOOKUP(R890,Feuil3!A:C,3,0)</f>
        <v>#N/A</v>
      </c>
    </row>
    <row r="891" spans="1:20" hidden="1" x14ac:dyDescent="0.2">
      <c r="A891" t="s">
        <v>0</v>
      </c>
      <c r="B891" t="s">
        <v>1</v>
      </c>
      <c r="C891" t="s">
        <v>2</v>
      </c>
      <c r="D891" t="s">
        <v>1763</v>
      </c>
      <c r="E891" t="s">
        <v>4</v>
      </c>
      <c r="F891" t="s">
        <v>1771</v>
      </c>
      <c r="G891" t="s">
        <v>22</v>
      </c>
      <c r="H891" t="s">
        <v>22</v>
      </c>
      <c r="I891" t="s">
        <v>7</v>
      </c>
      <c r="J891">
        <f t="shared" si="29"/>
        <v>2014</v>
      </c>
      <c r="K891" s="2">
        <v>41724</v>
      </c>
      <c r="L891" s="2">
        <v>41724</v>
      </c>
      <c r="M891" s="2">
        <v>41724</v>
      </c>
      <c r="N891" s="3">
        <f t="shared" si="30"/>
        <v>-1</v>
      </c>
      <c r="O891" s="3">
        <v>-7230</v>
      </c>
      <c r="P891" t="s">
        <v>8</v>
      </c>
      <c r="Q891" s="4">
        <v>-103401.62</v>
      </c>
      <c r="R891" s="4"/>
      <c r="T891" t="e">
        <f>VLOOKUP(R891,Feuil3!A:C,3,0)</f>
        <v>#N/A</v>
      </c>
    </row>
    <row r="892" spans="1:20" hidden="1" x14ac:dyDescent="0.2">
      <c r="A892" t="s">
        <v>0</v>
      </c>
      <c r="B892" t="s">
        <v>1</v>
      </c>
      <c r="C892" t="s">
        <v>2</v>
      </c>
      <c r="D892" t="s">
        <v>1763</v>
      </c>
      <c r="E892" t="s">
        <v>4</v>
      </c>
      <c r="F892" t="s">
        <v>1772</v>
      </c>
      <c r="G892" t="s">
        <v>24</v>
      </c>
      <c r="H892" t="s">
        <v>24</v>
      </c>
      <c r="I892" t="s">
        <v>7</v>
      </c>
      <c r="J892">
        <f t="shared" si="29"/>
        <v>2014</v>
      </c>
      <c r="K892" s="2">
        <v>41758</v>
      </c>
      <c r="L892" s="2">
        <v>41758</v>
      </c>
      <c r="M892" s="2">
        <v>41758</v>
      </c>
      <c r="N892" s="3">
        <f t="shared" si="30"/>
        <v>-1</v>
      </c>
      <c r="O892" s="3">
        <v>-7270</v>
      </c>
      <c r="P892" t="s">
        <v>8</v>
      </c>
      <c r="Q892" s="4">
        <v>-107797.97</v>
      </c>
      <c r="R892" s="4"/>
      <c r="T892" t="e">
        <f>VLOOKUP(R892,Feuil3!A:C,3,0)</f>
        <v>#N/A</v>
      </c>
    </row>
    <row r="893" spans="1:20" hidden="1" x14ac:dyDescent="0.2">
      <c r="A893" t="s">
        <v>0</v>
      </c>
      <c r="B893" t="s">
        <v>1</v>
      </c>
      <c r="C893" t="s">
        <v>2</v>
      </c>
      <c r="D893" t="s">
        <v>1763</v>
      </c>
      <c r="E893" t="s">
        <v>4</v>
      </c>
      <c r="F893" t="s">
        <v>1773</v>
      </c>
      <c r="G893" t="s">
        <v>1774</v>
      </c>
      <c r="H893" t="s">
        <v>24</v>
      </c>
      <c r="I893" t="s">
        <v>7</v>
      </c>
      <c r="J893">
        <f t="shared" si="29"/>
        <v>2014</v>
      </c>
      <c r="K893" s="2">
        <v>41758</v>
      </c>
      <c r="L893" s="2">
        <v>41758</v>
      </c>
      <c r="M893" s="2">
        <v>41758</v>
      </c>
      <c r="N893" s="3">
        <f t="shared" si="30"/>
        <v>-1</v>
      </c>
      <c r="O893" s="3">
        <v>-7270</v>
      </c>
      <c r="P893" t="s">
        <v>8</v>
      </c>
      <c r="Q893" s="4">
        <v>-107797.97</v>
      </c>
      <c r="R893" s="4"/>
      <c r="T893" t="e">
        <f>VLOOKUP(R893,Feuil3!A:C,3,0)</f>
        <v>#N/A</v>
      </c>
    </row>
    <row r="894" spans="1:20" hidden="1" x14ac:dyDescent="0.2">
      <c r="A894" t="s">
        <v>0</v>
      </c>
      <c r="B894" t="s">
        <v>1</v>
      </c>
      <c r="C894" t="s">
        <v>2</v>
      </c>
      <c r="D894" t="s">
        <v>1763</v>
      </c>
      <c r="E894" t="s">
        <v>4</v>
      </c>
      <c r="F894" t="s">
        <v>1775</v>
      </c>
      <c r="G894" t="s">
        <v>24</v>
      </c>
      <c r="H894" t="s">
        <v>24</v>
      </c>
      <c r="I894" t="s">
        <v>7</v>
      </c>
      <c r="J894">
        <f t="shared" si="29"/>
        <v>2014</v>
      </c>
      <c r="K894" s="2">
        <v>41758</v>
      </c>
      <c r="L894" s="2">
        <v>41758</v>
      </c>
      <c r="M894" s="2">
        <v>41758</v>
      </c>
      <c r="N894" s="3">
        <f t="shared" si="30"/>
        <v>-1</v>
      </c>
      <c r="O894" s="3">
        <v>-7270</v>
      </c>
      <c r="P894" t="s">
        <v>8</v>
      </c>
      <c r="Q894" s="4">
        <v>-107797.97</v>
      </c>
      <c r="R894" s="4"/>
      <c r="T894" t="e">
        <f>VLOOKUP(R894,Feuil3!A:C,3,0)</f>
        <v>#N/A</v>
      </c>
    </row>
    <row r="895" spans="1:20" hidden="1" x14ac:dyDescent="0.2">
      <c r="A895" t="s">
        <v>0</v>
      </c>
      <c r="B895" t="s">
        <v>1</v>
      </c>
      <c r="C895" t="s">
        <v>2</v>
      </c>
      <c r="D895" t="s">
        <v>1763</v>
      </c>
      <c r="E895" t="s">
        <v>4</v>
      </c>
      <c r="F895" t="s">
        <v>1776</v>
      </c>
      <c r="G895" t="s">
        <v>24</v>
      </c>
      <c r="H895" t="s">
        <v>24</v>
      </c>
      <c r="I895" t="s">
        <v>7</v>
      </c>
      <c r="J895">
        <f t="shared" si="29"/>
        <v>2014</v>
      </c>
      <c r="K895" s="2">
        <v>41758</v>
      </c>
      <c r="L895" s="2">
        <v>41758</v>
      </c>
      <c r="M895" s="2">
        <v>41758</v>
      </c>
      <c r="N895" s="3">
        <f t="shared" si="30"/>
        <v>-1</v>
      </c>
      <c r="O895" s="3">
        <v>-7270</v>
      </c>
      <c r="P895" t="s">
        <v>8</v>
      </c>
      <c r="Q895" s="4">
        <v>-107797.97</v>
      </c>
      <c r="R895" s="4"/>
      <c r="T895" t="e">
        <f>VLOOKUP(R895,Feuil3!A:C,3,0)</f>
        <v>#N/A</v>
      </c>
    </row>
    <row r="896" spans="1:20" hidden="1" x14ac:dyDescent="0.2">
      <c r="A896" t="s">
        <v>0</v>
      </c>
      <c r="B896" t="s">
        <v>1</v>
      </c>
      <c r="C896" t="s">
        <v>2</v>
      </c>
      <c r="D896" t="s">
        <v>1763</v>
      </c>
      <c r="E896" t="s">
        <v>4</v>
      </c>
      <c r="F896" t="s">
        <v>1777</v>
      </c>
      <c r="G896" t="s">
        <v>26</v>
      </c>
      <c r="H896" t="s">
        <v>26</v>
      </c>
      <c r="I896" t="s">
        <v>7</v>
      </c>
      <c r="J896">
        <f t="shared" si="29"/>
        <v>2014</v>
      </c>
      <c r="K896" s="2">
        <v>41772</v>
      </c>
      <c r="L896" s="2">
        <v>41772</v>
      </c>
      <c r="M896" s="2">
        <v>41772</v>
      </c>
      <c r="N896" s="3">
        <f t="shared" si="30"/>
        <v>-1</v>
      </c>
      <c r="O896" s="3">
        <v>-7260</v>
      </c>
      <c r="P896" t="s">
        <v>8</v>
      </c>
      <c r="Q896" s="4">
        <v>-107802.52</v>
      </c>
      <c r="R896" s="4"/>
      <c r="T896" t="e">
        <f>VLOOKUP(R896,Feuil3!A:C,3,0)</f>
        <v>#N/A</v>
      </c>
    </row>
    <row r="897" spans="1:20" hidden="1" x14ac:dyDescent="0.2">
      <c r="A897" t="s">
        <v>0</v>
      </c>
      <c r="B897" t="s">
        <v>1</v>
      </c>
      <c r="C897" t="s">
        <v>2</v>
      </c>
      <c r="D897" t="s">
        <v>1763</v>
      </c>
      <c r="E897" t="s">
        <v>4</v>
      </c>
      <c r="F897" t="s">
        <v>1778</v>
      </c>
      <c r="G897" t="s">
        <v>26</v>
      </c>
      <c r="H897" t="s">
        <v>26</v>
      </c>
      <c r="I897" t="s">
        <v>7</v>
      </c>
      <c r="J897">
        <f t="shared" si="29"/>
        <v>2014</v>
      </c>
      <c r="K897" s="2">
        <v>41772</v>
      </c>
      <c r="L897" s="2">
        <v>41772</v>
      </c>
      <c r="M897" s="2">
        <v>41772</v>
      </c>
      <c r="N897" s="3">
        <f t="shared" si="30"/>
        <v>-1</v>
      </c>
      <c r="O897" s="3">
        <v>-7260</v>
      </c>
      <c r="P897" t="s">
        <v>8</v>
      </c>
      <c r="Q897" s="4">
        <v>-107802.52</v>
      </c>
      <c r="R897" s="4"/>
      <c r="T897" t="e">
        <f>VLOOKUP(R897,Feuil3!A:C,3,0)</f>
        <v>#N/A</v>
      </c>
    </row>
    <row r="898" spans="1:20" hidden="1" x14ac:dyDescent="0.2">
      <c r="A898" t="s">
        <v>0</v>
      </c>
      <c r="B898" t="s">
        <v>1</v>
      </c>
      <c r="C898" t="s">
        <v>2</v>
      </c>
      <c r="D898" t="s">
        <v>1763</v>
      </c>
      <c r="E898" t="s">
        <v>4</v>
      </c>
      <c r="F898" t="s">
        <v>1779</v>
      </c>
      <c r="G898" t="s">
        <v>28</v>
      </c>
      <c r="H898" t="s">
        <v>28</v>
      </c>
      <c r="I898" t="s">
        <v>7</v>
      </c>
      <c r="J898">
        <f t="shared" si="29"/>
        <v>2014</v>
      </c>
      <c r="K898" s="2">
        <v>41817</v>
      </c>
      <c r="L898" s="2">
        <v>41817</v>
      </c>
      <c r="M898" s="2">
        <v>41817</v>
      </c>
      <c r="N898" s="3">
        <f t="shared" si="30"/>
        <v>-1</v>
      </c>
      <c r="O898" s="3">
        <v>-7280</v>
      </c>
      <c r="P898" t="s">
        <v>8</v>
      </c>
      <c r="Q898" s="4">
        <v>-108569.77</v>
      </c>
      <c r="R898" s="4"/>
      <c r="T898" t="e">
        <f>VLOOKUP(R898,Feuil3!A:C,3,0)</f>
        <v>#N/A</v>
      </c>
    </row>
    <row r="899" spans="1:20" hidden="1" x14ac:dyDescent="0.2">
      <c r="A899" t="s">
        <v>0</v>
      </c>
      <c r="B899" t="s">
        <v>1</v>
      </c>
      <c r="C899" t="s">
        <v>2</v>
      </c>
      <c r="D899" t="s">
        <v>1763</v>
      </c>
      <c r="E899" t="s">
        <v>4</v>
      </c>
      <c r="F899" t="s">
        <v>1780</v>
      </c>
      <c r="G899" t="s">
        <v>30</v>
      </c>
      <c r="H899" t="s">
        <v>30</v>
      </c>
      <c r="I899" t="s">
        <v>7</v>
      </c>
      <c r="J899">
        <f t="shared" si="29"/>
        <v>2014</v>
      </c>
      <c r="K899" s="2">
        <v>41837</v>
      </c>
      <c r="L899" s="2">
        <v>41837</v>
      </c>
      <c r="M899" s="2">
        <v>41837</v>
      </c>
      <c r="N899" s="3">
        <f t="shared" si="30"/>
        <v>-1</v>
      </c>
      <c r="O899" s="3">
        <v>-7250</v>
      </c>
      <c r="P899" t="s">
        <v>8</v>
      </c>
      <c r="Q899" s="4">
        <v>-109355.46</v>
      </c>
      <c r="R899" s="4"/>
      <c r="T899" t="e">
        <f>VLOOKUP(R899,Feuil3!A:C,3,0)</f>
        <v>#N/A</v>
      </c>
    </row>
    <row r="900" spans="1:20" hidden="1" x14ac:dyDescent="0.2">
      <c r="A900" t="s">
        <v>0</v>
      </c>
      <c r="B900" t="s">
        <v>1</v>
      </c>
      <c r="C900" t="s">
        <v>2</v>
      </c>
      <c r="D900" t="s">
        <v>1763</v>
      </c>
      <c r="E900" t="s">
        <v>4</v>
      </c>
      <c r="F900" t="s">
        <v>1781</v>
      </c>
      <c r="G900" t="s">
        <v>32</v>
      </c>
      <c r="H900" t="s">
        <v>32</v>
      </c>
      <c r="I900" t="s">
        <v>7</v>
      </c>
      <c r="J900">
        <f t="shared" si="29"/>
        <v>2014</v>
      </c>
      <c r="K900" s="2">
        <v>41837</v>
      </c>
      <c r="L900" s="2">
        <v>41837</v>
      </c>
      <c r="M900" s="2">
        <v>41837</v>
      </c>
      <c r="N900" s="3">
        <f t="shared" si="30"/>
        <v>-1</v>
      </c>
      <c r="O900" s="3">
        <v>-7240</v>
      </c>
      <c r="P900" t="s">
        <v>8</v>
      </c>
      <c r="Q900" s="4">
        <v>-109204.62</v>
      </c>
      <c r="R900" s="4"/>
      <c r="T900" t="e">
        <f>VLOOKUP(R900,Feuil3!A:C,3,0)</f>
        <v>#N/A</v>
      </c>
    </row>
    <row r="901" spans="1:20" hidden="1" x14ac:dyDescent="0.2">
      <c r="A901" t="s">
        <v>0</v>
      </c>
      <c r="B901" t="s">
        <v>1</v>
      </c>
      <c r="C901" t="s">
        <v>2</v>
      </c>
      <c r="D901" t="s">
        <v>1763</v>
      </c>
      <c r="E901" t="s">
        <v>4</v>
      </c>
      <c r="F901" t="s">
        <v>1782</v>
      </c>
      <c r="G901" t="s">
        <v>36</v>
      </c>
      <c r="H901" t="s">
        <v>36</v>
      </c>
      <c r="I901" t="s">
        <v>7</v>
      </c>
      <c r="J901">
        <f t="shared" si="29"/>
        <v>2014</v>
      </c>
      <c r="K901" s="2">
        <v>41886</v>
      </c>
      <c r="L901" s="2">
        <v>41886</v>
      </c>
      <c r="M901" s="2">
        <v>41886</v>
      </c>
      <c r="N901" s="3">
        <f t="shared" si="30"/>
        <v>-1</v>
      </c>
      <c r="O901" s="3">
        <v>-7250</v>
      </c>
      <c r="P901" t="s">
        <v>8</v>
      </c>
      <c r="Q901" s="4">
        <v>-111345.43</v>
      </c>
      <c r="R901" s="4"/>
      <c r="T901" t="e">
        <f>VLOOKUP(R901,Feuil3!A:C,3,0)</f>
        <v>#N/A</v>
      </c>
    </row>
    <row r="902" spans="1:20" hidden="1" x14ac:dyDescent="0.2">
      <c r="A902" t="s">
        <v>0</v>
      </c>
      <c r="B902" t="s">
        <v>1</v>
      </c>
      <c r="C902" t="s">
        <v>2</v>
      </c>
      <c r="D902" t="s">
        <v>1763</v>
      </c>
      <c r="E902" t="s">
        <v>4</v>
      </c>
      <c r="F902" t="s">
        <v>1783</v>
      </c>
      <c r="G902" t="s">
        <v>39</v>
      </c>
      <c r="H902" t="s">
        <v>39</v>
      </c>
      <c r="I902" t="s">
        <v>7</v>
      </c>
      <c r="J902">
        <f t="shared" si="29"/>
        <v>2014</v>
      </c>
      <c r="K902" s="2">
        <v>41906</v>
      </c>
      <c r="L902" s="2">
        <v>41906</v>
      </c>
      <c r="M902" s="2">
        <v>41906</v>
      </c>
      <c r="N902" s="3">
        <f t="shared" si="30"/>
        <v>-1</v>
      </c>
      <c r="O902" s="3">
        <v>-7280</v>
      </c>
      <c r="P902" t="s">
        <v>8</v>
      </c>
      <c r="Q902" s="4">
        <v>-106349.72</v>
      </c>
      <c r="R902" s="4"/>
      <c r="T902" t="e">
        <f>VLOOKUP(R902,Feuil3!A:C,3,0)</f>
        <v>#N/A</v>
      </c>
    </row>
    <row r="903" spans="1:20" hidden="1" x14ac:dyDescent="0.2">
      <c r="A903" t="s">
        <v>0</v>
      </c>
      <c r="B903" t="s">
        <v>1</v>
      </c>
      <c r="C903" t="s">
        <v>2</v>
      </c>
      <c r="D903" t="s">
        <v>1763</v>
      </c>
      <c r="E903" t="s">
        <v>4</v>
      </c>
      <c r="F903" t="s">
        <v>1784</v>
      </c>
      <c r="G903" t="s">
        <v>41</v>
      </c>
      <c r="H903" t="s">
        <v>41</v>
      </c>
      <c r="I903" t="s">
        <v>7</v>
      </c>
      <c r="J903">
        <f t="shared" si="29"/>
        <v>2014</v>
      </c>
      <c r="K903" s="2">
        <v>41906</v>
      </c>
      <c r="L903" s="2">
        <v>41906</v>
      </c>
      <c r="M903" s="2">
        <v>41906</v>
      </c>
      <c r="N903" s="3">
        <f t="shared" si="30"/>
        <v>-1</v>
      </c>
      <c r="O903" s="3">
        <v>-7280</v>
      </c>
      <c r="P903" t="s">
        <v>8</v>
      </c>
      <c r="Q903" s="4">
        <v>-106349.72</v>
      </c>
      <c r="R903" s="4"/>
      <c r="T903" t="e">
        <f>VLOOKUP(R903,Feuil3!A:C,3,0)</f>
        <v>#N/A</v>
      </c>
    </row>
    <row r="904" spans="1:20" hidden="1" x14ac:dyDescent="0.2">
      <c r="A904" t="s">
        <v>0</v>
      </c>
      <c r="B904" t="s">
        <v>1</v>
      </c>
      <c r="C904" t="s">
        <v>2</v>
      </c>
      <c r="D904" t="s">
        <v>1763</v>
      </c>
      <c r="E904" t="s">
        <v>4</v>
      </c>
      <c r="F904" t="s">
        <v>1785</v>
      </c>
      <c r="G904" t="s">
        <v>43</v>
      </c>
      <c r="H904" t="s">
        <v>43</v>
      </c>
      <c r="I904" t="s">
        <v>7</v>
      </c>
      <c r="J904">
        <f t="shared" si="29"/>
        <v>2014</v>
      </c>
      <c r="K904" s="2">
        <v>41913</v>
      </c>
      <c r="L904" s="2">
        <v>41913</v>
      </c>
      <c r="M904" s="2">
        <v>41913</v>
      </c>
      <c r="N904" s="3">
        <f t="shared" si="30"/>
        <v>-1</v>
      </c>
      <c r="O904" s="3">
        <v>-7290</v>
      </c>
      <c r="P904" t="s">
        <v>8</v>
      </c>
      <c r="Q904" s="4">
        <v>-107862.42</v>
      </c>
      <c r="R904" s="4"/>
      <c r="T904" t="e">
        <f>VLOOKUP(R904,Feuil3!A:C,3,0)</f>
        <v>#N/A</v>
      </c>
    </row>
    <row r="905" spans="1:20" hidden="1" x14ac:dyDescent="0.2">
      <c r="A905" t="s">
        <v>0</v>
      </c>
      <c r="B905" t="s">
        <v>1</v>
      </c>
      <c r="C905" t="s">
        <v>2</v>
      </c>
      <c r="D905" t="s">
        <v>1763</v>
      </c>
      <c r="E905" t="s">
        <v>4</v>
      </c>
      <c r="F905" t="s">
        <v>1786</v>
      </c>
      <c r="G905" t="s">
        <v>45</v>
      </c>
      <c r="H905" t="s">
        <v>45</v>
      </c>
      <c r="I905" t="s">
        <v>7</v>
      </c>
      <c r="J905">
        <f t="shared" si="29"/>
        <v>2014</v>
      </c>
      <c r="K905" s="2">
        <v>41949</v>
      </c>
      <c r="L905" s="2">
        <v>41949</v>
      </c>
      <c r="M905" s="2">
        <v>41949</v>
      </c>
      <c r="N905" s="3">
        <f t="shared" si="30"/>
        <v>-1</v>
      </c>
      <c r="O905" s="3">
        <v>-7200</v>
      </c>
      <c r="P905" t="s">
        <v>8</v>
      </c>
      <c r="Q905" s="4">
        <v>-109586.31</v>
      </c>
      <c r="R905" s="4"/>
      <c r="T905" t="e">
        <f>VLOOKUP(R905,Feuil3!A:C,3,0)</f>
        <v>#N/A</v>
      </c>
    </row>
    <row r="906" spans="1:20" hidden="1" x14ac:dyDescent="0.2">
      <c r="A906" t="s">
        <v>0</v>
      </c>
      <c r="B906" t="s">
        <v>1</v>
      </c>
      <c r="C906" t="s">
        <v>2</v>
      </c>
      <c r="D906" t="s">
        <v>1763</v>
      </c>
      <c r="E906" t="s">
        <v>4</v>
      </c>
      <c r="F906" t="s">
        <v>1787</v>
      </c>
      <c r="G906" t="s">
        <v>47</v>
      </c>
      <c r="H906" t="s">
        <v>47</v>
      </c>
      <c r="I906" t="s">
        <v>7</v>
      </c>
      <c r="J906">
        <f t="shared" si="29"/>
        <v>2014</v>
      </c>
      <c r="K906" s="2">
        <v>41949</v>
      </c>
      <c r="L906" s="2">
        <v>41949</v>
      </c>
      <c r="M906" s="2">
        <v>41949</v>
      </c>
      <c r="N906" s="3">
        <f t="shared" si="30"/>
        <v>-1</v>
      </c>
      <c r="O906" s="3">
        <v>-7270</v>
      </c>
      <c r="P906" t="s">
        <v>8</v>
      </c>
      <c r="Q906" s="4">
        <v>-110651.74</v>
      </c>
      <c r="R906" s="4"/>
      <c r="T906" t="e">
        <f>VLOOKUP(R906,Feuil3!A:C,3,0)</f>
        <v>#N/A</v>
      </c>
    </row>
    <row r="907" spans="1:20" hidden="1" x14ac:dyDescent="0.2">
      <c r="A907" t="s">
        <v>0</v>
      </c>
      <c r="B907" t="s">
        <v>1</v>
      </c>
      <c r="C907" t="s">
        <v>2</v>
      </c>
      <c r="D907" t="s">
        <v>1763</v>
      </c>
      <c r="E907" t="s">
        <v>4</v>
      </c>
      <c r="F907" t="s">
        <v>1788</v>
      </c>
      <c r="G907" t="s">
        <v>51</v>
      </c>
      <c r="H907" t="s">
        <v>51</v>
      </c>
      <c r="I907" t="s">
        <v>7</v>
      </c>
      <c r="J907">
        <f t="shared" si="29"/>
        <v>2014</v>
      </c>
      <c r="K907" s="2">
        <v>41969</v>
      </c>
      <c r="L907" s="2">
        <v>41969</v>
      </c>
      <c r="M907" s="2">
        <v>41969</v>
      </c>
      <c r="N907" s="3">
        <f t="shared" si="30"/>
        <v>-1</v>
      </c>
      <c r="O907" s="3">
        <v>-7310</v>
      </c>
      <c r="P907" t="s">
        <v>8</v>
      </c>
      <c r="Q907" s="4">
        <v>-128052.69</v>
      </c>
      <c r="R907" s="4"/>
      <c r="T907" t="e">
        <f>VLOOKUP(R907,Feuil3!A:C,3,0)</f>
        <v>#N/A</v>
      </c>
    </row>
    <row r="908" spans="1:20" hidden="1" x14ac:dyDescent="0.2">
      <c r="A908" t="s">
        <v>0</v>
      </c>
      <c r="B908" t="s">
        <v>1</v>
      </c>
      <c r="C908" t="s">
        <v>2</v>
      </c>
      <c r="D908" t="s">
        <v>1763</v>
      </c>
      <c r="E908" t="s">
        <v>4</v>
      </c>
      <c r="F908" t="s">
        <v>1789</v>
      </c>
      <c r="G908" t="s">
        <v>49</v>
      </c>
      <c r="H908" t="s">
        <v>49</v>
      </c>
      <c r="I908" t="s">
        <v>7</v>
      </c>
      <c r="J908">
        <f t="shared" si="29"/>
        <v>2014</v>
      </c>
      <c r="K908" s="2">
        <v>41969</v>
      </c>
      <c r="L908" s="2">
        <v>41969</v>
      </c>
      <c r="M908" s="2">
        <v>41969</v>
      </c>
      <c r="N908" s="3">
        <f t="shared" si="30"/>
        <v>-1</v>
      </c>
      <c r="O908" s="3">
        <v>-7290</v>
      </c>
      <c r="P908" t="s">
        <v>8</v>
      </c>
      <c r="Q908" s="4">
        <v>-127702.35</v>
      </c>
      <c r="R908" s="4"/>
      <c r="T908" t="e">
        <f>VLOOKUP(R908,Feuil3!A:C,3,0)</f>
        <v>#N/A</v>
      </c>
    </row>
    <row r="909" spans="1:20" hidden="1" x14ac:dyDescent="0.2">
      <c r="A909" t="s">
        <v>0</v>
      </c>
      <c r="B909" t="s">
        <v>1</v>
      </c>
      <c r="C909" t="s">
        <v>2</v>
      </c>
      <c r="D909" t="s">
        <v>1763</v>
      </c>
      <c r="E909" t="s">
        <v>4</v>
      </c>
      <c r="F909" t="s">
        <v>1790</v>
      </c>
      <c r="G909" t="s">
        <v>55</v>
      </c>
      <c r="H909" t="s">
        <v>55</v>
      </c>
      <c r="I909" t="s">
        <v>7</v>
      </c>
      <c r="J909">
        <f t="shared" si="29"/>
        <v>2015</v>
      </c>
      <c r="K909" s="2">
        <v>42012</v>
      </c>
      <c r="L909" s="2">
        <v>42012</v>
      </c>
      <c r="M909" s="2">
        <v>42012</v>
      </c>
      <c r="N909" s="3">
        <f t="shared" si="30"/>
        <v>-1</v>
      </c>
      <c r="O909" s="3">
        <v>-7300</v>
      </c>
      <c r="P909" t="s">
        <v>8</v>
      </c>
      <c r="Q909" s="4">
        <v>-123327.8</v>
      </c>
      <c r="R909" s="4"/>
      <c r="T909" t="e">
        <f>VLOOKUP(R909,Feuil3!A:C,3,0)</f>
        <v>#N/A</v>
      </c>
    </row>
    <row r="910" spans="1:20" hidden="1" x14ac:dyDescent="0.2">
      <c r="A910" t="s">
        <v>0</v>
      </c>
      <c r="B910" t="s">
        <v>1</v>
      </c>
      <c r="C910" t="s">
        <v>2</v>
      </c>
      <c r="D910" t="s">
        <v>1763</v>
      </c>
      <c r="E910" t="s">
        <v>4</v>
      </c>
      <c r="F910" t="s">
        <v>1791</v>
      </c>
      <c r="G910" t="s">
        <v>53</v>
      </c>
      <c r="H910" t="s">
        <v>53</v>
      </c>
      <c r="I910" t="s">
        <v>7</v>
      </c>
      <c r="J910">
        <f t="shared" si="29"/>
        <v>2015</v>
      </c>
      <c r="K910" s="2">
        <v>42012</v>
      </c>
      <c r="L910" s="2">
        <v>42012</v>
      </c>
      <c r="M910" s="2">
        <v>42012</v>
      </c>
      <c r="N910" s="3">
        <f t="shared" si="30"/>
        <v>-1</v>
      </c>
      <c r="O910" s="3">
        <v>-7290</v>
      </c>
      <c r="P910" t="s">
        <v>8</v>
      </c>
      <c r="Q910" s="4">
        <v>-123158.87</v>
      </c>
      <c r="R910" s="4"/>
      <c r="T910" t="e">
        <f>VLOOKUP(R910,Feuil3!A:C,3,0)</f>
        <v>#N/A</v>
      </c>
    </row>
    <row r="911" spans="1:20" hidden="1" x14ac:dyDescent="0.2">
      <c r="A911" t="s">
        <v>0</v>
      </c>
      <c r="B911" t="s">
        <v>1</v>
      </c>
      <c r="C911" t="s">
        <v>2</v>
      </c>
      <c r="D911" t="s">
        <v>1763</v>
      </c>
      <c r="E911" t="s">
        <v>4</v>
      </c>
      <c r="F911" t="s">
        <v>1792</v>
      </c>
      <c r="G911" t="s">
        <v>34</v>
      </c>
      <c r="H911" t="s">
        <v>34</v>
      </c>
      <c r="I911" t="s">
        <v>7</v>
      </c>
      <c r="J911">
        <f t="shared" ref="J911:J974" si="31">YEAR(K911)</f>
        <v>2015</v>
      </c>
      <c r="K911" s="2">
        <v>42019</v>
      </c>
      <c r="L911" s="2">
        <v>42019</v>
      </c>
      <c r="M911" s="2">
        <v>42019</v>
      </c>
      <c r="N911" s="3">
        <f t="shared" ref="N911:N974" si="32">IF(O911&gt;0,1,-1)</f>
        <v>-1</v>
      </c>
      <c r="O911" s="3">
        <v>-7290</v>
      </c>
      <c r="P911" t="s">
        <v>8</v>
      </c>
      <c r="Q911" s="4">
        <v>-123158.86</v>
      </c>
      <c r="R911" s="4"/>
      <c r="T911" t="e">
        <f>VLOOKUP(R911,Feuil3!A:C,3,0)</f>
        <v>#N/A</v>
      </c>
    </row>
    <row r="912" spans="1:20" hidden="1" x14ac:dyDescent="0.2">
      <c r="A912" t="s">
        <v>0</v>
      </c>
      <c r="B912" t="s">
        <v>1</v>
      </c>
      <c r="C912" t="s">
        <v>2</v>
      </c>
      <c r="D912" t="s">
        <v>1763</v>
      </c>
      <c r="E912" t="s">
        <v>4</v>
      </c>
      <c r="F912" t="s">
        <v>1793</v>
      </c>
      <c r="G912" t="s">
        <v>58</v>
      </c>
      <c r="H912" t="s">
        <v>58</v>
      </c>
      <c r="I912" t="s">
        <v>7</v>
      </c>
      <c r="J912">
        <f t="shared" si="31"/>
        <v>2015</v>
      </c>
      <c r="K912" s="2">
        <v>42040</v>
      </c>
      <c r="L912" s="2">
        <v>42040</v>
      </c>
      <c r="M912" s="2">
        <v>42040</v>
      </c>
      <c r="N912" s="3">
        <f t="shared" si="32"/>
        <v>-1</v>
      </c>
      <c r="O912" s="3">
        <v>-7280</v>
      </c>
      <c r="P912" t="s">
        <v>8</v>
      </c>
      <c r="Q912" s="4">
        <v>-127021.42</v>
      </c>
      <c r="R912" s="4"/>
      <c r="T912" t="e">
        <f>VLOOKUP(R912,Feuil3!A:C,3,0)</f>
        <v>#N/A</v>
      </c>
    </row>
    <row r="913" spans="1:20" hidden="1" x14ac:dyDescent="0.2">
      <c r="A913" t="s">
        <v>0</v>
      </c>
      <c r="B913" t="s">
        <v>1</v>
      </c>
      <c r="C913" t="s">
        <v>2</v>
      </c>
      <c r="D913" t="s">
        <v>1763</v>
      </c>
      <c r="E913" t="s">
        <v>4</v>
      </c>
      <c r="F913" t="s">
        <v>1794</v>
      </c>
      <c r="G913" t="s">
        <v>60</v>
      </c>
      <c r="H913" t="s">
        <v>60</v>
      </c>
      <c r="I913" t="s">
        <v>7</v>
      </c>
      <c r="J913">
        <f t="shared" si="31"/>
        <v>2015</v>
      </c>
      <c r="K913" s="2">
        <v>42040</v>
      </c>
      <c r="L913" s="2">
        <v>42040</v>
      </c>
      <c r="M913" s="2">
        <v>42040</v>
      </c>
      <c r="N913" s="3">
        <f t="shared" si="32"/>
        <v>-1</v>
      </c>
      <c r="O913" s="3">
        <v>-7260</v>
      </c>
      <c r="P913" t="s">
        <v>8</v>
      </c>
      <c r="Q913" s="4">
        <v>-126672.46</v>
      </c>
      <c r="R913" s="4"/>
      <c r="T913" t="e">
        <f>VLOOKUP(R913,Feuil3!A:C,3,0)</f>
        <v>#N/A</v>
      </c>
    </row>
    <row r="914" spans="1:20" hidden="1" x14ac:dyDescent="0.2">
      <c r="A914" t="s">
        <v>0</v>
      </c>
      <c r="B914" t="s">
        <v>1</v>
      </c>
      <c r="C914" t="s">
        <v>2</v>
      </c>
      <c r="D914" t="s">
        <v>1763</v>
      </c>
      <c r="E914" t="s">
        <v>4</v>
      </c>
      <c r="F914" t="s">
        <v>1795</v>
      </c>
      <c r="G914" t="s">
        <v>62</v>
      </c>
      <c r="H914" t="s">
        <v>62</v>
      </c>
      <c r="I914" t="s">
        <v>7</v>
      </c>
      <c r="J914">
        <f t="shared" si="31"/>
        <v>2015</v>
      </c>
      <c r="K914" s="2">
        <v>42040</v>
      </c>
      <c r="L914" s="2">
        <v>42040</v>
      </c>
      <c r="M914" s="2">
        <v>42040</v>
      </c>
      <c r="N914" s="3">
        <f t="shared" si="32"/>
        <v>-1</v>
      </c>
      <c r="O914" s="3">
        <v>-7210</v>
      </c>
      <c r="P914" t="s">
        <v>8</v>
      </c>
      <c r="Q914" s="4">
        <v>-125800.06</v>
      </c>
      <c r="R914" s="4"/>
      <c r="T914" t="e">
        <f>VLOOKUP(R914,Feuil3!A:C,3,0)</f>
        <v>#N/A</v>
      </c>
    </row>
    <row r="915" spans="1:20" hidden="1" x14ac:dyDescent="0.2">
      <c r="A915" t="s">
        <v>0</v>
      </c>
      <c r="B915" t="s">
        <v>1</v>
      </c>
      <c r="C915" t="s">
        <v>2</v>
      </c>
      <c r="D915" t="s">
        <v>1763</v>
      </c>
      <c r="E915" t="s">
        <v>4</v>
      </c>
      <c r="F915" t="s">
        <v>1796</v>
      </c>
      <c r="G915" t="s">
        <v>1797</v>
      </c>
      <c r="H915" t="s">
        <v>34</v>
      </c>
      <c r="I915" t="s">
        <v>7</v>
      </c>
      <c r="J915">
        <f t="shared" si="31"/>
        <v>2015</v>
      </c>
      <c r="K915" s="2">
        <v>42041</v>
      </c>
      <c r="L915" s="2">
        <v>42041</v>
      </c>
      <c r="M915" s="2">
        <v>42041</v>
      </c>
      <c r="N915" s="3">
        <f t="shared" si="32"/>
        <v>-1</v>
      </c>
      <c r="O915" s="3">
        <v>-7290</v>
      </c>
      <c r="P915" t="s">
        <v>8</v>
      </c>
      <c r="Q915" s="4">
        <v>-123158.86</v>
      </c>
      <c r="R915" s="4"/>
      <c r="T915" t="e">
        <f>VLOOKUP(R915,Feuil3!A:C,3,0)</f>
        <v>#N/A</v>
      </c>
    </row>
    <row r="916" spans="1:20" hidden="1" x14ac:dyDescent="0.2">
      <c r="A916" t="s">
        <v>0</v>
      </c>
      <c r="B916" t="s">
        <v>1</v>
      </c>
      <c r="C916" t="s">
        <v>2</v>
      </c>
      <c r="D916" t="s">
        <v>1763</v>
      </c>
      <c r="E916" t="s">
        <v>4</v>
      </c>
      <c r="F916" t="s">
        <v>1798</v>
      </c>
      <c r="G916" t="s">
        <v>68</v>
      </c>
      <c r="H916" t="s">
        <v>68</v>
      </c>
      <c r="I916" t="s">
        <v>7</v>
      </c>
      <c r="J916">
        <f t="shared" si="31"/>
        <v>2015</v>
      </c>
      <c r="K916" s="2">
        <v>42144</v>
      </c>
      <c r="L916" s="2">
        <v>42144</v>
      </c>
      <c r="M916" s="2">
        <v>42144</v>
      </c>
      <c r="N916" s="3">
        <f t="shared" si="32"/>
        <v>-1</v>
      </c>
      <c r="O916" s="3">
        <v>-7260</v>
      </c>
      <c r="P916" t="s">
        <v>8</v>
      </c>
      <c r="Q916" s="4">
        <v>-138373.14000000001</v>
      </c>
      <c r="R916" s="4"/>
      <c r="T916" t="e">
        <f>VLOOKUP(R916,Feuil3!A:C,3,0)</f>
        <v>#N/A</v>
      </c>
    </row>
    <row r="917" spans="1:20" hidden="1" x14ac:dyDescent="0.2">
      <c r="A917" t="s">
        <v>0</v>
      </c>
      <c r="B917" t="s">
        <v>1</v>
      </c>
      <c r="C917" t="s">
        <v>2</v>
      </c>
      <c r="D917" t="s">
        <v>1763</v>
      </c>
      <c r="E917" t="s">
        <v>4</v>
      </c>
      <c r="F917" t="s">
        <v>1799</v>
      </c>
      <c r="G917" t="s">
        <v>64</v>
      </c>
      <c r="H917" t="s">
        <v>64</v>
      </c>
      <c r="I917" t="s">
        <v>7</v>
      </c>
      <c r="J917">
        <f t="shared" si="31"/>
        <v>2015</v>
      </c>
      <c r="K917" s="2">
        <v>42144</v>
      </c>
      <c r="L917" s="2">
        <v>42144</v>
      </c>
      <c r="M917" s="2">
        <v>42144</v>
      </c>
      <c r="N917" s="3">
        <f t="shared" si="32"/>
        <v>-1</v>
      </c>
      <c r="O917" s="3">
        <v>-7240</v>
      </c>
      <c r="P917" t="s">
        <v>8</v>
      </c>
      <c r="Q917" s="4">
        <v>-137991.95000000001</v>
      </c>
      <c r="R917" s="4"/>
      <c r="T917" t="e">
        <f>VLOOKUP(R917,Feuil3!A:C,3,0)</f>
        <v>#N/A</v>
      </c>
    </row>
    <row r="918" spans="1:20" hidden="1" x14ac:dyDescent="0.2">
      <c r="A918" t="s">
        <v>0</v>
      </c>
      <c r="B918" t="s">
        <v>1</v>
      </c>
      <c r="C918" t="s">
        <v>2</v>
      </c>
      <c r="D918" t="s">
        <v>1763</v>
      </c>
      <c r="E918" t="s">
        <v>4</v>
      </c>
      <c r="F918" t="s">
        <v>1800</v>
      </c>
      <c r="G918" t="s">
        <v>66</v>
      </c>
      <c r="H918" t="s">
        <v>66</v>
      </c>
      <c r="I918" t="s">
        <v>7</v>
      </c>
      <c r="J918">
        <f t="shared" si="31"/>
        <v>2015</v>
      </c>
      <c r="K918" s="2">
        <v>42145</v>
      </c>
      <c r="L918" s="2">
        <v>42145</v>
      </c>
      <c r="M918" s="2">
        <v>42145</v>
      </c>
      <c r="N918" s="3">
        <f t="shared" si="32"/>
        <v>-1</v>
      </c>
      <c r="O918" s="3">
        <v>-7220</v>
      </c>
      <c r="P918" t="s">
        <v>8</v>
      </c>
      <c r="Q918" s="4">
        <v>-137610.76</v>
      </c>
      <c r="R918" s="4"/>
      <c r="T918" t="e">
        <f>VLOOKUP(R918,Feuil3!A:C,3,0)</f>
        <v>#N/A</v>
      </c>
    </row>
    <row r="919" spans="1:20" hidden="1" x14ac:dyDescent="0.2">
      <c r="A919" t="s">
        <v>0</v>
      </c>
      <c r="B919" t="s">
        <v>1</v>
      </c>
      <c r="C919" t="s">
        <v>2</v>
      </c>
      <c r="D919" t="s">
        <v>1763</v>
      </c>
      <c r="E919" t="s">
        <v>4</v>
      </c>
      <c r="F919" t="s">
        <v>1801</v>
      </c>
      <c r="G919" t="s">
        <v>68</v>
      </c>
      <c r="H919" t="s">
        <v>68</v>
      </c>
      <c r="I919" t="s">
        <v>7</v>
      </c>
      <c r="J919">
        <f t="shared" si="31"/>
        <v>2015</v>
      </c>
      <c r="K919" s="2">
        <v>42146</v>
      </c>
      <c r="L919" s="2">
        <v>42146</v>
      </c>
      <c r="M919" s="2">
        <v>42146</v>
      </c>
      <c r="N919" s="3">
        <f t="shared" si="32"/>
        <v>-1</v>
      </c>
      <c r="O919" s="3">
        <v>-7260</v>
      </c>
      <c r="P919" t="s">
        <v>8</v>
      </c>
      <c r="Q919" s="4">
        <v>-138373.14000000001</v>
      </c>
      <c r="R919" s="4"/>
      <c r="T919" t="e">
        <f>VLOOKUP(R919,Feuil3!A:C,3,0)</f>
        <v>#N/A</v>
      </c>
    </row>
    <row r="920" spans="1:20" hidden="1" x14ac:dyDescent="0.2">
      <c r="A920" t="s">
        <v>0</v>
      </c>
      <c r="B920" t="s">
        <v>1</v>
      </c>
      <c r="C920" t="s">
        <v>2</v>
      </c>
      <c r="D920" t="s">
        <v>1763</v>
      </c>
      <c r="E920" t="s">
        <v>4</v>
      </c>
      <c r="F920" t="s">
        <v>1802</v>
      </c>
      <c r="G920" t="s">
        <v>64</v>
      </c>
      <c r="H920" t="s">
        <v>64</v>
      </c>
      <c r="I920" t="s">
        <v>7</v>
      </c>
      <c r="J920">
        <f t="shared" si="31"/>
        <v>2015</v>
      </c>
      <c r="K920" s="2">
        <v>42146</v>
      </c>
      <c r="L920" s="2">
        <v>42146</v>
      </c>
      <c r="M920" s="2">
        <v>42146</v>
      </c>
      <c r="N920" s="3">
        <f t="shared" si="32"/>
        <v>-1</v>
      </c>
      <c r="O920" s="3">
        <v>-7240</v>
      </c>
      <c r="P920" t="s">
        <v>8</v>
      </c>
      <c r="Q920" s="4">
        <v>-137991.95000000001</v>
      </c>
      <c r="R920" s="4"/>
      <c r="T920" t="e">
        <f>VLOOKUP(R920,Feuil3!A:C,3,0)</f>
        <v>#N/A</v>
      </c>
    </row>
    <row r="921" spans="1:20" hidden="1" x14ac:dyDescent="0.2">
      <c r="A921" t="s">
        <v>0</v>
      </c>
      <c r="B921" t="s">
        <v>1</v>
      </c>
      <c r="C921" t="s">
        <v>2</v>
      </c>
      <c r="D921" t="s">
        <v>1763</v>
      </c>
      <c r="E921" t="s">
        <v>4</v>
      </c>
      <c r="F921" t="s">
        <v>1803</v>
      </c>
      <c r="G921" t="s">
        <v>71</v>
      </c>
      <c r="H921" t="s">
        <v>71</v>
      </c>
      <c r="I921" t="s">
        <v>7</v>
      </c>
      <c r="J921">
        <f t="shared" si="31"/>
        <v>2015</v>
      </c>
      <c r="K921" s="2">
        <v>42165</v>
      </c>
      <c r="L921" s="2">
        <v>42165</v>
      </c>
      <c r="M921" s="2">
        <v>42165</v>
      </c>
      <c r="N921" s="3">
        <f t="shared" si="32"/>
        <v>-1</v>
      </c>
      <c r="O921" s="3">
        <v>-7250</v>
      </c>
      <c r="P921" t="s">
        <v>8</v>
      </c>
      <c r="Q921" s="4">
        <v>-133099</v>
      </c>
      <c r="R921" s="4"/>
      <c r="T921" t="e">
        <f>VLOOKUP(R921,Feuil3!A:C,3,0)</f>
        <v>#N/A</v>
      </c>
    </row>
    <row r="922" spans="1:20" hidden="1" x14ac:dyDescent="0.2">
      <c r="A922" t="s">
        <v>0</v>
      </c>
      <c r="B922" t="s">
        <v>1</v>
      </c>
      <c r="C922" t="s">
        <v>2</v>
      </c>
      <c r="D922" t="s">
        <v>1763</v>
      </c>
      <c r="E922" t="s">
        <v>4</v>
      </c>
      <c r="F922" t="s">
        <v>1804</v>
      </c>
      <c r="G922" t="s">
        <v>73</v>
      </c>
      <c r="H922" t="s">
        <v>73</v>
      </c>
      <c r="I922" t="s">
        <v>7</v>
      </c>
      <c r="J922">
        <f t="shared" si="31"/>
        <v>2015</v>
      </c>
      <c r="K922" s="2">
        <v>42165</v>
      </c>
      <c r="L922" s="2">
        <v>42165</v>
      </c>
      <c r="M922" s="2">
        <v>42165</v>
      </c>
      <c r="N922" s="3">
        <f t="shared" si="32"/>
        <v>-1</v>
      </c>
      <c r="O922" s="3">
        <v>-7230</v>
      </c>
      <c r="P922" t="s">
        <v>8</v>
      </c>
      <c r="Q922" s="4">
        <v>-132731.82999999999</v>
      </c>
      <c r="R922" s="4"/>
      <c r="T922" t="e">
        <f>VLOOKUP(R922,Feuil3!A:C,3,0)</f>
        <v>#N/A</v>
      </c>
    </row>
    <row r="923" spans="1:20" hidden="1" x14ac:dyDescent="0.2">
      <c r="A923" t="s">
        <v>0</v>
      </c>
      <c r="B923" t="s">
        <v>1</v>
      </c>
      <c r="C923" t="s">
        <v>2</v>
      </c>
      <c r="D923" t="s">
        <v>1763</v>
      </c>
      <c r="E923" t="s">
        <v>4</v>
      </c>
      <c r="F923" t="s">
        <v>1805</v>
      </c>
      <c r="G923" t="s">
        <v>75</v>
      </c>
      <c r="H923" t="s">
        <v>75</v>
      </c>
      <c r="I923" t="s">
        <v>7</v>
      </c>
      <c r="J923">
        <f t="shared" si="31"/>
        <v>2015</v>
      </c>
      <c r="K923" s="2">
        <v>42165</v>
      </c>
      <c r="L923" s="2">
        <v>42165</v>
      </c>
      <c r="M923" s="2">
        <v>42165</v>
      </c>
      <c r="N923" s="3">
        <f t="shared" si="32"/>
        <v>-1</v>
      </c>
      <c r="O923" s="3">
        <v>-7310</v>
      </c>
      <c r="P923" t="s">
        <v>8</v>
      </c>
      <c r="Q923" s="4">
        <v>-134200.51</v>
      </c>
      <c r="R923" s="4"/>
      <c r="T923" t="e">
        <f>VLOOKUP(R923,Feuil3!A:C,3,0)</f>
        <v>#N/A</v>
      </c>
    </row>
    <row r="924" spans="1:20" hidden="1" x14ac:dyDescent="0.2">
      <c r="A924" t="s">
        <v>0</v>
      </c>
      <c r="B924" t="s">
        <v>1</v>
      </c>
      <c r="C924" t="s">
        <v>2</v>
      </c>
      <c r="D924" t="s">
        <v>1763</v>
      </c>
      <c r="E924" t="s">
        <v>4</v>
      </c>
      <c r="F924" t="s">
        <v>1806</v>
      </c>
      <c r="G924" t="s">
        <v>77</v>
      </c>
      <c r="H924" t="s">
        <v>77</v>
      </c>
      <c r="I924" t="s">
        <v>7</v>
      </c>
      <c r="J924">
        <f t="shared" si="31"/>
        <v>2015</v>
      </c>
      <c r="K924" s="2">
        <v>42270</v>
      </c>
      <c r="L924" s="2">
        <v>42270</v>
      </c>
      <c r="M924" s="2">
        <v>42270</v>
      </c>
      <c r="N924" s="3">
        <f t="shared" si="32"/>
        <v>-1</v>
      </c>
      <c r="O924" s="3">
        <v>-7250</v>
      </c>
      <c r="P924" t="s">
        <v>8</v>
      </c>
      <c r="Q924" s="4">
        <v>-133883.13</v>
      </c>
      <c r="R924" s="4"/>
      <c r="T924" t="e">
        <f>VLOOKUP(R924,Feuil3!A:C,3,0)</f>
        <v>#N/A</v>
      </c>
    </row>
    <row r="925" spans="1:20" hidden="1" x14ac:dyDescent="0.2">
      <c r="A925" t="s">
        <v>0</v>
      </c>
      <c r="B925" t="s">
        <v>1</v>
      </c>
      <c r="C925" t="s">
        <v>2</v>
      </c>
      <c r="D925" t="s">
        <v>1763</v>
      </c>
      <c r="E925" t="s">
        <v>4</v>
      </c>
      <c r="F925" t="s">
        <v>1807</v>
      </c>
      <c r="G925" t="s">
        <v>79</v>
      </c>
      <c r="H925" t="s">
        <v>79</v>
      </c>
      <c r="I925" t="s">
        <v>7</v>
      </c>
      <c r="J925">
        <f t="shared" si="31"/>
        <v>2015</v>
      </c>
      <c r="K925" s="2">
        <v>42270</v>
      </c>
      <c r="L925" s="2">
        <v>42270</v>
      </c>
      <c r="M925" s="2">
        <v>42270</v>
      </c>
      <c r="N925" s="3">
        <f t="shared" si="32"/>
        <v>-1</v>
      </c>
      <c r="O925" s="3">
        <v>-7250</v>
      </c>
      <c r="P925" t="s">
        <v>8</v>
      </c>
      <c r="Q925" s="4">
        <v>-133883.13</v>
      </c>
      <c r="R925" s="4"/>
      <c r="T925" t="e">
        <f>VLOOKUP(R925,Feuil3!A:C,3,0)</f>
        <v>#N/A</v>
      </c>
    </row>
    <row r="926" spans="1:20" hidden="1" x14ac:dyDescent="0.2">
      <c r="A926" t="s">
        <v>0</v>
      </c>
      <c r="B926" t="s">
        <v>1</v>
      </c>
      <c r="C926" t="s">
        <v>2</v>
      </c>
      <c r="D926" t="s">
        <v>1763</v>
      </c>
      <c r="E926" t="s">
        <v>4</v>
      </c>
      <c r="F926" t="s">
        <v>1808</v>
      </c>
      <c r="G926" t="s">
        <v>79</v>
      </c>
      <c r="H926" t="s">
        <v>79</v>
      </c>
      <c r="I926" t="s">
        <v>7</v>
      </c>
      <c r="J926">
        <f t="shared" si="31"/>
        <v>2015</v>
      </c>
      <c r="K926" s="2">
        <v>42277</v>
      </c>
      <c r="L926" s="2">
        <v>42277</v>
      </c>
      <c r="M926" s="2">
        <v>42277</v>
      </c>
      <c r="N926" s="3">
        <f t="shared" si="32"/>
        <v>-1</v>
      </c>
      <c r="O926" s="3">
        <v>-7250</v>
      </c>
      <c r="P926" t="s">
        <v>8</v>
      </c>
      <c r="Q926" s="4">
        <v>-133883.13</v>
      </c>
      <c r="R926" s="4"/>
      <c r="T926" t="e">
        <f>VLOOKUP(R926,Feuil3!A:C,3,0)</f>
        <v>#N/A</v>
      </c>
    </row>
    <row r="927" spans="1:20" hidden="1" x14ac:dyDescent="0.2">
      <c r="A927" t="s">
        <v>0</v>
      </c>
      <c r="B927" t="s">
        <v>1</v>
      </c>
      <c r="C927" t="s">
        <v>2</v>
      </c>
      <c r="D927" t="s">
        <v>1763</v>
      </c>
      <c r="E927" t="s">
        <v>4</v>
      </c>
      <c r="F927" t="s">
        <v>1809</v>
      </c>
      <c r="G927" t="s">
        <v>81</v>
      </c>
      <c r="H927" t="s">
        <v>81</v>
      </c>
      <c r="I927" t="s">
        <v>7</v>
      </c>
      <c r="J927">
        <f t="shared" si="31"/>
        <v>2015</v>
      </c>
      <c r="K927" s="2">
        <v>42340</v>
      </c>
      <c r="L927" s="2">
        <v>42340</v>
      </c>
      <c r="M927" s="2">
        <v>42340</v>
      </c>
      <c r="N927" s="3">
        <f t="shared" si="32"/>
        <v>-1</v>
      </c>
      <c r="O927" s="3">
        <v>-7220</v>
      </c>
      <c r="P927" t="s">
        <v>8</v>
      </c>
      <c r="Q927" s="4">
        <v>-137048.82999999999</v>
      </c>
      <c r="R927" s="4"/>
      <c r="T927" t="e">
        <f>VLOOKUP(R927,Feuil3!A:C,3,0)</f>
        <v>#N/A</v>
      </c>
    </row>
    <row r="928" spans="1:20" hidden="1" x14ac:dyDescent="0.2">
      <c r="A928" t="s">
        <v>82</v>
      </c>
      <c r="B928" t="s">
        <v>83</v>
      </c>
      <c r="C928" t="s">
        <v>2</v>
      </c>
      <c r="D928" t="s">
        <v>1763</v>
      </c>
      <c r="E928" t="s">
        <v>4</v>
      </c>
      <c r="F928" t="s">
        <v>1810</v>
      </c>
      <c r="G928" t="s">
        <v>1811</v>
      </c>
      <c r="H928" t="s">
        <v>1811</v>
      </c>
      <c r="I928" t="s">
        <v>7</v>
      </c>
      <c r="J928">
        <f t="shared" si="31"/>
        <v>2014</v>
      </c>
      <c r="K928" s="2">
        <v>41688</v>
      </c>
      <c r="L928" s="2">
        <v>41688</v>
      </c>
      <c r="M928" s="2">
        <v>41688</v>
      </c>
      <c r="N928" s="3">
        <f t="shared" si="32"/>
        <v>-1</v>
      </c>
      <c r="O928" s="3">
        <v>-10080</v>
      </c>
      <c r="P928" t="s">
        <v>8</v>
      </c>
      <c r="Q928" s="4">
        <v>-130182.86</v>
      </c>
      <c r="R928" s="4"/>
      <c r="T928" t="e">
        <f>VLOOKUP(R928,Feuil3!A:C,3,0)</f>
        <v>#N/A</v>
      </c>
    </row>
    <row r="929" spans="1:20" hidden="1" x14ac:dyDescent="0.2">
      <c r="A929" t="s">
        <v>82</v>
      </c>
      <c r="B929" t="s">
        <v>83</v>
      </c>
      <c r="C929" t="s">
        <v>2</v>
      </c>
      <c r="D929" t="s">
        <v>1763</v>
      </c>
      <c r="E929" t="s">
        <v>4</v>
      </c>
      <c r="F929" t="s">
        <v>1812</v>
      </c>
      <c r="G929" t="s">
        <v>85</v>
      </c>
      <c r="H929" t="s">
        <v>85</v>
      </c>
      <c r="I929" t="s">
        <v>7</v>
      </c>
      <c r="J929">
        <f t="shared" si="31"/>
        <v>2014</v>
      </c>
      <c r="K929" s="2">
        <v>41701</v>
      </c>
      <c r="L929" s="2">
        <v>41701</v>
      </c>
      <c r="M929" s="2">
        <v>41701</v>
      </c>
      <c r="N929" s="3">
        <f t="shared" si="32"/>
        <v>-1</v>
      </c>
      <c r="O929" s="3">
        <v>-7260</v>
      </c>
      <c r="P929" t="s">
        <v>8</v>
      </c>
      <c r="Q929" s="4">
        <v>-93762.66</v>
      </c>
      <c r="R929" s="4"/>
      <c r="T929" t="e">
        <f>VLOOKUP(R929,Feuil3!A:C,3,0)</f>
        <v>#N/A</v>
      </c>
    </row>
    <row r="930" spans="1:20" hidden="1" x14ac:dyDescent="0.2">
      <c r="A930" t="s">
        <v>82</v>
      </c>
      <c r="B930" t="s">
        <v>83</v>
      </c>
      <c r="C930" t="s">
        <v>2</v>
      </c>
      <c r="D930" t="s">
        <v>1763</v>
      </c>
      <c r="E930" t="s">
        <v>4</v>
      </c>
      <c r="F930" t="s">
        <v>1813</v>
      </c>
      <c r="G930" t="s">
        <v>87</v>
      </c>
      <c r="H930" t="s">
        <v>87</v>
      </c>
      <c r="I930" t="s">
        <v>7</v>
      </c>
      <c r="J930">
        <f t="shared" si="31"/>
        <v>2014</v>
      </c>
      <c r="K930" s="2">
        <v>41823</v>
      </c>
      <c r="L930" s="2">
        <v>41823</v>
      </c>
      <c r="M930" s="2">
        <v>41823</v>
      </c>
      <c r="N930" s="3">
        <f t="shared" si="32"/>
        <v>-1</v>
      </c>
      <c r="O930" s="3">
        <v>-7310</v>
      </c>
      <c r="P930" t="s">
        <v>8</v>
      </c>
      <c r="Q930" s="4">
        <v>-54242.69</v>
      </c>
      <c r="R930" s="4"/>
      <c r="T930" t="e">
        <f>VLOOKUP(R930,Feuil3!A:C,3,0)</f>
        <v>#N/A</v>
      </c>
    </row>
    <row r="931" spans="1:20" hidden="1" x14ac:dyDescent="0.2">
      <c r="A931" t="s">
        <v>82</v>
      </c>
      <c r="B931" t="s">
        <v>83</v>
      </c>
      <c r="C931" t="s">
        <v>2</v>
      </c>
      <c r="D931" t="s">
        <v>1763</v>
      </c>
      <c r="E931" t="s">
        <v>4</v>
      </c>
      <c r="F931" t="s">
        <v>1814</v>
      </c>
      <c r="G931" t="s">
        <v>89</v>
      </c>
      <c r="H931" t="s">
        <v>89</v>
      </c>
      <c r="I931" t="s">
        <v>7</v>
      </c>
      <c r="J931">
        <f t="shared" si="31"/>
        <v>2014</v>
      </c>
      <c r="K931" s="2">
        <v>41823</v>
      </c>
      <c r="L931" s="2">
        <v>41823</v>
      </c>
      <c r="M931" s="2">
        <v>41823</v>
      </c>
      <c r="N931" s="3">
        <f t="shared" si="32"/>
        <v>-1</v>
      </c>
      <c r="O931" s="3">
        <v>-7280</v>
      </c>
      <c r="P931" t="s">
        <v>8</v>
      </c>
      <c r="Q931" s="4">
        <v>-54020.08</v>
      </c>
      <c r="R931" s="4"/>
      <c r="T931" t="e">
        <f>VLOOKUP(R931,Feuil3!A:C,3,0)</f>
        <v>#N/A</v>
      </c>
    </row>
    <row r="932" spans="1:20" hidden="1" x14ac:dyDescent="0.2">
      <c r="A932" t="s">
        <v>82</v>
      </c>
      <c r="B932" t="s">
        <v>83</v>
      </c>
      <c r="C932" t="s">
        <v>2</v>
      </c>
      <c r="D932" t="s">
        <v>1763</v>
      </c>
      <c r="E932" t="s">
        <v>4</v>
      </c>
      <c r="F932" t="s">
        <v>1815</v>
      </c>
      <c r="G932" t="s">
        <v>91</v>
      </c>
      <c r="H932" t="s">
        <v>91</v>
      </c>
      <c r="I932" t="s">
        <v>7</v>
      </c>
      <c r="J932">
        <f t="shared" si="31"/>
        <v>2014</v>
      </c>
      <c r="K932" s="2">
        <v>41823</v>
      </c>
      <c r="L932" s="2">
        <v>41823</v>
      </c>
      <c r="M932" s="2">
        <v>41823</v>
      </c>
      <c r="N932" s="3">
        <f t="shared" si="32"/>
        <v>-1</v>
      </c>
      <c r="O932" s="3">
        <v>-7310</v>
      </c>
      <c r="P932" t="s">
        <v>8</v>
      </c>
      <c r="Q932" s="4">
        <v>-54242.69</v>
      </c>
      <c r="R932" s="4"/>
      <c r="T932" t="e">
        <f>VLOOKUP(R932,Feuil3!A:C,3,0)</f>
        <v>#N/A</v>
      </c>
    </row>
    <row r="933" spans="1:20" hidden="1" x14ac:dyDescent="0.2">
      <c r="A933" t="s">
        <v>82</v>
      </c>
      <c r="B933" t="s">
        <v>83</v>
      </c>
      <c r="C933" t="s">
        <v>2</v>
      </c>
      <c r="D933" t="s">
        <v>1763</v>
      </c>
      <c r="E933" t="s">
        <v>4</v>
      </c>
      <c r="F933" t="s">
        <v>1816</v>
      </c>
      <c r="G933" t="s">
        <v>93</v>
      </c>
      <c r="H933" t="s">
        <v>93</v>
      </c>
      <c r="I933" t="s">
        <v>7</v>
      </c>
      <c r="J933">
        <f t="shared" si="31"/>
        <v>2014</v>
      </c>
      <c r="K933" s="2">
        <v>41823</v>
      </c>
      <c r="L933" s="2">
        <v>41823</v>
      </c>
      <c r="M933" s="2">
        <v>41823</v>
      </c>
      <c r="N933" s="3">
        <f t="shared" si="32"/>
        <v>-1</v>
      </c>
      <c r="O933" s="3">
        <v>-7290</v>
      </c>
      <c r="P933" t="s">
        <v>8</v>
      </c>
      <c r="Q933" s="4">
        <v>-54094.28</v>
      </c>
      <c r="R933" s="4"/>
      <c r="T933" t="e">
        <f>VLOOKUP(R933,Feuil3!A:C,3,0)</f>
        <v>#N/A</v>
      </c>
    </row>
    <row r="934" spans="1:20" hidden="1" x14ac:dyDescent="0.2">
      <c r="A934" t="s">
        <v>82</v>
      </c>
      <c r="B934" t="s">
        <v>83</v>
      </c>
      <c r="C934" t="s">
        <v>2</v>
      </c>
      <c r="D934" t="s">
        <v>1763</v>
      </c>
      <c r="E934" t="s">
        <v>4</v>
      </c>
      <c r="F934" t="s">
        <v>1817</v>
      </c>
      <c r="G934" t="s">
        <v>91</v>
      </c>
      <c r="H934" t="s">
        <v>91</v>
      </c>
      <c r="I934" t="s">
        <v>7</v>
      </c>
      <c r="J934">
        <f t="shared" si="31"/>
        <v>2014</v>
      </c>
      <c r="K934" s="2">
        <v>41823</v>
      </c>
      <c r="L934" s="2">
        <v>41823</v>
      </c>
      <c r="M934" s="2">
        <v>41823</v>
      </c>
      <c r="N934" s="3">
        <f t="shared" si="32"/>
        <v>-1</v>
      </c>
      <c r="O934" s="3">
        <v>-7310</v>
      </c>
      <c r="P934" t="s">
        <v>8</v>
      </c>
      <c r="Q934" s="4">
        <v>-54242.69</v>
      </c>
      <c r="R934" s="4"/>
      <c r="T934" t="e">
        <f>VLOOKUP(R934,Feuil3!A:C,3,0)</f>
        <v>#N/A</v>
      </c>
    </row>
    <row r="935" spans="1:20" hidden="1" x14ac:dyDescent="0.2">
      <c r="A935" t="s">
        <v>82</v>
      </c>
      <c r="B935" t="s">
        <v>83</v>
      </c>
      <c r="C935" t="s">
        <v>2</v>
      </c>
      <c r="D935" t="s">
        <v>1763</v>
      </c>
      <c r="E935" t="s">
        <v>4</v>
      </c>
      <c r="F935" t="s">
        <v>1818</v>
      </c>
      <c r="G935" t="s">
        <v>93</v>
      </c>
      <c r="H935" t="s">
        <v>93</v>
      </c>
      <c r="I935" t="s">
        <v>7</v>
      </c>
      <c r="J935">
        <f t="shared" si="31"/>
        <v>2014</v>
      </c>
      <c r="K935" s="2">
        <v>41823</v>
      </c>
      <c r="L935" s="2">
        <v>41823</v>
      </c>
      <c r="M935" s="2">
        <v>41823</v>
      </c>
      <c r="N935" s="3">
        <f t="shared" si="32"/>
        <v>-1</v>
      </c>
      <c r="O935" s="3">
        <v>-7290</v>
      </c>
      <c r="P935" t="s">
        <v>8</v>
      </c>
      <c r="Q935" s="4">
        <v>-54094.28</v>
      </c>
      <c r="R935" s="4"/>
      <c r="T935" t="e">
        <f>VLOOKUP(R935,Feuil3!A:C,3,0)</f>
        <v>#N/A</v>
      </c>
    </row>
    <row r="936" spans="1:20" hidden="1" x14ac:dyDescent="0.2">
      <c r="A936" t="s">
        <v>82</v>
      </c>
      <c r="B936" t="s">
        <v>83</v>
      </c>
      <c r="C936" t="s">
        <v>2</v>
      </c>
      <c r="D936" t="s">
        <v>1763</v>
      </c>
      <c r="E936" t="s">
        <v>4</v>
      </c>
      <c r="F936" t="s">
        <v>1819</v>
      </c>
      <c r="G936" t="s">
        <v>97</v>
      </c>
      <c r="H936" t="s">
        <v>97</v>
      </c>
      <c r="I936" t="s">
        <v>7</v>
      </c>
      <c r="J936">
        <f t="shared" si="31"/>
        <v>2014</v>
      </c>
      <c r="K936" s="2">
        <v>41879</v>
      </c>
      <c r="L936" s="2">
        <v>41879</v>
      </c>
      <c r="M936" s="2">
        <v>41879</v>
      </c>
      <c r="N936" s="3">
        <f t="shared" si="32"/>
        <v>-1</v>
      </c>
      <c r="O936" s="3">
        <v>-9590</v>
      </c>
      <c r="P936" t="s">
        <v>8</v>
      </c>
      <c r="Q936" s="4">
        <v>-72100.479999999996</v>
      </c>
      <c r="R936" s="4"/>
      <c r="T936" t="e">
        <f>VLOOKUP(R936,Feuil3!A:C,3,0)</f>
        <v>#N/A</v>
      </c>
    </row>
    <row r="937" spans="1:20" hidden="1" x14ac:dyDescent="0.2">
      <c r="A937" t="s">
        <v>82</v>
      </c>
      <c r="B937" t="s">
        <v>83</v>
      </c>
      <c r="C937" t="s">
        <v>2</v>
      </c>
      <c r="D937" t="s">
        <v>1763</v>
      </c>
      <c r="E937" t="s">
        <v>4</v>
      </c>
      <c r="F937" t="s">
        <v>1820</v>
      </c>
      <c r="G937" t="s">
        <v>99</v>
      </c>
      <c r="H937" t="s">
        <v>99</v>
      </c>
      <c r="I937" t="s">
        <v>7</v>
      </c>
      <c r="J937">
        <f t="shared" si="31"/>
        <v>2014</v>
      </c>
      <c r="K937" s="2">
        <v>41879</v>
      </c>
      <c r="L937" s="2">
        <v>41879</v>
      </c>
      <c r="M937" s="2">
        <v>41879</v>
      </c>
      <c r="N937" s="3">
        <f t="shared" si="32"/>
        <v>-1</v>
      </c>
      <c r="O937" s="3">
        <v>-9860</v>
      </c>
      <c r="P937" t="s">
        <v>8</v>
      </c>
      <c r="Q937" s="4">
        <v>-74130.42</v>
      </c>
      <c r="R937" s="4"/>
      <c r="T937" t="e">
        <f>VLOOKUP(R937,Feuil3!A:C,3,0)</f>
        <v>#N/A</v>
      </c>
    </row>
    <row r="938" spans="1:20" hidden="1" x14ac:dyDescent="0.2">
      <c r="A938" t="s">
        <v>82</v>
      </c>
      <c r="B938" t="s">
        <v>83</v>
      </c>
      <c r="C938" t="s">
        <v>2</v>
      </c>
      <c r="D938" t="s">
        <v>1763</v>
      </c>
      <c r="E938" t="s">
        <v>4</v>
      </c>
      <c r="F938" t="s">
        <v>1821</v>
      </c>
      <c r="G938" t="s">
        <v>101</v>
      </c>
      <c r="H938" t="s">
        <v>101</v>
      </c>
      <c r="I938" t="s">
        <v>7</v>
      </c>
      <c r="J938">
        <f t="shared" si="31"/>
        <v>2014</v>
      </c>
      <c r="K938" s="2">
        <v>41879</v>
      </c>
      <c r="L938" s="2">
        <v>41879</v>
      </c>
      <c r="M938" s="2">
        <v>41879</v>
      </c>
      <c r="N938" s="3">
        <f t="shared" si="32"/>
        <v>-1</v>
      </c>
      <c r="O938" s="3">
        <v>-9760</v>
      </c>
      <c r="P938" t="s">
        <v>8</v>
      </c>
      <c r="Q938" s="4">
        <v>-73378.59</v>
      </c>
      <c r="R938" s="4"/>
      <c r="T938" t="e">
        <f>VLOOKUP(R938,Feuil3!A:C,3,0)</f>
        <v>#N/A</v>
      </c>
    </row>
    <row r="939" spans="1:20" hidden="1" x14ac:dyDescent="0.2">
      <c r="A939" t="s">
        <v>82</v>
      </c>
      <c r="B939" t="s">
        <v>83</v>
      </c>
      <c r="C939" t="s">
        <v>2</v>
      </c>
      <c r="D939" t="s">
        <v>1763</v>
      </c>
      <c r="E939" t="s">
        <v>4</v>
      </c>
      <c r="F939" t="s">
        <v>1822</v>
      </c>
      <c r="G939" t="s">
        <v>1823</v>
      </c>
      <c r="H939" t="s">
        <v>95</v>
      </c>
      <c r="I939" t="s">
        <v>7</v>
      </c>
      <c r="J939">
        <f t="shared" si="31"/>
        <v>2014</v>
      </c>
      <c r="K939" s="2">
        <v>41879</v>
      </c>
      <c r="L939" s="2">
        <v>41879</v>
      </c>
      <c r="M939" s="2">
        <v>41879</v>
      </c>
      <c r="N939" s="3">
        <f t="shared" si="32"/>
        <v>-1</v>
      </c>
      <c r="O939" s="3">
        <v>-9830</v>
      </c>
      <c r="P939" t="s">
        <v>8</v>
      </c>
      <c r="Q939" s="4">
        <v>-73904.87</v>
      </c>
      <c r="R939" s="4"/>
      <c r="T939" t="e">
        <f>VLOOKUP(R939,Feuil3!A:C,3,0)</f>
        <v>#N/A</v>
      </c>
    </row>
    <row r="940" spans="1:20" hidden="1" x14ac:dyDescent="0.2">
      <c r="A940" t="s">
        <v>82</v>
      </c>
      <c r="B940" t="s">
        <v>83</v>
      </c>
      <c r="C940" t="s">
        <v>2</v>
      </c>
      <c r="D940" t="s">
        <v>1763</v>
      </c>
      <c r="E940" t="s">
        <v>4</v>
      </c>
      <c r="F940" t="s">
        <v>1824</v>
      </c>
      <c r="G940" t="s">
        <v>1825</v>
      </c>
      <c r="H940" t="s">
        <v>95</v>
      </c>
      <c r="I940" t="s">
        <v>7</v>
      </c>
      <c r="J940">
        <f t="shared" si="31"/>
        <v>2014</v>
      </c>
      <c r="K940" s="2">
        <v>41879</v>
      </c>
      <c r="L940" s="2">
        <v>41879</v>
      </c>
      <c r="M940" s="2">
        <v>41879</v>
      </c>
      <c r="N940" s="3">
        <f t="shared" si="32"/>
        <v>-1</v>
      </c>
      <c r="O940" s="3">
        <v>-9830</v>
      </c>
      <c r="P940" t="s">
        <v>8</v>
      </c>
      <c r="Q940" s="4">
        <v>-73904.87</v>
      </c>
      <c r="R940" s="4"/>
      <c r="T940" t="e">
        <f>VLOOKUP(R940,Feuil3!A:C,3,0)</f>
        <v>#N/A</v>
      </c>
    </row>
    <row r="941" spans="1:20" hidden="1" x14ac:dyDescent="0.2">
      <c r="A941" t="s">
        <v>82</v>
      </c>
      <c r="B941" t="s">
        <v>83</v>
      </c>
      <c r="C941" t="s">
        <v>2</v>
      </c>
      <c r="D941" t="s">
        <v>1763</v>
      </c>
      <c r="E941" t="s">
        <v>4</v>
      </c>
      <c r="F941" t="s">
        <v>1826</v>
      </c>
      <c r="G941" t="s">
        <v>1827</v>
      </c>
      <c r="H941" t="s">
        <v>97</v>
      </c>
      <c r="I941" t="s">
        <v>7</v>
      </c>
      <c r="J941">
        <f t="shared" si="31"/>
        <v>2014</v>
      </c>
      <c r="K941" s="2">
        <v>41879</v>
      </c>
      <c r="L941" s="2">
        <v>41879</v>
      </c>
      <c r="M941" s="2">
        <v>41879</v>
      </c>
      <c r="N941" s="3">
        <f t="shared" si="32"/>
        <v>-1</v>
      </c>
      <c r="O941" s="3">
        <v>-9590</v>
      </c>
      <c r="P941" t="s">
        <v>8</v>
      </c>
      <c r="Q941" s="4">
        <v>-72100.479999999996</v>
      </c>
      <c r="R941" s="4"/>
      <c r="T941" t="e">
        <f>VLOOKUP(R941,Feuil3!A:C,3,0)</f>
        <v>#N/A</v>
      </c>
    </row>
    <row r="942" spans="1:20" hidden="1" x14ac:dyDescent="0.2">
      <c r="A942" t="s">
        <v>82</v>
      </c>
      <c r="B942" t="s">
        <v>83</v>
      </c>
      <c r="C942" t="s">
        <v>2</v>
      </c>
      <c r="D942" t="s">
        <v>1763</v>
      </c>
      <c r="E942" t="s">
        <v>4</v>
      </c>
      <c r="F942" t="s">
        <v>1828</v>
      </c>
      <c r="G942" t="s">
        <v>1829</v>
      </c>
      <c r="H942" t="s">
        <v>99</v>
      </c>
      <c r="I942" t="s">
        <v>7</v>
      </c>
      <c r="J942">
        <f t="shared" si="31"/>
        <v>2014</v>
      </c>
      <c r="K942" s="2">
        <v>41879</v>
      </c>
      <c r="L942" s="2">
        <v>41879</v>
      </c>
      <c r="M942" s="2">
        <v>41879</v>
      </c>
      <c r="N942" s="3">
        <f t="shared" si="32"/>
        <v>-1</v>
      </c>
      <c r="O942" s="3">
        <v>-9860</v>
      </c>
      <c r="P942" t="s">
        <v>8</v>
      </c>
      <c r="Q942" s="4">
        <v>-74130.42</v>
      </c>
      <c r="R942" s="4"/>
      <c r="T942" t="e">
        <f>VLOOKUP(R942,Feuil3!A:C,3,0)</f>
        <v>#N/A</v>
      </c>
    </row>
    <row r="943" spans="1:20" hidden="1" x14ac:dyDescent="0.2">
      <c r="A943" t="s">
        <v>82</v>
      </c>
      <c r="B943" t="s">
        <v>83</v>
      </c>
      <c r="C943" t="s">
        <v>2</v>
      </c>
      <c r="D943" t="s">
        <v>1763</v>
      </c>
      <c r="E943" t="s">
        <v>4</v>
      </c>
      <c r="F943" t="s">
        <v>1830</v>
      </c>
      <c r="G943" t="s">
        <v>1831</v>
      </c>
      <c r="H943" t="s">
        <v>101</v>
      </c>
      <c r="I943" t="s">
        <v>7</v>
      </c>
      <c r="J943">
        <f t="shared" si="31"/>
        <v>2014</v>
      </c>
      <c r="K943" s="2">
        <v>41879</v>
      </c>
      <c r="L943" s="2">
        <v>41879</v>
      </c>
      <c r="M943" s="2">
        <v>41879</v>
      </c>
      <c r="N943" s="3">
        <f t="shared" si="32"/>
        <v>-1</v>
      </c>
      <c r="O943" s="3">
        <v>-9760</v>
      </c>
      <c r="P943" t="s">
        <v>8</v>
      </c>
      <c r="Q943" s="4">
        <v>-73378.59</v>
      </c>
      <c r="R943" s="4"/>
      <c r="T943" t="e">
        <f>VLOOKUP(R943,Feuil3!A:C,3,0)</f>
        <v>#N/A</v>
      </c>
    </row>
    <row r="944" spans="1:20" hidden="1" x14ac:dyDescent="0.2">
      <c r="A944" t="s">
        <v>82</v>
      </c>
      <c r="B944" t="s">
        <v>83</v>
      </c>
      <c r="C944" t="s">
        <v>2</v>
      </c>
      <c r="D944" t="s">
        <v>1763</v>
      </c>
      <c r="E944" t="s">
        <v>4</v>
      </c>
      <c r="F944" t="s">
        <v>1832</v>
      </c>
      <c r="G944" t="s">
        <v>1833</v>
      </c>
      <c r="H944" t="s">
        <v>95</v>
      </c>
      <c r="I944" t="s">
        <v>7</v>
      </c>
      <c r="J944">
        <f t="shared" si="31"/>
        <v>2014</v>
      </c>
      <c r="K944" s="2">
        <v>41879</v>
      </c>
      <c r="L944" s="2">
        <v>41879</v>
      </c>
      <c r="M944" s="2">
        <v>41879</v>
      </c>
      <c r="N944" s="3">
        <f t="shared" si="32"/>
        <v>-1</v>
      </c>
      <c r="O944" s="3">
        <v>-9830</v>
      </c>
      <c r="P944" t="s">
        <v>8</v>
      </c>
      <c r="Q944" s="4">
        <v>-73904.87</v>
      </c>
      <c r="R944" s="4"/>
      <c r="T944" t="e">
        <f>VLOOKUP(R944,Feuil3!A:C,3,0)</f>
        <v>#N/A</v>
      </c>
    </row>
    <row r="945" spans="1:20" hidden="1" x14ac:dyDescent="0.2">
      <c r="A945" t="s">
        <v>82</v>
      </c>
      <c r="B945" t="s">
        <v>83</v>
      </c>
      <c r="C945" t="s">
        <v>2</v>
      </c>
      <c r="D945" t="s">
        <v>1763</v>
      </c>
      <c r="E945" t="s">
        <v>4</v>
      </c>
      <c r="F945" t="s">
        <v>1834</v>
      </c>
      <c r="G945" t="s">
        <v>1835</v>
      </c>
      <c r="H945" t="s">
        <v>97</v>
      </c>
      <c r="I945" t="s">
        <v>7</v>
      </c>
      <c r="J945">
        <f t="shared" si="31"/>
        <v>2014</v>
      </c>
      <c r="K945" s="2">
        <v>41879</v>
      </c>
      <c r="L945" s="2">
        <v>41879</v>
      </c>
      <c r="M945" s="2">
        <v>41879</v>
      </c>
      <c r="N945" s="3">
        <f t="shared" si="32"/>
        <v>-1</v>
      </c>
      <c r="O945" s="3">
        <v>-9590</v>
      </c>
      <c r="P945" t="s">
        <v>8</v>
      </c>
      <c r="Q945" s="4">
        <v>-72100.479999999996</v>
      </c>
      <c r="R945" s="4"/>
      <c r="T945" t="e">
        <f>VLOOKUP(R945,Feuil3!A:C,3,0)</f>
        <v>#N/A</v>
      </c>
    </row>
    <row r="946" spans="1:20" hidden="1" x14ac:dyDescent="0.2">
      <c r="A946" t="s">
        <v>82</v>
      </c>
      <c r="B946" t="s">
        <v>83</v>
      </c>
      <c r="C946" t="s">
        <v>2</v>
      </c>
      <c r="D946" t="s">
        <v>1763</v>
      </c>
      <c r="E946" t="s">
        <v>4</v>
      </c>
      <c r="F946" t="s">
        <v>1836</v>
      </c>
      <c r="G946" t="s">
        <v>1837</v>
      </c>
      <c r="H946" t="s">
        <v>99</v>
      </c>
      <c r="I946" t="s">
        <v>7</v>
      </c>
      <c r="J946">
        <f t="shared" si="31"/>
        <v>2014</v>
      </c>
      <c r="K946" s="2">
        <v>41879</v>
      </c>
      <c r="L946" s="2">
        <v>41879</v>
      </c>
      <c r="M946" s="2">
        <v>41879</v>
      </c>
      <c r="N946" s="3">
        <f t="shared" si="32"/>
        <v>-1</v>
      </c>
      <c r="O946" s="3">
        <v>-9860</v>
      </c>
      <c r="P946" t="s">
        <v>8</v>
      </c>
      <c r="Q946" s="4">
        <v>-74130.42</v>
      </c>
      <c r="R946" s="4"/>
      <c r="T946" t="e">
        <f>VLOOKUP(R946,Feuil3!A:C,3,0)</f>
        <v>#N/A</v>
      </c>
    </row>
    <row r="947" spans="1:20" hidden="1" x14ac:dyDescent="0.2">
      <c r="A947" t="s">
        <v>82</v>
      </c>
      <c r="B947" t="s">
        <v>83</v>
      </c>
      <c r="C947" t="s">
        <v>2</v>
      </c>
      <c r="D947" t="s">
        <v>1763</v>
      </c>
      <c r="E947" t="s">
        <v>4</v>
      </c>
      <c r="F947" t="s">
        <v>1838</v>
      </c>
      <c r="G947" t="s">
        <v>1839</v>
      </c>
      <c r="H947" t="s">
        <v>101</v>
      </c>
      <c r="I947" t="s">
        <v>7</v>
      </c>
      <c r="J947">
        <f t="shared" si="31"/>
        <v>2014</v>
      </c>
      <c r="K947" s="2">
        <v>41879</v>
      </c>
      <c r="L947" s="2">
        <v>41879</v>
      </c>
      <c r="M947" s="2">
        <v>41879</v>
      </c>
      <c r="N947" s="3">
        <f t="shared" si="32"/>
        <v>-1</v>
      </c>
      <c r="O947" s="3">
        <v>-9760</v>
      </c>
      <c r="P947" t="s">
        <v>8</v>
      </c>
      <c r="Q947" s="4">
        <v>-73378.59</v>
      </c>
      <c r="R947" s="4"/>
      <c r="T947" t="e">
        <f>VLOOKUP(R947,Feuil3!A:C,3,0)</f>
        <v>#N/A</v>
      </c>
    </row>
    <row r="948" spans="1:20" hidden="1" x14ac:dyDescent="0.2">
      <c r="A948" t="s">
        <v>82</v>
      </c>
      <c r="B948" t="s">
        <v>83</v>
      </c>
      <c r="C948" t="s">
        <v>2</v>
      </c>
      <c r="D948" t="s">
        <v>1763</v>
      </c>
      <c r="E948" t="s">
        <v>4</v>
      </c>
      <c r="F948" t="s">
        <v>1840</v>
      </c>
      <c r="G948" t="s">
        <v>103</v>
      </c>
      <c r="H948" t="s">
        <v>103</v>
      </c>
      <c r="I948" t="s">
        <v>7</v>
      </c>
      <c r="J948">
        <f t="shared" si="31"/>
        <v>2014</v>
      </c>
      <c r="K948" s="2">
        <v>41879</v>
      </c>
      <c r="L948" s="2">
        <v>41879</v>
      </c>
      <c r="M948" s="2">
        <v>41879</v>
      </c>
      <c r="N948" s="3">
        <f t="shared" si="32"/>
        <v>-1</v>
      </c>
      <c r="O948" s="3">
        <v>-9700</v>
      </c>
      <c r="P948" t="s">
        <v>8</v>
      </c>
      <c r="Q948" s="4">
        <v>-72927.490000000005</v>
      </c>
      <c r="R948" s="4"/>
      <c r="T948" t="e">
        <f>VLOOKUP(R948,Feuil3!A:C,3,0)</f>
        <v>#N/A</v>
      </c>
    </row>
    <row r="949" spans="1:20" hidden="1" x14ac:dyDescent="0.2">
      <c r="A949" t="s">
        <v>82</v>
      </c>
      <c r="B949" t="s">
        <v>83</v>
      </c>
      <c r="C949" t="s">
        <v>2</v>
      </c>
      <c r="D949" t="s">
        <v>1763</v>
      </c>
      <c r="E949" t="s">
        <v>4</v>
      </c>
      <c r="F949" t="s">
        <v>1841</v>
      </c>
      <c r="G949" t="s">
        <v>105</v>
      </c>
      <c r="H949" t="s">
        <v>105</v>
      </c>
      <c r="I949" t="s">
        <v>7</v>
      </c>
      <c r="J949">
        <f t="shared" si="31"/>
        <v>2014</v>
      </c>
      <c r="K949" s="2">
        <v>41879</v>
      </c>
      <c r="L949" s="2">
        <v>41879</v>
      </c>
      <c r="M949" s="2">
        <v>41879</v>
      </c>
      <c r="N949" s="3">
        <f t="shared" si="32"/>
        <v>-1</v>
      </c>
      <c r="O949" s="3">
        <v>-9690</v>
      </c>
      <c r="P949" t="s">
        <v>8</v>
      </c>
      <c r="Q949" s="4">
        <v>-72852.31</v>
      </c>
      <c r="R949" s="4"/>
      <c r="T949" t="e">
        <f>VLOOKUP(R949,Feuil3!A:C,3,0)</f>
        <v>#N/A</v>
      </c>
    </row>
    <row r="950" spans="1:20" hidden="1" x14ac:dyDescent="0.2">
      <c r="A950" t="s">
        <v>82</v>
      </c>
      <c r="B950" t="s">
        <v>83</v>
      </c>
      <c r="C950" t="s">
        <v>2</v>
      </c>
      <c r="D950" t="s">
        <v>1763</v>
      </c>
      <c r="E950" t="s">
        <v>4</v>
      </c>
      <c r="F950" t="s">
        <v>1842</v>
      </c>
      <c r="G950" t="s">
        <v>107</v>
      </c>
      <c r="H950" t="s">
        <v>107</v>
      </c>
      <c r="I950" t="s">
        <v>7</v>
      </c>
      <c r="J950">
        <f t="shared" si="31"/>
        <v>2014</v>
      </c>
      <c r="K950" s="2">
        <v>41880</v>
      </c>
      <c r="L950" s="2">
        <v>41880</v>
      </c>
      <c r="M950" s="2">
        <v>41880</v>
      </c>
      <c r="N950" s="3">
        <f t="shared" si="32"/>
        <v>-1</v>
      </c>
      <c r="O950" s="3">
        <v>-9540</v>
      </c>
      <c r="P950" t="s">
        <v>8</v>
      </c>
      <c r="Q950" s="4">
        <v>-71724.570000000007</v>
      </c>
      <c r="R950" s="4"/>
      <c r="T950" t="e">
        <f>VLOOKUP(R950,Feuil3!A:C,3,0)</f>
        <v>#N/A</v>
      </c>
    </row>
    <row r="951" spans="1:20" hidden="1" x14ac:dyDescent="0.2">
      <c r="A951" t="s">
        <v>82</v>
      </c>
      <c r="B951" t="s">
        <v>83</v>
      </c>
      <c r="C951" t="s">
        <v>2</v>
      </c>
      <c r="D951" t="s">
        <v>1763</v>
      </c>
      <c r="E951" t="s">
        <v>4</v>
      </c>
      <c r="F951" t="s">
        <v>1843</v>
      </c>
      <c r="G951" t="s">
        <v>109</v>
      </c>
      <c r="H951" t="s">
        <v>109</v>
      </c>
      <c r="I951" t="s">
        <v>7</v>
      </c>
      <c r="J951">
        <f t="shared" si="31"/>
        <v>2015</v>
      </c>
      <c r="K951" s="2">
        <v>42066</v>
      </c>
      <c r="L951" s="2">
        <v>42066</v>
      </c>
      <c r="M951" s="2">
        <v>42066</v>
      </c>
      <c r="N951" s="3">
        <f t="shared" si="32"/>
        <v>-1</v>
      </c>
      <c r="O951" s="3">
        <v>-9780</v>
      </c>
      <c r="P951" t="s">
        <v>8</v>
      </c>
      <c r="Q951" s="4">
        <v>-83067.740000000005</v>
      </c>
      <c r="R951" s="4"/>
      <c r="T951" t="e">
        <f>VLOOKUP(R951,Feuil3!A:C,3,0)</f>
        <v>#N/A</v>
      </c>
    </row>
    <row r="952" spans="1:20" hidden="1" x14ac:dyDescent="0.2">
      <c r="A952" t="s">
        <v>110</v>
      </c>
      <c r="B952" t="s">
        <v>111</v>
      </c>
      <c r="C952" t="s">
        <v>2</v>
      </c>
      <c r="D952" t="s">
        <v>1763</v>
      </c>
      <c r="E952" t="s">
        <v>4</v>
      </c>
      <c r="F952" t="s">
        <v>1844</v>
      </c>
      <c r="G952" t="s">
        <v>113</v>
      </c>
      <c r="H952" t="s">
        <v>113</v>
      </c>
      <c r="I952" t="s">
        <v>7</v>
      </c>
      <c r="J952">
        <f t="shared" si="31"/>
        <v>2014</v>
      </c>
      <c r="K952" s="2">
        <v>41796</v>
      </c>
      <c r="L952" s="2">
        <v>41796</v>
      </c>
      <c r="M952" s="2">
        <v>41796</v>
      </c>
      <c r="N952" s="3">
        <f t="shared" si="32"/>
        <v>-1</v>
      </c>
      <c r="O952" s="3">
        <v>-7270</v>
      </c>
      <c r="P952" t="s">
        <v>8</v>
      </c>
      <c r="Q952" s="4">
        <v>-100487.41</v>
      </c>
      <c r="R952" s="4"/>
      <c r="T952" t="e">
        <f>VLOOKUP(R952,Feuil3!A:C,3,0)</f>
        <v>#N/A</v>
      </c>
    </row>
    <row r="953" spans="1:20" hidden="1" x14ac:dyDescent="0.2">
      <c r="A953" t="s">
        <v>110</v>
      </c>
      <c r="B953" t="s">
        <v>111</v>
      </c>
      <c r="C953" t="s">
        <v>2</v>
      </c>
      <c r="D953" t="s">
        <v>1763</v>
      </c>
      <c r="E953" t="s">
        <v>4</v>
      </c>
      <c r="F953" t="s">
        <v>1845</v>
      </c>
      <c r="G953" t="s">
        <v>115</v>
      </c>
      <c r="H953" t="s">
        <v>115</v>
      </c>
      <c r="I953" t="s">
        <v>7</v>
      </c>
      <c r="J953">
        <f t="shared" si="31"/>
        <v>2014</v>
      </c>
      <c r="K953" s="2">
        <v>41963</v>
      </c>
      <c r="L953" s="2">
        <v>41963</v>
      </c>
      <c r="M953" s="2">
        <v>41963</v>
      </c>
      <c r="N953" s="3">
        <f t="shared" si="32"/>
        <v>-1</v>
      </c>
      <c r="O953" s="3">
        <v>-7230</v>
      </c>
      <c r="P953" t="s">
        <v>8</v>
      </c>
      <c r="Q953" s="4">
        <v>-108334.25</v>
      </c>
      <c r="R953" s="4"/>
      <c r="T953" t="e">
        <f>VLOOKUP(R953,Feuil3!A:C,3,0)</f>
        <v>#N/A</v>
      </c>
    </row>
    <row r="954" spans="1:20" hidden="1" x14ac:dyDescent="0.2">
      <c r="A954" t="s">
        <v>110</v>
      </c>
      <c r="B954" t="s">
        <v>111</v>
      </c>
      <c r="C954" t="s">
        <v>2</v>
      </c>
      <c r="D954" t="s">
        <v>1763</v>
      </c>
      <c r="E954" t="s">
        <v>4</v>
      </c>
      <c r="F954" t="s">
        <v>1846</v>
      </c>
      <c r="G954" t="s">
        <v>117</v>
      </c>
      <c r="H954" t="s">
        <v>117</v>
      </c>
      <c r="I954" t="s">
        <v>7</v>
      </c>
      <c r="J954">
        <f t="shared" si="31"/>
        <v>2014</v>
      </c>
      <c r="K954" s="2">
        <v>41963</v>
      </c>
      <c r="L954" s="2">
        <v>41963</v>
      </c>
      <c r="M954" s="2">
        <v>41963</v>
      </c>
      <c r="N954" s="3">
        <f t="shared" si="32"/>
        <v>-1</v>
      </c>
      <c r="O954" s="3">
        <v>-7230</v>
      </c>
      <c r="P954" t="s">
        <v>8</v>
      </c>
      <c r="Q954" s="4">
        <v>-108334.25</v>
      </c>
      <c r="R954" s="4"/>
      <c r="T954" t="e">
        <f>VLOOKUP(R954,Feuil3!A:C,3,0)</f>
        <v>#N/A</v>
      </c>
    </row>
    <row r="955" spans="1:20" hidden="1" x14ac:dyDescent="0.2">
      <c r="A955" t="s">
        <v>110</v>
      </c>
      <c r="B955" t="s">
        <v>111</v>
      </c>
      <c r="C955" t="s">
        <v>2</v>
      </c>
      <c r="D955" t="s">
        <v>1763</v>
      </c>
      <c r="E955" t="s">
        <v>4</v>
      </c>
      <c r="F955" t="s">
        <v>1847</v>
      </c>
      <c r="G955" t="s">
        <v>119</v>
      </c>
      <c r="H955" t="s">
        <v>119</v>
      </c>
      <c r="I955" t="s">
        <v>7</v>
      </c>
      <c r="J955">
        <f t="shared" si="31"/>
        <v>2014</v>
      </c>
      <c r="K955" s="2">
        <v>41963</v>
      </c>
      <c r="L955" s="2">
        <v>41963</v>
      </c>
      <c r="M955" s="2">
        <v>41963</v>
      </c>
      <c r="N955" s="3">
        <f t="shared" si="32"/>
        <v>-1</v>
      </c>
      <c r="O955" s="3">
        <v>-7250</v>
      </c>
      <c r="P955" t="s">
        <v>8</v>
      </c>
      <c r="Q955" s="4">
        <v>-108633.93</v>
      </c>
      <c r="R955" s="4"/>
      <c r="T955" t="e">
        <f>VLOOKUP(R955,Feuil3!A:C,3,0)</f>
        <v>#N/A</v>
      </c>
    </row>
    <row r="956" spans="1:20" hidden="1" x14ac:dyDescent="0.2">
      <c r="A956" t="s">
        <v>110</v>
      </c>
      <c r="B956" t="s">
        <v>111</v>
      </c>
      <c r="C956" t="s">
        <v>2</v>
      </c>
      <c r="D956" t="s">
        <v>1763</v>
      </c>
      <c r="E956" t="s">
        <v>4</v>
      </c>
      <c r="F956" t="s">
        <v>1848</v>
      </c>
      <c r="G956" t="s">
        <v>121</v>
      </c>
      <c r="H956" t="s">
        <v>121</v>
      </c>
      <c r="I956" t="s">
        <v>7</v>
      </c>
      <c r="J956">
        <f t="shared" si="31"/>
        <v>2014</v>
      </c>
      <c r="K956" s="2">
        <v>41963</v>
      </c>
      <c r="L956" s="2">
        <v>41963</v>
      </c>
      <c r="M956" s="2">
        <v>41963</v>
      </c>
      <c r="N956" s="3">
        <f t="shared" si="32"/>
        <v>-1</v>
      </c>
      <c r="O956" s="3">
        <v>-7210</v>
      </c>
      <c r="P956" t="s">
        <v>8</v>
      </c>
      <c r="Q956" s="4">
        <v>-108034.57</v>
      </c>
      <c r="R956" s="4"/>
      <c r="T956" t="e">
        <f>VLOOKUP(R956,Feuil3!A:C,3,0)</f>
        <v>#N/A</v>
      </c>
    </row>
    <row r="957" spans="1:20" hidden="1" x14ac:dyDescent="0.2">
      <c r="A957" t="s">
        <v>110</v>
      </c>
      <c r="B957" t="s">
        <v>111</v>
      </c>
      <c r="C957" t="s">
        <v>2</v>
      </c>
      <c r="D957" t="s">
        <v>1763</v>
      </c>
      <c r="E957" t="s">
        <v>4</v>
      </c>
      <c r="F957" t="s">
        <v>1849</v>
      </c>
      <c r="G957" t="s">
        <v>123</v>
      </c>
      <c r="H957" t="s">
        <v>123</v>
      </c>
      <c r="I957" t="s">
        <v>7</v>
      </c>
      <c r="J957">
        <f t="shared" si="31"/>
        <v>2014</v>
      </c>
      <c r="K957" s="2">
        <v>41983</v>
      </c>
      <c r="L957" s="2">
        <v>41983</v>
      </c>
      <c r="M957" s="2">
        <v>41983</v>
      </c>
      <c r="N957" s="3">
        <f t="shared" si="32"/>
        <v>-1</v>
      </c>
      <c r="O957" s="3">
        <v>-7210</v>
      </c>
      <c r="P957" t="s">
        <v>8</v>
      </c>
      <c r="Q957" s="4">
        <v>-109698.19</v>
      </c>
      <c r="R957" s="4"/>
      <c r="T957" t="e">
        <f>VLOOKUP(R957,Feuil3!A:C,3,0)</f>
        <v>#N/A</v>
      </c>
    </row>
    <row r="958" spans="1:20" hidden="1" x14ac:dyDescent="0.2">
      <c r="A958" t="s">
        <v>110</v>
      </c>
      <c r="B958" t="s">
        <v>111</v>
      </c>
      <c r="C958" t="s">
        <v>2</v>
      </c>
      <c r="D958" t="s">
        <v>1763</v>
      </c>
      <c r="E958" t="s">
        <v>4</v>
      </c>
      <c r="F958" t="s">
        <v>1850</v>
      </c>
      <c r="G958" t="s">
        <v>125</v>
      </c>
      <c r="H958" t="s">
        <v>125</v>
      </c>
      <c r="I958" t="s">
        <v>7</v>
      </c>
      <c r="J958">
        <f t="shared" si="31"/>
        <v>2014</v>
      </c>
      <c r="K958" s="2">
        <v>41983</v>
      </c>
      <c r="L958" s="2">
        <v>41983</v>
      </c>
      <c r="M958" s="2">
        <v>41983</v>
      </c>
      <c r="N958" s="3">
        <f t="shared" si="32"/>
        <v>-1</v>
      </c>
      <c r="O958" s="3">
        <v>-7220</v>
      </c>
      <c r="P958" t="s">
        <v>8</v>
      </c>
      <c r="Q958" s="4">
        <v>-109850.34</v>
      </c>
      <c r="R958" s="4"/>
      <c r="T958" t="e">
        <f>VLOOKUP(R958,Feuil3!A:C,3,0)</f>
        <v>#N/A</v>
      </c>
    </row>
    <row r="959" spans="1:20" hidden="1" x14ac:dyDescent="0.2">
      <c r="A959" t="s">
        <v>110</v>
      </c>
      <c r="B959" t="s">
        <v>111</v>
      </c>
      <c r="C959" t="s">
        <v>2</v>
      </c>
      <c r="D959" t="s">
        <v>1763</v>
      </c>
      <c r="E959" t="s">
        <v>4</v>
      </c>
      <c r="F959" t="s">
        <v>1851</v>
      </c>
      <c r="G959" t="s">
        <v>127</v>
      </c>
      <c r="H959" t="s">
        <v>127</v>
      </c>
      <c r="I959" t="s">
        <v>7</v>
      </c>
      <c r="J959">
        <f t="shared" si="31"/>
        <v>2014</v>
      </c>
      <c r="K959" s="2">
        <v>41983</v>
      </c>
      <c r="L959" s="2">
        <v>41983</v>
      </c>
      <c r="M959" s="2">
        <v>41983</v>
      </c>
      <c r="N959" s="3">
        <f t="shared" si="32"/>
        <v>-1</v>
      </c>
      <c r="O959" s="3">
        <v>-7240</v>
      </c>
      <c r="P959" t="s">
        <v>8</v>
      </c>
      <c r="Q959" s="4">
        <v>-110154.63</v>
      </c>
      <c r="R959" s="4"/>
      <c r="T959" t="e">
        <f>VLOOKUP(R959,Feuil3!A:C,3,0)</f>
        <v>#N/A</v>
      </c>
    </row>
    <row r="960" spans="1:20" hidden="1" x14ac:dyDescent="0.2">
      <c r="A960" t="s">
        <v>110</v>
      </c>
      <c r="B960" t="s">
        <v>111</v>
      </c>
      <c r="C960" t="s">
        <v>2</v>
      </c>
      <c r="D960" t="s">
        <v>1763</v>
      </c>
      <c r="E960" t="s">
        <v>4</v>
      </c>
      <c r="F960" t="s">
        <v>1852</v>
      </c>
      <c r="G960" t="s">
        <v>129</v>
      </c>
      <c r="H960" t="s">
        <v>129</v>
      </c>
      <c r="I960" t="s">
        <v>7</v>
      </c>
      <c r="J960">
        <f t="shared" si="31"/>
        <v>2014</v>
      </c>
      <c r="K960" s="2">
        <v>41990</v>
      </c>
      <c r="L960" s="2">
        <v>41990</v>
      </c>
      <c r="M960" s="2">
        <v>41990</v>
      </c>
      <c r="N960" s="3">
        <f t="shared" si="32"/>
        <v>-1</v>
      </c>
      <c r="O960" s="3">
        <v>-7210</v>
      </c>
      <c r="P960" t="s">
        <v>8</v>
      </c>
      <c r="Q960" s="4">
        <v>-109698.19</v>
      </c>
      <c r="R960" s="4"/>
      <c r="T960" t="e">
        <f>VLOOKUP(R960,Feuil3!A:C,3,0)</f>
        <v>#N/A</v>
      </c>
    </row>
    <row r="961" spans="1:20" hidden="1" x14ac:dyDescent="0.2">
      <c r="A961" t="s">
        <v>110</v>
      </c>
      <c r="B961" t="s">
        <v>111</v>
      </c>
      <c r="C961" t="s">
        <v>2</v>
      </c>
      <c r="D961" t="s">
        <v>1763</v>
      </c>
      <c r="E961" t="s">
        <v>4</v>
      </c>
      <c r="F961" t="s">
        <v>1853</v>
      </c>
      <c r="G961" t="s">
        <v>131</v>
      </c>
      <c r="H961" t="s">
        <v>131</v>
      </c>
      <c r="I961" t="s">
        <v>7</v>
      </c>
      <c r="J961">
        <f t="shared" si="31"/>
        <v>2014</v>
      </c>
      <c r="K961" s="2">
        <v>41990</v>
      </c>
      <c r="L961" s="2">
        <v>41990</v>
      </c>
      <c r="M961" s="2">
        <v>41990</v>
      </c>
      <c r="N961" s="3">
        <f t="shared" si="32"/>
        <v>-1</v>
      </c>
      <c r="O961" s="3">
        <v>-7240</v>
      </c>
      <c r="P961" t="s">
        <v>8</v>
      </c>
      <c r="Q961" s="4">
        <v>-110154.63</v>
      </c>
      <c r="R961" s="4"/>
      <c r="T961" t="e">
        <f>VLOOKUP(R961,Feuil3!A:C,3,0)</f>
        <v>#N/A</v>
      </c>
    </row>
    <row r="962" spans="1:20" hidden="1" x14ac:dyDescent="0.2">
      <c r="A962" t="s">
        <v>110</v>
      </c>
      <c r="B962" t="s">
        <v>111</v>
      </c>
      <c r="C962" t="s">
        <v>2</v>
      </c>
      <c r="D962" t="s">
        <v>1763</v>
      </c>
      <c r="E962" t="s">
        <v>4</v>
      </c>
      <c r="F962" t="s">
        <v>1854</v>
      </c>
      <c r="G962" t="s">
        <v>133</v>
      </c>
      <c r="H962" t="s">
        <v>133</v>
      </c>
      <c r="I962" t="s">
        <v>7</v>
      </c>
      <c r="J962">
        <f t="shared" si="31"/>
        <v>2014</v>
      </c>
      <c r="K962" s="2">
        <v>41990</v>
      </c>
      <c r="L962" s="2">
        <v>41990</v>
      </c>
      <c r="M962" s="2">
        <v>41990</v>
      </c>
      <c r="N962" s="3">
        <f t="shared" si="32"/>
        <v>-1</v>
      </c>
      <c r="O962" s="3">
        <v>-7230</v>
      </c>
      <c r="P962" t="s">
        <v>8</v>
      </c>
      <c r="Q962" s="4">
        <v>-110002.48</v>
      </c>
      <c r="R962" s="4"/>
      <c r="T962" t="e">
        <f>VLOOKUP(R962,Feuil3!A:C,3,0)</f>
        <v>#N/A</v>
      </c>
    </row>
    <row r="963" spans="1:20" hidden="1" x14ac:dyDescent="0.2">
      <c r="A963" t="s">
        <v>110</v>
      </c>
      <c r="B963" t="s">
        <v>111</v>
      </c>
      <c r="C963" t="s">
        <v>2</v>
      </c>
      <c r="D963" t="s">
        <v>1763</v>
      </c>
      <c r="E963" t="s">
        <v>4</v>
      </c>
      <c r="F963" t="s">
        <v>1855</v>
      </c>
      <c r="G963" t="s">
        <v>135</v>
      </c>
      <c r="H963" t="s">
        <v>135</v>
      </c>
      <c r="I963" t="s">
        <v>7</v>
      </c>
      <c r="J963">
        <f t="shared" si="31"/>
        <v>2014</v>
      </c>
      <c r="K963" s="2">
        <v>41996</v>
      </c>
      <c r="L963" s="2">
        <v>41996</v>
      </c>
      <c r="M963" s="2">
        <v>41996</v>
      </c>
      <c r="N963" s="3">
        <f t="shared" si="32"/>
        <v>-1</v>
      </c>
      <c r="O963" s="3">
        <v>-7250</v>
      </c>
      <c r="P963" t="s">
        <v>8</v>
      </c>
      <c r="Q963" s="4">
        <v>-110306.78</v>
      </c>
      <c r="R963" s="4"/>
      <c r="T963" t="e">
        <f>VLOOKUP(R963,Feuil3!A:C,3,0)</f>
        <v>#N/A</v>
      </c>
    </row>
    <row r="964" spans="1:20" hidden="1" x14ac:dyDescent="0.2">
      <c r="A964" t="s">
        <v>110</v>
      </c>
      <c r="B964" t="s">
        <v>111</v>
      </c>
      <c r="C964" t="s">
        <v>2</v>
      </c>
      <c r="D964" t="s">
        <v>1763</v>
      </c>
      <c r="E964" t="s">
        <v>4</v>
      </c>
      <c r="F964" t="s">
        <v>1856</v>
      </c>
      <c r="G964" t="s">
        <v>137</v>
      </c>
      <c r="H964" t="s">
        <v>137</v>
      </c>
      <c r="I964" t="s">
        <v>7</v>
      </c>
      <c r="J964">
        <f t="shared" si="31"/>
        <v>2015</v>
      </c>
      <c r="K964" s="2">
        <v>42019</v>
      </c>
      <c r="L964" s="2">
        <v>42019</v>
      </c>
      <c r="M964" s="2">
        <v>42019</v>
      </c>
      <c r="N964" s="3">
        <f t="shared" si="32"/>
        <v>-1</v>
      </c>
      <c r="O964" s="3">
        <v>-7210</v>
      </c>
      <c r="P964" t="s">
        <v>8</v>
      </c>
      <c r="Q964" s="4">
        <v>-110813.61</v>
      </c>
      <c r="R964" s="4"/>
      <c r="T964" t="e">
        <f>VLOOKUP(R964,Feuil3!A:C,3,0)</f>
        <v>#N/A</v>
      </c>
    </row>
    <row r="965" spans="1:20" hidden="1" x14ac:dyDescent="0.2">
      <c r="A965" t="s">
        <v>110</v>
      </c>
      <c r="B965" t="s">
        <v>111</v>
      </c>
      <c r="C965" t="s">
        <v>2</v>
      </c>
      <c r="D965" t="s">
        <v>1763</v>
      </c>
      <c r="E965" t="s">
        <v>4</v>
      </c>
      <c r="F965" t="s">
        <v>1857</v>
      </c>
      <c r="G965" t="s">
        <v>143</v>
      </c>
      <c r="H965" t="s">
        <v>143</v>
      </c>
      <c r="I965" t="s">
        <v>7</v>
      </c>
      <c r="J965">
        <f t="shared" si="31"/>
        <v>2015</v>
      </c>
      <c r="K965" s="2">
        <v>42019</v>
      </c>
      <c r="L965" s="2">
        <v>42019</v>
      </c>
      <c r="M965" s="2">
        <v>42019</v>
      </c>
      <c r="N965" s="3">
        <f t="shared" si="32"/>
        <v>-1</v>
      </c>
      <c r="O965" s="3">
        <v>-7220</v>
      </c>
      <c r="P965" t="s">
        <v>8</v>
      </c>
      <c r="Q965" s="4">
        <v>-110967.3</v>
      </c>
      <c r="R965" s="4"/>
      <c r="T965" t="e">
        <f>VLOOKUP(R965,Feuil3!A:C,3,0)</f>
        <v>#N/A</v>
      </c>
    </row>
    <row r="966" spans="1:20" hidden="1" x14ac:dyDescent="0.2">
      <c r="A966" t="s">
        <v>110</v>
      </c>
      <c r="B966" t="s">
        <v>111</v>
      </c>
      <c r="C966" t="s">
        <v>2</v>
      </c>
      <c r="D966" t="s">
        <v>1763</v>
      </c>
      <c r="E966" t="s">
        <v>4</v>
      </c>
      <c r="F966" t="s">
        <v>1858</v>
      </c>
      <c r="G966" t="s">
        <v>139</v>
      </c>
      <c r="H966" t="s">
        <v>139</v>
      </c>
      <c r="I966" t="s">
        <v>7</v>
      </c>
      <c r="J966">
        <f t="shared" si="31"/>
        <v>2015</v>
      </c>
      <c r="K966" s="2">
        <v>42019</v>
      </c>
      <c r="L966" s="2">
        <v>42019</v>
      </c>
      <c r="M966" s="2">
        <v>42019</v>
      </c>
      <c r="N966" s="3">
        <f t="shared" si="32"/>
        <v>-1</v>
      </c>
      <c r="O966" s="3">
        <v>-7260</v>
      </c>
      <c r="P966" t="s">
        <v>8</v>
      </c>
      <c r="Q966" s="4">
        <v>-111582.08</v>
      </c>
      <c r="R966" s="4"/>
      <c r="T966" t="e">
        <f>VLOOKUP(R966,Feuil3!A:C,3,0)</f>
        <v>#N/A</v>
      </c>
    </row>
    <row r="967" spans="1:20" hidden="1" x14ac:dyDescent="0.2">
      <c r="A967" t="s">
        <v>110</v>
      </c>
      <c r="B967" t="s">
        <v>111</v>
      </c>
      <c r="C967" t="s">
        <v>2</v>
      </c>
      <c r="D967" t="s">
        <v>1763</v>
      </c>
      <c r="E967" t="s">
        <v>4</v>
      </c>
      <c r="F967" t="s">
        <v>1859</v>
      </c>
      <c r="G967" t="s">
        <v>141</v>
      </c>
      <c r="H967" t="s">
        <v>141</v>
      </c>
      <c r="I967" t="s">
        <v>7</v>
      </c>
      <c r="J967">
        <f t="shared" si="31"/>
        <v>2015</v>
      </c>
      <c r="K967" s="2">
        <v>42019</v>
      </c>
      <c r="L967" s="2">
        <v>42019</v>
      </c>
      <c r="M967" s="2">
        <v>42019</v>
      </c>
      <c r="N967" s="3">
        <f t="shared" si="32"/>
        <v>-1</v>
      </c>
      <c r="O967" s="3">
        <v>-7220</v>
      </c>
      <c r="P967" t="s">
        <v>8</v>
      </c>
      <c r="Q967" s="4">
        <v>-110967.3</v>
      </c>
      <c r="R967" s="4"/>
      <c r="T967" t="e">
        <f>VLOOKUP(R967,Feuil3!A:C,3,0)</f>
        <v>#N/A</v>
      </c>
    </row>
    <row r="968" spans="1:20" hidden="1" x14ac:dyDescent="0.2">
      <c r="A968" t="s">
        <v>110</v>
      </c>
      <c r="B968" t="s">
        <v>111</v>
      </c>
      <c r="C968" t="s">
        <v>2</v>
      </c>
      <c r="D968" t="s">
        <v>1763</v>
      </c>
      <c r="E968" t="s">
        <v>4</v>
      </c>
      <c r="F968" t="s">
        <v>1860</v>
      </c>
      <c r="G968" t="s">
        <v>145</v>
      </c>
      <c r="H968" t="s">
        <v>145</v>
      </c>
      <c r="I968" t="s">
        <v>7</v>
      </c>
      <c r="J968">
        <f t="shared" si="31"/>
        <v>2015</v>
      </c>
      <c r="K968" s="2">
        <v>42019</v>
      </c>
      <c r="L968" s="2">
        <v>42019</v>
      </c>
      <c r="M968" s="2">
        <v>42019</v>
      </c>
      <c r="N968" s="3">
        <f t="shared" si="32"/>
        <v>-1</v>
      </c>
      <c r="O968" s="3">
        <v>-7220</v>
      </c>
      <c r="P968" t="s">
        <v>8</v>
      </c>
      <c r="Q968" s="4">
        <v>-110967.3</v>
      </c>
      <c r="R968" s="4"/>
      <c r="T968" t="e">
        <f>VLOOKUP(R968,Feuil3!A:C,3,0)</f>
        <v>#N/A</v>
      </c>
    </row>
    <row r="969" spans="1:20" hidden="1" x14ac:dyDescent="0.2">
      <c r="A969" t="s">
        <v>110</v>
      </c>
      <c r="B969" t="s">
        <v>111</v>
      </c>
      <c r="C969" t="s">
        <v>2</v>
      </c>
      <c r="D969" t="s">
        <v>1763</v>
      </c>
      <c r="E969" t="s">
        <v>4</v>
      </c>
      <c r="F969" t="s">
        <v>1861</v>
      </c>
      <c r="G969" t="s">
        <v>147</v>
      </c>
      <c r="H969" t="s">
        <v>147</v>
      </c>
      <c r="I969" t="s">
        <v>7</v>
      </c>
      <c r="J969">
        <f t="shared" si="31"/>
        <v>2015</v>
      </c>
      <c r="K969" s="2">
        <v>42034</v>
      </c>
      <c r="L969" s="2">
        <v>42034</v>
      </c>
      <c r="M969" s="2">
        <v>42034</v>
      </c>
      <c r="N969" s="3">
        <f t="shared" si="32"/>
        <v>-1</v>
      </c>
      <c r="O969" s="3">
        <v>-7250</v>
      </c>
      <c r="P969" t="s">
        <v>8</v>
      </c>
      <c r="Q969" s="4">
        <v>-111428.39</v>
      </c>
      <c r="R969" s="4"/>
      <c r="T969" t="e">
        <f>VLOOKUP(R969,Feuil3!A:C,3,0)</f>
        <v>#N/A</v>
      </c>
    </row>
    <row r="970" spans="1:20" hidden="1" x14ac:dyDescent="0.2">
      <c r="A970" t="s">
        <v>110</v>
      </c>
      <c r="B970" t="s">
        <v>111</v>
      </c>
      <c r="C970" t="s">
        <v>2</v>
      </c>
      <c r="D970" t="s">
        <v>1763</v>
      </c>
      <c r="E970" t="s">
        <v>4</v>
      </c>
      <c r="F970" t="s">
        <v>1862</v>
      </c>
      <c r="G970" t="s">
        <v>149</v>
      </c>
      <c r="H970" t="s">
        <v>149</v>
      </c>
      <c r="I970" t="s">
        <v>7</v>
      </c>
      <c r="J970">
        <f t="shared" si="31"/>
        <v>2015</v>
      </c>
      <c r="K970" s="2">
        <v>42046</v>
      </c>
      <c r="L970" s="2">
        <v>42046</v>
      </c>
      <c r="M970" s="2">
        <v>42046</v>
      </c>
      <c r="N970" s="3">
        <f t="shared" si="32"/>
        <v>-1</v>
      </c>
      <c r="O970" s="3">
        <v>-7230</v>
      </c>
      <c r="P970" t="s">
        <v>8</v>
      </c>
      <c r="Q970" s="4">
        <v>-116918.6</v>
      </c>
      <c r="R970" s="4"/>
      <c r="T970" t="e">
        <f>VLOOKUP(R970,Feuil3!A:C,3,0)</f>
        <v>#N/A</v>
      </c>
    </row>
    <row r="971" spans="1:20" hidden="1" x14ac:dyDescent="0.2">
      <c r="A971" t="s">
        <v>110</v>
      </c>
      <c r="B971" t="s">
        <v>111</v>
      </c>
      <c r="C971" t="s">
        <v>2</v>
      </c>
      <c r="D971" t="s">
        <v>1763</v>
      </c>
      <c r="E971" t="s">
        <v>4</v>
      </c>
      <c r="F971" t="s">
        <v>1863</v>
      </c>
      <c r="G971" t="s">
        <v>151</v>
      </c>
      <c r="H971" t="s">
        <v>151</v>
      </c>
      <c r="I971" t="s">
        <v>7</v>
      </c>
      <c r="J971">
        <f t="shared" si="31"/>
        <v>2015</v>
      </c>
      <c r="K971" s="2">
        <v>42046</v>
      </c>
      <c r="L971" s="2">
        <v>42046</v>
      </c>
      <c r="M971" s="2">
        <v>42046</v>
      </c>
      <c r="N971" s="3">
        <f t="shared" si="32"/>
        <v>-1</v>
      </c>
      <c r="O971" s="3">
        <v>-7260</v>
      </c>
      <c r="P971" t="s">
        <v>8</v>
      </c>
      <c r="Q971" s="4">
        <v>-117403.74</v>
      </c>
      <c r="R971" s="4"/>
      <c r="T971" t="e">
        <f>VLOOKUP(R971,Feuil3!A:C,3,0)</f>
        <v>#N/A</v>
      </c>
    </row>
    <row r="972" spans="1:20" hidden="1" x14ac:dyDescent="0.2">
      <c r="A972" t="s">
        <v>110</v>
      </c>
      <c r="B972" t="s">
        <v>111</v>
      </c>
      <c r="C972" t="s">
        <v>2</v>
      </c>
      <c r="D972" t="s">
        <v>1763</v>
      </c>
      <c r="E972" t="s">
        <v>4</v>
      </c>
      <c r="F972" t="s">
        <v>1864</v>
      </c>
      <c r="G972" t="s">
        <v>153</v>
      </c>
      <c r="H972" t="s">
        <v>153</v>
      </c>
      <c r="I972" t="s">
        <v>7</v>
      </c>
      <c r="J972">
        <f t="shared" si="31"/>
        <v>2015</v>
      </c>
      <c r="K972" s="2">
        <v>42053</v>
      </c>
      <c r="L972" s="2">
        <v>42053</v>
      </c>
      <c r="M972" s="2">
        <v>42053</v>
      </c>
      <c r="N972" s="3">
        <f t="shared" si="32"/>
        <v>-1</v>
      </c>
      <c r="O972" s="3">
        <v>-7230</v>
      </c>
      <c r="P972" t="s">
        <v>8</v>
      </c>
      <c r="Q972" s="4">
        <v>-116918.6</v>
      </c>
      <c r="R972" s="4"/>
      <c r="T972" t="e">
        <f>VLOOKUP(R972,Feuil3!A:C,3,0)</f>
        <v>#N/A</v>
      </c>
    </row>
    <row r="973" spans="1:20" hidden="1" x14ac:dyDescent="0.2">
      <c r="A973" t="s">
        <v>110</v>
      </c>
      <c r="B973" t="s">
        <v>111</v>
      </c>
      <c r="C973" t="s">
        <v>2</v>
      </c>
      <c r="D973" t="s">
        <v>1763</v>
      </c>
      <c r="E973" t="s">
        <v>4</v>
      </c>
      <c r="F973" t="s">
        <v>1865</v>
      </c>
      <c r="G973" t="s">
        <v>155</v>
      </c>
      <c r="H973" t="s">
        <v>155</v>
      </c>
      <c r="I973" t="s">
        <v>7</v>
      </c>
      <c r="J973">
        <f t="shared" si="31"/>
        <v>2015</v>
      </c>
      <c r="K973" s="2">
        <v>42053</v>
      </c>
      <c r="L973" s="2">
        <v>42053</v>
      </c>
      <c r="M973" s="2">
        <v>42053</v>
      </c>
      <c r="N973" s="3">
        <f t="shared" si="32"/>
        <v>-1</v>
      </c>
      <c r="O973" s="3">
        <v>-7260</v>
      </c>
      <c r="P973" t="s">
        <v>8</v>
      </c>
      <c r="Q973" s="4">
        <v>-117403.74</v>
      </c>
      <c r="R973" s="4"/>
      <c r="T973" t="e">
        <f>VLOOKUP(R973,Feuil3!A:C,3,0)</f>
        <v>#N/A</v>
      </c>
    </row>
    <row r="974" spans="1:20" hidden="1" x14ac:dyDescent="0.2">
      <c r="A974" t="s">
        <v>110</v>
      </c>
      <c r="B974" t="s">
        <v>111</v>
      </c>
      <c r="C974" t="s">
        <v>2</v>
      </c>
      <c r="D974" t="s">
        <v>1763</v>
      </c>
      <c r="E974" t="s">
        <v>4</v>
      </c>
      <c r="F974" t="s">
        <v>1866</v>
      </c>
      <c r="G974" t="s">
        <v>157</v>
      </c>
      <c r="H974" t="s">
        <v>157</v>
      </c>
      <c r="I974" t="s">
        <v>7</v>
      </c>
      <c r="J974">
        <f t="shared" si="31"/>
        <v>2015</v>
      </c>
      <c r="K974" s="2">
        <v>42053</v>
      </c>
      <c r="L974" s="2">
        <v>42053</v>
      </c>
      <c r="M974" s="2">
        <v>42053</v>
      </c>
      <c r="N974" s="3">
        <f t="shared" si="32"/>
        <v>-1</v>
      </c>
      <c r="O974" s="3">
        <v>-7210</v>
      </c>
      <c r="P974" t="s">
        <v>8</v>
      </c>
      <c r="Q974" s="4">
        <v>-116595.17</v>
      </c>
      <c r="R974" s="4"/>
      <c r="T974" t="e">
        <f>VLOOKUP(R974,Feuil3!A:C,3,0)</f>
        <v>#N/A</v>
      </c>
    </row>
    <row r="975" spans="1:20" hidden="1" x14ac:dyDescent="0.2">
      <c r="A975" t="s">
        <v>110</v>
      </c>
      <c r="B975" t="s">
        <v>111</v>
      </c>
      <c r="C975" t="s">
        <v>2</v>
      </c>
      <c r="D975" t="s">
        <v>1763</v>
      </c>
      <c r="E975" t="s">
        <v>4</v>
      </c>
      <c r="F975" t="s">
        <v>1867</v>
      </c>
      <c r="G975" t="s">
        <v>159</v>
      </c>
      <c r="H975" t="s">
        <v>159</v>
      </c>
      <c r="I975" t="s">
        <v>7</v>
      </c>
      <c r="J975">
        <f t="shared" ref="J975:J1038" si="33">YEAR(K975)</f>
        <v>2015</v>
      </c>
      <c r="K975" s="2">
        <v>42061</v>
      </c>
      <c r="L975" s="2">
        <v>42061</v>
      </c>
      <c r="M975" s="2">
        <v>42061</v>
      </c>
      <c r="N975" s="3">
        <f t="shared" ref="N975:N1038" si="34">IF(O975&gt;0,1,-1)</f>
        <v>-1</v>
      </c>
      <c r="O975" s="3">
        <v>-7240</v>
      </c>
      <c r="P975" t="s">
        <v>8</v>
      </c>
      <c r="Q975" s="4">
        <v>-117080.31</v>
      </c>
      <c r="R975" s="4"/>
      <c r="T975" t="e">
        <f>VLOOKUP(R975,Feuil3!A:C,3,0)</f>
        <v>#N/A</v>
      </c>
    </row>
    <row r="976" spans="1:20" hidden="1" x14ac:dyDescent="0.2">
      <c r="A976" t="s">
        <v>110</v>
      </c>
      <c r="B976" t="s">
        <v>111</v>
      </c>
      <c r="C976" t="s">
        <v>2</v>
      </c>
      <c r="D976" t="s">
        <v>1763</v>
      </c>
      <c r="E976" t="s">
        <v>4</v>
      </c>
      <c r="F976" t="s">
        <v>1868</v>
      </c>
      <c r="G976" t="s">
        <v>161</v>
      </c>
      <c r="H976" t="s">
        <v>161</v>
      </c>
      <c r="I976" t="s">
        <v>7</v>
      </c>
      <c r="J976">
        <f t="shared" si="33"/>
        <v>2015</v>
      </c>
      <c r="K976" s="2">
        <v>42061</v>
      </c>
      <c r="L976" s="2">
        <v>42061</v>
      </c>
      <c r="M976" s="2">
        <v>42061</v>
      </c>
      <c r="N976" s="3">
        <f t="shared" si="34"/>
        <v>-1</v>
      </c>
      <c r="O976" s="3">
        <v>-7250</v>
      </c>
      <c r="P976" t="s">
        <v>8</v>
      </c>
      <c r="Q976" s="4">
        <v>-117242.03</v>
      </c>
      <c r="R976" s="4"/>
      <c r="T976" t="e">
        <f>VLOOKUP(R976,Feuil3!A:C,3,0)</f>
        <v>#N/A</v>
      </c>
    </row>
    <row r="977" spans="1:20" hidden="1" x14ac:dyDescent="0.2">
      <c r="A977" t="s">
        <v>110</v>
      </c>
      <c r="B977" t="s">
        <v>111</v>
      </c>
      <c r="C977" t="s">
        <v>2</v>
      </c>
      <c r="D977" t="s">
        <v>1763</v>
      </c>
      <c r="E977" t="s">
        <v>4</v>
      </c>
      <c r="F977" t="s">
        <v>1869</v>
      </c>
      <c r="G977" t="s">
        <v>163</v>
      </c>
      <c r="H977" t="s">
        <v>163</v>
      </c>
      <c r="I977" t="s">
        <v>7</v>
      </c>
      <c r="J977">
        <f t="shared" si="33"/>
        <v>2015</v>
      </c>
      <c r="K977" s="2">
        <v>42061</v>
      </c>
      <c r="L977" s="2">
        <v>42061</v>
      </c>
      <c r="M977" s="2">
        <v>42061</v>
      </c>
      <c r="N977" s="3">
        <f t="shared" si="34"/>
        <v>-1</v>
      </c>
      <c r="O977" s="3">
        <v>-7240</v>
      </c>
      <c r="P977" t="s">
        <v>8</v>
      </c>
      <c r="Q977" s="4">
        <v>-117080.31</v>
      </c>
      <c r="R977" s="4"/>
      <c r="T977" t="e">
        <f>VLOOKUP(R977,Feuil3!A:C,3,0)</f>
        <v>#N/A</v>
      </c>
    </row>
    <row r="978" spans="1:20" hidden="1" x14ac:dyDescent="0.2">
      <c r="A978" t="s">
        <v>110</v>
      </c>
      <c r="B978" t="s">
        <v>111</v>
      </c>
      <c r="C978" t="s">
        <v>2</v>
      </c>
      <c r="D978" t="s">
        <v>1763</v>
      </c>
      <c r="E978" t="s">
        <v>4</v>
      </c>
      <c r="F978" t="s">
        <v>1870</v>
      </c>
      <c r="G978" t="s">
        <v>165</v>
      </c>
      <c r="H978" t="s">
        <v>165</v>
      </c>
      <c r="I978" t="s">
        <v>7</v>
      </c>
      <c r="J978">
        <f t="shared" si="33"/>
        <v>2015</v>
      </c>
      <c r="K978" s="2">
        <v>42061</v>
      </c>
      <c r="L978" s="2">
        <v>42061</v>
      </c>
      <c r="M978" s="2">
        <v>42061</v>
      </c>
      <c r="N978" s="3">
        <f t="shared" si="34"/>
        <v>-1</v>
      </c>
      <c r="O978" s="3">
        <v>-7230</v>
      </c>
      <c r="P978" t="s">
        <v>8</v>
      </c>
      <c r="Q978" s="4">
        <v>-116918.6</v>
      </c>
      <c r="R978" s="4"/>
      <c r="T978" t="e">
        <f>VLOOKUP(R978,Feuil3!A:C,3,0)</f>
        <v>#N/A</v>
      </c>
    </row>
    <row r="979" spans="1:20" hidden="1" x14ac:dyDescent="0.2">
      <c r="A979" t="s">
        <v>110</v>
      </c>
      <c r="B979" t="s">
        <v>111</v>
      </c>
      <c r="C979" t="s">
        <v>2</v>
      </c>
      <c r="D979" t="s">
        <v>1763</v>
      </c>
      <c r="E979" t="s">
        <v>4</v>
      </c>
      <c r="F979" t="s">
        <v>1871</v>
      </c>
      <c r="G979" t="s">
        <v>167</v>
      </c>
      <c r="H979" t="s">
        <v>167</v>
      </c>
      <c r="I979" t="s">
        <v>7</v>
      </c>
      <c r="J979">
        <f t="shared" si="33"/>
        <v>2015</v>
      </c>
      <c r="K979" s="2">
        <v>42068</v>
      </c>
      <c r="L979" s="2">
        <v>42068</v>
      </c>
      <c r="M979" s="2">
        <v>42068</v>
      </c>
      <c r="N979" s="3">
        <f t="shared" si="34"/>
        <v>-1</v>
      </c>
      <c r="O979" s="3">
        <v>-7260</v>
      </c>
      <c r="P979" t="s">
        <v>8</v>
      </c>
      <c r="Q979" s="4">
        <v>-120468.5</v>
      </c>
      <c r="R979" s="4"/>
      <c r="T979" t="e">
        <f>VLOOKUP(R979,Feuil3!A:C,3,0)</f>
        <v>#N/A</v>
      </c>
    </row>
    <row r="980" spans="1:20" hidden="1" x14ac:dyDescent="0.2">
      <c r="A980" t="s">
        <v>110</v>
      </c>
      <c r="B980" t="s">
        <v>111</v>
      </c>
      <c r="C980" t="s">
        <v>2</v>
      </c>
      <c r="D980" t="s">
        <v>1763</v>
      </c>
      <c r="E980" t="s">
        <v>4</v>
      </c>
      <c r="F980" t="s">
        <v>1872</v>
      </c>
      <c r="G980" t="s">
        <v>169</v>
      </c>
      <c r="H980" t="s">
        <v>169</v>
      </c>
      <c r="I980" t="s">
        <v>7</v>
      </c>
      <c r="J980">
        <f t="shared" si="33"/>
        <v>2015</v>
      </c>
      <c r="K980" s="2">
        <v>42068</v>
      </c>
      <c r="L980" s="2">
        <v>42068</v>
      </c>
      <c r="M980" s="2">
        <v>42068</v>
      </c>
      <c r="N980" s="3">
        <f t="shared" si="34"/>
        <v>-1</v>
      </c>
      <c r="O980" s="3">
        <v>-7250</v>
      </c>
      <c r="P980" t="s">
        <v>8</v>
      </c>
      <c r="Q980" s="4">
        <v>-120302.56</v>
      </c>
      <c r="R980" s="4"/>
      <c r="T980" t="e">
        <f>VLOOKUP(R980,Feuil3!A:C,3,0)</f>
        <v>#N/A</v>
      </c>
    </row>
    <row r="981" spans="1:20" hidden="1" x14ac:dyDescent="0.2">
      <c r="A981" t="s">
        <v>110</v>
      </c>
      <c r="B981" t="s">
        <v>111</v>
      </c>
      <c r="C981" t="s">
        <v>2</v>
      </c>
      <c r="D981" t="s">
        <v>1763</v>
      </c>
      <c r="E981" t="s">
        <v>4</v>
      </c>
      <c r="F981" t="s">
        <v>1873</v>
      </c>
      <c r="G981" t="s">
        <v>171</v>
      </c>
      <c r="H981" t="s">
        <v>171</v>
      </c>
      <c r="I981" t="s">
        <v>7</v>
      </c>
      <c r="J981">
        <f t="shared" si="33"/>
        <v>2015</v>
      </c>
      <c r="K981" s="2">
        <v>42068</v>
      </c>
      <c r="L981" s="2">
        <v>42068</v>
      </c>
      <c r="M981" s="2">
        <v>42068</v>
      </c>
      <c r="N981" s="3">
        <f t="shared" si="34"/>
        <v>-1</v>
      </c>
      <c r="O981" s="3">
        <v>-7280</v>
      </c>
      <c r="P981" t="s">
        <v>8</v>
      </c>
      <c r="Q981" s="4">
        <v>-120800.37</v>
      </c>
      <c r="R981" s="4"/>
      <c r="T981" t="e">
        <f>VLOOKUP(R981,Feuil3!A:C,3,0)</f>
        <v>#N/A</v>
      </c>
    </row>
    <row r="982" spans="1:20" hidden="1" x14ac:dyDescent="0.2">
      <c r="A982" t="s">
        <v>110</v>
      </c>
      <c r="B982" t="s">
        <v>111</v>
      </c>
      <c r="C982" t="s">
        <v>2</v>
      </c>
      <c r="D982" t="s">
        <v>1763</v>
      </c>
      <c r="E982" t="s">
        <v>4</v>
      </c>
      <c r="F982" t="s">
        <v>1874</v>
      </c>
      <c r="G982" t="s">
        <v>173</v>
      </c>
      <c r="H982" t="s">
        <v>173</v>
      </c>
      <c r="I982" t="s">
        <v>7</v>
      </c>
      <c r="J982">
        <f t="shared" si="33"/>
        <v>2015</v>
      </c>
      <c r="K982" s="2">
        <v>42068</v>
      </c>
      <c r="L982" s="2">
        <v>42068</v>
      </c>
      <c r="M982" s="2">
        <v>42068</v>
      </c>
      <c r="N982" s="3">
        <f t="shared" si="34"/>
        <v>-1</v>
      </c>
      <c r="O982" s="3">
        <v>-7270</v>
      </c>
      <c r="P982" t="s">
        <v>8</v>
      </c>
      <c r="Q982" s="4">
        <v>-120634.43</v>
      </c>
      <c r="R982" s="4"/>
      <c r="T982" t="e">
        <f>VLOOKUP(R982,Feuil3!A:C,3,0)</f>
        <v>#N/A</v>
      </c>
    </row>
    <row r="983" spans="1:20" hidden="1" x14ac:dyDescent="0.2">
      <c r="A983" t="s">
        <v>110</v>
      </c>
      <c r="B983" t="s">
        <v>111</v>
      </c>
      <c r="C983" t="s">
        <v>2</v>
      </c>
      <c r="D983" t="s">
        <v>1763</v>
      </c>
      <c r="E983" t="s">
        <v>4</v>
      </c>
      <c r="F983" t="s">
        <v>1875</v>
      </c>
      <c r="G983" t="s">
        <v>175</v>
      </c>
      <c r="H983" t="s">
        <v>175</v>
      </c>
      <c r="I983" t="s">
        <v>7</v>
      </c>
      <c r="J983">
        <f t="shared" si="33"/>
        <v>2015</v>
      </c>
      <c r="K983" s="2">
        <v>42081</v>
      </c>
      <c r="L983" s="2">
        <v>42081</v>
      </c>
      <c r="M983" s="2">
        <v>42081</v>
      </c>
      <c r="N983" s="3">
        <f t="shared" si="34"/>
        <v>-1</v>
      </c>
      <c r="O983" s="3">
        <v>-7230</v>
      </c>
      <c r="P983" t="s">
        <v>8</v>
      </c>
      <c r="Q983" s="4">
        <v>-120987.13</v>
      </c>
      <c r="R983" s="4"/>
      <c r="T983" t="e">
        <f>VLOOKUP(R983,Feuil3!A:C,3,0)</f>
        <v>#N/A</v>
      </c>
    </row>
    <row r="984" spans="1:20" hidden="1" x14ac:dyDescent="0.2">
      <c r="A984" t="s">
        <v>110</v>
      </c>
      <c r="B984" t="s">
        <v>111</v>
      </c>
      <c r="C984" t="s">
        <v>2</v>
      </c>
      <c r="D984" t="s">
        <v>1763</v>
      </c>
      <c r="E984" t="s">
        <v>4</v>
      </c>
      <c r="F984" t="s">
        <v>1876</v>
      </c>
      <c r="G984" t="s">
        <v>177</v>
      </c>
      <c r="H984" t="s">
        <v>177</v>
      </c>
      <c r="I984" t="s">
        <v>7</v>
      </c>
      <c r="J984">
        <f t="shared" si="33"/>
        <v>2015</v>
      </c>
      <c r="K984" s="2">
        <v>42081</v>
      </c>
      <c r="L984" s="2">
        <v>42081</v>
      </c>
      <c r="M984" s="2">
        <v>42081</v>
      </c>
      <c r="N984" s="3">
        <f t="shared" si="34"/>
        <v>-1</v>
      </c>
      <c r="O984" s="3">
        <v>-7210</v>
      </c>
      <c r="P984" t="s">
        <v>8</v>
      </c>
      <c r="Q984" s="4">
        <v>-120652.45</v>
      </c>
      <c r="R984" s="4"/>
      <c r="T984" t="e">
        <f>VLOOKUP(R984,Feuil3!A:C,3,0)</f>
        <v>#N/A</v>
      </c>
    </row>
    <row r="985" spans="1:20" hidden="1" x14ac:dyDescent="0.2">
      <c r="A985" t="s">
        <v>110</v>
      </c>
      <c r="B985" t="s">
        <v>111</v>
      </c>
      <c r="C985" t="s">
        <v>2</v>
      </c>
      <c r="D985" t="s">
        <v>1763</v>
      </c>
      <c r="E985" t="s">
        <v>4</v>
      </c>
      <c r="F985" t="s">
        <v>1877</v>
      </c>
      <c r="G985" t="s">
        <v>179</v>
      </c>
      <c r="H985" t="s">
        <v>179</v>
      </c>
      <c r="I985" t="s">
        <v>7</v>
      </c>
      <c r="J985">
        <f t="shared" si="33"/>
        <v>2015</v>
      </c>
      <c r="K985" s="2">
        <v>42081</v>
      </c>
      <c r="L985" s="2">
        <v>42081</v>
      </c>
      <c r="M985" s="2">
        <v>42081</v>
      </c>
      <c r="N985" s="3">
        <f t="shared" si="34"/>
        <v>-1</v>
      </c>
      <c r="O985" s="3">
        <v>-7240</v>
      </c>
      <c r="P985" t="s">
        <v>8</v>
      </c>
      <c r="Q985" s="4">
        <v>-121154.47</v>
      </c>
      <c r="R985" s="4"/>
      <c r="T985" t="e">
        <f>VLOOKUP(R985,Feuil3!A:C,3,0)</f>
        <v>#N/A</v>
      </c>
    </row>
    <row r="986" spans="1:20" hidden="1" x14ac:dyDescent="0.2">
      <c r="A986" t="s">
        <v>110</v>
      </c>
      <c r="B986" t="s">
        <v>111</v>
      </c>
      <c r="C986" t="s">
        <v>2</v>
      </c>
      <c r="D986" t="s">
        <v>1763</v>
      </c>
      <c r="E986" t="s">
        <v>4</v>
      </c>
      <c r="F986" t="s">
        <v>1878</v>
      </c>
      <c r="G986" t="s">
        <v>181</v>
      </c>
      <c r="H986" t="s">
        <v>181</v>
      </c>
      <c r="I986" t="s">
        <v>7</v>
      </c>
      <c r="J986">
        <f t="shared" si="33"/>
        <v>2015</v>
      </c>
      <c r="K986" s="2">
        <v>42103</v>
      </c>
      <c r="L986" s="2">
        <v>42103</v>
      </c>
      <c r="M986" s="2">
        <v>42103</v>
      </c>
      <c r="N986" s="3">
        <f t="shared" si="34"/>
        <v>-1</v>
      </c>
      <c r="O986" s="3">
        <v>-7260</v>
      </c>
      <c r="P986" t="s">
        <v>8</v>
      </c>
      <c r="Q986" s="4">
        <v>-125304.29</v>
      </c>
      <c r="R986" s="4"/>
      <c r="T986" t="e">
        <f>VLOOKUP(R986,Feuil3!A:C,3,0)</f>
        <v>#N/A</v>
      </c>
    </row>
    <row r="987" spans="1:20" hidden="1" x14ac:dyDescent="0.2">
      <c r="A987" t="s">
        <v>110</v>
      </c>
      <c r="B987" t="s">
        <v>111</v>
      </c>
      <c r="C987" t="s">
        <v>2</v>
      </c>
      <c r="D987" t="s">
        <v>1763</v>
      </c>
      <c r="E987" t="s">
        <v>4</v>
      </c>
      <c r="F987" t="s">
        <v>1879</v>
      </c>
      <c r="G987" t="s">
        <v>183</v>
      </c>
      <c r="H987" t="s">
        <v>183</v>
      </c>
      <c r="I987" t="s">
        <v>7</v>
      </c>
      <c r="J987">
        <f t="shared" si="33"/>
        <v>2015</v>
      </c>
      <c r="K987" s="2">
        <v>42103</v>
      </c>
      <c r="L987" s="2">
        <v>42103</v>
      </c>
      <c r="M987" s="2">
        <v>42103</v>
      </c>
      <c r="N987" s="3">
        <f t="shared" si="34"/>
        <v>-1</v>
      </c>
      <c r="O987" s="3">
        <v>-7250</v>
      </c>
      <c r="P987" t="s">
        <v>8</v>
      </c>
      <c r="Q987" s="4">
        <v>-125131.69</v>
      </c>
      <c r="R987" s="4"/>
      <c r="T987" t="e">
        <f>VLOOKUP(R987,Feuil3!A:C,3,0)</f>
        <v>#N/A</v>
      </c>
    </row>
    <row r="988" spans="1:20" hidden="1" x14ac:dyDescent="0.2">
      <c r="A988" t="s">
        <v>110</v>
      </c>
      <c r="B988" t="s">
        <v>111</v>
      </c>
      <c r="C988" t="s">
        <v>2</v>
      </c>
      <c r="D988" t="s">
        <v>1763</v>
      </c>
      <c r="E988" t="s">
        <v>4</v>
      </c>
      <c r="F988" t="s">
        <v>1880</v>
      </c>
      <c r="G988" t="s">
        <v>185</v>
      </c>
      <c r="H988" t="s">
        <v>185</v>
      </c>
      <c r="I988" t="s">
        <v>7</v>
      </c>
      <c r="J988">
        <f t="shared" si="33"/>
        <v>2015</v>
      </c>
      <c r="K988" s="2">
        <v>42103</v>
      </c>
      <c r="L988" s="2">
        <v>42103</v>
      </c>
      <c r="M988" s="2">
        <v>42103</v>
      </c>
      <c r="N988" s="3">
        <f t="shared" si="34"/>
        <v>-1</v>
      </c>
      <c r="O988" s="3">
        <v>-7240</v>
      </c>
      <c r="P988" t="s">
        <v>8</v>
      </c>
      <c r="Q988" s="4">
        <v>-124959.1</v>
      </c>
      <c r="R988" s="4"/>
      <c r="T988" t="e">
        <f>VLOOKUP(R988,Feuil3!A:C,3,0)</f>
        <v>#N/A</v>
      </c>
    </row>
    <row r="989" spans="1:20" hidden="1" x14ac:dyDescent="0.2">
      <c r="A989" t="s">
        <v>110</v>
      </c>
      <c r="B989" t="s">
        <v>111</v>
      </c>
      <c r="C989" t="s">
        <v>2</v>
      </c>
      <c r="D989" t="s">
        <v>1763</v>
      </c>
      <c r="E989" t="s">
        <v>4</v>
      </c>
      <c r="F989" t="s">
        <v>1881</v>
      </c>
      <c r="G989" t="s">
        <v>187</v>
      </c>
      <c r="H989" t="s">
        <v>187</v>
      </c>
      <c r="I989" t="s">
        <v>7</v>
      </c>
      <c r="J989">
        <f t="shared" si="33"/>
        <v>2015</v>
      </c>
      <c r="K989" s="2">
        <v>42151</v>
      </c>
      <c r="L989" s="2">
        <v>42151</v>
      </c>
      <c r="M989" s="2">
        <v>42151</v>
      </c>
      <c r="N989" s="3">
        <f t="shared" si="34"/>
        <v>-1</v>
      </c>
      <c r="O989" s="3">
        <v>-7270</v>
      </c>
      <c r="P989" t="s">
        <v>8</v>
      </c>
      <c r="Q989" s="4">
        <v>-126949.89</v>
      </c>
      <c r="R989" s="4"/>
      <c r="T989" t="e">
        <f>VLOOKUP(R989,Feuil3!A:C,3,0)</f>
        <v>#N/A</v>
      </c>
    </row>
    <row r="990" spans="1:20" hidden="1" x14ac:dyDescent="0.2">
      <c r="A990" t="s">
        <v>110</v>
      </c>
      <c r="B990" t="s">
        <v>111</v>
      </c>
      <c r="C990" t="s">
        <v>2</v>
      </c>
      <c r="D990" t="s">
        <v>1763</v>
      </c>
      <c r="E990" t="s">
        <v>4</v>
      </c>
      <c r="F990" t="s">
        <v>1882</v>
      </c>
      <c r="G990" t="s">
        <v>189</v>
      </c>
      <c r="H990" t="s">
        <v>189</v>
      </c>
      <c r="I990" t="s">
        <v>7</v>
      </c>
      <c r="J990">
        <f t="shared" si="33"/>
        <v>2015</v>
      </c>
      <c r="K990" s="2">
        <v>42151</v>
      </c>
      <c r="L990" s="2">
        <v>42151</v>
      </c>
      <c r="M990" s="2">
        <v>42151</v>
      </c>
      <c r="N990" s="3">
        <f t="shared" si="34"/>
        <v>-1</v>
      </c>
      <c r="O990" s="3">
        <v>-7260</v>
      </c>
      <c r="P990" t="s">
        <v>8</v>
      </c>
      <c r="Q990" s="4">
        <v>-126775.27</v>
      </c>
      <c r="R990" s="4"/>
      <c r="T990" t="e">
        <f>VLOOKUP(R990,Feuil3!A:C,3,0)</f>
        <v>#N/A</v>
      </c>
    </row>
    <row r="991" spans="1:20" hidden="1" x14ac:dyDescent="0.2">
      <c r="A991" t="s">
        <v>110</v>
      </c>
      <c r="B991" t="s">
        <v>111</v>
      </c>
      <c r="C991" t="s">
        <v>2</v>
      </c>
      <c r="D991" t="s">
        <v>1763</v>
      </c>
      <c r="E991" t="s">
        <v>4</v>
      </c>
      <c r="F991" t="s">
        <v>1883</v>
      </c>
      <c r="G991" t="s">
        <v>191</v>
      </c>
      <c r="H991" t="s">
        <v>191</v>
      </c>
      <c r="I991" t="s">
        <v>7</v>
      </c>
      <c r="J991">
        <f t="shared" si="33"/>
        <v>2015</v>
      </c>
      <c r="K991" s="2">
        <v>42158</v>
      </c>
      <c r="L991" s="2">
        <v>42158</v>
      </c>
      <c r="M991" s="2">
        <v>42158</v>
      </c>
      <c r="N991" s="3">
        <f t="shared" si="34"/>
        <v>-1</v>
      </c>
      <c r="O991" s="3">
        <v>-7230</v>
      </c>
      <c r="P991" t="s">
        <v>8</v>
      </c>
      <c r="Q991" s="4">
        <v>-123019.75</v>
      </c>
      <c r="R991" s="4"/>
      <c r="T991" t="e">
        <f>VLOOKUP(R991,Feuil3!A:C,3,0)</f>
        <v>#N/A</v>
      </c>
    </row>
    <row r="992" spans="1:20" hidden="1" x14ac:dyDescent="0.2">
      <c r="A992" t="s">
        <v>110</v>
      </c>
      <c r="B992" t="s">
        <v>111</v>
      </c>
      <c r="C992" t="s">
        <v>2</v>
      </c>
      <c r="D992" t="s">
        <v>1763</v>
      </c>
      <c r="E992" t="s">
        <v>4</v>
      </c>
      <c r="F992" t="s">
        <v>1884</v>
      </c>
      <c r="G992" t="s">
        <v>193</v>
      </c>
      <c r="H992" t="s">
        <v>193</v>
      </c>
      <c r="I992" t="s">
        <v>7</v>
      </c>
      <c r="J992">
        <f t="shared" si="33"/>
        <v>2015</v>
      </c>
      <c r="K992" s="2">
        <v>42158</v>
      </c>
      <c r="L992" s="2">
        <v>42158</v>
      </c>
      <c r="M992" s="2">
        <v>42158</v>
      </c>
      <c r="N992" s="3">
        <f t="shared" si="34"/>
        <v>-1</v>
      </c>
      <c r="O992" s="3">
        <v>-7200</v>
      </c>
      <c r="P992" t="s">
        <v>8</v>
      </c>
      <c r="Q992" s="4">
        <v>-122509.29</v>
      </c>
      <c r="R992" s="4"/>
      <c r="T992" t="e">
        <f>VLOOKUP(R992,Feuil3!A:C,3,0)</f>
        <v>#N/A</v>
      </c>
    </row>
    <row r="993" spans="1:20" hidden="1" x14ac:dyDescent="0.2">
      <c r="A993" t="s">
        <v>110</v>
      </c>
      <c r="B993" t="s">
        <v>111</v>
      </c>
      <c r="C993" t="s">
        <v>2</v>
      </c>
      <c r="D993" t="s">
        <v>1763</v>
      </c>
      <c r="E993" t="s">
        <v>4</v>
      </c>
      <c r="F993" t="s">
        <v>1885</v>
      </c>
      <c r="G993" t="s">
        <v>195</v>
      </c>
      <c r="H993" t="s">
        <v>195</v>
      </c>
      <c r="I993" t="s">
        <v>7</v>
      </c>
      <c r="J993">
        <f t="shared" si="33"/>
        <v>2015</v>
      </c>
      <c r="K993" s="2">
        <v>42165</v>
      </c>
      <c r="L993" s="2">
        <v>42165</v>
      </c>
      <c r="M993" s="2">
        <v>42165</v>
      </c>
      <c r="N993" s="3">
        <f t="shared" si="34"/>
        <v>-1</v>
      </c>
      <c r="O993" s="3">
        <v>-7310</v>
      </c>
      <c r="P993" t="s">
        <v>8</v>
      </c>
      <c r="Q993" s="4">
        <v>-124380.96</v>
      </c>
      <c r="R993" s="4"/>
      <c r="T993" t="e">
        <f>VLOOKUP(R993,Feuil3!A:C,3,0)</f>
        <v>#N/A</v>
      </c>
    </row>
    <row r="994" spans="1:20" hidden="1" x14ac:dyDescent="0.2">
      <c r="A994" t="s">
        <v>110</v>
      </c>
      <c r="B994" t="s">
        <v>111</v>
      </c>
      <c r="C994" t="s">
        <v>2</v>
      </c>
      <c r="D994" t="s">
        <v>1763</v>
      </c>
      <c r="E994" t="s">
        <v>4</v>
      </c>
      <c r="F994" t="s">
        <v>1886</v>
      </c>
      <c r="G994" t="s">
        <v>197</v>
      </c>
      <c r="H994" t="s">
        <v>197</v>
      </c>
      <c r="I994" t="s">
        <v>7</v>
      </c>
      <c r="J994">
        <f t="shared" si="33"/>
        <v>2015</v>
      </c>
      <c r="K994" s="2">
        <v>42165</v>
      </c>
      <c r="L994" s="2">
        <v>42165</v>
      </c>
      <c r="M994" s="2">
        <v>42165</v>
      </c>
      <c r="N994" s="3">
        <f t="shared" si="34"/>
        <v>-1</v>
      </c>
      <c r="O994" s="3">
        <v>-7270</v>
      </c>
      <c r="P994" t="s">
        <v>8</v>
      </c>
      <c r="Q994" s="4">
        <v>-123700.35</v>
      </c>
      <c r="R994" s="4"/>
      <c r="T994" t="e">
        <f>VLOOKUP(R994,Feuil3!A:C,3,0)</f>
        <v>#N/A</v>
      </c>
    </row>
    <row r="995" spans="1:20" hidden="1" x14ac:dyDescent="0.2">
      <c r="A995" t="s">
        <v>110</v>
      </c>
      <c r="B995" t="s">
        <v>111</v>
      </c>
      <c r="C995" t="s">
        <v>2</v>
      </c>
      <c r="D995" t="s">
        <v>1763</v>
      </c>
      <c r="E995" t="s">
        <v>4</v>
      </c>
      <c r="F995" t="s">
        <v>1887</v>
      </c>
      <c r="G995" t="s">
        <v>1888</v>
      </c>
      <c r="H995" t="s">
        <v>197</v>
      </c>
      <c r="I995" t="s">
        <v>7</v>
      </c>
      <c r="J995">
        <f t="shared" si="33"/>
        <v>2015</v>
      </c>
      <c r="K995" s="2">
        <v>42173</v>
      </c>
      <c r="L995" s="2">
        <v>42173</v>
      </c>
      <c r="M995" s="2">
        <v>42173</v>
      </c>
      <c r="N995" s="3">
        <f t="shared" si="34"/>
        <v>-1</v>
      </c>
      <c r="O995" s="3">
        <v>-7270</v>
      </c>
      <c r="P995" t="s">
        <v>8</v>
      </c>
      <c r="Q995" s="4">
        <v>-123700.35</v>
      </c>
      <c r="R995" s="4"/>
      <c r="T995" t="e">
        <f>VLOOKUP(R995,Feuil3!A:C,3,0)</f>
        <v>#N/A</v>
      </c>
    </row>
    <row r="996" spans="1:20" hidden="1" x14ac:dyDescent="0.2">
      <c r="A996" t="s">
        <v>110</v>
      </c>
      <c r="B996" t="s">
        <v>111</v>
      </c>
      <c r="C996" t="s">
        <v>2</v>
      </c>
      <c r="D996" t="s">
        <v>1763</v>
      </c>
      <c r="E996" t="s">
        <v>4</v>
      </c>
      <c r="F996" t="s">
        <v>1889</v>
      </c>
      <c r="G996" t="s">
        <v>199</v>
      </c>
      <c r="H996" t="s">
        <v>199</v>
      </c>
      <c r="I996" t="s">
        <v>7</v>
      </c>
      <c r="J996">
        <f t="shared" si="33"/>
        <v>2015</v>
      </c>
      <c r="K996" s="2">
        <v>42186</v>
      </c>
      <c r="L996" s="2">
        <v>42186</v>
      </c>
      <c r="M996" s="2">
        <v>42186</v>
      </c>
      <c r="N996" s="3">
        <f t="shared" si="34"/>
        <v>-1</v>
      </c>
      <c r="O996" s="3">
        <v>-7250</v>
      </c>
      <c r="P996" t="s">
        <v>8</v>
      </c>
      <c r="Q996" s="4">
        <v>-123360.05</v>
      </c>
      <c r="R996" s="4"/>
      <c r="T996" t="e">
        <f>VLOOKUP(R996,Feuil3!A:C,3,0)</f>
        <v>#N/A</v>
      </c>
    </row>
    <row r="997" spans="1:20" hidden="1" x14ac:dyDescent="0.2">
      <c r="A997" t="s">
        <v>110</v>
      </c>
      <c r="B997" t="s">
        <v>111</v>
      </c>
      <c r="C997" t="s">
        <v>2</v>
      </c>
      <c r="D997" t="s">
        <v>1763</v>
      </c>
      <c r="E997" t="s">
        <v>4</v>
      </c>
      <c r="F997" t="s">
        <v>1890</v>
      </c>
      <c r="G997" t="s">
        <v>201</v>
      </c>
      <c r="H997" t="s">
        <v>201</v>
      </c>
      <c r="I997" t="s">
        <v>7</v>
      </c>
      <c r="J997">
        <f t="shared" si="33"/>
        <v>2015</v>
      </c>
      <c r="K997" s="2">
        <v>42201</v>
      </c>
      <c r="L997" s="2">
        <v>42201</v>
      </c>
      <c r="M997" s="2">
        <v>42201</v>
      </c>
      <c r="N997" s="3">
        <f t="shared" si="34"/>
        <v>-1</v>
      </c>
      <c r="O997" s="3">
        <v>-7270</v>
      </c>
      <c r="P997" t="s">
        <v>8</v>
      </c>
      <c r="Q997" s="4">
        <v>-123459.33</v>
      </c>
      <c r="R997" s="4"/>
      <c r="T997" t="e">
        <f>VLOOKUP(R997,Feuil3!A:C,3,0)</f>
        <v>#N/A</v>
      </c>
    </row>
    <row r="998" spans="1:20" hidden="1" x14ac:dyDescent="0.2">
      <c r="A998" t="s">
        <v>110</v>
      </c>
      <c r="B998" t="s">
        <v>111</v>
      </c>
      <c r="C998" t="s">
        <v>2</v>
      </c>
      <c r="D998" t="s">
        <v>1763</v>
      </c>
      <c r="E998" t="s">
        <v>4</v>
      </c>
      <c r="F998" t="s">
        <v>1891</v>
      </c>
      <c r="G998" t="s">
        <v>203</v>
      </c>
      <c r="H998" t="s">
        <v>203</v>
      </c>
      <c r="I998" t="s">
        <v>7</v>
      </c>
      <c r="J998">
        <f t="shared" si="33"/>
        <v>2015</v>
      </c>
      <c r="K998" s="2">
        <v>42201</v>
      </c>
      <c r="L998" s="2">
        <v>42201</v>
      </c>
      <c r="M998" s="2">
        <v>42201</v>
      </c>
      <c r="N998" s="3">
        <f t="shared" si="34"/>
        <v>-1</v>
      </c>
      <c r="O998" s="3">
        <v>-7280</v>
      </c>
      <c r="P998" t="s">
        <v>8</v>
      </c>
      <c r="Q998" s="4">
        <v>-123629.15</v>
      </c>
      <c r="R998" s="4"/>
      <c r="T998" t="e">
        <f>VLOOKUP(R998,Feuil3!A:C,3,0)</f>
        <v>#N/A</v>
      </c>
    </row>
    <row r="999" spans="1:20" hidden="1" x14ac:dyDescent="0.2">
      <c r="A999" t="s">
        <v>110</v>
      </c>
      <c r="B999" t="s">
        <v>111</v>
      </c>
      <c r="C999" t="s">
        <v>2</v>
      </c>
      <c r="D999" t="s">
        <v>1763</v>
      </c>
      <c r="E999" t="s">
        <v>4</v>
      </c>
      <c r="F999" t="s">
        <v>1892</v>
      </c>
      <c r="G999" t="s">
        <v>205</v>
      </c>
      <c r="H999" t="s">
        <v>205</v>
      </c>
      <c r="I999" t="s">
        <v>7</v>
      </c>
      <c r="J999">
        <f t="shared" si="33"/>
        <v>2015</v>
      </c>
      <c r="K999" s="2">
        <v>42201</v>
      </c>
      <c r="L999" s="2">
        <v>42201</v>
      </c>
      <c r="M999" s="2">
        <v>42201</v>
      </c>
      <c r="N999" s="3">
        <f t="shared" si="34"/>
        <v>-1</v>
      </c>
      <c r="O999" s="3">
        <v>-7300</v>
      </c>
      <c r="P999" t="s">
        <v>8</v>
      </c>
      <c r="Q999" s="4">
        <v>-123968.79</v>
      </c>
      <c r="R999" s="4"/>
      <c r="T999" t="e">
        <f>VLOOKUP(R999,Feuil3!A:C,3,0)</f>
        <v>#N/A</v>
      </c>
    </row>
    <row r="1000" spans="1:20" hidden="1" x14ac:dyDescent="0.2">
      <c r="A1000" t="s">
        <v>110</v>
      </c>
      <c r="B1000" t="s">
        <v>111</v>
      </c>
      <c r="C1000" t="s">
        <v>2</v>
      </c>
      <c r="D1000" t="s">
        <v>1763</v>
      </c>
      <c r="E1000" t="s">
        <v>4</v>
      </c>
      <c r="F1000" t="s">
        <v>1893</v>
      </c>
      <c r="G1000" t="s">
        <v>207</v>
      </c>
      <c r="H1000" t="s">
        <v>207</v>
      </c>
      <c r="I1000" t="s">
        <v>7</v>
      </c>
      <c r="J1000">
        <f t="shared" si="33"/>
        <v>2015</v>
      </c>
      <c r="K1000" s="2">
        <v>42201</v>
      </c>
      <c r="L1000" s="2">
        <v>42201</v>
      </c>
      <c r="M1000" s="2">
        <v>42201</v>
      </c>
      <c r="N1000" s="3">
        <f t="shared" si="34"/>
        <v>-1</v>
      </c>
      <c r="O1000" s="3">
        <v>-7330</v>
      </c>
      <c r="P1000" t="s">
        <v>8</v>
      </c>
      <c r="Q1000" s="4">
        <v>-124478.25</v>
      </c>
      <c r="R1000" s="4"/>
      <c r="T1000" t="e">
        <f>VLOOKUP(R1000,Feuil3!A:C,3,0)</f>
        <v>#N/A</v>
      </c>
    </row>
    <row r="1001" spans="1:20" hidden="1" x14ac:dyDescent="0.2">
      <c r="A1001" t="s">
        <v>110</v>
      </c>
      <c r="B1001" t="s">
        <v>111</v>
      </c>
      <c r="C1001" t="s">
        <v>2</v>
      </c>
      <c r="D1001" t="s">
        <v>1763</v>
      </c>
      <c r="E1001" t="s">
        <v>4</v>
      </c>
      <c r="F1001" t="s">
        <v>1894</v>
      </c>
      <c r="G1001" t="s">
        <v>209</v>
      </c>
      <c r="H1001" t="s">
        <v>209</v>
      </c>
      <c r="I1001" t="s">
        <v>7</v>
      </c>
      <c r="J1001">
        <f t="shared" si="33"/>
        <v>2015</v>
      </c>
      <c r="K1001" s="2">
        <v>42201</v>
      </c>
      <c r="L1001" s="2">
        <v>42201</v>
      </c>
      <c r="M1001" s="2">
        <v>42201</v>
      </c>
      <c r="N1001" s="3">
        <f t="shared" si="34"/>
        <v>-1</v>
      </c>
      <c r="O1001" s="3">
        <v>-7220</v>
      </c>
      <c r="P1001" t="s">
        <v>8</v>
      </c>
      <c r="Q1001" s="4">
        <v>-122610.23</v>
      </c>
      <c r="R1001" s="4"/>
      <c r="T1001" t="e">
        <f>VLOOKUP(R1001,Feuil3!A:C,3,0)</f>
        <v>#N/A</v>
      </c>
    </row>
    <row r="1002" spans="1:20" hidden="1" x14ac:dyDescent="0.2">
      <c r="A1002" t="s">
        <v>110</v>
      </c>
      <c r="B1002" t="s">
        <v>111</v>
      </c>
      <c r="C1002" t="s">
        <v>2</v>
      </c>
      <c r="D1002" t="s">
        <v>1763</v>
      </c>
      <c r="E1002" t="s">
        <v>4</v>
      </c>
      <c r="F1002" t="s">
        <v>1895</v>
      </c>
      <c r="G1002" t="s">
        <v>211</v>
      </c>
      <c r="H1002" t="s">
        <v>211</v>
      </c>
      <c r="I1002" t="s">
        <v>7</v>
      </c>
      <c r="J1002">
        <f t="shared" si="33"/>
        <v>2015</v>
      </c>
      <c r="K1002" s="2">
        <v>42215</v>
      </c>
      <c r="L1002" s="2">
        <v>42215</v>
      </c>
      <c r="M1002" s="2">
        <v>42215</v>
      </c>
      <c r="N1002" s="3">
        <f t="shared" si="34"/>
        <v>-1</v>
      </c>
      <c r="O1002" s="3">
        <v>-7240</v>
      </c>
      <c r="P1002" t="s">
        <v>8</v>
      </c>
      <c r="Q1002" s="4">
        <v>-122949.87</v>
      </c>
      <c r="R1002" s="4"/>
      <c r="T1002" t="e">
        <f>VLOOKUP(R1002,Feuil3!A:C,3,0)</f>
        <v>#N/A</v>
      </c>
    </row>
    <row r="1003" spans="1:20" hidden="1" x14ac:dyDescent="0.2">
      <c r="A1003" t="s">
        <v>110</v>
      </c>
      <c r="B1003" t="s">
        <v>111</v>
      </c>
      <c r="C1003" t="s">
        <v>2</v>
      </c>
      <c r="D1003" t="s">
        <v>1763</v>
      </c>
      <c r="E1003" t="s">
        <v>4</v>
      </c>
      <c r="F1003" t="s">
        <v>1896</v>
      </c>
      <c r="G1003" t="s">
        <v>217</v>
      </c>
      <c r="H1003" t="s">
        <v>217</v>
      </c>
      <c r="I1003" t="s">
        <v>7</v>
      </c>
      <c r="J1003">
        <f t="shared" si="33"/>
        <v>2015</v>
      </c>
      <c r="K1003" s="2">
        <v>42215</v>
      </c>
      <c r="L1003" s="2">
        <v>42215</v>
      </c>
      <c r="M1003" s="2">
        <v>42215</v>
      </c>
      <c r="N1003" s="3">
        <f t="shared" si="34"/>
        <v>-1</v>
      </c>
      <c r="O1003" s="3">
        <v>-7270</v>
      </c>
      <c r="P1003" t="s">
        <v>8</v>
      </c>
      <c r="Q1003" s="4">
        <v>-123459.33</v>
      </c>
      <c r="R1003" s="4"/>
      <c r="T1003" t="e">
        <f>VLOOKUP(R1003,Feuil3!A:C,3,0)</f>
        <v>#N/A</v>
      </c>
    </row>
    <row r="1004" spans="1:20" hidden="1" x14ac:dyDescent="0.2">
      <c r="A1004" t="s">
        <v>110</v>
      </c>
      <c r="B1004" t="s">
        <v>111</v>
      </c>
      <c r="C1004" t="s">
        <v>2</v>
      </c>
      <c r="D1004" t="s">
        <v>1763</v>
      </c>
      <c r="E1004" t="s">
        <v>4</v>
      </c>
      <c r="F1004" t="s">
        <v>1897</v>
      </c>
      <c r="G1004" t="s">
        <v>219</v>
      </c>
      <c r="H1004" t="s">
        <v>219</v>
      </c>
      <c r="I1004" t="s">
        <v>7</v>
      </c>
      <c r="J1004">
        <f t="shared" si="33"/>
        <v>2015</v>
      </c>
      <c r="K1004" s="2">
        <v>42215</v>
      </c>
      <c r="L1004" s="2">
        <v>42215</v>
      </c>
      <c r="M1004" s="2">
        <v>42215</v>
      </c>
      <c r="N1004" s="3">
        <f t="shared" si="34"/>
        <v>-1</v>
      </c>
      <c r="O1004" s="3">
        <v>-7290</v>
      </c>
      <c r="P1004" t="s">
        <v>8</v>
      </c>
      <c r="Q1004" s="4">
        <v>-123798.97</v>
      </c>
      <c r="R1004" s="4"/>
      <c r="T1004" t="e">
        <f>VLOOKUP(R1004,Feuil3!A:C,3,0)</f>
        <v>#N/A</v>
      </c>
    </row>
    <row r="1005" spans="1:20" hidden="1" x14ac:dyDescent="0.2">
      <c r="A1005" t="s">
        <v>110</v>
      </c>
      <c r="B1005" t="s">
        <v>111</v>
      </c>
      <c r="C1005" t="s">
        <v>2</v>
      </c>
      <c r="D1005" t="s">
        <v>1763</v>
      </c>
      <c r="E1005" t="s">
        <v>4</v>
      </c>
      <c r="F1005" t="s">
        <v>1898</v>
      </c>
      <c r="G1005" t="s">
        <v>213</v>
      </c>
      <c r="H1005" t="s">
        <v>213</v>
      </c>
      <c r="I1005" t="s">
        <v>7</v>
      </c>
      <c r="J1005">
        <f t="shared" si="33"/>
        <v>2015</v>
      </c>
      <c r="K1005" s="2">
        <v>42215</v>
      </c>
      <c r="L1005" s="2">
        <v>42215</v>
      </c>
      <c r="M1005" s="2">
        <v>42215</v>
      </c>
      <c r="N1005" s="3">
        <f t="shared" si="34"/>
        <v>-1</v>
      </c>
      <c r="O1005" s="3">
        <v>-7240</v>
      </c>
      <c r="P1005" t="s">
        <v>8</v>
      </c>
      <c r="Q1005" s="4">
        <v>-122949.87</v>
      </c>
      <c r="R1005" s="4"/>
      <c r="T1005" t="e">
        <f>VLOOKUP(R1005,Feuil3!A:C,3,0)</f>
        <v>#N/A</v>
      </c>
    </row>
    <row r="1006" spans="1:20" hidden="1" x14ac:dyDescent="0.2">
      <c r="A1006" t="s">
        <v>110</v>
      </c>
      <c r="B1006" t="s">
        <v>111</v>
      </c>
      <c r="C1006" t="s">
        <v>2</v>
      </c>
      <c r="D1006" t="s">
        <v>1763</v>
      </c>
      <c r="E1006" t="s">
        <v>4</v>
      </c>
      <c r="F1006" t="s">
        <v>1899</v>
      </c>
      <c r="G1006" t="s">
        <v>215</v>
      </c>
      <c r="H1006" t="s">
        <v>215</v>
      </c>
      <c r="I1006" t="s">
        <v>7</v>
      </c>
      <c r="J1006">
        <f t="shared" si="33"/>
        <v>2015</v>
      </c>
      <c r="K1006" s="2">
        <v>42215</v>
      </c>
      <c r="L1006" s="2">
        <v>42215</v>
      </c>
      <c r="M1006" s="2">
        <v>42215</v>
      </c>
      <c r="N1006" s="3">
        <f t="shared" si="34"/>
        <v>-1</v>
      </c>
      <c r="O1006" s="3">
        <v>-7280</v>
      </c>
      <c r="P1006" t="s">
        <v>8</v>
      </c>
      <c r="Q1006" s="4">
        <v>-123629.15</v>
      </c>
      <c r="R1006" s="4"/>
      <c r="T1006" t="e">
        <f>VLOOKUP(R1006,Feuil3!A:C,3,0)</f>
        <v>#N/A</v>
      </c>
    </row>
    <row r="1007" spans="1:20" hidden="1" x14ac:dyDescent="0.2">
      <c r="A1007" t="s">
        <v>110</v>
      </c>
      <c r="B1007" t="s">
        <v>111</v>
      </c>
      <c r="C1007" t="s">
        <v>2</v>
      </c>
      <c r="D1007" t="s">
        <v>1763</v>
      </c>
      <c r="E1007" t="s">
        <v>4</v>
      </c>
      <c r="F1007" t="s">
        <v>1900</v>
      </c>
      <c r="G1007" t="s">
        <v>223</v>
      </c>
      <c r="H1007" t="s">
        <v>223</v>
      </c>
      <c r="I1007" t="s">
        <v>7</v>
      </c>
      <c r="J1007">
        <f t="shared" si="33"/>
        <v>2015</v>
      </c>
      <c r="K1007" s="2">
        <v>42242</v>
      </c>
      <c r="L1007" s="2">
        <v>42242</v>
      </c>
      <c r="M1007" s="2">
        <v>42242</v>
      </c>
      <c r="N1007" s="3">
        <f t="shared" si="34"/>
        <v>-1</v>
      </c>
      <c r="O1007" s="3">
        <v>-7260</v>
      </c>
      <c r="P1007" t="s">
        <v>8</v>
      </c>
      <c r="Q1007" s="4">
        <v>-125080.48</v>
      </c>
      <c r="R1007" s="4"/>
      <c r="T1007" t="e">
        <f>VLOOKUP(R1007,Feuil3!A:C,3,0)</f>
        <v>#N/A</v>
      </c>
    </row>
    <row r="1008" spans="1:20" hidden="1" x14ac:dyDescent="0.2">
      <c r="A1008" t="s">
        <v>110</v>
      </c>
      <c r="B1008" t="s">
        <v>111</v>
      </c>
      <c r="C1008" t="s">
        <v>2</v>
      </c>
      <c r="D1008" t="s">
        <v>1763</v>
      </c>
      <c r="E1008" t="s">
        <v>4</v>
      </c>
      <c r="F1008" t="s">
        <v>1901</v>
      </c>
      <c r="G1008" t="s">
        <v>221</v>
      </c>
      <c r="H1008" t="s">
        <v>221</v>
      </c>
      <c r="I1008" t="s">
        <v>7</v>
      </c>
      <c r="J1008">
        <f t="shared" si="33"/>
        <v>2015</v>
      </c>
      <c r="K1008" s="2">
        <v>42242</v>
      </c>
      <c r="L1008" s="2">
        <v>42242</v>
      </c>
      <c r="M1008" s="2">
        <v>42242</v>
      </c>
      <c r="N1008" s="3">
        <f t="shared" si="34"/>
        <v>-1</v>
      </c>
      <c r="O1008" s="3">
        <v>-7270</v>
      </c>
      <c r="P1008" t="s">
        <v>8</v>
      </c>
      <c r="Q1008" s="4">
        <v>-125252.76</v>
      </c>
      <c r="R1008" s="4"/>
      <c r="T1008" t="e">
        <f>VLOOKUP(R1008,Feuil3!A:C,3,0)</f>
        <v>#N/A</v>
      </c>
    </row>
    <row r="1009" spans="1:20" hidden="1" x14ac:dyDescent="0.2">
      <c r="A1009" t="s">
        <v>110</v>
      </c>
      <c r="B1009" t="s">
        <v>111</v>
      </c>
      <c r="C1009" t="s">
        <v>2</v>
      </c>
      <c r="D1009" t="s">
        <v>1763</v>
      </c>
      <c r="E1009" t="s">
        <v>4</v>
      </c>
      <c r="F1009" t="s">
        <v>1902</v>
      </c>
      <c r="G1009" t="s">
        <v>226</v>
      </c>
      <c r="H1009" t="s">
        <v>226</v>
      </c>
      <c r="I1009" t="s">
        <v>7</v>
      </c>
      <c r="J1009">
        <f t="shared" si="33"/>
        <v>2015</v>
      </c>
      <c r="K1009" s="2">
        <v>42256</v>
      </c>
      <c r="L1009" s="2">
        <v>42256</v>
      </c>
      <c r="M1009" s="2">
        <v>42256</v>
      </c>
      <c r="N1009" s="3">
        <f t="shared" si="34"/>
        <v>-1</v>
      </c>
      <c r="O1009" s="3">
        <v>-7240</v>
      </c>
      <c r="P1009" t="s">
        <v>8</v>
      </c>
      <c r="Q1009" s="4">
        <v>-123915.65</v>
      </c>
      <c r="R1009" s="4"/>
      <c r="T1009" t="e">
        <f>VLOOKUP(R1009,Feuil3!A:C,3,0)</f>
        <v>#N/A</v>
      </c>
    </row>
    <row r="1010" spans="1:20" hidden="1" x14ac:dyDescent="0.2">
      <c r="A1010" t="s">
        <v>110</v>
      </c>
      <c r="B1010" t="s">
        <v>111</v>
      </c>
      <c r="C1010" t="s">
        <v>2</v>
      </c>
      <c r="D1010" t="s">
        <v>1763</v>
      </c>
      <c r="E1010" t="s">
        <v>4</v>
      </c>
      <c r="F1010" t="s">
        <v>1903</v>
      </c>
      <c r="G1010" t="s">
        <v>228</v>
      </c>
      <c r="H1010" t="s">
        <v>228</v>
      </c>
      <c r="I1010" t="s">
        <v>7</v>
      </c>
      <c r="J1010">
        <f t="shared" si="33"/>
        <v>2015</v>
      </c>
      <c r="K1010" s="2">
        <v>42256</v>
      </c>
      <c r="L1010" s="2">
        <v>42256</v>
      </c>
      <c r="M1010" s="2">
        <v>42256</v>
      </c>
      <c r="N1010" s="3">
        <f t="shared" si="34"/>
        <v>-1</v>
      </c>
      <c r="O1010" s="3">
        <v>-7270</v>
      </c>
      <c r="P1010" t="s">
        <v>8</v>
      </c>
      <c r="Q1010" s="4">
        <v>-124429.11</v>
      </c>
      <c r="R1010" s="4"/>
      <c r="T1010" t="e">
        <f>VLOOKUP(R1010,Feuil3!A:C,3,0)</f>
        <v>#N/A</v>
      </c>
    </row>
    <row r="1011" spans="1:20" hidden="1" x14ac:dyDescent="0.2">
      <c r="A1011" t="s">
        <v>110</v>
      </c>
      <c r="B1011" t="s">
        <v>111</v>
      </c>
      <c r="C1011" t="s">
        <v>2</v>
      </c>
      <c r="D1011" t="s">
        <v>1763</v>
      </c>
      <c r="E1011" t="s">
        <v>4</v>
      </c>
      <c r="F1011" t="s">
        <v>1904</v>
      </c>
      <c r="G1011" t="s">
        <v>230</v>
      </c>
      <c r="H1011" t="s">
        <v>230</v>
      </c>
      <c r="I1011" t="s">
        <v>7</v>
      </c>
      <c r="J1011">
        <f t="shared" si="33"/>
        <v>2015</v>
      </c>
      <c r="K1011" s="2">
        <v>42263</v>
      </c>
      <c r="L1011" s="2">
        <v>42263</v>
      </c>
      <c r="M1011" s="2">
        <v>42263</v>
      </c>
      <c r="N1011" s="3">
        <f t="shared" si="34"/>
        <v>-1</v>
      </c>
      <c r="O1011" s="3">
        <v>-7290</v>
      </c>
      <c r="P1011" t="s">
        <v>8</v>
      </c>
      <c r="Q1011" s="4">
        <v>-124771.42</v>
      </c>
      <c r="R1011" s="4"/>
      <c r="T1011" t="e">
        <f>VLOOKUP(R1011,Feuil3!A:C,3,0)</f>
        <v>#N/A</v>
      </c>
    </row>
    <row r="1012" spans="1:20" hidden="1" x14ac:dyDescent="0.2">
      <c r="A1012" t="s">
        <v>110</v>
      </c>
      <c r="B1012" t="s">
        <v>111</v>
      </c>
      <c r="C1012" t="s">
        <v>2</v>
      </c>
      <c r="D1012" t="s">
        <v>1763</v>
      </c>
      <c r="E1012" t="s">
        <v>4</v>
      </c>
      <c r="F1012" t="s">
        <v>1905</v>
      </c>
      <c r="G1012" t="s">
        <v>232</v>
      </c>
      <c r="H1012" t="s">
        <v>232</v>
      </c>
      <c r="I1012" t="s">
        <v>7</v>
      </c>
      <c r="J1012">
        <f t="shared" si="33"/>
        <v>2015</v>
      </c>
      <c r="K1012" s="2">
        <v>42263</v>
      </c>
      <c r="L1012" s="2">
        <v>42263</v>
      </c>
      <c r="M1012" s="2">
        <v>42263</v>
      </c>
      <c r="N1012" s="3">
        <f t="shared" si="34"/>
        <v>-1</v>
      </c>
      <c r="O1012" s="3">
        <v>-7280</v>
      </c>
      <c r="P1012" t="s">
        <v>8</v>
      </c>
      <c r="Q1012" s="4">
        <v>-124600.26</v>
      </c>
      <c r="R1012" s="4"/>
      <c r="T1012" t="e">
        <f>VLOOKUP(R1012,Feuil3!A:C,3,0)</f>
        <v>#N/A</v>
      </c>
    </row>
    <row r="1013" spans="1:20" hidden="1" x14ac:dyDescent="0.2">
      <c r="A1013" t="s">
        <v>110</v>
      </c>
      <c r="B1013" t="s">
        <v>111</v>
      </c>
      <c r="C1013" t="s">
        <v>2</v>
      </c>
      <c r="D1013" t="s">
        <v>1763</v>
      </c>
      <c r="E1013" t="s">
        <v>4</v>
      </c>
      <c r="F1013" t="s">
        <v>1906</v>
      </c>
      <c r="G1013" t="s">
        <v>234</v>
      </c>
      <c r="H1013" t="s">
        <v>234</v>
      </c>
      <c r="I1013" t="s">
        <v>7</v>
      </c>
      <c r="J1013">
        <f t="shared" si="33"/>
        <v>2015</v>
      </c>
      <c r="K1013" s="2">
        <v>42263</v>
      </c>
      <c r="L1013" s="2">
        <v>42263</v>
      </c>
      <c r="M1013" s="2">
        <v>42263</v>
      </c>
      <c r="N1013" s="3">
        <f t="shared" si="34"/>
        <v>-1</v>
      </c>
      <c r="O1013" s="3">
        <v>-7240</v>
      </c>
      <c r="P1013" t="s">
        <v>8</v>
      </c>
      <c r="Q1013" s="4">
        <v>-123915.65</v>
      </c>
      <c r="R1013" s="4"/>
      <c r="T1013" t="e">
        <f>VLOOKUP(R1013,Feuil3!A:C,3,0)</f>
        <v>#N/A</v>
      </c>
    </row>
    <row r="1014" spans="1:20" hidden="1" x14ac:dyDescent="0.2">
      <c r="A1014" t="s">
        <v>110</v>
      </c>
      <c r="B1014" t="s">
        <v>111</v>
      </c>
      <c r="C1014" t="s">
        <v>2</v>
      </c>
      <c r="D1014" t="s">
        <v>1763</v>
      </c>
      <c r="E1014" t="s">
        <v>4</v>
      </c>
      <c r="F1014" t="s">
        <v>1907</v>
      </c>
      <c r="G1014" t="s">
        <v>236</v>
      </c>
      <c r="H1014" t="s">
        <v>236</v>
      </c>
      <c r="I1014" t="s">
        <v>7</v>
      </c>
      <c r="J1014">
        <f t="shared" si="33"/>
        <v>2015</v>
      </c>
      <c r="K1014" s="2">
        <v>42263</v>
      </c>
      <c r="L1014" s="2">
        <v>42263</v>
      </c>
      <c r="M1014" s="2">
        <v>42263</v>
      </c>
      <c r="N1014" s="3">
        <f t="shared" si="34"/>
        <v>-1</v>
      </c>
      <c r="O1014" s="3">
        <v>-7250</v>
      </c>
      <c r="P1014" t="s">
        <v>8</v>
      </c>
      <c r="Q1014" s="4">
        <v>-124086.8</v>
      </c>
      <c r="R1014" s="4"/>
      <c r="T1014" t="e">
        <f>VLOOKUP(R1014,Feuil3!A:C,3,0)</f>
        <v>#N/A</v>
      </c>
    </row>
    <row r="1015" spans="1:20" hidden="1" x14ac:dyDescent="0.2">
      <c r="A1015" t="s">
        <v>110</v>
      </c>
      <c r="B1015" t="s">
        <v>111</v>
      </c>
      <c r="C1015" t="s">
        <v>2</v>
      </c>
      <c r="D1015" t="s">
        <v>1763</v>
      </c>
      <c r="E1015" t="s">
        <v>4</v>
      </c>
      <c r="F1015" t="s">
        <v>1908</v>
      </c>
      <c r="G1015" t="s">
        <v>238</v>
      </c>
      <c r="H1015" t="s">
        <v>238</v>
      </c>
      <c r="I1015" t="s">
        <v>7</v>
      </c>
      <c r="J1015">
        <f t="shared" si="33"/>
        <v>2015</v>
      </c>
      <c r="K1015" s="2">
        <v>42282</v>
      </c>
      <c r="L1015" s="2">
        <v>42282</v>
      </c>
      <c r="M1015" s="2">
        <v>42282</v>
      </c>
      <c r="N1015" s="3">
        <f t="shared" si="34"/>
        <v>-1</v>
      </c>
      <c r="O1015" s="3">
        <v>-7250</v>
      </c>
      <c r="P1015" t="s">
        <v>8</v>
      </c>
      <c r="Q1015" s="4">
        <v>-122586.1</v>
      </c>
      <c r="R1015" s="4"/>
      <c r="T1015" t="e">
        <f>VLOOKUP(R1015,Feuil3!A:C,3,0)</f>
        <v>#N/A</v>
      </c>
    </row>
    <row r="1016" spans="1:20" hidden="1" x14ac:dyDescent="0.2">
      <c r="A1016" t="s">
        <v>110</v>
      </c>
      <c r="B1016" t="s">
        <v>111</v>
      </c>
      <c r="C1016" t="s">
        <v>2</v>
      </c>
      <c r="D1016" t="s">
        <v>1763</v>
      </c>
      <c r="E1016" t="s">
        <v>4</v>
      </c>
      <c r="F1016" t="s">
        <v>1909</v>
      </c>
      <c r="G1016" t="s">
        <v>240</v>
      </c>
      <c r="H1016" t="s">
        <v>240</v>
      </c>
      <c r="I1016" t="s">
        <v>7</v>
      </c>
      <c r="J1016">
        <f t="shared" si="33"/>
        <v>2015</v>
      </c>
      <c r="K1016" s="2">
        <v>42282</v>
      </c>
      <c r="L1016" s="2">
        <v>42282</v>
      </c>
      <c r="M1016" s="2">
        <v>42282</v>
      </c>
      <c r="N1016" s="3">
        <f t="shared" si="34"/>
        <v>-1</v>
      </c>
      <c r="O1016" s="3">
        <v>-7260</v>
      </c>
      <c r="P1016" t="s">
        <v>8</v>
      </c>
      <c r="Q1016" s="4">
        <v>-122755.18</v>
      </c>
      <c r="R1016" s="4"/>
      <c r="T1016" t="e">
        <f>VLOOKUP(R1016,Feuil3!A:C,3,0)</f>
        <v>#N/A</v>
      </c>
    </row>
    <row r="1017" spans="1:20" hidden="1" x14ac:dyDescent="0.2">
      <c r="A1017" t="s">
        <v>110</v>
      </c>
      <c r="B1017" t="s">
        <v>111</v>
      </c>
      <c r="C1017" t="s">
        <v>2</v>
      </c>
      <c r="D1017" t="s">
        <v>1763</v>
      </c>
      <c r="E1017" t="s">
        <v>4</v>
      </c>
      <c r="F1017" t="s">
        <v>1910</v>
      </c>
      <c r="G1017" t="s">
        <v>242</v>
      </c>
      <c r="H1017" t="s">
        <v>242</v>
      </c>
      <c r="I1017" t="s">
        <v>7</v>
      </c>
      <c r="J1017">
        <f t="shared" si="33"/>
        <v>2015</v>
      </c>
      <c r="K1017" s="2">
        <v>42282</v>
      </c>
      <c r="L1017" s="2">
        <v>42282</v>
      </c>
      <c r="M1017" s="2">
        <v>42282</v>
      </c>
      <c r="N1017" s="3">
        <f t="shared" si="34"/>
        <v>-1</v>
      </c>
      <c r="O1017" s="3">
        <v>-7260</v>
      </c>
      <c r="P1017" t="s">
        <v>8</v>
      </c>
      <c r="Q1017" s="4">
        <v>-122755.18</v>
      </c>
      <c r="R1017" s="4"/>
      <c r="T1017" t="e">
        <f>VLOOKUP(R1017,Feuil3!A:C,3,0)</f>
        <v>#N/A</v>
      </c>
    </row>
    <row r="1018" spans="1:20" hidden="1" x14ac:dyDescent="0.2">
      <c r="A1018" t="s">
        <v>110</v>
      </c>
      <c r="B1018" t="s">
        <v>111</v>
      </c>
      <c r="C1018" t="s">
        <v>2</v>
      </c>
      <c r="D1018" t="s">
        <v>1763</v>
      </c>
      <c r="E1018" t="s">
        <v>4</v>
      </c>
      <c r="F1018" t="s">
        <v>1911</v>
      </c>
      <c r="G1018" t="s">
        <v>244</v>
      </c>
      <c r="H1018" t="s">
        <v>244</v>
      </c>
      <c r="I1018" t="s">
        <v>7</v>
      </c>
      <c r="J1018">
        <f t="shared" si="33"/>
        <v>2015</v>
      </c>
      <c r="K1018" s="2">
        <v>42291</v>
      </c>
      <c r="L1018" s="2">
        <v>42291</v>
      </c>
      <c r="M1018" s="2">
        <v>42291</v>
      </c>
      <c r="N1018" s="3">
        <f t="shared" si="34"/>
        <v>-1</v>
      </c>
      <c r="O1018" s="3">
        <v>-7250</v>
      </c>
      <c r="P1018" t="s">
        <v>8</v>
      </c>
      <c r="Q1018" s="4">
        <v>-122586.1</v>
      </c>
      <c r="R1018" s="4"/>
      <c r="T1018" t="e">
        <f>VLOOKUP(R1018,Feuil3!A:C,3,0)</f>
        <v>#N/A</v>
      </c>
    </row>
    <row r="1019" spans="1:20" hidden="1" x14ac:dyDescent="0.2">
      <c r="A1019" t="s">
        <v>110</v>
      </c>
      <c r="B1019" t="s">
        <v>111</v>
      </c>
      <c r="C1019" t="s">
        <v>2</v>
      </c>
      <c r="D1019" t="s">
        <v>1763</v>
      </c>
      <c r="E1019" t="s">
        <v>4</v>
      </c>
      <c r="F1019" t="s">
        <v>1912</v>
      </c>
      <c r="G1019" t="s">
        <v>246</v>
      </c>
      <c r="H1019" t="s">
        <v>246</v>
      </c>
      <c r="I1019" t="s">
        <v>7</v>
      </c>
      <c r="J1019">
        <f t="shared" si="33"/>
        <v>2015</v>
      </c>
      <c r="K1019" s="2">
        <v>42298</v>
      </c>
      <c r="L1019" s="2">
        <v>42298</v>
      </c>
      <c r="M1019" s="2">
        <v>42298</v>
      </c>
      <c r="N1019" s="3">
        <f t="shared" si="34"/>
        <v>-1</v>
      </c>
      <c r="O1019" s="3">
        <v>-7240</v>
      </c>
      <c r="P1019" t="s">
        <v>8</v>
      </c>
      <c r="Q1019" s="4">
        <v>-122417.02</v>
      </c>
      <c r="R1019" s="4"/>
      <c r="T1019" t="e">
        <f>VLOOKUP(R1019,Feuil3!A:C,3,0)</f>
        <v>#N/A</v>
      </c>
    </row>
    <row r="1020" spans="1:20" hidden="1" x14ac:dyDescent="0.2">
      <c r="A1020" t="s">
        <v>110</v>
      </c>
      <c r="B1020" t="s">
        <v>111</v>
      </c>
      <c r="C1020" t="s">
        <v>2</v>
      </c>
      <c r="D1020" t="s">
        <v>1763</v>
      </c>
      <c r="E1020" t="s">
        <v>4</v>
      </c>
      <c r="F1020" t="s">
        <v>1913</v>
      </c>
      <c r="G1020" t="s">
        <v>248</v>
      </c>
      <c r="H1020" t="s">
        <v>248</v>
      </c>
      <c r="I1020" t="s">
        <v>7</v>
      </c>
      <c r="J1020">
        <f t="shared" si="33"/>
        <v>2015</v>
      </c>
      <c r="K1020" s="2">
        <v>42298</v>
      </c>
      <c r="L1020" s="2">
        <v>42298</v>
      </c>
      <c r="M1020" s="2">
        <v>42298</v>
      </c>
      <c r="N1020" s="3">
        <f t="shared" si="34"/>
        <v>-1</v>
      </c>
      <c r="O1020" s="3">
        <v>-7260</v>
      </c>
      <c r="P1020" t="s">
        <v>8</v>
      </c>
      <c r="Q1020" s="4">
        <v>-122755.18</v>
      </c>
      <c r="R1020" s="4"/>
      <c r="T1020" t="e">
        <f>VLOOKUP(R1020,Feuil3!A:C,3,0)</f>
        <v>#N/A</v>
      </c>
    </row>
    <row r="1021" spans="1:20" hidden="1" x14ac:dyDescent="0.2">
      <c r="A1021" t="s">
        <v>110</v>
      </c>
      <c r="B1021" t="s">
        <v>111</v>
      </c>
      <c r="C1021" t="s">
        <v>2</v>
      </c>
      <c r="D1021" t="s">
        <v>1763</v>
      </c>
      <c r="E1021" t="s">
        <v>4</v>
      </c>
      <c r="F1021" t="s">
        <v>1914</v>
      </c>
      <c r="G1021" t="s">
        <v>250</v>
      </c>
      <c r="H1021" t="s">
        <v>250</v>
      </c>
      <c r="I1021" t="s">
        <v>7</v>
      </c>
      <c r="J1021">
        <f t="shared" si="33"/>
        <v>2015</v>
      </c>
      <c r="K1021" s="2">
        <v>42298</v>
      </c>
      <c r="L1021" s="2">
        <v>42298</v>
      </c>
      <c r="M1021" s="2">
        <v>42298</v>
      </c>
      <c r="N1021" s="3">
        <f t="shared" si="34"/>
        <v>-1</v>
      </c>
      <c r="O1021" s="3">
        <v>-7240</v>
      </c>
      <c r="P1021" t="s">
        <v>8</v>
      </c>
      <c r="Q1021" s="4">
        <v>-122417.02</v>
      </c>
      <c r="R1021" s="4"/>
      <c r="T1021" t="e">
        <f>VLOOKUP(R1021,Feuil3!A:C,3,0)</f>
        <v>#N/A</v>
      </c>
    </row>
    <row r="1022" spans="1:20" hidden="1" x14ac:dyDescent="0.2">
      <c r="A1022" t="s">
        <v>110</v>
      </c>
      <c r="B1022" t="s">
        <v>111</v>
      </c>
      <c r="C1022" t="s">
        <v>2</v>
      </c>
      <c r="D1022" t="s">
        <v>1763</v>
      </c>
      <c r="E1022" t="s">
        <v>4</v>
      </c>
      <c r="F1022" t="s">
        <v>1915</v>
      </c>
      <c r="G1022" t="s">
        <v>252</v>
      </c>
      <c r="H1022" t="s">
        <v>252</v>
      </c>
      <c r="I1022" t="s">
        <v>7</v>
      </c>
      <c r="J1022">
        <f t="shared" si="33"/>
        <v>2015</v>
      </c>
      <c r="K1022" s="2">
        <v>42320</v>
      </c>
      <c r="L1022" s="2">
        <v>42320</v>
      </c>
      <c r="M1022" s="2">
        <v>42320</v>
      </c>
      <c r="N1022" s="3">
        <f t="shared" si="34"/>
        <v>-1</v>
      </c>
      <c r="O1022" s="3">
        <v>-7240</v>
      </c>
      <c r="P1022" t="s">
        <v>8</v>
      </c>
      <c r="Q1022" s="4">
        <v>-122258.17</v>
      </c>
      <c r="R1022" s="4"/>
      <c r="T1022" t="e">
        <f>VLOOKUP(R1022,Feuil3!A:C,3,0)</f>
        <v>#N/A</v>
      </c>
    </row>
    <row r="1023" spans="1:20" hidden="1" x14ac:dyDescent="0.2">
      <c r="A1023" t="s">
        <v>110</v>
      </c>
      <c r="B1023" t="s">
        <v>111</v>
      </c>
      <c r="C1023" t="s">
        <v>2</v>
      </c>
      <c r="D1023" t="s">
        <v>1763</v>
      </c>
      <c r="E1023" t="s">
        <v>4</v>
      </c>
      <c r="F1023" t="s">
        <v>1916</v>
      </c>
      <c r="G1023" t="s">
        <v>254</v>
      </c>
      <c r="H1023" t="s">
        <v>254</v>
      </c>
      <c r="I1023" t="s">
        <v>7</v>
      </c>
      <c r="J1023">
        <f t="shared" si="33"/>
        <v>2015</v>
      </c>
      <c r="K1023" s="2">
        <v>42320</v>
      </c>
      <c r="L1023" s="2">
        <v>42320</v>
      </c>
      <c r="M1023" s="2">
        <v>42320</v>
      </c>
      <c r="N1023" s="3">
        <f t="shared" si="34"/>
        <v>-1</v>
      </c>
      <c r="O1023" s="3">
        <v>-7240</v>
      </c>
      <c r="P1023" t="s">
        <v>8</v>
      </c>
      <c r="Q1023" s="4">
        <v>-122258.17</v>
      </c>
      <c r="R1023" s="4"/>
      <c r="T1023" t="e">
        <f>VLOOKUP(R1023,Feuil3!A:C,3,0)</f>
        <v>#N/A</v>
      </c>
    </row>
    <row r="1024" spans="1:20" hidden="1" x14ac:dyDescent="0.2">
      <c r="A1024" t="s">
        <v>110</v>
      </c>
      <c r="B1024" t="s">
        <v>111</v>
      </c>
      <c r="C1024" t="s">
        <v>2</v>
      </c>
      <c r="D1024" t="s">
        <v>1763</v>
      </c>
      <c r="E1024" t="s">
        <v>4</v>
      </c>
      <c r="F1024" t="s">
        <v>1917</v>
      </c>
      <c r="G1024" t="s">
        <v>256</v>
      </c>
      <c r="H1024" t="s">
        <v>256</v>
      </c>
      <c r="I1024" t="s">
        <v>7</v>
      </c>
      <c r="J1024">
        <f t="shared" si="33"/>
        <v>2015</v>
      </c>
      <c r="K1024" s="2">
        <v>42320</v>
      </c>
      <c r="L1024" s="2">
        <v>42320</v>
      </c>
      <c r="M1024" s="2">
        <v>42320</v>
      </c>
      <c r="N1024" s="3">
        <f t="shared" si="34"/>
        <v>-1</v>
      </c>
      <c r="O1024" s="3">
        <v>-7260</v>
      </c>
      <c r="P1024" t="s">
        <v>8</v>
      </c>
      <c r="Q1024" s="4">
        <v>-122595.9</v>
      </c>
      <c r="R1024" s="4"/>
      <c r="T1024" t="e">
        <f>VLOOKUP(R1024,Feuil3!A:C,3,0)</f>
        <v>#N/A</v>
      </c>
    </row>
    <row r="1025" spans="1:20" hidden="1" x14ac:dyDescent="0.2">
      <c r="A1025" t="s">
        <v>110</v>
      </c>
      <c r="B1025" t="s">
        <v>111</v>
      </c>
      <c r="C1025" t="s">
        <v>2</v>
      </c>
      <c r="D1025" t="s">
        <v>1763</v>
      </c>
      <c r="E1025" t="s">
        <v>4</v>
      </c>
      <c r="F1025" t="s">
        <v>1918</v>
      </c>
      <c r="G1025" t="s">
        <v>256</v>
      </c>
      <c r="H1025" t="s">
        <v>256</v>
      </c>
      <c r="I1025" t="s">
        <v>7</v>
      </c>
      <c r="J1025">
        <f t="shared" si="33"/>
        <v>2015</v>
      </c>
      <c r="K1025" s="2">
        <v>42320</v>
      </c>
      <c r="L1025" s="2">
        <v>42320</v>
      </c>
      <c r="M1025" s="2">
        <v>42320</v>
      </c>
      <c r="N1025" s="3">
        <f t="shared" si="34"/>
        <v>-1</v>
      </c>
      <c r="O1025" s="3">
        <v>-7260</v>
      </c>
      <c r="P1025" t="s">
        <v>8</v>
      </c>
      <c r="Q1025" s="4">
        <v>-122595.9</v>
      </c>
      <c r="R1025" s="4"/>
      <c r="T1025" t="e">
        <f>VLOOKUP(R1025,Feuil3!A:C,3,0)</f>
        <v>#N/A</v>
      </c>
    </row>
    <row r="1026" spans="1:20" hidden="1" x14ac:dyDescent="0.2">
      <c r="A1026" t="s">
        <v>110</v>
      </c>
      <c r="B1026" t="s">
        <v>111</v>
      </c>
      <c r="C1026" t="s">
        <v>2</v>
      </c>
      <c r="D1026" t="s">
        <v>1763</v>
      </c>
      <c r="E1026" t="s">
        <v>4</v>
      </c>
      <c r="F1026" t="s">
        <v>1919</v>
      </c>
      <c r="G1026" t="s">
        <v>258</v>
      </c>
      <c r="H1026" t="s">
        <v>258</v>
      </c>
      <c r="I1026" t="s">
        <v>7</v>
      </c>
      <c r="J1026">
        <f t="shared" si="33"/>
        <v>2015</v>
      </c>
      <c r="K1026" s="2">
        <v>42347</v>
      </c>
      <c r="L1026" s="2">
        <v>42347</v>
      </c>
      <c r="M1026" s="2">
        <v>42347</v>
      </c>
      <c r="N1026" s="3">
        <f t="shared" si="34"/>
        <v>-1</v>
      </c>
      <c r="O1026" s="3">
        <v>-7240</v>
      </c>
      <c r="P1026" t="s">
        <v>8</v>
      </c>
      <c r="Q1026" s="4">
        <v>-127372.73</v>
      </c>
      <c r="R1026" s="4"/>
      <c r="T1026" t="e">
        <f>VLOOKUP(R1026,Feuil3!A:C,3,0)</f>
        <v>#N/A</v>
      </c>
    </row>
    <row r="1027" spans="1:20" hidden="1" x14ac:dyDescent="0.2">
      <c r="A1027" t="s">
        <v>110</v>
      </c>
      <c r="B1027" t="s">
        <v>111</v>
      </c>
      <c r="C1027" t="s">
        <v>2</v>
      </c>
      <c r="D1027" t="s">
        <v>1763</v>
      </c>
      <c r="E1027" t="s">
        <v>4</v>
      </c>
      <c r="F1027" t="s">
        <v>1920</v>
      </c>
      <c r="G1027" t="s">
        <v>260</v>
      </c>
      <c r="H1027" t="s">
        <v>260</v>
      </c>
      <c r="I1027" t="s">
        <v>7</v>
      </c>
      <c r="J1027">
        <f t="shared" si="33"/>
        <v>2015</v>
      </c>
      <c r="K1027" s="2">
        <v>42347</v>
      </c>
      <c r="L1027" s="2">
        <v>42347</v>
      </c>
      <c r="M1027" s="2">
        <v>42347</v>
      </c>
      <c r="N1027" s="3">
        <f t="shared" si="34"/>
        <v>-1</v>
      </c>
      <c r="O1027" s="3">
        <v>-7230</v>
      </c>
      <c r="P1027" t="s">
        <v>8</v>
      </c>
      <c r="Q1027" s="4">
        <v>-127196.8</v>
      </c>
      <c r="R1027" s="4"/>
      <c r="T1027" t="e">
        <f>VLOOKUP(R1027,Feuil3!A:C,3,0)</f>
        <v>#N/A</v>
      </c>
    </row>
    <row r="1028" spans="1:20" hidden="1" x14ac:dyDescent="0.2">
      <c r="A1028" t="s">
        <v>110</v>
      </c>
      <c r="B1028" t="s">
        <v>111</v>
      </c>
      <c r="C1028" t="s">
        <v>2</v>
      </c>
      <c r="D1028" t="s">
        <v>1763</v>
      </c>
      <c r="E1028" t="s">
        <v>4</v>
      </c>
      <c r="F1028" t="s">
        <v>1921</v>
      </c>
      <c r="G1028" t="s">
        <v>262</v>
      </c>
      <c r="H1028" t="s">
        <v>262</v>
      </c>
      <c r="I1028" t="s">
        <v>7</v>
      </c>
      <c r="J1028">
        <f t="shared" si="33"/>
        <v>2015</v>
      </c>
      <c r="K1028" s="2">
        <v>42347</v>
      </c>
      <c r="L1028" s="2">
        <v>42347</v>
      </c>
      <c r="M1028" s="2">
        <v>42347</v>
      </c>
      <c r="N1028" s="3">
        <f t="shared" si="34"/>
        <v>-1</v>
      </c>
      <c r="O1028" s="3">
        <v>-7220</v>
      </c>
      <c r="P1028" t="s">
        <v>8</v>
      </c>
      <c r="Q1028" s="4">
        <v>-127020.87</v>
      </c>
      <c r="R1028" s="4"/>
      <c r="T1028" t="e">
        <f>VLOOKUP(R1028,Feuil3!A:C,3,0)</f>
        <v>#N/A</v>
      </c>
    </row>
    <row r="1029" spans="1:20" hidden="1" x14ac:dyDescent="0.2">
      <c r="A1029" t="s">
        <v>110</v>
      </c>
      <c r="B1029" t="s">
        <v>111</v>
      </c>
      <c r="C1029" t="s">
        <v>2</v>
      </c>
      <c r="D1029" t="s">
        <v>1763</v>
      </c>
      <c r="E1029" t="s">
        <v>4</v>
      </c>
      <c r="F1029" t="s">
        <v>1922</v>
      </c>
      <c r="G1029" t="s">
        <v>264</v>
      </c>
      <c r="H1029" t="s">
        <v>264</v>
      </c>
      <c r="I1029" t="s">
        <v>7</v>
      </c>
      <c r="J1029">
        <f t="shared" si="33"/>
        <v>2015</v>
      </c>
      <c r="K1029" s="2">
        <v>42355</v>
      </c>
      <c r="L1029" s="2">
        <v>42355</v>
      </c>
      <c r="M1029" s="2">
        <v>42355</v>
      </c>
      <c r="N1029" s="3">
        <f t="shared" si="34"/>
        <v>-1</v>
      </c>
      <c r="O1029" s="3">
        <v>-7230</v>
      </c>
      <c r="P1029" t="s">
        <v>8</v>
      </c>
      <c r="Q1029" s="4">
        <v>-113770.63</v>
      </c>
      <c r="R1029" s="4"/>
      <c r="T1029" t="e">
        <f>VLOOKUP(R1029,Feuil3!A:C,3,0)</f>
        <v>#N/A</v>
      </c>
    </row>
    <row r="1030" spans="1:20" hidden="1" x14ac:dyDescent="0.2">
      <c r="A1030" t="s">
        <v>265</v>
      </c>
      <c r="B1030" t="s">
        <v>266</v>
      </c>
      <c r="C1030" t="s">
        <v>2</v>
      </c>
      <c r="D1030" t="s">
        <v>1763</v>
      </c>
      <c r="E1030" t="s">
        <v>4</v>
      </c>
      <c r="F1030" t="s">
        <v>1923</v>
      </c>
      <c r="G1030" t="s">
        <v>268</v>
      </c>
      <c r="H1030" t="s">
        <v>268</v>
      </c>
      <c r="I1030" t="s">
        <v>7</v>
      </c>
      <c r="J1030">
        <f t="shared" si="33"/>
        <v>2014</v>
      </c>
      <c r="K1030" s="2">
        <v>41641</v>
      </c>
      <c r="L1030" s="2">
        <v>41641</v>
      </c>
      <c r="M1030" s="2">
        <v>41641</v>
      </c>
      <c r="N1030" s="3">
        <f t="shared" si="34"/>
        <v>-1</v>
      </c>
      <c r="O1030" s="3">
        <v>-7290</v>
      </c>
      <c r="P1030" t="s">
        <v>8</v>
      </c>
      <c r="Q1030" s="4">
        <v>-104506.42</v>
      </c>
      <c r="R1030" s="4"/>
      <c r="T1030" t="e">
        <f>VLOOKUP(R1030,Feuil3!A:C,3,0)</f>
        <v>#N/A</v>
      </c>
    </row>
    <row r="1031" spans="1:20" hidden="1" x14ac:dyDescent="0.2">
      <c r="A1031" t="s">
        <v>265</v>
      </c>
      <c r="B1031" t="s">
        <v>266</v>
      </c>
      <c r="C1031" t="s">
        <v>2</v>
      </c>
      <c r="D1031" t="s">
        <v>1763</v>
      </c>
      <c r="E1031" t="s">
        <v>4</v>
      </c>
      <c r="F1031" t="s">
        <v>1924</v>
      </c>
      <c r="G1031" t="s">
        <v>270</v>
      </c>
      <c r="H1031" t="s">
        <v>270</v>
      </c>
      <c r="I1031" t="s">
        <v>7</v>
      </c>
      <c r="J1031">
        <f t="shared" si="33"/>
        <v>2014</v>
      </c>
      <c r="K1031" s="2">
        <v>41647</v>
      </c>
      <c r="L1031" s="2">
        <v>41647</v>
      </c>
      <c r="M1031" s="2">
        <v>41647</v>
      </c>
      <c r="N1031" s="3">
        <f t="shared" si="34"/>
        <v>-1</v>
      </c>
      <c r="O1031" s="3">
        <v>-7290</v>
      </c>
      <c r="P1031" t="s">
        <v>8</v>
      </c>
      <c r="Q1031" s="4">
        <v>-102038.22</v>
      </c>
      <c r="R1031" s="4"/>
      <c r="T1031" t="e">
        <f>VLOOKUP(R1031,Feuil3!A:C,3,0)</f>
        <v>#N/A</v>
      </c>
    </row>
    <row r="1032" spans="1:20" hidden="1" x14ac:dyDescent="0.2">
      <c r="A1032" t="s">
        <v>265</v>
      </c>
      <c r="B1032" t="s">
        <v>266</v>
      </c>
      <c r="C1032" t="s">
        <v>2</v>
      </c>
      <c r="D1032" t="s">
        <v>1763</v>
      </c>
      <c r="E1032" t="s">
        <v>4</v>
      </c>
      <c r="F1032" t="s">
        <v>1925</v>
      </c>
      <c r="G1032" t="s">
        <v>272</v>
      </c>
      <c r="H1032" t="s">
        <v>272</v>
      </c>
      <c r="I1032" t="s">
        <v>7</v>
      </c>
      <c r="J1032">
        <f t="shared" si="33"/>
        <v>2014</v>
      </c>
      <c r="K1032" s="2">
        <v>41647</v>
      </c>
      <c r="L1032" s="2">
        <v>41647</v>
      </c>
      <c r="M1032" s="2">
        <v>41647</v>
      </c>
      <c r="N1032" s="3">
        <f t="shared" si="34"/>
        <v>-1</v>
      </c>
      <c r="O1032" s="3">
        <v>-7230</v>
      </c>
      <c r="P1032" t="s">
        <v>8</v>
      </c>
      <c r="Q1032" s="4">
        <v>-101198.39999999999</v>
      </c>
      <c r="R1032" s="4"/>
      <c r="T1032" t="e">
        <f>VLOOKUP(R1032,Feuil3!A:C,3,0)</f>
        <v>#N/A</v>
      </c>
    </row>
    <row r="1033" spans="1:20" hidden="1" x14ac:dyDescent="0.2">
      <c r="A1033" t="s">
        <v>265</v>
      </c>
      <c r="B1033" t="s">
        <v>266</v>
      </c>
      <c r="C1033" t="s">
        <v>2</v>
      </c>
      <c r="D1033" t="s">
        <v>1763</v>
      </c>
      <c r="E1033" t="s">
        <v>4</v>
      </c>
      <c r="F1033" t="s">
        <v>1926</v>
      </c>
      <c r="G1033" t="s">
        <v>274</v>
      </c>
      <c r="H1033" t="s">
        <v>274</v>
      </c>
      <c r="I1033" t="s">
        <v>7</v>
      </c>
      <c r="J1033">
        <f t="shared" si="33"/>
        <v>2014</v>
      </c>
      <c r="K1033" s="2">
        <v>41647</v>
      </c>
      <c r="L1033" s="2">
        <v>41647</v>
      </c>
      <c r="M1033" s="2">
        <v>41647</v>
      </c>
      <c r="N1033" s="3">
        <f t="shared" si="34"/>
        <v>-1</v>
      </c>
      <c r="O1033" s="3">
        <v>-7250</v>
      </c>
      <c r="P1033" t="s">
        <v>8</v>
      </c>
      <c r="Q1033" s="4">
        <v>-101478.34</v>
      </c>
      <c r="R1033" s="4"/>
      <c r="T1033" t="e">
        <f>VLOOKUP(R1033,Feuil3!A:C,3,0)</f>
        <v>#N/A</v>
      </c>
    </row>
    <row r="1034" spans="1:20" hidden="1" x14ac:dyDescent="0.2">
      <c r="A1034" t="s">
        <v>265</v>
      </c>
      <c r="B1034" t="s">
        <v>266</v>
      </c>
      <c r="C1034" t="s">
        <v>2</v>
      </c>
      <c r="D1034" t="s">
        <v>1763</v>
      </c>
      <c r="E1034" t="s">
        <v>4</v>
      </c>
      <c r="F1034" t="s">
        <v>1927</v>
      </c>
      <c r="G1034" t="s">
        <v>276</v>
      </c>
      <c r="H1034" t="s">
        <v>276</v>
      </c>
      <c r="I1034" t="s">
        <v>7</v>
      </c>
      <c r="J1034">
        <f t="shared" si="33"/>
        <v>2014</v>
      </c>
      <c r="K1034" s="2">
        <v>41648</v>
      </c>
      <c r="L1034" s="2">
        <v>41648</v>
      </c>
      <c r="M1034" s="2">
        <v>41648</v>
      </c>
      <c r="N1034" s="3">
        <f t="shared" si="34"/>
        <v>-1</v>
      </c>
      <c r="O1034" s="3">
        <v>-7260</v>
      </c>
      <c r="P1034" t="s">
        <v>8</v>
      </c>
      <c r="Q1034" s="4">
        <v>-101026.6</v>
      </c>
      <c r="R1034" s="4"/>
      <c r="T1034" t="e">
        <f>VLOOKUP(R1034,Feuil3!A:C,3,0)</f>
        <v>#N/A</v>
      </c>
    </row>
    <row r="1035" spans="1:20" hidden="1" x14ac:dyDescent="0.2">
      <c r="A1035" t="s">
        <v>265</v>
      </c>
      <c r="B1035" t="s">
        <v>266</v>
      </c>
      <c r="C1035" t="s">
        <v>2</v>
      </c>
      <c r="D1035" t="s">
        <v>1763</v>
      </c>
      <c r="E1035" t="s">
        <v>4</v>
      </c>
      <c r="F1035" t="s">
        <v>1928</v>
      </c>
      <c r="G1035" t="s">
        <v>278</v>
      </c>
      <c r="H1035" t="s">
        <v>278</v>
      </c>
      <c r="I1035" t="s">
        <v>7</v>
      </c>
      <c r="J1035">
        <f t="shared" si="33"/>
        <v>2014</v>
      </c>
      <c r="K1035" s="2">
        <v>41648</v>
      </c>
      <c r="L1035" s="2">
        <v>41648</v>
      </c>
      <c r="M1035" s="2">
        <v>41648</v>
      </c>
      <c r="N1035" s="3">
        <f t="shared" si="34"/>
        <v>-1</v>
      </c>
      <c r="O1035" s="3">
        <v>-7270</v>
      </c>
      <c r="P1035" t="s">
        <v>8</v>
      </c>
      <c r="Q1035" s="4">
        <v>-101165.75</v>
      </c>
      <c r="R1035" s="4"/>
      <c r="T1035" t="e">
        <f>VLOOKUP(R1035,Feuil3!A:C,3,0)</f>
        <v>#N/A</v>
      </c>
    </row>
    <row r="1036" spans="1:20" hidden="1" x14ac:dyDescent="0.2">
      <c r="A1036" t="s">
        <v>265</v>
      </c>
      <c r="B1036" t="s">
        <v>266</v>
      </c>
      <c r="C1036" t="s">
        <v>2</v>
      </c>
      <c r="D1036" t="s">
        <v>1763</v>
      </c>
      <c r="E1036" t="s">
        <v>4</v>
      </c>
      <c r="F1036" t="s">
        <v>1929</v>
      </c>
      <c r="G1036" t="s">
        <v>280</v>
      </c>
      <c r="H1036" t="s">
        <v>280</v>
      </c>
      <c r="I1036" t="s">
        <v>7</v>
      </c>
      <c r="J1036">
        <f t="shared" si="33"/>
        <v>2014</v>
      </c>
      <c r="K1036" s="2">
        <v>41648</v>
      </c>
      <c r="L1036" s="2">
        <v>41648</v>
      </c>
      <c r="M1036" s="2">
        <v>41648</v>
      </c>
      <c r="N1036" s="3">
        <f t="shared" si="34"/>
        <v>-1</v>
      </c>
      <c r="O1036" s="3">
        <v>-7260</v>
      </c>
      <c r="P1036" t="s">
        <v>8</v>
      </c>
      <c r="Q1036" s="4">
        <v>-101026.6</v>
      </c>
      <c r="R1036" s="4"/>
      <c r="T1036" t="e">
        <f>VLOOKUP(R1036,Feuil3!A:C,3,0)</f>
        <v>#N/A</v>
      </c>
    </row>
    <row r="1037" spans="1:20" hidden="1" x14ac:dyDescent="0.2">
      <c r="A1037" t="s">
        <v>265</v>
      </c>
      <c r="B1037" t="s">
        <v>266</v>
      </c>
      <c r="C1037" t="s">
        <v>2</v>
      </c>
      <c r="D1037" t="s">
        <v>1763</v>
      </c>
      <c r="E1037" t="s">
        <v>4</v>
      </c>
      <c r="F1037" t="s">
        <v>1930</v>
      </c>
      <c r="G1037" t="s">
        <v>282</v>
      </c>
      <c r="H1037" t="s">
        <v>282</v>
      </c>
      <c r="I1037" t="s">
        <v>7</v>
      </c>
      <c r="J1037">
        <f t="shared" si="33"/>
        <v>2014</v>
      </c>
      <c r="K1037" s="2">
        <v>41652</v>
      </c>
      <c r="L1037" s="2">
        <v>41652</v>
      </c>
      <c r="M1037" s="2">
        <v>41652</v>
      </c>
      <c r="N1037" s="3">
        <f t="shared" si="34"/>
        <v>-1</v>
      </c>
      <c r="O1037" s="3">
        <v>-7260</v>
      </c>
      <c r="P1037" t="s">
        <v>8</v>
      </c>
      <c r="Q1037" s="4">
        <v>-100884.32</v>
      </c>
      <c r="R1037" s="4"/>
      <c r="T1037" t="e">
        <f>VLOOKUP(R1037,Feuil3!A:C,3,0)</f>
        <v>#N/A</v>
      </c>
    </row>
    <row r="1038" spans="1:20" hidden="1" x14ac:dyDescent="0.2">
      <c r="A1038" t="s">
        <v>265</v>
      </c>
      <c r="B1038" t="s">
        <v>266</v>
      </c>
      <c r="C1038" t="s">
        <v>2</v>
      </c>
      <c r="D1038" t="s">
        <v>1763</v>
      </c>
      <c r="E1038" t="s">
        <v>4</v>
      </c>
      <c r="F1038" t="s">
        <v>1931</v>
      </c>
      <c r="G1038" t="s">
        <v>284</v>
      </c>
      <c r="H1038" t="s">
        <v>284</v>
      </c>
      <c r="I1038" t="s">
        <v>7</v>
      </c>
      <c r="J1038">
        <f t="shared" si="33"/>
        <v>2014</v>
      </c>
      <c r="K1038" s="2">
        <v>41652</v>
      </c>
      <c r="L1038" s="2">
        <v>41652</v>
      </c>
      <c r="M1038" s="2">
        <v>41652</v>
      </c>
      <c r="N1038" s="3">
        <f t="shared" si="34"/>
        <v>-1</v>
      </c>
      <c r="O1038" s="3">
        <v>-7280</v>
      </c>
      <c r="P1038" t="s">
        <v>8</v>
      </c>
      <c r="Q1038" s="4">
        <v>-101162.24000000001</v>
      </c>
      <c r="R1038" s="4"/>
      <c r="T1038" t="e">
        <f>VLOOKUP(R1038,Feuil3!A:C,3,0)</f>
        <v>#N/A</v>
      </c>
    </row>
    <row r="1039" spans="1:20" hidden="1" x14ac:dyDescent="0.2">
      <c r="A1039" t="s">
        <v>265</v>
      </c>
      <c r="B1039" t="s">
        <v>266</v>
      </c>
      <c r="C1039" t="s">
        <v>2</v>
      </c>
      <c r="D1039" t="s">
        <v>1763</v>
      </c>
      <c r="E1039" t="s">
        <v>4</v>
      </c>
      <c r="F1039" t="s">
        <v>1932</v>
      </c>
      <c r="G1039" t="s">
        <v>286</v>
      </c>
      <c r="H1039" t="s">
        <v>286</v>
      </c>
      <c r="I1039" t="s">
        <v>7</v>
      </c>
      <c r="J1039">
        <f t="shared" ref="J1039:J1102" si="35">YEAR(K1039)</f>
        <v>2014</v>
      </c>
      <c r="K1039" s="2">
        <v>41654</v>
      </c>
      <c r="L1039" s="2">
        <v>41654</v>
      </c>
      <c r="M1039" s="2">
        <v>41654</v>
      </c>
      <c r="N1039" s="3">
        <f t="shared" ref="N1039:N1102" si="36">IF(O1039&gt;0,1,-1)</f>
        <v>-1</v>
      </c>
      <c r="O1039" s="3">
        <v>-7230</v>
      </c>
      <c r="P1039" t="s">
        <v>8</v>
      </c>
      <c r="Q1039" s="4">
        <v>-100467.45</v>
      </c>
      <c r="R1039" s="4"/>
      <c r="T1039" t="e">
        <f>VLOOKUP(R1039,Feuil3!A:C,3,0)</f>
        <v>#N/A</v>
      </c>
    </row>
    <row r="1040" spans="1:20" hidden="1" x14ac:dyDescent="0.2">
      <c r="A1040" t="s">
        <v>265</v>
      </c>
      <c r="B1040" t="s">
        <v>266</v>
      </c>
      <c r="C1040" t="s">
        <v>2</v>
      </c>
      <c r="D1040" t="s">
        <v>1763</v>
      </c>
      <c r="E1040" t="s">
        <v>4</v>
      </c>
      <c r="F1040" t="s">
        <v>1933</v>
      </c>
      <c r="G1040" t="s">
        <v>288</v>
      </c>
      <c r="H1040" t="s">
        <v>288</v>
      </c>
      <c r="I1040" t="s">
        <v>7</v>
      </c>
      <c r="J1040">
        <f t="shared" si="35"/>
        <v>2014</v>
      </c>
      <c r="K1040" s="2">
        <v>41660</v>
      </c>
      <c r="L1040" s="2">
        <v>41660</v>
      </c>
      <c r="M1040" s="2">
        <v>41660</v>
      </c>
      <c r="N1040" s="3">
        <f t="shared" si="36"/>
        <v>-1</v>
      </c>
      <c r="O1040" s="3">
        <v>-7270</v>
      </c>
      <c r="P1040" t="s">
        <v>8</v>
      </c>
      <c r="Q1040" s="4">
        <v>-100988.99</v>
      </c>
      <c r="R1040" s="4"/>
      <c r="T1040" t="e">
        <f>VLOOKUP(R1040,Feuil3!A:C,3,0)</f>
        <v>#N/A</v>
      </c>
    </row>
    <row r="1041" spans="1:20" hidden="1" x14ac:dyDescent="0.2">
      <c r="A1041" t="s">
        <v>265</v>
      </c>
      <c r="B1041" t="s">
        <v>266</v>
      </c>
      <c r="C1041" t="s">
        <v>2</v>
      </c>
      <c r="D1041" t="s">
        <v>1763</v>
      </c>
      <c r="E1041" t="s">
        <v>4</v>
      </c>
      <c r="F1041" t="s">
        <v>1934</v>
      </c>
      <c r="G1041" t="s">
        <v>290</v>
      </c>
      <c r="H1041" t="s">
        <v>290</v>
      </c>
      <c r="I1041" t="s">
        <v>7</v>
      </c>
      <c r="J1041">
        <f t="shared" si="35"/>
        <v>2014</v>
      </c>
      <c r="K1041" s="2">
        <v>41660</v>
      </c>
      <c r="L1041" s="2">
        <v>41660</v>
      </c>
      <c r="M1041" s="2">
        <v>41660</v>
      </c>
      <c r="N1041" s="3">
        <f t="shared" si="36"/>
        <v>-1</v>
      </c>
      <c r="O1041" s="3">
        <v>-7270</v>
      </c>
      <c r="P1041" t="s">
        <v>8</v>
      </c>
      <c r="Q1041" s="4">
        <v>-100988.98</v>
      </c>
      <c r="R1041" s="4"/>
      <c r="T1041" t="e">
        <f>VLOOKUP(R1041,Feuil3!A:C,3,0)</f>
        <v>#N/A</v>
      </c>
    </row>
    <row r="1042" spans="1:20" hidden="1" x14ac:dyDescent="0.2">
      <c r="A1042" t="s">
        <v>265</v>
      </c>
      <c r="B1042" t="s">
        <v>266</v>
      </c>
      <c r="C1042" t="s">
        <v>2</v>
      </c>
      <c r="D1042" t="s">
        <v>1763</v>
      </c>
      <c r="E1042" t="s">
        <v>4</v>
      </c>
      <c r="F1042" t="s">
        <v>1935</v>
      </c>
      <c r="G1042" t="s">
        <v>292</v>
      </c>
      <c r="H1042" t="s">
        <v>292</v>
      </c>
      <c r="I1042" t="s">
        <v>7</v>
      </c>
      <c r="J1042">
        <f t="shared" si="35"/>
        <v>2014</v>
      </c>
      <c r="K1042" s="2">
        <v>41660</v>
      </c>
      <c r="L1042" s="2">
        <v>41660</v>
      </c>
      <c r="M1042" s="2">
        <v>41660</v>
      </c>
      <c r="N1042" s="3">
        <f t="shared" si="36"/>
        <v>-1</v>
      </c>
      <c r="O1042" s="3">
        <v>-7260</v>
      </c>
      <c r="P1042" t="s">
        <v>8</v>
      </c>
      <c r="Q1042" s="4">
        <v>-100850.08</v>
      </c>
      <c r="R1042" s="4"/>
      <c r="T1042" t="e">
        <f>VLOOKUP(R1042,Feuil3!A:C,3,0)</f>
        <v>#N/A</v>
      </c>
    </row>
    <row r="1043" spans="1:20" hidden="1" x14ac:dyDescent="0.2">
      <c r="A1043" t="s">
        <v>265</v>
      </c>
      <c r="B1043" t="s">
        <v>266</v>
      </c>
      <c r="C1043" t="s">
        <v>2</v>
      </c>
      <c r="D1043" t="s">
        <v>1763</v>
      </c>
      <c r="E1043" t="s">
        <v>4</v>
      </c>
      <c r="F1043" t="s">
        <v>1936</v>
      </c>
      <c r="G1043" t="s">
        <v>296</v>
      </c>
      <c r="H1043" t="s">
        <v>296</v>
      </c>
      <c r="I1043" t="s">
        <v>7</v>
      </c>
      <c r="J1043">
        <f t="shared" si="35"/>
        <v>2014</v>
      </c>
      <c r="K1043" s="2">
        <v>41662</v>
      </c>
      <c r="L1043" s="2">
        <v>41662</v>
      </c>
      <c r="M1043" s="2">
        <v>41662</v>
      </c>
      <c r="N1043" s="3">
        <f t="shared" si="36"/>
        <v>-1</v>
      </c>
      <c r="O1043" s="3">
        <v>-7260</v>
      </c>
      <c r="P1043" t="s">
        <v>8</v>
      </c>
      <c r="Q1043" s="4">
        <v>-100841.84</v>
      </c>
      <c r="R1043" s="4"/>
      <c r="T1043" t="e">
        <f>VLOOKUP(R1043,Feuil3!A:C,3,0)</f>
        <v>#N/A</v>
      </c>
    </row>
    <row r="1044" spans="1:20" hidden="1" x14ac:dyDescent="0.2">
      <c r="A1044" t="s">
        <v>265</v>
      </c>
      <c r="B1044" t="s">
        <v>266</v>
      </c>
      <c r="C1044" t="s">
        <v>2</v>
      </c>
      <c r="D1044" t="s">
        <v>1763</v>
      </c>
      <c r="E1044" t="s">
        <v>4</v>
      </c>
      <c r="F1044" t="s">
        <v>1937</v>
      </c>
      <c r="G1044" t="s">
        <v>298</v>
      </c>
      <c r="H1044" t="s">
        <v>298</v>
      </c>
      <c r="I1044" t="s">
        <v>7</v>
      </c>
      <c r="J1044">
        <f t="shared" si="35"/>
        <v>2014</v>
      </c>
      <c r="K1044" s="2">
        <v>41662</v>
      </c>
      <c r="L1044" s="2">
        <v>41662</v>
      </c>
      <c r="M1044" s="2">
        <v>41662</v>
      </c>
      <c r="N1044" s="3">
        <f t="shared" si="36"/>
        <v>-1</v>
      </c>
      <c r="O1044" s="3">
        <v>-7310</v>
      </c>
      <c r="P1044" t="s">
        <v>8</v>
      </c>
      <c r="Q1044" s="4">
        <v>-101536.34</v>
      </c>
      <c r="R1044" s="4"/>
      <c r="T1044" t="e">
        <f>VLOOKUP(R1044,Feuil3!A:C,3,0)</f>
        <v>#N/A</v>
      </c>
    </row>
    <row r="1045" spans="1:20" hidden="1" x14ac:dyDescent="0.2">
      <c r="A1045" t="s">
        <v>265</v>
      </c>
      <c r="B1045" t="s">
        <v>266</v>
      </c>
      <c r="C1045" t="s">
        <v>2</v>
      </c>
      <c r="D1045" t="s">
        <v>1763</v>
      </c>
      <c r="E1045" t="s">
        <v>4</v>
      </c>
      <c r="F1045" t="s">
        <v>1938</v>
      </c>
      <c r="G1045" t="s">
        <v>294</v>
      </c>
      <c r="H1045" t="s">
        <v>294</v>
      </c>
      <c r="I1045" t="s">
        <v>7</v>
      </c>
      <c r="J1045">
        <f t="shared" si="35"/>
        <v>2014</v>
      </c>
      <c r="K1045" s="2">
        <v>41662</v>
      </c>
      <c r="L1045" s="2">
        <v>41662</v>
      </c>
      <c r="M1045" s="2">
        <v>41662</v>
      </c>
      <c r="N1045" s="3">
        <f t="shared" si="36"/>
        <v>-1</v>
      </c>
      <c r="O1045" s="3">
        <v>-7240</v>
      </c>
      <c r="P1045" t="s">
        <v>8</v>
      </c>
      <c r="Q1045" s="4">
        <v>-100564.04</v>
      </c>
      <c r="R1045" s="4"/>
      <c r="T1045" t="e">
        <f>VLOOKUP(R1045,Feuil3!A:C,3,0)</f>
        <v>#N/A</v>
      </c>
    </row>
    <row r="1046" spans="1:20" hidden="1" x14ac:dyDescent="0.2">
      <c r="A1046" t="s">
        <v>265</v>
      </c>
      <c r="B1046" t="s">
        <v>266</v>
      </c>
      <c r="C1046" t="s">
        <v>2</v>
      </c>
      <c r="D1046" t="s">
        <v>1763</v>
      </c>
      <c r="E1046" t="s">
        <v>4</v>
      </c>
      <c r="F1046" t="s">
        <v>1939</v>
      </c>
      <c r="G1046" t="s">
        <v>304</v>
      </c>
      <c r="H1046" t="s">
        <v>304</v>
      </c>
      <c r="I1046" t="s">
        <v>7</v>
      </c>
      <c r="J1046">
        <f t="shared" si="35"/>
        <v>2014</v>
      </c>
      <c r="K1046" s="2">
        <v>41666</v>
      </c>
      <c r="L1046" s="2">
        <v>41666</v>
      </c>
      <c r="M1046" s="2">
        <v>41666</v>
      </c>
      <c r="N1046" s="3">
        <f t="shared" si="36"/>
        <v>-1</v>
      </c>
      <c r="O1046" s="3">
        <v>-7240</v>
      </c>
      <c r="P1046" t="s">
        <v>8</v>
      </c>
      <c r="Q1046" s="4">
        <v>-112621.46</v>
      </c>
      <c r="R1046" s="4"/>
      <c r="T1046" t="e">
        <f>VLOOKUP(R1046,Feuil3!A:C,3,0)</f>
        <v>#N/A</v>
      </c>
    </row>
    <row r="1047" spans="1:20" hidden="1" x14ac:dyDescent="0.2">
      <c r="A1047" t="s">
        <v>265</v>
      </c>
      <c r="B1047" t="s">
        <v>266</v>
      </c>
      <c r="C1047" t="s">
        <v>2</v>
      </c>
      <c r="D1047" t="s">
        <v>1763</v>
      </c>
      <c r="E1047" t="s">
        <v>4</v>
      </c>
      <c r="F1047" t="s">
        <v>1940</v>
      </c>
      <c r="G1047" t="s">
        <v>300</v>
      </c>
      <c r="H1047" t="s">
        <v>300</v>
      </c>
      <c r="I1047" t="s">
        <v>7</v>
      </c>
      <c r="J1047">
        <f t="shared" si="35"/>
        <v>2014</v>
      </c>
      <c r="K1047" s="2">
        <v>41666</v>
      </c>
      <c r="L1047" s="2">
        <v>41666</v>
      </c>
      <c r="M1047" s="2">
        <v>41666</v>
      </c>
      <c r="N1047" s="3">
        <f t="shared" si="36"/>
        <v>-1</v>
      </c>
      <c r="O1047" s="3">
        <v>-7260</v>
      </c>
      <c r="P1047" t="s">
        <v>8</v>
      </c>
      <c r="Q1047" s="4">
        <v>-112932.57</v>
      </c>
      <c r="R1047" s="4"/>
      <c r="T1047" t="e">
        <f>VLOOKUP(R1047,Feuil3!A:C,3,0)</f>
        <v>#N/A</v>
      </c>
    </row>
    <row r="1048" spans="1:20" hidden="1" x14ac:dyDescent="0.2">
      <c r="A1048" t="s">
        <v>265</v>
      </c>
      <c r="B1048" t="s">
        <v>266</v>
      </c>
      <c r="C1048" t="s">
        <v>2</v>
      </c>
      <c r="D1048" t="s">
        <v>1763</v>
      </c>
      <c r="E1048" t="s">
        <v>4</v>
      </c>
      <c r="F1048" t="s">
        <v>1941</v>
      </c>
      <c r="G1048" t="s">
        <v>302</v>
      </c>
      <c r="H1048" t="s">
        <v>302</v>
      </c>
      <c r="I1048" t="s">
        <v>7</v>
      </c>
      <c r="J1048">
        <f t="shared" si="35"/>
        <v>2014</v>
      </c>
      <c r="K1048" s="2">
        <v>41666</v>
      </c>
      <c r="L1048" s="2">
        <v>41666</v>
      </c>
      <c r="M1048" s="2">
        <v>41666</v>
      </c>
      <c r="N1048" s="3">
        <f t="shared" si="36"/>
        <v>-1</v>
      </c>
      <c r="O1048" s="3">
        <v>-7290</v>
      </c>
      <c r="P1048" t="s">
        <v>8</v>
      </c>
      <c r="Q1048" s="4">
        <v>-113399.24</v>
      </c>
      <c r="R1048" s="4"/>
      <c r="T1048" t="e">
        <f>VLOOKUP(R1048,Feuil3!A:C,3,0)</f>
        <v>#N/A</v>
      </c>
    </row>
    <row r="1049" spans="1:20" hidden="1" x14ac:dyDescent="0.2">
      <c r="A1049" t="s">
        <v>265</v>
      </c>
      <c r="B1049" t="s">
        <v>266</v>
      </c>
      <c r="C1049" t="s">
        <v>2</v>
      </c>
      <c r="D1049" t="s">
        <v>1763</v>
      </c>
      <c r="E1049" t="s">
        <v>4</v>
      </c>
      <c r="F1049" t="s">
        <v>1942</v>
      </c>
      <c r="G1049" t="s">
        <v>306</v>
      </c>
      <c r="H1049" t="s">
        <v>306</v>
      </c>
      <c r="I1049" t="s">
        <v>7</v>
      </c>
      <c r="J1049">
        <f t="shared" si="35"/>
        <v>2014</v>
      </c>
      <c r="K1049" s="2">
        <v>41667</v>
      </c>
      <c r="L1049" s="2">
        <v>41667</v>
      </c>
      <c r="M1049" s="2">
        <v>41667</v>
      </c>
      <c r="N1049" s="3">
        <f t="shared" si="36"/>
        <v>-1</v>
      </c>
      <c r="O1049" s="3">
        <v>-7230</v>
      </c>
      <c r="P1049" t="s">
        <v>8</v>
      </c>
      <c r="Q1049" s="4">
        <v>-103323.04</v>
      </c>
      <c r="R1049" s="4"/>
      <c r="T1049" t="e">
        <f>VLOOKUP(R1049,Feuil3!A:C,3,0)</f>
        <v>#N/A</v>
      </c>
    </row>
    <row r="1050" spans="1:20" hidden="1" x14ac:dyDescent="0.2">
      <c r="A1050" t="s">
        <v>265</v>
      </c>
      <c r="B1050" t="s">
        <v>266</v>
      </c>
      <c r="C1050" t="s">
        <v>2</v>
      </c>
      <c r="D1050" t="s">
        <v>1763</v>
      </c>
      <c r="E1050" t="s">
        <v>4</v>
      </c>
      <c r="F1050" t="s">
        <v>1943</v>
      </c>
      <c r="G1050" t="s">
        <v>308</v>
      </c>
      <c r="H1050" t="s">
        <v>308</v>
      </c>
      <c r="I1050" t="s">
        <v>7</v>
      </c>
      <c r="J1050">
        <f t="shared" si="35"/>
        <v>2014</v>
      </c>
      <c r="K1050" s="2">
        <v>41667</v>
      </c>
      <c r="L1050" s="2">
        <v>41667</v>
      </c>
      <c r="M1050" s="2">
        <v>41667</v>
      </c>
      <c r="N1050" s="3">
        <f t="shared" si="36"/>
        <v>-1</v>
      </c>
      <c r="O1050" s="3">
        <v>-7270</v>
      </c>
      <c r="P1050" t="s">
        <v>8</v>
      </c>
      <c r="Q1050" s="4">
        <v>-103894.67</v>
      </c>
      <c r="R1050" s="4"/>
      <c r="T1050" t="e">
        <f>VLOOKUP(R1050,Feuil3!A:C,3,0)</f>
        <v>#N/A</v>
      </c>
    </row>
    <row r="1051" spans="1:20" hidden="1" x14ac:dyDescent="0.2">
      <c r="A1051" t="s">
        <v>265</v>
      </c>
      <c r="B1051" t="s">
        <v>266</v>
      </c>
      <c r="C1051" t="s">
        <v>2</v>
      </c>
      <c r="D1051" t="s">
        <v>1763</v>
      </c>
      <c r="E1051" t="s">
        <v>4</v>
      </c>
      <c r="F1051" t="s">
        <v>1944</v>
      </c>
      <c r="G1051" t="s">
        <v>310</v>
      </c>
      <c r="H1051" t="s">
        <v>310</v>
      </c>
      <c r="I1051" t="s">
        <v>7</v>
      </c>
      <c r="J1051">
        <f t="shared" si="35"/>
        <v>2014</v>
      </c>
      <c r="K1051" s="2">
        <v>41667</v>
      </c>
      <c r="L1051" s="2">
        <v>41667</v>
      </c>
      <c r="M1051" s="2">
        <v>41667</v>
      </c>
      <c r="N1051" s="3">
        <f t="shared" si="36"/>
        <v>-1</v>
      </c>
      <c r="O1051" s="3">
        <v>-7250</v>
      </c>
      <c r="P1051" t="s">
        <v>8</v>
      </c>
      <c r="Q1051" s="4">
        <v>-103608.85</v>
      </c>
      <c r="R1051" s="4"/>
      <c r="T1051" t="e">
        <f>VLOOKUP(R1051,Feuil3!A:C,3,0)</f>
        <v>#N/A</v>
      </c>
    </row>
    <row r="1052" spans="1:20" hidden="1" x14ac:dyDescent="0.2">
      <c r="A1052" t="s">
        <v>265</v>
      </c>
      <c r="B1052" t="s">
        <v>266</v>
      </c>
      <c r="C1052" t="s">
        <v>2</v>
      </c>
      <c r="D1052" t="s">
        <v>1763</v>
      </c>
      <c r="E1052" t="s">
        <v>4</v>
      </c>
      <c r="F1052" t="s">
        <v>1945</v>
      </c>
      <c r="G1052" t="s">
        <v>313</v>
      </c>
      <c r="H1052" t="s">
        <v>313</v>
      </c>
      <c r="I1052" t="s">
        <v>7</v>
      </c>
      <c r="J1052">
        <f t="shared" si="35"/>
        <v>2014</v>
      </c>
      <c r="K1052" s="2">
        <v>41669</v>
      </c>
      <c r="L1052" s="2">
        <v>41669</v>
      </c>
      <c r="M1052" s="2">
        <v>41669</v>
      </c>
      <c r="N1052" s="3">
        <f t="shared" si="36"/>
        <v>-1</v>
      </c>
      <c r="O1052" s="3">
        <v>-7270</v>
      </c>
      <c r="P1052" t="s">
        <v>8</v>
      </c>
      <c r="Q1052" s="4">
        <v>-109757.39</v>
      </c>
      <c r="R1052" s="4"/>
      <c r="T1052" t="e">
        <f>VLOOKUP(R1052,Feuil3!A:C,3,0)</f>
        <v>#N/A</v>
      </c>
    </row>
    <row r="1053" spans="1:20" hidden="1" x14ac:dyDescent="0.2">
      <c r="A1053" t="s">
        <v>265</v>
      </c>
      <c r="B1053" t="s">
        <v>266</v>
      </c>
      <c r="C1053" t="s">
        <v>2</v>
      </c>
      <c r="D1053" t="s">
        <v>1763</v>
      </c>
      <c r="E1053" t="s">
        <v>4</v>
      </c>
      <c r="F1053" t="s">
        <v>1946</v>
      </c>
      <c r="G1053" t="s">
        <v>315</v>
      </c>
      <c r="H1053" t="s">
        <v>315</v>
      </c>
      <c r="I1053" t="s">
        <v>7</v>
      </c>
      <c r="J1053">
        <f t="shared" si="35"/>
        <v>2014</v>
      </c>
      <c r="K1053" s="2">
        <v>41669</v>
      </c>
      <c r="L1053" s="2">
        <v>41669</v>
      </c>
      <c r="M1053" s="2">
        <v>41669</v>
      </c>
      <c r="N1053" s="3">
        <f t="shared" si="36"/>
        <v>-1</v>
      </c>
      <c r="O1053" s="3">
        <v>-7260</v>
      </c>
      <c r="P1053" t="s">
        <v>8</v>
      </c>
      <c r="Q1053" s="4">
        <v>-109606.41</v>
      </c>
      <c r="R1053" s="4"/>
      <c r="T1053" t="e">
        <f>VLOOKUP(R1053,Feuil3!A:C,3,0)</f>
        <v>#N/A</v>
      </c>
    </row>
    <row r="1054" spans="1:20" hidden="1" x14ac:dyDescent="0.2">
      <c r="A1054" t="s">
        <v>265</v>
      </c>
      <c r="B1054" t="s">
        <v>266</v>
      </c>
      <c r="C1054" t="s">
        <v>2</v>
      </c>
      <c r="D1054" t="s">
        <v>1763</v>
      </c>
      <c r="E1054" t="s">
        <v>4</v>
      </c>
      <c r="F1054" t="s">
        <v>1947</v>
      </c>
      <c r="G1054" t="s">
        <v>317</v>
      </c>
      <c r="H1054" t="s">
        <v>317</v>
      </c>
      <c r="I1054" t="s">
        <v>7</v>
      </c>
      <c r="J1054">
        <f t="shared" si="35"/>
        <v>2014</v>
      </c>
      <c r="K1054" s="2">
        <v>41669</v>
      </c>
      <c r="L1054" s="2">
        <v>41669</v>
      </c>
      <c r="M1054" s="2">
        <v>41669</v>
      </c>
      <c r="N1054" s="3">
        <f t="shared" si="36"/>
        <v>-1</v>
      </c>
      <c r="O1054" s="3">
        <v>-7250</v>
      </c>
      <c r="P1054" t="s">
        <v>8</v>
      </c>
      <c r="Q1054" s="4">
        <v>-109455.44</v>
      </c>
      <c r="R1054" s="4"/>
      <c r="T1054" t="e">
        <f>VLOOKUP(R1054,Feuil3!A:C,3,0)</f>
        <v>#N/A</v>
      </c>
    </row>
    <row r="1055" spans="1:20" hidden="1" x14ac:dyDescent="0.2">
      <c r="A1055" t="s">
        <v>265</v>
      </c>
      <c r="B1055" t="s">
        <v>266</v>
      </c>
      <c r="C1055" t="s">
        <v>2</v>
      </c>
      <c r="D1055" t="s">
        <v>1763</v>
      </c>
      <c r="E1055" t="s">
        <v>4</v>
      </c>
      <c r="F1055" t="s">
        <v>1948</v>
      </c>
      <c r="G1055" t="s">
        <v>1949</v>
      </c>
      <c r="H1055" t="s">
        <v>313</v>
      </c>
      <c r="I1055" t="s">
        <v>7</v>
      </c>
      <c r="J1055">
        <f t="shared" si="35"/>
        <v>2014</v>
      </c>
      <c r="K1055" s="2">
        <v>41670</v>
      </c>
      <c r="L1055" s="2">
        <v>41670</v>
      </c>
      <c r="M1055" s="2">
        <v>41670</v>
      </c>
      <c r="N1055" s="3">
        <f t="shared" si="36"/>
        <v>-1</v>
      </c>
      <c r="O1055" s="3">
        <v>-7270</v>
      </c>
      <c r="P1055" t="s">
        <v>8</v>
      </c>
      <c r="Q1055" s="4">
        <v>-109757.39</v>
      </c>
      <c r="R1055" s="4"/>
      <c r="T1055" t="e">
        <f>VLOOKUP(R1055,Feuil3!A:C,3,0)</f>
        <v>#N/A</v>
      </c>
    </row>
    <row r="1056" spans="1:20" hidden="1" x14ac:dyDescent="0.2">
      <c r="A1056" t="s">
        <v>265</v>
      </c>
      <c r="B1056" t="s">
        <v>266</v>
      </c>
      <c r="C1056" t="s">
        <v>2</v>
      </c>
      <c r="D1056" t="s">
        <v>1763</v>
      </c>
      <c r="E1056" t="s">
        <v>4</v>
      </c>
      <c r="F1056" t="s">
        <v>1950</v>
      </c>
      <c r="G1056" t="s">
        <v>323</v>
      </c>
      <c r="H1056" t="s">
        <v>323</v>
      </c>
      <c r="I1056" t="s">
        <v>7</v>
      </c>
      <c r="J1056">
        <f t="shared" si="35"/>
        <v>2014</v>
      </c>
      <c r="K1056" s="2">
        <v>41676</v>
      </c>
      <c r="L1056" s="2">
        <v>41676</v>
      </c>
      <c r="M1056" s="2">
        <v>41676</v>
      </c>
      <c r="N1056" s="3">
        <f t="shared" si="36"/>
        <v>-1</v>
      </c>
      <c r="O1056" s="3">
        <v>-7240</v>
      </c>
      <c r="P1056" t="s">
        <v>8</v>
      </c>
      <c r="Q1056" s="4">
        <v>-102500.71</v>
      </c>
      <c r="R1056" s="4"/>
      <c r="T1056" t="e">
        <f>VLOOKUP(R1056,Feuil3!A:C,3,0)</f>
        <v>#N/A</v>
      </c>
    </row>
    <row r="1057" spans="1:20" hidden="1" x14ac:dyDescent="0.2">
      <c r="A1057" t="s">
        <v>265</v>
      </c>
      <c r="B1057" t="s">
        <v>266</v>
      </c>
      <c r="C1057" t="s">
        <v>2</v>
      </c>
      <c r="D1057" t="s">
        <v>1763</v>
      </c>
      <c r="E1057" t="s">
        <v>4</v>
      </c>
      <c r="F1057" t="s">
        <v>1951</v>
      </c>
      <c r="G1057" t="s">
        <v>325</v>
      </c>
      <c r="H1057" t="s">
        <v>325</v>
      </c>
      <c r="I1057" t="s">
        <v>7</v>
      </c>
      <c r="J1057">
        <f t="shared" si="35"/>
        <v>2014</v>
      </c>
      <c r="K1057" s="2">
        <v>41676</v>
      </c>
      <c r="L1057" s="2">
        <v>41676</v>
      </c>
      <c r="M1057" s="2">
        <v>41676</v>
      </c>
      <c r="N1057" s="3">
        <f t="shared" si="36"/>
        <v>-1</v>
      </c>
      <c r="O1057" s="3">
        <v>-7250</v>
      </c>
      <c r="P1057" t="s">
        <v>8</v>
      </c>
      <c r="Q1057" s="4">
        <v>-102642.28</v>
      </c>
      <c r="R1057" s="4"/>
      <c r="T1057" t="e">
        <f>VLOOKUP(R1057,Feuil3!A:C,3,0)</f>
        <v>#N/A</v>
      </c>
    </row>
    <row r="1058" spans="1:20" hidden="1" x14ac:dyDescent="0.2">
      <c r="A1058" t="s">
        <v>265</v>
      </c>
      <c r="B1058" t="s">
        <v>266</v>
      </c>
      <c r="C1058" t="s">
        <v>2</v>
      </c>
      <c r="D1058" t="s">
        <v>1763</v>
      </c>
      <c r="E1058" t="s">
        <v>4</v>
      </c>
      <c r="F1058" t="s">
        <v>1952</v>
      </c>
      <c r="G1058" t="s">
        <v>319</v>
      </c>
      <c r="H1058" t="s">
        <v>319</v>
      </c>
      <c r="I1058" t="s">
        <v>7</v>
      </c>
      <c r="J1058">
        <f t="shared" si="35"/>
        <v>2014</v>
      </c>
      <c r="K1058" s="2">
        <v>41676</v>
      </c>
      <c r="L1058" s="2">
        <v>41676</v>
      </c>
      <c r="M1058" s="2">
        <v>41676</v>
      </c>
      <c r="N1058" s="3">
        <f t="shared" si="36"/>
        <v>-1</v>
      </c>
      <c r="O1058" s="3">
        <v>-7240</v>
      </c>
      <c r="P1058" t="s">
        <v>8</v>
      </c>
      <c r="Q1058" s="4">
        <v>-102500.7</v>
      </c>
      <c r="R1058" s="4"/>
      <c r="T1058" t="e">
        <f>VLOOKUP(R1058,Feuil3!A:C,3,0)</f>
        <v>#N/A</v>
      </c>
    </row>
    <row r="1059" spans="1:20" hidden="1" x14ac:dyDescent="0.2">
      <c r="A1059" t="s">
        <v>265</v>
      </c>
      <c r="B1059" t="s">
        <v>266</v>
      </c>
      <c r="C1059" t="s">
        <v>2</v>
      </c>
      <c r="D1059" t="s">
        <v>1763</v>
      </c>
      <c r="E1059" t="s">
        <v>4</v>
      </c>
      <c r="F1059" t="s">
        <v>1953</v>
      </c>
      <c r="G1059" t="s">
        <v>321</v>
      </c>
      <c r="H1059" t="s">
        <v>321</v>
      </c>
      <c r="I1059" t="s">
        <v>7</v>
      </c>
      <c r="J1059">
        <f t="shared" si="35"/>
        <v>2014</v>
      </c>
      <c r="K1059" s="2">
        <v>41676</v>
      </c>
      <c r="L1059" s="2">
        <v>41676</v>
      </c>
      <c r="M1059" s="2">
        <v>41676</v>
      </c>
      <c r="N1059" s="3">
        <f t="shared" si="36"/>
        <v>-1</v>
      </c>
      <c r="O1059" s="3">
        <v>-7250</v>
      </c>
      <c r="P1059" t="s">
        <v>8</v>
      </c>
      <c r="Q1059" s="4">
        <v>-102642.28</v>
      </c>
      <c r="R1059" s="4"/>
      <c r="T1059" t="e">
        <f>VLOOKUP(R1059,Feuil3!A:C,3,0)</f>
        <v>#N/A</v>
      </c>
    </row>
    <row r="1060" spans="1:20" hidden="1" x14ac:dyDescent="0.2">
      <c r="A1060" t="s">
        <v>265</v>
      </c>
      <c r="B1060" t="s">
        <v>266</v>
      </c>
      <c r="C1060" t="s">
        <v>2</v>
      </c>
      <c r="D1060" t="s">
        <v>1763</v>
      </c>
      <c r="E1060" t="s">
        <v>4</v>
      </c>
      <c r="F1060" t="s">
        <v>1954</v>
      </c>
      <c r="G1060" t="s">
        <v>327</v>
      </c>
      <c r="H1060" t="s">
        <v>327</v>
      </c>
      <c r="I1060" t="s">
        <v>7</v>
      </c>
      <c r="J1060">
        <f t="shared" si="35"/>
        <v>2014</v>
      </c>
      <c r="K1060" s="2">
        <v>41682</v>
      </c>
      <c r="L1060" s="2">
        <v>41682</v>
      </c>
      <c r="M1060" s="2">
        <v>41682</v>
      </c>
      <c r="N1060" s="3">
        <f t="shared" si="36"/>
        <v>-1</v>
      </c>
      <c r="O1060" s="3">
        <v>-7270</v>
      </c>
      <c r="P1060" t="s">
        <v>8</v>
      </c>
      <c r="Q1060" s="4">
        <v>-101690.4</v>
      </c>
      <c r="R1060" s="4"/>
      <c r="T1060" t="e">
        <f>VLOOKUP(R1060,Feuil3!A:C,3,0)</f>
        <v>#N/A</v>
      </c>
    </row>
    <row r="1061" spans="1:20" hidden="1" x14ac:dyDescent="0.2">
      <c r="A1061" t="s">
        <v>265</v>
      </c>
      <c r="B1061" t="s">
        <v>266</v>
      </c>
      <c r="C1061" t="s">
        <v>2</v>
      </c>
      <c r="D1061" t="s">
        <v>1763</v>
      </c>
      <c r="E1061" t="s">
        <v>4</v>
      </c>
      <c r="F1061" t="s">
        <v>1955</v>
      </c>
      <c r="G1061" t="s">
        <v>329</v>
      </c>
      <c r="H1061" t="s">
        <v>329</v>
      </c>
      <c r="I1061" t="s">
        <v>7</v>
      </c>
      <c r="J1061">
        <f t="shared" si="35"/>
        <v>2014</v>
      </c>
      <c r="K1061" s="2">
        <v>41682</v>
      </c>
      <c r="L1061" s="2">
        <v>41682</v>
      </c>
      <c r="M1061" s="2">
        <v>41682</v>
      </c>
      <c r="N1061" s="3">
        <f t="shared" si="36"/>
        <v>-1</v>
      </c>
      <c r="O1061" s="3">
        <v>-7260</v>
      </c>
      <c r="P1061" t="s">
        <v>8</v>
      </c>
      <c r="Q1061" s="4">
        <v>-101550.53</v>
      </c>
      <c r="R1061" s="4"/>
      <c r="T1061" t="e">
        <f>VLOOKUP(R1061,Feuil3!A:C,3,0)</f>
        <v>#N/A</v>
      </c>
    </row>
    <row r="1062" spans="1:20" hidden="1" x14ac:dyDescent="0.2">
      <c r="A1062" t="s">
        <v>265</v>
      </c>
      <c r="B1062" t="s">
        <v>266</v>
      </c>
      <c r="C1062" t="s">
        <v>2</v>
      </c>
      <c r="D1062" t="s">
        <v>1763</v>
      </c>
      <c r="E1062" t="s">
        <v>4</v>
      </c>
      <c r="F1062" t="s">
        <v>1956</v>
      </c>
      <c r="G1062" t="s">
        <v>331</v>
      </c>
      <c r="H1062" t="s">
        <v>331</v>
      </c>
      <c r="I1062" t="s">
        <v>7</v>
      </c>
      <c r="J1062">
        <f t="shared" si="35"/>
        <v>2014</v>
      </c>
      <c r="K1062" s="2">
        <v>41682</v>
      </c>
      <c r="L1062" s="2">
        <v>41682</v>
      </c>
      <c r="M1062" s="2">
        <v>41682</v>
      </c>
      <c r="N1062" s="3">
        <f t="shared" si="36"/>
        <v>-1</v>
      </c>
      <c r="O1062" s="3">
        <v>-7230</v>
      </c>
      <c r="P1062" t="s">
        <v>8</v>
      </c>
      <c r="Q1062" s="4">
        <v>-101130.9</v>
      </c>
      <c r="R1062" s="4"/>
      <c r="T1062" t="e">
        <f>VLOOKUP(R1062,Feuil3!A:C,3,0)</f>
        <v>#N/A</v>
      </c>
    </row>
    <row r="1063" spans="1:20" hidden="1" x14ac:dyDescent="0.2">
      <c r="A1063" t="s">
        <v>265</v>
      </c>
      <c r="B1063" t="s">
        <v>266</v>
      </c>
      <c r="C1063" t="s">
        <v>2</v>
      </c>
      <c r="D1063" t="s">
        <v>1763</v>
      </c>
      <c r="E1063" t="s">
        <v>4</v>
      </c>
      <c r="F1063" t="s">
        <v>1957</v>
      </c>
      <c r="G1063" t="s">
        <v>333</v>
      </c>
      <c r="H1063" t="s">
        <v>333</v>
      </c>
      <c r="I1063" t="s">
        <v>7</v>
      </c>
      <c r="J1063">
        <f t="shared" si="35"/>
        <v>2014</v>
      </c>
      <c r="K1063" s="2">
        <v>41683</v>
      </c>
      <c r="L1063" s="2">
        <v>41683</v>
      </c>
      <c r="M1063" s="2">
        <v>41683</v>
      </c>
      <c r="N1063" s="3">
        <f t="shared" si="36"/>
        <v>-1</v>
      </c>
      <c r="O1063" s="3">
        <v>-7240</v>
      </c>
      <c r="P1063" t="s">
        <v>8</v>
      </c>
      <c r="Q1063" s="4">
        <v>-109226.85</v>
      </c>
      <c r="R1063" s="4"/>
      <c r="T1063" t="e">
        <f>VLOOKUP(R1063,Feuil3!A:C,3,0)</f>
        <v>#N/A</v>
      </c>
    </row>
    <row r="1064" spans="1:20" hidden="1" x14ac:dyDescent="0.2">
      <c r="A1064" t="s">
        <v>265</v>
      </c>
      <c r="B1064" t="s">
        <v>266</v>
      </c>
      <c r="C1064" t="s">
        <v>2</v>
      </c>
      <c r="D1064" t="s">
        <v>1763</v>
      </c>
      <c r="E1064" t="s">
        <v>4</v>
      </c>
      <c r="F1064" t="s">
        <v>1958</v>
      </c>
      <c r="G1064" t="s">
        <v>341</v>
      </c>
      <c r="H1064" t="s">
        <v>341</v>
      </c>
      <c r="I1064" t="s">
        <v>7</v>
      </c>
      <c r="J1064">
        <f t="shared" si="35"/>
        <v>2014</v>
      </c>
      <c r="K1064" s="2">
        <v>41689</v>
      </c>
      <c r="L1064" s="2">
        <v>41689</v>
      </c>
      <c r="M1064" s="2">
        <v>41689</v>
      </c>
      <c r="N1064" s="3">
        <f t="shared" si="36"/>
        <v>-1</v>
      </c>
      <c r="O1064" s="3">
        <v>-7250</v>
      </c>
      <c r="P1064" t="s">
        <v>8</v>
      </c>
      <c r="Q1064" s="4">
        <v>-106248.31</v>
      </c>
      <c r="R1064" s="4"/>
      <c r="T1064" t="e">
        <f>VLOOKUP(R1064,Feuil3!A:C,3,0)</f>
        <v>#N/A</v>
      </c>
    </row>
    <row r="1065" spans="1:20" hidden="1" x14ac:dyDescent="0.2">
      <c r="A1065" t="s">
        <v>265</v>
      </c>
      <c r="B1065" t="s">
        <v>266</v>
      </c>
      <c r="C1065" t="s">
        <v>2</v>
      </c>
      <c r="D1065" t="s">
        <v>1763</v>
      </c>
      <c r="E1065" t="s">
        <v>4</v>
      </c>
      <c r="F1065" t="s">
        <v>1959</v>
      </c>
      <c r="G1065" t="s">
        <v>337</v>
      </c>
      <c r="H1065" t="s">
        <v>337</v>
      </c>
      <c r="I1065" t="s">
        <v>7</v>
      </c>
      <c r="J1065">
        <f t="shared" si="35"/>
        <v>2014</v>
      </c>
      <c r="K1065" s="2">
        <v>41689</v>
      </c>
      <c r="L1065" s="2">
        <v>41689</v>
      </c>
      <c r="M1065" s="2">
        <v>41689</v>
      </c>
      <c r="N1065" s="3">
        <f t="shared" si="36"/>
        <v>-1</v>
      </c>
      <c r="O1065" s="3">
        <v>-7250</v>
      </c>
      <c r="P1065" t="s">
        <v>8</v>
      </c>
      <c r="Q1065" s="4">
        <v>-106248.31</v>
      </c>
      <c r="R1065" s="4"/>
      <c r="T1065" t="e">
        <f>VLOOKUP(R1065,Feuil3!A:C,3,0)</f>
        <v>#N/A</v>
      </c>
    </row>
    <row r="1066" spans="1:20" hidden="1" x14ac:dyDescent="0.2">
      <c r="A1066" t="s">
        <v>265</v>
      </c>
      <c r="B1066" t="s">
        <v>266</v>
      </c>
      <c r="C1066" t="s">
        <v>2</v>
      </c>
      <c r="D1066" t="s">
        <v>1763</v>
      </c>
      <c r="E1066" t="s">
        <v>4</v>
      </c>
      <c r="F1066" t="s">
        <v>1960</v>
      </c>
      <c r="G1066" t="s">
        <v>335</v>
      </c>
      <c r="H1066" t="s">
        <v>335</v>
      </c>
      <c r="I1066" t="s">
        <v>7</v>
      </c>
      <c r="J1066">
        <f t="shared" si="35"/>
        <v>2014</v>
      </c>
      <c r="K1066" s="2">
        <v>41689</v>
      </c>
      <c r="L1066" s="2">
        <v>41689</v>
      </c>
      <c r="M1066" s="2">
        <v>41689</v>
      </c>
      <c r="N1066" s="3">
        <f t="shared" si="36"/>
        <v>-1</v>
      </c>
      <c r="O1066" s="3">
        <v>-7240</v>
      </c>
      <c r="P1066" t="s">
        <v>8</v>
      </c>
      <c r="Q1066" s="4">
        <v>-106101.77</v>
      </c>
      <c r="R1066" s="4"/>
      <c r="T1066" t="e">
        <f>VLOOKUP(R1066,Feuil3!A:C,3,0)</f>
        <v>#N/A</v>
      </c>
    </row>
    <row r="1067" spans="1:20" hidden="1" x14ac:dyDescent="0.2">
      <c r="A1067" t="s">
        <v>265</v>
      </c>
      <c r="B1067" t="s">
        <v>266</v>
      </c>
      <c r="C1067" t="s">
        <v>2</v>
      </c>
      <c r="D1067" t="s">
        <v>1763</v>
      </c>
      <c r="E1067" t="s">
        <v>4</v>
      </c>
      <c r="F1067" t="s">
        <v>1961</v>
      </c>
      <c r="G1067" t="s">
        <v>339</v>
      </c>
      <c r="H1067" t="s">
        <v>339</v>
      </c>
      <c r="I1067" t="s">
        <v>7</v>
      </c>
      <c r="J1067">
        <f t="shared" si="35"/>
        <v>2014</v>
      </c>
      <c r="K1067" s="2">
        <v>41689</v>
      </c>
      <c r="L1067" s="2">
        <v>41689</v>
      </c>
      <c r="M1067" s="2">
        <v>41689</v>
      </c>
      <c r="N1067" s="3">
        <f t="shared" si="36"/>
        <v>-1</v>
      </c>
      <c r="O1067" s="3">
        <v>-7220</v>
      </c>
      <c r="P1067" t="s">
        <v>8</v>
      </c>
      <c r="Q1067" s="4">
        <v>-105808.67</v>
      </c>
      <c r="R1067" s="4"/>
      <c r="T1067" t="e">
        <f>VLOOKUP(R1067,Feuil3!A:C,3,0)</f>
        <v>#N/A</v>
      </c>
    </row>
    <row r="1068" spans="1:20" hidden="1" x14ac:dyDescent="0.2">
      <c r="A1068" t="s">
        <v>265</v>
      </c>
      <c r="B1068" t="s">
        <v>266</v>
      </c>
      <c r="C1068" t="s">
        <v>2</v>
      </c>
      <c r="D1068" t="s">
        <v>1763</v>
      </c>
      <c r="E1068" t="s">
        <v>4</v>
      </c>
      <c r="F1068" t="s">
        <v>1962</v>
      </c>
      <c r="G1068" t="s">
        <v>343</v>
      </c>
      <c r="H1068" t="s">
        <v>343</v>
      </c>
      <c r="I1068" t="s">
        <v>7</v>
      </c>
      <c r="J1068">
        <f t="shared" si="35"/>
        <v>2014</v>
      </c>
      <c r="K1068" s="2">
        <v>41702</v>
      </c>
      <c r="L1068" s="2">
        <v>41702</v>
      </c>
      <c r="M1068" s="2">
        <v>41702</v>
      </c>
      <c r="N1068" s="3">
        <f t="shared" si="36"/>
        <v>-1</v>
      </c>
      <c r="O1068" s="3">
        <v>-7230</v>
      </c>
      <c r="P1068" t="s">
        <v>8</v>
      </c>
      <c r="Q1068" s="4">
        <v>-111426.45</v>
      </c>
      <c r="R1068" s="4"/>
      <c r="T1068" t="e">
        <f>VLOOKUP(R1068,Feuil3!A:C,3,0)</f>
        <v>#N/A</v>
      </c>
    </row>
    <row r="1069" spans="1:20" hidden="1" x14ac:dyDescent="0.2">
      <c r="A1069" t="s">
        <v>265</v>
      </c>
      <c r="B1069" t="s">
        <v>266</v>
      </c>
      <c r="C1069" t="s">
        <v>2</v>
      </c>
      <c r="D1069" t="s">
        <v>1763</v>
      </c>
      <c r="E1069" t="s">
        <v>4</v>
      </c>
      <c r="F1069" t="s">
        <v>1963</v>
      </c>
      <c r="G1069" t="s">
        <v>1964</v>
      </c>
      <c r="H1069" t="s">
        <v>348</v>
      </c>
      <c r="I1069" t="s">
        <v>7</v>
      </c>
      <c r="J1069">
        <f t="shared" si="35"/>
        <v>2014</v>
      </c>
      <c r="K1069" s="2">
        <v>41704</v>
      </c>
      <c r="L1069" s="2">
        <v>41704</v>
      </c>
      <c r="M1069" s="2">
        <v>41704</v>
      </c>
      <c r="N1069" s="3">
        <f t="shared" si="36"/>
        <v>-1</v>
      </c>
      <c r="O1069" s="3">
        <v>-7240</v>
      </c>
      <c r="P1069" t="s">
        <v>8</v>
      </c>
      <c r="Q1069" s="4">
        <v>-103468.02</v>
      </c>
      <c r="R1069" s="4"/>
      <c r="T1069" t="e">
        <f>VLOOKUP(R1069,Feuil3!A:C,3,0)</f>
        <v>#N/A</v>
      </c>
    </row>
    <row r="1070" spans="1:20" hidden="1" x14ac:dyDescent="0.2">
      <c r="A1070" t="s">
        <v>265</v>
      </c>
      <c r="B1070" t="s">
        <v>266</v>
      </c>
      <c r="C1070" t="s">
        <v>2</v>
      </c>
      <c r="D1070" t="s">
        <v>1763</v>
      </c>
      <c r="E1070" t="s">
        <v>4</v>
      </c>
      <c r="F1070" t="s">
        <v>1965</v>
      </c>
      <c r="G1070" t="s">
        <v>350</v>
      </c>
      <c r="H1070" t="s">
        <v>350</v>
      </c>
      <c r="I1070" t="s">
        <v>7</v>
      </c>
      <c r="J1070">
        <f t="shared" si="35"/>
        <v>2014</v>
      </c>
      <c r="K1070" s="2">
        <v>41704</v>
      </c>
      <c r="L1070" s="2">
        <v>41704</v>
      </c>
      <c r="M1070" s="2">
        <v>41704</v>
      </c>
      <c r="N1070" s="3">
        <f t="shared" si="36"/>
        <v>-1</v>
      </c>
      <c r="O1070" s="3">
        <v>-7250</v>
      </c>
      <c r="P1070" t="s">
        <v>8</v>
      </c>
      <c r="Q1070" s="4">
        <v>-103610.93</v>
      </c>
      <c r="R1070" s="4"/>
      <c r="T1070" t="e">
        <f>VLOOKUP(R1070,Feuil3!A:C,3,0)</f>
        <v>#N/A</v>
      </c>
    </row>
    <row r="1071" spans="1:20" hidden="1" x14ac:dyDescent="0.2">
      <c r="A1071" t="s">
        <v>265</v>
      </c>
      <c r="B1071" t="s">
        <v>266</v>
      </c>
      <c r="C1071" t="s">
        <v>2</v>
      </c>
      <c r="D1071" t="s">
        <v>1763</v>
      </c>
      <c r="E1071" t="s">
        <v>4</v>
      </c>
      <c r="F1071" t="s">
        <v>1966</v>
      </c>
      <c r="G1071" t="s">
        <v>346</v>
      </c>
      <c r="H1071" t="s">
        <v>346</v>
      </c>
      <c r="I1071" t="s">
        <v>7</v>
      </c>
      <c r="J1071">
        <f t="shared" si="35"/>
        <v>2014</v>
      </c>
      <c r="K1071" s="2">
        <v>41704</v>
      </c>
      <c r="L1071" s="2">
        <v>41704</v>
      </c>
      <c r="M1071" s="2">
        <v>41704</v>
      </c>
      <c r="N1071" s="3">
        <f t="shared" si="36"/>
        <v>-1</v>
      </c>
      <c r="O1071" s="3">
        <v>-7220</v>
      </c>
      <c r="P1071" t="s">
        <v>8</v>
      </c>
      <c r="Q1071" s="4">
        <v>-103182.19</v>
      </c>
      <c r="R1071" s="4"/>
      <c r="T1071" t="e">
        <f>VLOOKUP(R1071,Feuil3!A:C,3,0)</f>
        <v>#N/A</v>
      </c>
    </row>
    <row r="1072" spans="1:20" hidden="1" x14ac:dyDescent="0.2">
      <c r="A1072" t="s">
        <v>265</v>
      </c>
      <c r="B1072" t="s">
        <v>266</v>
      </c>
      <c r="C1072" t="s">
        <v>2</v>
      </c>
      <c r="D1072" t="s">
        <v>1763</v>
      </c>
      <c r="E1072" t="s">
        <v>4</v>
      </c>
      <c r="F1072" t="s">
        <v>1967</v>
      </c>
      <c r="G1072" t="s">
        <v>352</v>
      </c>
      <c r="H1072" t="s">
        <v>352</v>
      </c>
      <c r="I1072" t="s">
        <v>7</v>
      </c>
      <c r="J1072">
        <f t="shared" si="35"/>
        <v>2014</v>
      </c>
      <c r="K1072" s="2">
        <v>41710</v>
      </c>
      <c r="L1072" s="2">
        <v>41710</v>
      </c>
      <c r="M1072" s="2">
        <v>41710</v>
      </c>
      <c r="N1072" s="3">
        <f t="shared" si="36"/>
        <v>-1</v>
      </c>
      <c r="O1072" s="3">
        <v>-7220</v>
      </c>
      <c r="P1072" t="s">
        <v>8</v>
      </c>
      <c r="Q1072" s="4">
        <v>-104916.95</v>
      </c>
      <c r="R1072" s="4"/>
      <c r="T1072" t="e">
        <f>VLOOKUP(R1072,Feuil3!A:C,3,0)</f>
        <v>#N/A</v>
      </c>
    </row>
    <row r="1073" spans="1:20" hidden="1" x14ac:dyDescent="0.2">
      <c r="A1073" t="s">
        <v>265</v>
      </c>
      <c r="B1073" t="s">
        <v>266</v>
      </c>
      <c r="C1073" t="s">
        <v>2</v>
      </c>
      <c r="D1073" t="s">
        <v>1763</v>
      </c>
      <c r="E1073" t="s">
        <v>4</v>
      </c>
      <c r="F1073" t="s">
        <v>1968</v>
      </c>
      <c r="G1073" t="s">
        <v>356</v>
      </c>
      <c r="H1073" t="s">
        <v>356</v>
      </c>
      <c r="I1073" t="s">
        <v>7</v>
      </c>
      <c r="J1073">
        <f t="shared" si="35"/>
        <v>2014</v>
      </c>
      <c r="K1073" s="2">
        <v>41710</v>
      </c>
      <c r="L1073" s="2">
        <v>41710</v>
      </c>
      <c r="M1073" s="2">
        <v>41710</v>
      </c>
      <c r="N1073" s="3">
        <f t="shared" si="36"/>
        <v>-1</v>
      </c>
      <c r="O1073" s="3">
        <v>-7250</v>
      </c>
      <c r="P1073" t="s">
        <v>8</v>
      </c>
      <c r="Q1073" s="4">
        <v>-105352.9</v>
      </c>
      <c r="R1073" s="4"/>
      <c r="T1073" t="e">
        <f>VLOOKUP(R1073,Feuil3!A:C,3,0)</f>
        <v>#N/A</v>
      </c>
    </row>
    <row r="1074" spans="1:20" hidden="1" x14ac:dyDescent="0.2">
      <c r="A1074" t="s">
        <v>265</v>
      </c>
      <c r="B1074" t="s">
        <v>266</v>
      </c>
      <c r="C1074" t="s">
        <v>2</v>
      </c>
      <c r="D1074" t="s">
        <v>1763</v>
      </c>
      <c r="E1074" t="s">
        <v>4</v>
      </c>
      <c r="F1074" t="s">
        <v>1969</v>
      </c>
      <c r="G1074" t="s">
        <v>358</v>
      </c>
      <c r="H1074" t="s">
        <v>358</v>
      </c>
      <c r="I1074" t="s">
        <v>7</v>
      </c>
      <c r="J1074">
        <f t="shared" si="35"/>
        <v>2014</v>
      </c>
      <c r="K1074" s="2">
        <v>41710</v>
      </c>
      <c r="L1074" s="2">
        <v>41710</v>
      </c>
      <c r="M1074" s="2">
        <v>41710</v>
      </c>
      <c r="N1074" s="3">
        <f t="shared" si="36"/>
        <v>-1</v>
      </c>
      <c r="O1074" s="3">
        <v>-7230</v>
      </c>
      <c r="P1074" t="s">
        <v>8</v>
      </c>
      <c r="Q1074" s="4">
        <v>-105062.27</v>
      </c>
      <c r="R1074" s="4"/>
      <c r="T1074" t="e">
        <f>VLOOKUP(R1074,Feuil3!A:C,3,0)</f>
        <v>#N/A</v>
      </c>
    </row>
    <row r="1075" spans="1:20" hidden="1" x14ac:dyDescent="0.2">
      <c r="A1075" t="s">
        <v>265</v>
      </c>
      <c r="B1075" t="s">
        <v>266</v>
      </c>
      <c r="C1075" t="s">
        <v>2</v>
      </c>
      <c r="D1075" t="s">
        <v>1763</v>
      </c>
      <c r="E1075" t="s">
        <v>4</v>
      </c>
      <c r="F1075" t="s">
        <v>1970</v>
      </c>
      <c r="G1075" t="s">
        <v>360</v>
      </c>
      <c r="H1075" t="s">
        <v>360</v>
      </c>
      <c r="I1075" t="s">
        <v>7</v>
      </c>
      <c r="J1075">
        <f t="shared" si="35"/>
        <v>2014</v>
      </c>
      <c r="K1075" s="2">
        <v>41710</v>
      </c>
      <c r="L1075" s="2">
        <v>41710</v>
      </c>
      <c r="M1075" s="2">
        <v>41710</v>
      </c>
      <c r="N1075" s="3">
        <f t="shared" si="36"/>
        <v>-1</v>
      </c>
      <c r="O1075" s="3">
        <v>-7240</v>
      </c>
      <c r="P1075" t="s">
        <v>8</v>
      </c>
      <c r="Q1075" s="4">
        <v>-105207.58</v>
      </c>
      <c r="R1075" s="4"/>
      <c r="T1075" t="e">
        <f>VLOOKUP(R1075,Feuil3!A:C,3,0)</f>
        <v>#N/A</v>
      </c>
    </row>
    <row r="1076" spans="1:20" hidden="1" x14ac:dyDescent="0.2">
      <c r="A1076" t="s">
        <v>265</v>
      </c>
      <c r="B1076" t="s">
        <v>266</v>
      </c>
      <c r="C1076" t="s">
        <v>2</v>
      </c>
      <c r="D1076" t="s">
        <v>1763</v>
      </c>
      <c r="E1076" t="s">
        <v>4</v>
      </c>
      <c r="F1076" t="s">
        <v>1971</v>
      </c>
      <c r="G1076" t="s">
        <v>1972</v>
      </c>
      <c r="H1076" t="s">
        <v>362</v>
      </c>
      <c r="I1076" t="s">
        <v>7</v>
      </c>
      <c r="J1076">
        <f t="shared" si="35"/>
        <v>2014</v>
      </c>
      <c r="K1076" s="2">
        <v>41710</v>
      </c>
      <c r="L1076" s="2">
        <v>41710</v>
      </c>
      <c r="M1076" s="2">
        <v>41710</v>
      </c>
      <c r="N1076" s="3">
        <f t="shared" si="36"/>
        <v>-1</v>
      </c>
      <c r="O1076" s="3">
        <v>-7210</v>
      </c>
      <c r="P1076" t="s">
        <v>8</v>
      </c>
      <c r="Q1076" s="4">
        <v>-104771.64</v>
      </c>
      <c r="R1076" s="4"/>
      <c r="T1076" t="e">
        <f>VLOOKUP(R1076,Feuil3!A:C,3,0)</f>
        <v>#N/A</v>
      </c>
    </row>
    <row r="1077" spans="1:20" hidden="1" x14ac:dyDescent="0.2">
      <c r="A1077" t="s">
        <v>265</v>
      </c>
      <c r="B1077" t="s">
        <v>266</v>
      </c>
      <c r="C1077" t="s">
        <v>2</v>
      </c>
      <c r="D1077" t="s">
        <v>1763</v>
      </c>
      <c r="E1077" t="s">
        <v>4</v>
      </c>
      <c r="F1077" t="s">
        <v>1973</v>
      </c>
      <c r="G1077" t="s">
        <v>364</v>
      </c>
      <c r="H1077" t="s">
        <v>364</v>
      </c>
      <c r="I1077" t="s">
        <v>7</v>
      </c>
      <c r="J1077">
        <f t="shared" si="35"/>
        <v>2014</v>
      </c>
      <c r="K1077" s="2">
        <v>41710</v>
      </c>
      <c r="L1077" s="2">
        <v>41710</v>
      </c>
      <c r="M1077" s="2">
        <v>41710</v>
      </c>
      <c r="N1077" s="3">
        <f t="shared" si="36"/>
        <v>-1</v>
      </c>
      <c r="O1077" s="3">
        <v>-7220</v>
      </c>
      <c r="P1077" t="s">
        <v>8</v>
      </c>
      <c r="Q1077" s="4">
        <v>-104916.95</v>
      </c>
      <c r="R1077" s="4"/>
      <c r="T1077" t="e">
        <f>VLOOKUP(R1077,Feuil3!A:C,3,0)</f>
        <v>#N/A</v>
      </c>
    </row>
    <row r="1078" spans="1:20" hidden="1" x14ac:dyDescent="0.2">
      <c r="A1078" t="s">
        <v>265</v>
      </c>
      <c r="B1078" t="s">
        <v>266</v>
      </c>
      <c r="C1078" t="s">
        <v>2</v>
      </c>
      <c r="D1078" t="s">
        <v>1763</v>
      </c>
      <c r="E1078" t="s">
        <v>4</v>
      </c>
      <c r="F1078" t="s">
        <v>1974</v>
      </c>
      <c r="G1078" t="s">
        <v>354</v>
      </c>
      <c r="H1078" t="s">
        <v>354</v>
      </c>
      <c r="I1078" t="s">
        <v>7</v>
      </c>
      <c r="J1078">
        <f t="shared" si="35"/>
        <v>2014</v>
      </c>
      <c r="K1078" s="2">
        <v>41711</v>
      </c>
      <c r="L1078" s="2">
        <v>41711</v>
      </c>
      <c r="M1078" s="2">
        <v>41711</v>
      </c>
      <c r="N1078" s="3">
        <f t="shared" si="36"/>
        <v>-1</v>
      </c>
      <c r="O1078" s="3">
        <v>-7200</v>
      </c>
      <c r="P1078" t="s">
        <v>8</v>
      </c>
      <c r="Q1078" s="4">
        <v>-96495.88</v>
      </c>
      <c r="R1078" s="4"/>
      <c r="T1078" t="e">
        <f>VLOOKUP(R1078,Feuil3!A:C,3,0)</f>
        <v>#N/A</v>
      </c>
    </row>
    <row r="1079" spans="1:20" hidden="1" x14ac:dyDescent="0.2">
      <c r="A1079" t="s">
        <v>265</v>
      </c>
      <c r="B1079" t="s">
        <v>266</v>
      </c>
      <c r="C1079" t="s">
        <v>2</v>
      </c>
      <c r="D1079" t="s">
        <v>1763</v>
      </c>
      <c r="E1079" t="s">
        <v>4</v>
      </c>
      <c r="F1079" t="s">
        <v>1975</v>
      </c>
      <c r="G1079" t="s">
        <v>373</v>
      </c>
      <c r="H1079" t="s">
        <v>373</v>
      </c>
      <c r="I1079" t="s">
        <v>7</v>
      </c>
      <c r="J1079">
        <f t="shared" si="35"/>
        <v>2014</v>
      </c>
      <c r="K1079" s="2">
        <v>41717</v>
      </c>
      <c r="L1079" s="2">
        <v>41717</v>
      </c>
      <c r="M1079" s="2">
        <v>41717</v>
      </c>
      <c r="N1079" s="3">
        <f t="shared" si="36"/>
        <v>-1</v>
      </c>
      <c r="O1079" s="3">
        <v>-7270</v>
      </c>
      <c r="P1079" t="s">
        <v>8</v>
      </c>
      <c r="Q1079" s="4">
        <v>-106056.08</v>
      </c>
      <c r="R1079" s="4"/>
      <c r="T1079" t="e">
        <f>VLOOKUP(R1079,Feuil3!A:C,3,0)</f>
        <v>#N/A</v>
      </c>
    </row>
    <row r="1080" spans="1:20" hidden="1" x14ac:dyDescent="0.2">
      <c r="A1080" t="s">
        <v>265</v>
      </c>
      <c r="B1080" t="s">
        <v>266</v>
      </c>
      <c r="C1080" t="s">
        <v>2</v>
      </c>
      <c r="D1080" t="s">
        <v>1763</v>
      </c>
      <c r="E1080" t="s">
        <v>4</v>
      </c>
      <c r="F1080" t="s">
        <v>1976</v>
      </c>
      <c r="G1080" t="s">
        <v>375</v>
      </c>
      <c r="H1080" t="s">
        <v>375</v>
      </c>
      <c r="I1080" t="s">
        <v>7</v>
      </c>
      <c r="J1080">
        <f t="shared" si="35"/>
        <v>2014</v>
      </c>
      <c r="K1080" s="2">
        <v>41717</v>
      </c>
      <c r="L1080" s="2">
        <v>41717</v>
      </c>
      <c r="M1080" s="2">
        <v>41717</v>
      </c>
      <c r="N1080" s="3">
        <f t="shared" si="36"/>
        <v>-1</v>
      </c>
      <c r="O1080" s="3">
        <v>-7270</v>
      </c>
      <c r="P1080" t="s">
        <v>8</v>
      </c>
      <c r="Q1080" s="4">
        <v>-106056.09</v>
      </c>
      <c r="R1080" s="4"/>
      <c r="T1080" t="e">
        <f>VLOOKUP(R1080,Feuil3!A:C,3,0)</f>
        <v>#N/A</v>
      </c>
    </row>
    <row r="1081" spans="1:20" hidden="1" x14ac:dyDescent="0.2">
      <c r="A1081" t="s">
        <v>265</v>
      </c>
      <c r="B1081" t="s">
        <v>266</v>
      </c>
      <c r="C1081" t="s">
        <v>2</v>
      </c>
      <c r="D1081" t="s">
        <v>1763</v>
      </c>
      <c r="E1081" t="s">
        <v>4</v>
      </c>
      <c r="F1081" t="s">
        <v>1977</v>
      </c>
      <c r="G1081" t="s">
        <v>367</v>
      </c>
      <c r="H1081" t="s">
        <v>367</v>
      </c>
      <c r="I1081" t="s">
        <v>7</v>
      </c>
      <c r="J1081">
        <f t="shared" si="35"/>
        <v>2014</v>
      </c>
      <c r="K1081" s="2">
        <v>41717</v>
      </c>
      <c r="L1081" s="2">
        <v>41717</v>
      </c>
      <c r="M1081" s="2">
        <v>41717</v>
      </c>
      <c r="N1081" s="3">
        <f t="shared" si="36"/>
        <v>-1</v>
      </c>
      <c r="O1081" s="3">
        <v>-7230</v>
      </c>
      <c r="P1081" t="s">
        <v>8</v>
      </c>
      <c r="Q1081" s="4">
        <v>-105472.56</v>
      </c>
      <c r="R1081" s="4"/>
      <c r="T1081" t="e">
        <f>VLOOKUP(R1081,Feuil3!A:C,3,0)</f>
        <v>#N/A</v>
      </c>
    </row>
    <row r="1082" spans="1:20" hidden="1" x14ac:dyDescent="0.2">
      <c r="A1082" t="s">
        <v>265</v>
      </c>
      <c r="B1082" t="s">
        <v>266</v>
      </c>
      <c r="C1082" t="s">
        <v>2</v>
      </c>
      <c r="D1082" t="s">
        <v>1763</v>
      </c>
      <c r="E1082" t="s">
        <v>4</v>
      </c>
      <c r="F1082" t="s">
        <v>1978</v>
      </c>
      <c r="G1082" t="s">
        <v>369</v>
      </c>
      <c r="H1082" t="s">
        <v>369</v>
      </c>
      <c r="I1082" t="s">
        <v>7</v>
      </c>
      <c r="J1082">
        <f t="shared" si="35"/>
        <v>2014</v>
      </c>
      <c r="K1082" s="2">
        <v>41717</v>
      </c>
      <c r="L1082" s="2">
        <v>41717</v>
      </c>
      <c r="M1082" s="2">
        <v>41717</v>
      </c>
      <c r="N1082" s="3">
        <f t="shared" si="36"/>
        <v>-1</v>
      </c>
      <c r="O1082" s="3">
        <v>-7240</v>
      </c>
      <c r="P1082" t="s">
        <v>8</v>
      </c>
      <c r="Q1082" s="4">
        <v>-105618.44</v>
      </c>
      <c r="R1082" s="4"/>
      <c r="T1082" t="e">
        <f>VLOOKUP(R1082,Feuil3!A:C,3,0)</f>
        <v>#N/A</v>
      </c>
    </row>
    <row r="1083" spans="1:20" hidden="1" x14ac:dyDescent="0.2">
      <c r="A1083" t="s">
        <v>265</v>
      </c>
      <c r="B1083" t="s">
        <v>266</v>
      </c>
      <c r="C1083" t="s">
        <v>2</v>
      </c>
      <c r="D1083" t="s">
        <v>1763</v>
      </c>
      <c r="E1083" t="s">
        <v>4</v>
      </c>
      <c r="F1083" t="s">
        <v>1979</v>
      </c>
      <c r="G1083" t="s">
        <v>371</v>
      </c>
      <c r="H1083" t="s">
        <v>371</v>
      </c>
      <c r="I1083" t="s">
        <v>7</v>
      </c>
      <c r="J1083">
        <f t="shared" si="35"/>
        <v>2014</v>
      </c>
      <c r="K1083" s="2">
        <v>41717</v>
      </c>
      <c r="L1083" s="2">
        <v>41717</v>
      </c>
      <c r="M1083" s="2">
        <v>41717</v>
      </c>
      <c r="N1083" s="3">
        <f t="shared" si="36"/>
        <v>-1</v>
      </c>
      <c r="O1083" s="3">
        <v>-7240</v>
      </c>
      <c r="P1083" t="s">
        <v>8</v>
      </c>
      <c r="Q1083" s="4">
        <v>-105618.44</v>
      </c>
      <c r="R1083" s="4"/>
      <c r="T1083" t="e">
        <f>VLOOKUP(R1083,Feuil3!A:C,3,0)</f>
        <v>#N/A</v>
      </c>
    </row>
    <row r="1084" spans="1:20" hidden="1" x14ac:dyDescent="0.2">
      <c r="A1084" t="s">
        <v>265</v>
      </c>
      <c r="B1084" t="s">
        <v>266</v>
      </c>
      <c r="C1084" t="s">
        <v>2</v>
      </c>
      <c r="D1084" t="s">
        <v>1763</v>
      </c>
      <c r="E1084" t="s">
        <v>4</v>
      </c>
      <c r="F1084" t="s">
        <v>1980</v>
      </c>
      <c r="G1084" t="s">
        <v>1981</v>
      </c>
      <c r="H1084" t="s">
        <v>1981</v>
      </c>
      <c r="I1084" t="s">
        <v>7</v>
      </c>
      <c r="J1084">
        <f t="shared" si="35"/>
        <v>2014</v>
      </c>
      <c r="K1084" s="2">
        <v>41717</v>
      </c>
      <c r="L1084" s="2">
        <v>41717</v>
      </c>
      <c r="M1084" s="2">
        <v>41717</v>
      </c>
      <c r="N1084" s="3">
        <f t="shared" si="36"/>
        <v>-1</v>
      </c>
      <c r="O1084" s="3">
        <v>-6900</v>
      </c>
      <c r="P1084" t="s">
        <v>8</v>
      </c>
      <c r="Q1084" s="4">
        <v>-100658.45</v>
      </c>
      <c r="R1084" s="4"/>
      <c r="T1084" t="e">
        <f>VLOOKUP(R1084,Feuil3!A:C,3,0)</f>
        <v>#N/A</v>
      </c>
    </row>
    <row r="1085" spans="1:20" hidden="1" x14ac:dyDescent="0.2">
      <c r="A1085" t="s">
        <v>265</v>
      </c>
      <c r="B1085" t="s">
        <v>266</v>
      </c>
      <c r="C1085" t="s">
        <v>2</v>
      </c>
      <c r="D1085" t="s">
        <v>1763</v>
      </c>
      <c r="E1085" t="s">
        <v>4</v>
      </c>
      <c r="F1085" t="s">
        <v>1982</v>
      </c>
      <c r="G1085" t="s">
        <v>377</v>
      </c>
      <c r="H1085" t="s">
        <v>377</v>
      </c>
      <c r="I1085" t="s">
        <v>7</v>
      </c>
      <c r="J1085">
        <f t="shared" si="35"/>
        <v>2014</v>
      </c>
      <c r="K1085" s="2">
        <v>41724</v>
      </c>
      <c r="L1085" s="2">
        <v>41724</v>
      </c>
      <c r="M1085" s="2">
        <v>41724</v>
      </c>
      <c r="N1085" s="3">
        <f t="shared" si="36"/>
        <v>-1</v>
      </c>
      <c r="O1085" s="3">
        <v>-7230</v>
      </c>
      <c r="P1085" t="s">
        <v>8</v>
      </c>
      <c r="Q1085" s="4">
        <v>-100750.29</v>
      </c>
      <c r="R1085" s="4"/>
      <c r="T1085" t="e">
        <f>VLOOKUP(R1085,Feuil3!A:C,3,0)</f>
        <v>#N/A</v>
      </c>
    </row>
    <row r="1086" spans="1:20" hidden="1" x14ac:dyDescent="0.2">
      <c r="A1086" t="s">
        <v>265</v>
      </c>
      <c r="B1086" t="s">
        <v>266</v>
      </c>
      <c r="C1086" t="s">
        <v>2</v>
      </c>
      <c r="D1086" t="s">
        <v>1763</v>
      </c>
      <c r="E1086" t="s">
        <v>4</v>
      </c>
      <c r="F1086" t="s">
        <v>1983</v>
      </c>
      <c r="G1086" t="s">
        <v>379</v>
      </c>
      <c r="H1086" t="s">
        <v>379</v>
      </c>
      <c r="I1086" t="s">
        <v>7</v>
      </c>
      <c r="J1086">
        <f t="shared" si="35"/>
        <v>2014</v>
      </c>
      <c r="K1086" s="2">
        <v>41732</v>
      </c>
      <c r="L1086" s="2">
        <v>41732</v>
      </c>
      <c r="M1086" s="2">
        <v>41732</v>
      </c>
      <c r="N1086" s="3">
        <f t="shared" si="36"/>
        <v>-1</v>
      </c>
      <c r="O1086" s="3">
        <v>-7230</v>
      </c>
      <c r="P1086" t="s">
        <v>8</v>
      </c>
      <c r="Q1086" s="4">
        <v>-108320.09</v>
      </c>
      <c r="R1086" s="4"/>
      <c r="T1086" t="e">
        <f>VLOOKUP(R1086,Feuil3!A:C,3,0)</f>
        <v>#N/A</v>
      </c>
    </row>
    <row r="1087" spans="1:20" hidden="1" x14ac:dyDescent="0.2">
      <c r="A1087" t="s">
        <v>265</v>
      </c>
      <c r="B1087" t="s">
        <v>266</v>
      </c>
      <c r="C1087" t="s">
        <v>2</v>
      </c>
      <c r="D1087" t="s">
        <v>1763</v>
      </c>
      <c r="E1087" t="s">
        <v>4</v>
      </c>
      <c r="F1087" t="s">
        <v>1984</v>
      </c>
      <c r="G1087" t="s">
        <v>381</v>
      </c>
      <c r="H1087" t="s">
        <v>381</v>
      </c>
      <c r="I1087" t="s">
        <v>7</v>
      </c>
      <c r="J1087">
        <f t="shared" si="35"/>
        <v>2014</v>
      </c>
      <c r="K1087" s="2">
        <v>41732</v>
      </c>
      <c r="L1087" s="2">
        <v>41732</v>
      </c>
      <c r="M1087" s="2">
        <v>41732</v>
      </c>
      <c r="N1087" s="3">
        <f t="shared" si="36"/>
        <v>-1</v>
      </c>
      <c r="O1087" s="3">
        <v>-7240</v>
      </c>
      <c r="P1087" t="s">
        <v>8</v>
      </c>
      <c r="Q1087" s="4">
        <v>-108469.91</v>
      </c>
      <c r="R1087" s="4"/>
      <c r="T1087" t="e">
        <f>VLOOKUP(R1087,Feuil3!A:C,3,0)</f>
        <v>#N/A</v>
      </c>
    </row>
    <row r="1088" spans="1:20" hidden="1" x14ac:dyDescent="0.2">
      <c r="A1088" t="s">
        <v>265</v>
      </c>
      <c r="B1088" t="s">
        <v>266</v>
      </c>
      <c r="C1088" t="s">
        <v>2</v>
      </c>
      <c r="D1088" t="s">
        <v>1763</v>
      </c>
      <c r="E1088" t="s">
        <v>4</v>
      </c>
      <c r="F1088" t="s">
        <v>1985</v>
      </c>
      <c r="G1088" t="s">
        <v>383</v>
      </c>
      <c r="H1088" t="s">
        <v>383</v>
      </c>
      <c r="I1088" t="s">
        <v>7</v>
      </c>
      <c r="J1088">
        <f t="shared" si="35"/>
        <v>2014</v>
      </c>
      <c r="K1088" s="2">
        <v>41732</v>
      </c>
      <c r="L1088" s="2">
        <v>41732</v>
      </c>
      <c r="M1088" s="2">
        <v>41732</v>
      </c>
      <c r="N1088" s="3">
        <f t="shared" si="36"/>
        <v>-1</v>
      </c>
      <c r="O1088" s="3">
        <v>-7250</v>
      </c>
      <c r="P1088" t="s">
        <v>8</v>
      </c>
      <c r="Q1088" s="4">
        <v>-108619.73</v>
      </c>
      <c r="R1088" s="4"/>
      <c r="T1088" t="e">
        <f>VLOOKUP(R1088,Feuil3!A:C,3,0)</f>
        <v>#N/A</v>
      </c>
    </row>
    <row r="1089" spans="1:20" hidden="1" x14ac:dyDescent="0.2">
      <c r="A1089" t="s">
        <v>265</v>
      </c>
      <c r="B1089" t="s">
        <v>266</v>
      </c>
      <c r="C1089" t="s">
        <v>2</v>
      </c>
      <c r="D1089" t="s">
        <v>1763</v>
      </c>
      <c r="E1089" t="s">
        <v>4</v>
      </c>
      <c r="F1089" t="s">
        <v>1986</v>
      </c>
      <c r="G1089" t="s">
        <v>385</v>
      </c>
      <c r="H1089" t="s">
        <v>385</v>
      </c>
      <c r="I1089" t="s">
        <v>7</v>
      </c>
      <c r="J1089">
        <f t="shared" si="35"/>
        <v>2014</v>
      </c>
      <c r="K1089" s="2">
        <v>41732</v>
      </c>
      <c r="L1089" s="2">
        <v>41732</v>
      </c>
      <c r="M1089" s="2">
        <v>41732</v>
      </c>
      <c r="N1089" s="3">
        <f t="shared" si="36"/>
        <v>-1</v>
      </c>
      <c r="O1089" s="3">
        <v>-7270</v>
      </c>
      <c r="P1089" t="s">
        <v>8</v>
      </c>
      <c r="Q1089" s="4">
        <v>-108919.37</v>
      </c>
      <c r="R1089" s="4"/>
      <c r="T1089" t="e">
        <f>VLOOKUP(R1089,Feuil3!A:C,3,0)</f>
        <v>#N/A</v>
      </c>
    </row>
    <row r="1090" spans="1:20" hidden="1" x14ac:dyDescent="0.2">
      <c r="A1090" t="s">
        <v>265</v>
      </c>
      <c r="B1090" t="s">
        <v>266</v>
      </c>
      <c r="C1090" t="s">
        <v>2</v>
      </c>
      <c r="D1090" t="s">
        <v>1763</v>
      </c>
      <c r="E1090" t="s">
        <v>4</v>
      </c>
      <c r="F1090" t="s">
        <v>1987</v>
      </c>
      <c r="G1090" t="s">
        <v>387</v>
      </c>
      <c r="H1090" t="s">
        <v>387</v>
      </c>
      <c r="I1090" t="s">
        <v>7</v>
      </c>
      <c r="J1090">
        <f t="shared" si="35"/>
        <v>2014</v>
      </c>
      <c r="K1090" s="2">
        <v>41753</v>
      </c>
      <c r="L1090" s="2">
        <v>41753</v>
      </c>
      <c r="M1090" s="2">
        <v>41753</v>
      </c>
      <c r="N1090" s="3">
        <f t="shared" si="36"/>
        <v>-1</v>
      </c>
      <c r="O1090" s="3">
        <v>-7260</v>
      </c>
      <c r="P1090" t="s">
        <v>8</v>
      </c>
      <c r="Q1090" s="4">
        <v>-99772.88</v>
      </c>
      <c r="R1090" s="4"/>
      <c r="T1090" t="e">
        <f>VLOOKUP(R1090,Feuil3!A:C,3,0)</f>
        <v>#N/A</v>
      </c>
    </row>
    <row r="1091" spans="1:20" hidden="1" x14ac:dyDescent="0.2">
      <c r="A1091" t="s">
        <v>265</v>
      </c>
      <c r="B1091" t="s">
        <v>266</v>
      </c>
      <c r="C1091" t="s">
        <v>2</v>
      </c>
      <c r="D1091" t="s">
        <v>1763</v>
      </c>
      <c r="E1091" t="s">
        <v>4</v>
      </c>
      <c r="F1091" t="s">
        <v>1988</v>
      </c>
      <c r="G1091" t="s">
        <v>389</v>
      </c>
      <c r="H1091" t="s">
        <v>389</v>
      </c>
      <c r="I1091" t="s">
        <v>7</v>
      </c>
      <c r="J1091">
        <f t="shared" si="35"/>
        <v>2014</v>
      </c>
      <c r="K1091" s="2">
        <v>41753</v>
      </c>
      <c r="L1091" s="2">
        <v>41753</v>
      </c>
      <c r="M1091" s="2">
        <v>41753</v>
      </c>
      <c r="N1091" s="3">
        <f t="shared" si="36"/>
        <v>-1</v>
      </c>
      <c r="O1091" s="3">
        <v>-7290</v>
      </c>
      <c r="P1091" t="s">
        <v>8</v>
      </c>
      <c r="Q1091" s="4">
        <v>-100185.17</v>
      </c>
      <c r="R1091" s="4"/>
      <c r="T1091" t="e">
        <f>VLOOKUP(R1091,Feuil3!A:C,3,0)</f>
        <v>#N/A</v>
      </c>
    </row>
    <row r="1092" spans="1:20" hidden="1" x14ac:dyDescent="0.2">
      <c r="A1092" t="s">
        <v>265</v>
      </c>
      <c r="B1092" t="s">
        <v>266</v>
      </c>
      <c r="C1092" t="s">
        <v>2</v>
      </c>
      <c r="D1092" t="s">
        <v>1763</v>
      </c>
      <c r="E1092" t="s">
        <v>4</v>
      </c>
      <c r="F1092" t="s">
        <v>1989</v>
      </c>
      <c r="G1092" t="s">
        <v>1990</v>
      </c>
      <c r="H1092" t="s">
        <v>387</v>
      </c>
      <c r="I1092" t="s">
        <v>7</v>
      </c>
      <c r="J1092">
        <f t="shared" si="35"/>
        <v>2014</v>
      </c>
      <c r="K1092" s="2">
        <v>41753</v>
      </c>
      <c r="L1092" s="2">
        <v>41753</v>
      </c>
      <c r="M1092" s="2">
        <v>41753</v>
      </c>
      <c r="N1092" s="3">
        <f t="shared" si="36"/>
        <v>-1</v>
      </c>
      <c r="O1092" s="3">
        <v>-7260</v>
      </c>
      <c r="P1092" t="s">
        <v>8</v>
      </c>
      <c r="Q1092" s="4">
        <v>-99772.88</v>
      </c>
      <c r="R1092" s="4"/>
      <c r="T1092" t="e">
        <f>VLOOKUP(R1092,Feuil3!A:C,3,0)</f>
        <v>#N/A</v>
      </c>
    </row>
    <row r="1093" spans="1:20" hidden="1" x14ac:dyDescent="0.2">
      <c r="A1093" t="s">
        <v>265</v>
      </c>
      <c r="B1093" t="s">
        <v>266</v>
      </c>
      <c r="C1093" t="s">
        <v>2</v>
      </c>
      <c r="D1093" t="s">
        <v>1763</v>
      </c>
      <c r="E1093" t="s">
        <v>4</v>
      </c>
      <c r="F1093" t="s">
        <v>1991</v>
      </c>
      <c r="G1093" t="s">
        <v>391</v>
      </c>
      <c r="H1093" t="s">
        <v>391</v>
      </c>
      <c r="I1093" t="s">
        <v>7</v>
      </c>
      <c r="J1093">
        <f t="shared" si="35"/>
        <v>2014</v>
      </c>
      <c r="K1093" s="2">
        <v>41757</v>
      </c>
      <c r="L1093" s="2">
        <v>41757</v>
      </c>
      <c r="M1093" s="2">
        <v>41757</v>
      </c>
      <c r="N1093" s="3">
        <f t="shared" si="36"/>
        <v>-1</v>
      </c>
      <c r="O1093" s="3">
        <v>-7250</v>
      </c>
      <c r="P1093" t="s">
        <v>8</v>
      </c>
      <c r="Q1093" s="4">
        <v>-99635.45</v>
      </c>
      <c r="R1093" s="4"/>
      <c r="T1093" t="e">
        <f>VLOOKUP(R1093,Feuil3!A:C,3,0)</f>
        <v>#N/A</v>
      </c>
    </row>
    <row r="1094" spans="1:20" hidden="1" x14ac:dyDescent="0.2">
      <c r="A1094" t="s">
        <v>265</v>
      </c>
      <c r="B1094" t="s">
        <v>266</v>
      </c>
      <c r="C1094" t="s">
        <v>2</v>
      </c>
      <c r="D1094" t="s">
        <v>1763</v>
      </c>
      <c r="E1094" t="s">
        <v>4</v>
      </c>
      <c r="F1094" t="s">
        <v>1992</v>
      </c>
      <c r="G1094" t="s">
        <v>393</v>
      </c>
      <c r="H1094" t="s">
        <v>393</v>
      </c>
      <c r="I1094" t="s">
        <v>7</v>
      </c>
      <c r="J1094">
        <f t="shared" si="35"/>
        <v>2014</v>
      </c>
      <c r="K1094" s="2">
        <v>41757</v>
      </c>
      <c r="L1094" s="2">
        <v>41757</v>
      </c>
      <c r="M1094" s="2">
        <v>41757</v>
      </c>
      <c r="N1094" s="3">
        <f t="shared" si="36"/>
        <v>-1</v>
      </c>
      <c r="O1094" s="3">
        <v>-7210</v>
      </c>
      <c r="P1094" t="s">
        <v>8</v>
      </c>
      <c r="Q1094" s="4">
        <v>-99085.74</v>
      </c>
      <c r="R1094" s="4"/>
      <c r="T1094" t="e">
        <f>VLOOKUP(R1094,Feuil3!A:C,3,0)</f>
        <v>#N/A</v>
      </c>
    </row>
    <row r="1095" spans="1:20" hidden="1" x14ac:dyDescent="0.2">
      <c r="A1095" t="s">
        <v>265</v>
      </c>
      <c r="B1095" t="s">
        <v>266</v>
      </c>
      <c r="C1095" t="s">
        <v>2</v>
      </c>
      <c r="D1095" t="s">
        <v>1763</v>
      </c>
      <c r="E1095" t="s">
        <v>4</v>
      </c>
      <c r="F1095" t="s">
        <v>1993</v>
      </c>
      <c r="G1095" t="s">
        <v>395</v>
      </c>
      <c r="H1095" t="s">
        <v>395</v>
      </c>
      <c r="I1095" t="s">
        <v>7</v>
      </c>
      <c r="J1095">
        <f t="shared" si="35"/>
        <v>2014</v>
      </c>
      <c r="K1095" s="2">
        <v>41757</v>
      </c>
      <c r="L1095" s="2">
        <v>41757</v>
      </c>
      <c r="M1095" s="2">
        <v>41757</v>
      </c>
      <c r="N1095" s="3">
        <f t="shared" si="36"/>
        <v>-1</v>
      </c>
      <c r="O1095" s="3">
        <v>-7230</v>
      </c>
      <c r="P1095" t="s">
        <v>8</v>
      </c>
      <c r="Q1095" s="4">
        <v>-99360.6</v>
      </c>
      <c r="R1095" s="4"/>
      <c r="T1095" t="e">
        <f>VLOOKUP(R1095,Feuil3!A:C,3,0)</f>
        <v>#N/A</v>
      </c>
    </row>
    <row r="1096" spans="1:20" hidden="1" x14ac:dyDescent="0.2">
      <c r="A1096" t="s">
        <v>265</v>
      </c>
      <c r="B1096" t="s">
        <v>266</v>
      </c>
      <c r="C1096" t="s">
        <v>2</v>
      </c>
      <c r="D1096" t="s">
        <v>1763</v>
      </c>
      <c r="E1096" t="s">
        <v>4</v>
      </c>
      <c r="F1096" t="s">
        <v>1994</v>
      </c>
      <c r="G1096" t="s">
        <v>1995</v>
      </c>
      <c r="H1096" t="s">
        <v>391</v>
      </c>
      <c r="I1096" t="s">
        <v>7</v>
      </c>
      <c r="J1096">
        <f t="shared" si="35"/>
        <v>2014</v>
      </c>
      <c r="K1096" s="2">
        <v>41757</v>
      </c>
      <c r="L1096" s="2">
        <v>41757</v>
      </c>
      <c r="M1096" s="2">
        <v>41757</v>
      </c>
      <c r="N1096" s="3">
        <f t="shared" si="36"/>
        <v>-1</v>
      </c>
      <c r="O1096" s="3">
        <v>-7250</v>
      </c>
      <c r="P1096" t="s">
        <v>8</v>
      </c>
      <c r="Q1096" s="4">
        <v>-99635.45</v>
      </c>
      <c r="R1096" s="4"/>
      <c r="T1096" t="e">
        <f>VLOOKUP(R1096,Feuil3!A:C,3,0)</f>
        <v>#N/A</v>
      </c>
    </row>
    <row r="1097" spans="1:20" hidden="1" x14ac:dyDescent="0.2">
      <c r="A1097" t="s">
        <v>265</v>
      </c>
      <c r="B1097" t="s">
        <v>266</v>
      </c>
      <c r="C1097" t="s">
        <v>2</v>
      </c>
      <c r="D1097" t="s">
        <v>1763</v>
      </c>
      <c r="E1097" t="s">
        <v>4</v>
      </c>
      <c r="F1097" t="s">
        <v>1996</v>
      </c>
      <c r="G1097" t="s">
        <v>1997</v>
      </c>
      <c r="H1097" t="s">
        <v>393</v>
      </c>
      <c r="I1097" t="s">
        <v>7</v>
      </c>
      <c r="J1097">
        <f t="shared" si="35"/>
        <v>2014</v>
      </c>
      <c r="K1097" s="2">
        <v>41757</v>
      </c>
      <c r="L1097" s="2">
        <v>41757</v>
      </c>
      <c r="M1097" s="2">
        <v>41757</v>
      </c>
      <c r="N1097" s="3">
        <f t="shared" si="36"/>
        <v>-1</v>
      </c>
      <c r="O1097" s="3">
        <v>-7210</v>
      </c>
      <c r="P1097" t="s">
        <v>8</v>
      </c>
      <c r="Q1097" s="4">
        <v>-99085.74</v>
      </c>
      <c r="R1097" s="4"/>
      <c r="T1097" t="e">
        <f>VLOOKUP(R1097,Feuil3!A:C,3,0)</f>
        <v>#N/A</v>
      </c>
    </row>
    <row r="1098" spans="1:20" hidden="1" x14ac:dyDescent="0.2">
      <c r="A1098" t="s">
        <v>265</v>
      </c>
      <c r="B1098" t="s">
        <v>266</v>
      </c>
      <c r="C1098" t="s">
        <v>2</v>
      </c>
      <c r="D1098" t="s">
        <v>1763</v>
      </c>
      <c r="E1098" t="s">
        <v>4</v>
      </c>
      <c r="F1098" t="s">
        <v>1998</v>
      </c>
      <c r="G1098" t="s">
        <v>1999</v>
      </c>
      <c r="H1098" t="s">
        <v>395</v>
      </c>
      <c r="I1098" t="s">
        <v>7</v>
      </c>
      <c r="J1098">
        <f t="shared" si="35"/>
        <v>2014</v>
      </c>
      <c r="K1098" s="2">
        <v>41757</v>
      </c>
      <c r="L1098" s="2">
        <v>41757</v>
      </c>
      <c r="M1098" s="2">
        <v>41757</v>
      </c>
      <c r="N1098" s="3">
        <f t="shared" si="36"/>
        <v>-1</v>
      </c>
      <c r="O1098" s="3">
        <v>-7230</v>
      </c>
      <c r="P1098" t="s">
        <v>8</v>
      </c>
      <c r="Q1098" s="4">
        <v>-99360.6</v>
      </c>
      <c r="R1098" s="4"/>
      <c r="T1098" t="e">
        <f>VLOOKUP(R1098,Feuil3!A:C,3,0)</f>
        <v>#N/A</v>
      </c>
    </row>
    <row r="1099" spans="1:20" hidden="1" x14ac:dyDescent="0.2">
      <c r="A1099" t="s">
        <v>265</v>
      </c>
      <c r="B1099" t="s">
        <v>266</v>
      </c>
      <c r="C1099" t="s">
        <v>2</v>
      </c>
      <c r="D1099" t="s">
        <v>1763</v>
      </c>
      <c r="E1099" t="s">
        <v>4</v>
      </c>
      <c r="F1099" t="s">
        <v>2000</v>
      </c>
      <c r="G1099" t="s">
        <v>397</v>
      </c>
      <c r="H1099" t="s">
        <v>397</v>
      </c>
      <c r="I1099" t="s">
        <v>7</v>
      </c>
      <c r="J1099">
        <f t="shared" si="35"/>
        <v>2014</v>
      </c>
      <c r="K1099" s="2">
        <v>41758</v>
      </c>
      <c r="L1099" s="2">
        <v>41758</v>
      </c>
      <c r="M1099" s="2">
        <v>41758</v>
      </c>
      <c r="N1099" s="3">
        <f t="shared" si="36"/>
        <v>-1</v>
      </c>
      <c r="O1099" s="3">
        <v>-7250</v>
      </c>
      <c r="P1099" t="s">
        <v>8</v>
      </c>
      <c r="Q1099" s="4">
        <v>-115367.37</v>
      </c>
      <c r="R1099" s="4"/>
      <c r="T1099" t="e">
        <f>VLOOKUP(R1099,Feuil3!A:C,3,0)</f>
        <v>#N/A</v>
      </c>
    </row>
    <row r="1100" spans="1:20" hidden="1" x14ac:dyDescent="0.2">
      <c r="A1100" t="s">
        <v>265</v>
      </c>
      <c r="B1100" t="s">
        <v>266</v>
      </c>
      <c r="C1100" t="s">
        <v>2</v>
      </c>
      <c r="D1100" t="s">
        <v>1763</v>
      </c>
      <c r="E1100" t="s">
        <v>4</v>
      </c>
      <c r="F1100" t="s">
        <v>2001</v>
      </c>
      <c r="G1100" t="s">
        <v>2002</v>
      </c>
      <c r="H1100" t="s">
        <v>397</v>
      </c>
      <c r="I1100" t="s">
        <v>7</v>
      </c>
      <c r="J1100">
        <f t="shared" si="35"/>
        <v>2014</v>
      </c>
      <c r="K1100" s="2">
        <v>41758</v>
      </c>
      <c r="L1100" s="2">
        <v>41758</v>
      </c>
      <c r="M1100" s="2">
        <v>41758</v>
      </c>
      <c r="N1100" s="3">
        <f t="shared" si="36"/>
        <v>-1</v>
      </c>
      <c r="O1100" s="3">
        <v>-7250</v>
      </c>
      <c r="P1100" t="s">
        <v>8</v>
      </c>
      <c r="Q1100" s="4">
        <v>-115367.37</v>
      </c>
      <c r="R1100" s="4"/>
      <c r="T1100" t="e">
        <f>VLOOKUP(R1100,Feuil3!A:C,3,0)</f>
        <v>#N/A</v>
      </c>
    </row>
    <row r="1101" spans="1:20" hidden="1" x14ac:dyDescent="0.2">
      <c r="A1101" t="s">
        <v>265</v>
      </c>
      <c r="B1101" t="s">
        <v>266</v>
      </c>
      <c r="C1101" t="s">
        <v>2</v>
      </c>
      <c r="D1101" t="s">
        <v>1763</v>
      </c>
      <c r="E1101" t="s">
        <v>4</v>
      </c>
      <c r="F1101" t="s">
        <v>2003</v>
      </c>
      <c r="G1101" t="s">
        <v>397</v>
      </c>
      <c r="H1101" t="s">
        <v>397</v>
      </c>
      <c r="I1101" t="s">
        <v>7</v>
      </c>
      <c r="J1101">
        <f t="shared" si="35"/>
        <v>2014</v>
      </c>
      <c r="K1101" s="2">
        <v>41758</v>
      </c>
      <c r="L1101" s="2">
        <v>41758</v>
      </c>
      <c r="M1101" s="2">
        <v>41758</v>
      </c>
      <c r="N1101" s="3">
        <f t="shared" si="36"/>
        <v>-1</v>
      </c>
      <c r="O1101" s="3">
        <v>-7250</v>
      </c>
      <c r="P1101" t="s">
        <v>8</v>
      </c>
      <c r="Q1101" s="4">
        <v>-115367.37</v>
      </c>
      <c r="R1101" s="4"/>
      <c r="T1101" t="e">
        <f>VLOOKUP(R1101,Feuil3!A:C,3,0)</f>
        <v>#N/A</v>
      </c>
    </row>
    <row r="1102" spans="1:20" hidden="1" x14ac:dyDescent="0.2">
      <c r="A1102" t="s">
        <v>265</v>
      </c>
      <c r="B1102" t="s">
        <v>266</v>
      </c>
      <c r="C1102" t="s">
        <v>2</v>
      </c>
      <c r="D1102" t="s">
        <v>1763</v>
      </c>
      <c r="E1102" t="s">
        <v>4</v>
      </c>
      <c r="F1102" t="s">
        <v>2004</v>
      </c>
      <c r="G1102" t="s">
        <v>405</v>
      </c>
      <c r="H1102" t="s">
        <v>405</v>
      </c>
      <c r="I1102" t="s">
        <v>7</v>
      </c>
      <c r="J1102">
        <f t="shared" si="35"/>
        <v>2014</v>
      </c>
      <c r="K1102" s="2">
        <v>41766</v>
      </c>
      <c r="L1102" s="2">
        <v>41766</v>
      </c>
      <c r="M1102" s="2">
        <v>41766</v>
      </c>
      <c r="N1102" s="3">
        <f t="shared" si="36"/>
        <v>-1</v>
      </c>
      <c r="O1102" s="3">
        <v>-7260</v>
      </c>
      <c r="P1102" t="s">
        <v>8</v>
      </c>
      <c r="Q1102" s="4">
        <v>-106217.97</v>
      </c>
      <c r="R1102" s="4"/>
      <c r="T1102" t="e">
        <f>VLOOKUP(R1102,Feuil3!A:C,3,0)</f>
        <v>#N/A</v>
      </c>
    </row>
    <row r="1103" spans="1:20" hidden="1" x14ac:dyDescent="0.2">
      <c r="A1103" t="s">
        <v>265</v>
      </c>
      <c r="B1103" t="s">
        <v>266</v>
      </c>
      <c r="C1103" t="s">
        <v>2</v>
      </c>
      <c r="D1103" t="s">
        <v>1763</v>
      </c>
      <c r="E1103" t="s">
        <v>4</v>
      </c>
      <c r="F1103" t="s">
        <v>2005</v>
      </c>
      <c r="G1103" t="s">
        <v>407</v>
      </c>
      <c r="H1103" t="s">
        <v>407</v>
      </c>
      <c r="I1103" t="s">
        <v>7</v>
      </c>
      <c r="J1103">
        <f t="shared" ref="J1103:J1166" si="37">YEAR(K1103)</f>
        <v>2014</v>
      </c>
      <c r="K1103" s="2">
        <v>41766</v>
      </c>
      <c r="L1103" s="2">
        <v>41766</v>
      </c>
      <c r="M1103" s="2">
        <v>41766</v>
      </c>
      <c r="N1103" s="3">
        <f t="shared" ref="N1103:N1166" si="38">IF(O1103&gt;0,1,-1)</f>
        <v>-1</v>
      </c>
      <c r="O1103" s="3">
        <v>-7240</v>
      </c>
      <c r="P1103" t="s">
        <v>8</v>
      </c>
      <c r="Q1103" s="4">
        <v>-105925.35</v>
      </c>
      <c r="R1103" s="4"/>
      <c r="T1103" t="e">
        <f>VLOOKUP(R1103,Feuil3!A:C,3,0)</f>
        <v>#N/A</v>
      </c>
    </row>
    <row r="1104" spans="1:20" hidden="1" x14ac:dyDescent="0.2">
      <c r="A1104" t="s">
        <v>265</v>
      </c>
      <c r="B1104" t="s">
        <v>266</v>
      </c>
      <c r="C1104" t="s">
        <v>2</v>
      </c>
      <c r="D1104" t="s">
        <v>1763</v>
      </c>
      <c r="E1104" t="s">
        <v>4</v>
      </c>
      <c r="F1104" t="s">
        <v>2006</v>
      </c>
      <c r="G1104" t="s">
        <v>399</v>
      </c>
      <c r="H1104" t="s">
        <v>399</v>
      </c>
      <c r="I1104" t="s">
        <v>7</v>
      </c>
      <c r="J1104">
        <f t="shared" si="37"/>
        <v>2014</v>
      </c>
      <c r="K1104" s="2">
        <v>41766</v>
      </c>
      <c r="L1104" s="2">
        <v>41766</v>
      </c>
      <c r="M1104" s="2">
        <v>41766</v>
      </c>
      <c r="N1104" s="3">
        <f t="shared" si="38"/>
        <v>-1</v>
      </c>
      <c r="O1104" s="3">
        <v>-7250</v>
      </c>
      <c r="P1104" t="s">
        <v>8</v>
      </c>
      <c r="Q1104" s="4">
        <v>-106071.66</v>
      </c>
      <c r="R1104" s="4"/>
      <c r="T1104" t="e">
        <f>VLOOKUP(R1104,Feuil3!A:C,3,0)</f>
        <v>#N/A</v>
      </c>
    </row>
    <row r="1105" spans="1:20" hidden="1" x14ac:dyDescent="0.2">
      <c r="A1105" t="s">
        <v>265</v>
      </c>
      <c r="B1105" t="s">
        <v>266</v>
      </c>
      <c r="C1105" t="s">
        <v>2</v>
      </c>
      <c r="D1105" t="s">
        <v>1763</v>
      </c>
      <c r="E1105" t="s">
        <v>4</v>
      </c>
      <c r="F1105" t="s">
        <v>2007</v>
      </c>
      <c r="G1105" t="s">
        <v>401</v>
      </c>
      <c r="H1105" t="s">
        <v>401</v>
      </c>
      <c r="I1105" t="s">
        <v>7</v>
      </c>
      <c r="J1105">
        <f t="shared" si="37"/>
        <v>2014</v>
      </c>
      <c r="K1105" s="2">
        <v>41766</v>
      </c>
      <c r="L1105" s="2">
        <v>41766</v>
      </c>
      <c r="M1105" s="2">
        <v>41766</v>
      </c>
      <c r="N1105" s="3">
        <f t="shared" si="38"/>
        <v>-1</v>
      </c>
      <c r="O1105" s="3">
        <v>-7280</v>
      </c>
      <c r="P1105" t="s">
        <v>8</v>
      </c>
      <c r="Q1105" s="4">
        <v>-106510.58</v>
      </c>
      <c r="R1105" s="4"/>
      <c r="T1105" t="e">
        <f>VLOOKUP(R1105,Feuil3!A:C,3,0)</f>
        <v>#N/A</v>
      </c>
    </row>
    <row r="1106" spans="1:20" hidden="1" x14ac:dyDescent="0.2">
      <c r="A1106" t="s">
        <v>265</v>
      </c>
      <c r="B1106" t="s">
        <v>266</v>
      </c>
      <c r="C1106" t="s">
        <v>2</v>
      </c>
      <c r="D1106" t="s">
        <v>1763</v>
      </c>
      <c r="E1106" t="s">
        <v>4</v>
      </c>
      <c r="F1106" t="s">
        <v>2008</v>
      </c>
      <c r="G1106" t="s">
        <v>403</v>
      </c>
      <c r="H1106" t="s">
        <v>403</v>
      </c>
      <c r="I1106" t="s">
        <v>7</v>
      </c>
      <c r="J1106">
        <f t="shared" si="37"/>
        <v>2014</v>
      </c>
      <c r="K1106" s="2">
        <v>41766</v>
      </c>
      <c r="L1106" s="2">
        <v>41766</v>
      </c>
      <c r="M1106" s="2">
        <v>41766</v>
      </c>
      <c r="N1106" s="3">
        <f t="shared" si="38"/>
        <v>-1</v>
      </c>
      <c r="O1106" s="3">
        <v>-7260</v>
      </c>
      <c r="P1106" t="s">
        <v>8</v>
      </c>
      <c r="Q1106" s="4">
        <v>-106217.97</v>
      </c>
      <c r="R1106" s="4"/>
      <c r="T1106" t="e">
        <f>VLOOKUP(R1106,Feuil3!A:C,3,0)</f>
        <v>#N/A</v>
      </c>
    </row>
    <row r="1107" spans="1:20" hidden="1" x14ac:dyDescent="0.2">
      <c r="A1107" t="s">
        <v>265</v>
      </c>
      <c r="B1107" t="s">
        <v>266</v>
      </c>
      <c r="C1107" t="s">
        <v>2</v>
      </c>
      <c r="D1107" t="s">
        <v>1763</v>
      </c>
      <c r="E1107" t="s">
        <v>4</v>
      </c>
      <c r="F1107" t="s">
        <v>2009</v>
      </c>
      <c r="G1107" t="s">
        <v>409</v>
      </c>
      <c r="H1107" t="s">
        <v>409</v>
      </c>
      <c r="I1107" t="s">
        <v>7</v>
      </c>
      <c r="J1107">
        <f t="shared" si="37"/>
        <v>2014</v>
      </c>
      <c r="K1107" s="2">
        <v>41773</v>
      </c>
      <c r="L1107" s="2">
        <v>41773</v>
      </c>
      <c r="M1107" s="2">
        <v>41773</v>
      </c>
      <c r="N1107" s="3">
        <f t="shared" si="38"/>
        <v>-1</v>
      </c>
      <c r="O1107" s="3">
        <v>-7270</v>
      </c>
      <c r="P1107" t="s">
        <v>8</v>
      </c>
      <c r="Q1107" s="4">
        <v>-104000.22</v>
      </c>
      <c r="R1107" s="4"/>
      <c r="T1107" t="e">
        <f>VLOOKUP(R1107,Feuil3!A:C,3,0)</f>
        <v>#N/A</v>
      </c>
    </row>
    <row r="1108" spans="1:20" hidden="1" x14ac:dyDescent="0.2">
      <c r="A1108" t="s">
        <v>265</v>
      </c>
      <c r="B1108" t="s">
        <v>266</v>
      </c>
      <c r="C1108" t="s">
        <v>2</v>
      </c>
      <c r="D1108" t="s">
        <v>1763</v>
      </c>
      <c r="E1108" t="s">
        <v>4</v>
      </c>
      <c r="F1108" t="s">
        <v>2010</v>
      </c>
      <c r="G1108" t="s">
        <v>411</v>
      </c>
      <c r="H1108" t="s">
        <v>411</v>
      </c>
      <c r="I1108" t="s">
        <v>7</v>
      </c>
      <c r="J1108">
        <f t="shared" si="37"/>
        <v>2014</v>
      </c>
      <c r="K1108" s="2">
        <v>41773</v>
      </c>
      <c r="L1108" s="2">
        <v>41773</v>
      </c>
      <c r="M1108" s="2">
        <v>41773</v>
      </c>
      <c r="N1108" s="3">
        <f t="shared" si="38"/>
        <v>-1</v>
      </c>
      <c r="O1108" s="3">
        <v>-7260</v>
      </c>
      <c r="P1108" t="s">
        <v>8</v>
      </c>
      <c r="Q1108" s="4">
        <v>-103857.17</v>
      </c>
      <c r="R1108" s="4"/>
      <c r="T1108" t="e">
        <f>VLOOKUP(R1108,Feuil3!A:C,3,0)</f>
        <v>#N/A</v>
      </c>
    </row>
    <row r="1109" spans="1:20" hidden="1" x14ac:dyDescent="0.2">
      <c r="A1109" t="s">
        <v>265</v>
      </c>
      <c r="B1109" t="s">
        <v>266</v>
      </c>
      <c r="C1109" t="s">
        <v>2</v>
      </c>
      <c r="D1109" t="s">
        <v>1763</v>
      </c>
      <c r="E1109" t="s">
        <v>4</v>
      </c>
      <c r="F1109" t="s">
        <v>2011</v>
      </c>
      <c r="G1109" t="s">
        <v>415</v>
      </c>
      <c r="H1109" t="s">
        <v>415</v>
      </c>
      <c r="I1109" t="s">
        <v>7</v>
      </c>
      <c r="J1109">
        <f t="shared" si="37"/>
        <v>2014</v>
      </c>
      <c r="K1109" s="2">
        <v>41773</v>
      </c>
      <c r="L1109" s="2">
        <v>41773</v>
      </c>
      <c r="M1109" s="2">
        <v>41773</v>
      </c>
      <c r="N1109" s="3">
        <f t="shared" si="38"/>
        <v>-1</v>
      </c>
      <c r="O1109" s="3">
        <v>-7280</v>
      </c>
      <c r="P1109" t="s">
        <v>8</v>
      </c>
      <c r="Q1109" s="4">
        <v>-104143.28</v>
      </c>
      <c r="R1109" s="4"/>
      <c r="T1109" t="e">
        <f>VLOOKUP(R1109,Feuil3!A:C,3,0)</f>
        <v>#N/A</v>
      </c>
    </row>
    <row r="1110" spans="1:20" hidden="1" x14ac:dyDescent="0.2">
      <c r="A1110" t="s">
        <v>265</v>
      </c>
      <c r="B1110" t="s">
        <v>266</v>
      </c>
      <c r="C1110" t="s">
        <v>2</v>
      </c>
      <c r="D1110" t="s">
        <v>1763</v>
      </c>
      <c r="E1110" t="s">
        <v>4</v>
      </c>
      <c r="F1110" t="s">
        <v>2012</v>
      </c>
      <c r="G1110" t="s">
        <v>413</v>
      </c>
      <c r="H1110" t="s">
        <v>413</v>
      </c>
      <c r="I1110" t="s">
        <v>7</v>
      </c>
      <c r="J1110">
        <f t="shared" si="37"/>
        <v>2014</v>
      </c>
      <c r="K1110" s="2">
        <v>41774</v>
      </c>
      <c r="L1110" s="2">
        <v>41774</v>
      </c>
      <c r="M1110" s="2">
        <v>41774</v>
      </c>
      <c r="N1110" s="3">
        <f t="shared" si="38"/>
        <v>-1</v>
      </c>
      <c r="O1110" s="3">
        <v>-7280</v>
      </c>
      <c r="P1110" t="s">
        <v>8</v>
      </c>
      <c r="Q1110" s="4">
        <v>-104143.28</v>
      </c>
      <c r="R1110" s="4"/>
      <c r="T1110" t="e">
        <f>VLOOKUP(R1110,Feuil3!A:C,3,0)</f>
        <v>#N/A</v>
      </c>
    </row>
    <row r="1111" spans="1:20" hidden="1" x14ac:dyDescent="0.2">
      <c r="A1111" t="s">
        <v>265</v>
      </c>
      <c r="B1111" t="s">
        <v>266</v>
      </c>
      <c r="C1111" t="s">
        <v>2</v>
      </c>
      <c r="D1111" t="s">
        <v>1763</v>
      </c>
      <c r="E1111" t="s">
        <v>4</v>
      </c>
      <c r="F1111" t="s">
        <v>2013</v>
      </c>
      <c r="G1111" t="s">
        <v>413</v>
      </c>
      <c r="H1111" t="s">
        <v>413</v>
      </c>
      <c r="I1111" t="s">
        <v>7</v>
      </c>
      <c r="J1111">
        <f t="shared" si="37"/>
        <v>2014</v>
      </c>
      <c r="K1111" s="2">
        <v>41774</v>
      </c>
      <c r="L1111" s="2">
        <v>41774</v>
      </c>
      <c r="M1111" s="2">
        <v>41774</v>
      </c>
      <c r="N1111" s="3">
        <f t="shared" si="38"/>
        <v>-1</v>
      </c>
      <c r="O1111" s="3">
        <v>-7280</v>
      </c>
      <c r="P1111" t="s">
        <v>8</v>
      </c>
      <c r="Q1111" s="4">
        <v>-104143.28</v>
      </c>
      <c r="R1111" s="4"/>
      <c r="T1111" t="e">
        <f>VLOOKUP(R1111,Feuil3!A:C,3,0)</f>
        <v>#N/A</v>
      </c>
    </row>
    <row r="1112" spans="1:20" hidden="1" x14ac:dyDescent="0.2">
      <c r="A1112" t="s">
        <v>265</v>
      </c>
      <c r="B1112" t="s">
        <v>266</v>
      </c>
      <c r="C1112" t="s">
        <v>2</v>
      </c>
      <c r="D1112" t="s">
        <v>1763</v>
      </c>
      <c r="E1112" t="s">
        <v>4</v>
      </c>
      <c r="F1112" t="s">
        <v>2014</v>
      </c>
      <c r="G1112" t="s">
        <v>417</v>
      </c>
      <c r="H1112" t="s">
        <v>417</v>
      </c>
      <c r="I1112" t="s">
        <v>7</v>
      </c>
      <c r="J1112">
        <f t="shared" si="37"/>
        <v>2014</v>
      </c>
      <c r="K1112" s="2">
        <v>41780</v>
      </c>
      <c r="L1112" s="2">
        <v>41780</v>
      </c>
      <c r="M1112" s="2">
        <v>41780</v>
      </c>
      <c r="N1112" s="3">
        <f t="shared" si="38"/>
        <v>-1</v>
      </c>
      <c r="O1112" s="3">
        <v>-7290</v>
      </c>
      <c r="P1112" t="s">
        <v>8</v>
      </c>
      <c r="Q1112" s="4">
        <v>-106784.16</v>
      </c>
      <c r="R1112" s="4"/>
      <c r="T1112" t="e">
        <f>VLOOKUP(R1112,Feuil3!A:C,3,0)</f>
        <v>#N/A</v>
      </c>
    </row>
    <row r="1113" spans="1:20" hidden="1" x14ac:dyDescent="0.2">
      <c r="A1113" t="s">
        <v>265</v>
      </c>
      <c r="B1113" t="s">
        <v>266</v>
      </c>
      <c r="C1113" t="s">
        <v>2</v>
      </c>
      <c r="D1113" t="s">
        <v>1763</v>
      </c>
      <c r="E1113" t="s">
        <v>4</v>
      </c>
      <c r="F1113" t="s">
        <v>2015</v>
      </c>
      <c r="G1113" t="s">
        <v>419</v>
      </c>
      <c r="H1113" t="s">
        <v>419</v>
      </c>
      <c r="I1113" t="s">
        <v>7</v>
      </c>
      <c r="J1113">
        <f t="shared" si="37"/>
        <v>2014</v>
      </c>
      <c r="K1113" s="2">
        <v>41780</v>
      </c>
      <c r="L1113" s="2">
        <v>41780</v>
      </c>
      <c r="M1113" s="2">
        <v>41780</v>
      </c>
      <c r="N1113" s="3">
        <f t="shared" si="38"/>
        <v>-1</v>
      </c>
      <c r="O1113" s="3">
        <v>-7280</v>
      </c>
      <c r="P1113" t="s">
        <v>8</v>
      </c>
      <c r="Q1113" s="4">
        <v>-106637.69</v>
      </c>
      <c r="R1113" s="4"/>
      <c r="T1113" t="e">
        <f>VLOOKUP(R1113,Feuil3!A:C,3,0)</f>
        <v>#N/A</v>
      </c>
    </row>
    <row r="1114" spans="1:20" hidden="1" x14ac:dyDescent="0.2">
      <c r="A1114" t="s">
        <v>265</v>
      </c>
      <c r="B1114" t="s">
        <v>266</v>
      </c>
      <c r="C1114" t="s">
        <v>2</v>
      </c>
      <c r="D1114" t="s">
        <v>1763</v>
      </c>
      <c r="E1114" t="s">
        <v>4</v>
      </c>
      <c r="F1114" t="s">
        <v>2016</v>
      </c>
      <c r="G1114" t="s">
        <v>421</v>
      </c>
      <c r="H1114" t="s">
        <v>421</v>
      </c>
      <c r="I1114" t="s">
        <v>7</v>
      </c>
      <c r="J1114">
        <f t="shared" si="37"/>
        <v>2014</v>
      </c>
      <c r="K1114" s="2">
        <v>41780</v>
      </c>
      <c r="L1114" s="2">
        <v>41780</v>
      </c>
      <c r="M1114" s="2">
        <v>41780</v>
      </c>
      <c r="N1114" s="3">
        <f t="shared" si="38"/>
        <v>-1</v>
      </c>
      <c r="O1114" s="3">
        <v>-7270</v>
      </c>
      <c r="P1114" t="s">
        <v>8</v>
      </c>
      <c r="Q1114" s="4">
        <v>-106491.2</v>
      </c>
      <c r="R1114" s="4"/>
      <c r="T1114" t="e">
        <f>VLOOKUP(R1114,Feuil3!A:C,3,0)</f>
        <v>#N/A</v>
      </c>
    </row>
    <row r="1115" spans="1:20" hidden="1" x14ac:dyDescent="0.2">
      <c r="A1115" t="s">
        <v>265</v>
      </c>
      <c r="B1115" t="s">
        <v>266</v>
      </c>
      <c r="C1115" t="s">
        <v>2</v>
      </c>
      <c r="D1115" t="s">
        <v>1763</v>
      </c>
      <c r="E1115" t="s">
        <v>4</v>
      </c>
      <c r="F1115" t="s">
        <v>2017</v>
      </c>
      <c r="G1115" t="s">
        <v>423</v>
      </c>
      <c r="H1115" t="s">
        <v>423</v>
      </c>
      <c r="I1115" t="s">
        <v>7</v>
      </c>
      <c r="J1115">
        <f t="shared" si="37"/>
        <v>2014</v>
      </c>
      <c r="K1115" s="2">
        <v>41780</v>
      </c>
      <c r="L1115" s="2">
        <v>41780</v>
      </c>
      <c r="M1115" s="2">
        <v>41780</v>
      </c>
      <c r="N1115" s="3">
        <f t="shared" si="38"/>
        <v>-1</v>
      </c>
      <c r="O1115" s="3">
        <v>-7250</v>
      </c>
      <c r="P1115" t="s">
        <v>8</v>
      </c>
      <c r="Q1115" s="4">
        <v>-106198.24</v>
      </c>
      <c r="R1115" s="4"/>
      <c r="T1115" t="e">
        <f>VLOOKUP(R1115,Feuil3!A:C,3,0)</f>
        <v>#N/A</v>
      </c>
    </row>
    <row r="1116" spans="1:20" hidden="1" x14ac:dyDescent="0.2">
      <c r="A1116" t="s">
        <v>265</v>
      </c>
      <c r="B1116" t="s">
        <v>266</v>
      </c>
      <c r="C1116" t="s">
        <v>2</v>
      </c>
      <c r="D1116" t="s">
        <v>1763</v>
      </c>
      <c r="E1116" t="s">
        <v>4</v>
      </c>
      <c r="F1116" t="s">
        <v>2018</v>
      </c>
      <c r="G1116" t="s">
        <v>425</v>
      </c>
      <c r="H1116" t="s">
        <v>425</v>
      </c>
      <c r="I1116" t="s">
        <v>7</v>
      </c>
      <c r="J1116">
        <f t="shared" si="37"/>
        <v>2014</v>
      </c>
      <c r="K1116" s="2">
        <v>41780</v>
      </c>
      <c r="L1116" s="2">
        <v>41780</v>
      </c>
      <c r="M1116" s="2">
        <v>41780</v>
      </c>
      <c r="N1116" s="3">
        <f t="shared" si="38"/>
        <v>-1</v>
      </c>
      <c r="O1116" s="3">
        <v>-7270</v>
      </c>
      <c r="P1116" t="s">
        <v>8</v>
      </c>
      <c r="Q1116" s="4">
        <v>-106491.21</v>
      </c>
      <c r="R1116" s="4"/>
      <c r="T1116" t="e">
        <f>VLOOKUP(R1116,Feuil3!A:C,3,0)</f>
        <v>#N/A</v>
      </c>
    </row>
    <row r="1117" spans="1:20" hidden="1" x14ac:dyDescent="0.2">
      <c r="A1117" t="s">
        <v>265</v>
      </c>
      <c r="B1117" t="s">
        <v>266</v>
      </c>
      <c r="C1117" t="s">
        <v>2</v>
      </c>
      <c r="D1117" t="s">
        <v>1763</v>
      </c>
      <c r="E1117" t="s">
        <v>4</v>
      </c>
      <c r="F1117" t="s">
        <v>2019</v>
      </c>
      <c r="G1117" t="s">
        <v>433</v>
      </c>
      <c r="H1117" t="s">
        <v>433</v>
      </c>
      <c r="I1117" t="s">
        <v>7</v>
      </c>
      <c r="J1117">
        <f t="shared" si="37"/>
        <v>2014</v>
      </c>
      <c r="K1117" s="2">
        <v>41793</v>
      </c>
      <c r="L1117" s="2">
        <v>41793</v>
      </c>
      <c r="M1117" s="2">
        <v>41793</v>
      </c>
      <c r="N1117" s="3">
        <f t="shared" si="38"/>
        <v>-1</v>
      </c>
      <c r="O1117" s="3">
        <v>-7260</v>
      </c>
      <c r="P1117" t="s">
        <v>8</v>
      </c>
      <c r="Q1117" s="4">
        <v>-105622.24</v>
      </c>
      <c r="R1117" s="4"/>
      <c r="T1117" t="e">
        <f>VLOOKUP(R1117,Feuil3!A:C,3,0)</f>
        <v>#N/A</v>
      </c>
    </row>
    <row r="1118" spans="1:20" hidden="1" x14ac:dyDescent="0.2">
      <c r="A1118" t="s">
        <v>265</v>
      </c>
      <c r="B1118" t="s">
        <v>266</v>
      </c>
      <c r="C1118" t="s">
        <v>2</v>
      </c>
      <c r="D1118" t="s">
        <v>1763</v>
      </c>
      <c r="E1118" t="s">
        <v>4</v>
      </c>
      <c r="F1118" t="s">
        <v>2020</v>
      </c>
      <c r="G1118" t="s">
        <v>435</v>
      </c>
      <c r="H1118" t="s">
        <v>435</v>
      </c>
      <c r="I1118" t="s">
        <v>7</v>
      </c>
      <c r="J1118">
        <f t="shared" si="37"/>
        <v>2014</v>
      </c>
      <c r="K1118" s="2">
        <v>41793</v>
      </c>
      <c r="L1118" s="2">
        <v>41793</v>
      </c>
      <c r="M1118" s="2">
        <v>41793</v>
      </c>
      <c r="N1118" s="3">
        <f t="shared" si="38"/>
        <v>-1</v>
      </c>
      <c r="O1118" s="3">
        <v>-7280</v>
      </c>
      <c r="P1118" t="s">
        <v>8</v>
      </c>
      <c r="Q1118" s="4">
        <v>-105913.21</v>
      </c>
      <c r="R1118" s="4"/>
      <c r="T1118" t="e">
        <f>VLOOKUP(R1118,Feuil3!A:C,3,0)</f>
        <v>#N/A</v>
      </c>
    </row>
    <row r="1119" spans="1:20" hidden="1" x14ac:dyDescent="0.2">
      <c r="A1119" t="s">
        <v>265</v>
      </c>
      <c r="B1119" t="s">
        <v>266</v>
      </c>
      <c r="C1119" t="s">
        <v>2</v>
      </c>
      <c r="D1119" t="s">
        <v>1763</v>
      </c>
      <c r="E1119" t="s">
        <v>4</v>
      </c>
      <c r="F1119" t="s">
        <v>2021</v>
      </c>
      <c r="G1119" t="s">
        <v>437</v>
      </c>
      <c r="H1119" t="s">
        <v>437</v>
      </c>
      <c r="I1119" t="s">
        <v>7</v>
      </c>
      <c r="J1119">
        <f t="shared" si="37"/>
        <v>2014</v>
      </c>
      <c r="K1119" s="2">
        <v>41793</v>
      </c>
      <c r="L1119" s="2">
        <v>41793</v>
      </c>
      <c r="M1119" s="2">
        <v>41793</v>
      </c>
      <c r="N1119" s="3">
        <f t="shared" si="38"/>
        <v>-1</v>
      </c>
      <c r="O1119" s="3">
        <v>-7230</v>
      </c>
      <c r="P1119" t="s">
        <v>8</v>
      </c>
      <c r="Q1119" s="4">
        <v>-105185.78</v>
      </c>
      <c r="R1119" s="4"/>
      <c r="T1119" t="e">
        <f>VLOOKUP(R1119,Feuil3!A:C,3,0)</f>
        <v>#N/A</v>
      </c>
    </row>
    <row r="1120" spans="1:20" hidden="1" x14ac:dyDescent="0.2">
      <c r="A1120" t="s">
        <v>265</v>
      </c>
      <c r="B1120" t="s">
        <v>266</v>
      </c>
      <c r="C1120" t="s">
        <v>2</v>
      </c>
      <c r="D1120" t="s">
        <v>1763</v>
      </c>
      <c r="E1120" t="s">
        <v>4</v>
      </c>
      <c r="F1120" t="s">
        <v>2022</v>
      </c>
      <c r="G1120" t="s">
        <v>427</v>
      </c>
      <c r="H1120" t="s">
        <v>427</v>
      </c>
      <c r="I1120" t="s">
        <v>7</v>
      </c>
      <c r="J1120">
        <f t="shared" si="37"/>
        <v>2014</v>
      </c>
      <c r="K1120" s="2">
        <v>41793</v>
      </c>
      <c r="L1120" s="2">
        <v>41793</v>
      </c>
      <c r="M1120" s="2">
        <v>41793</v>
      </c>
      <c r="N1120" s="3">
        <f t="shared" si="38"/>
        <v>-1</v>
      </c>
      <c r="O1120" s="3">
        <v>-7280</v>
      </c>
      <c r="P1120" t="s">
        <v>8</v>
      </c>
      <c r="Q1120" s="4">
        <v>-105913.21</v>
      </c>
      <c r="R1120" s="4"/>
      <c r="T1120" t="e">
        <f>VLOOKUP(R1120,Feuil3!A:C,3,0)</f>
        <v>#N/A</v>
      </c>
    </row>
    <row r="1121" spans="1:20" hidden="1" x14ac:dyDescent="0.2">
      <c r="A1121" t="s">
        <v>265</v>
      </c>
      <c r="B1121" t="s">
        <v>266</v>
      </c>
      <c r="C1121" t="s">
        <v>2</v>
      </c>
      <c r="D1121" t="s">
        <v>1763</v>
      </c>
      <c r="E1121" t="s">
        <v>4</v>
      </c>
      <c r="F1121" t="s">
        <v>2023</v>
      </c>
      <c r="G1121" t="s">
        <v>429</v>
      </c>
      <c r="H1121" t="s">
        <v>429</v>
      </c>
      <c r="I1121" t="s">
        <v>7</v>
      </c>
      <c r="J1121">
        <f t="shared" si="37"/>
        <v>2014</v>
      </c>
      <c r="K1121" s="2">
        <v>41793</v>
      </c>
      <c r="L1121" s="2">
        <v>41793</v>
      </c>
      <c r="M1121" s="2">
        <v>41793</v>
      </c>
      <c r="N1121" s="3">
        <f t="shared" si="38"/>
        <v>-1</v>
      </c>
      <c r="O1121" s="3">
        <v>-7250</v>
      </c>
      <c r="P1121" t="s">
        <v>8</v>
      </c>
      <c r="Q1121" s="4">
        <v>-105476.76</v>
      </c>
      <c r="R1121" s="4"/>
      <c r="T1121" t="e">
        <f>VLOOKUP(R1121,Feuil3!A:C,3,0)</f>
        <v>#N/A</v>
      </c>
    </row>
    <row r="1122" spans="1:20" hidden="1" x14ac:dyDescent="0.2">
      <c r="A1122" t="s">
        <v>265</v>
      </c>
      <c r="B1122" t="s">
        <v>266</v>
      </c>
      <c r="C1122" t="s">
        <v>2</v>
      </c>
      <c r="D1122" t="s">
        <v>1763</v>
      </c>
      <c r="E1122" t="s">
        <v>4</v>
      </c>
      <c r="F1122" t="s">
        <v>2024</v>
      </c>
      <c r="G1122" t="s">
        <v>431</v>
      </c>
      <c r="H1122" t="s">
        <v>431</v>
      </c>
      <c r="I1122" t="s">
        <v>7</v>
      </c>
      <c r="J1122">
        <f t="shared" si="37"/>
        <v>2014</v>
      </c>
      <c r="K1122" s="2">
        <v>41793</v>
      </c>
      <c r="L1122" s="2">
        <v>41793</v>
      </c>
      <c r="M1122" s="2">
        <v>41793</v>
      </c>
      <c r="N1122" s="3">
        <f t="shared" si="38"/>
        <v>-1</v>
      </c>
      <c r="O1122" s="3">
        <v>-7240</v>
      </c>
      <c r="P1122" t="s">
        <v>8</v>
      </c>
      <c r="Q1122" s="4">
        <v>-105331.27</v>
      </c>
      <c r="R1122" s="4"/>
      <c r="T1122" t="e">
        <f>VLOOKUP(R1122,Feuil3!A:C,3,0)</f>
        <v>#N/A</v>
      </c>
    </row>
    <row r="1123" spans="1:20" hidden="1" x14ac:dyDescent="0.2">
      <c r="A1123" t="s">
        <v>265</v>
      </c>
      <c r="B1123" t="s">
        <v>266</v>
      </c>
      <c r="C1123" t="s">
        <v>2</v>
      </c>
      <c r="D1123" t="s">
        <v>1763</v>
      </c>
      <c r="E1123" t="s">
        <v>4</v>
      </c>
      <c r="F1123" t="s">
        <v>2025</v>
      </c>
      <c r="G1123" t="s">
        <v>439</v>
      </c>
      <c r="H1123" t="s">
        <v>439</v>
      </c>
      <c r="I1123" t="s">
        <v>7</v>
      </c>
      <c r="J1123">
        <f t="shared" si="37"/>
        <v>2014</v>
      </c>
      <c r="K1123" s="2">
        <v>41802</v>
      </c>
      <c r="L1123" s="2">
        <v>41802</v>
      </c>
      <c r="M1123" s="2">
        <v>41802</v>
      </c>
      <c r="N1123" s="3">
        <f t="shared" si="38"/>
        <v>-1</v>
      </c>
      <c r="O1123" s="3">
        <v>-7260</v>
      </c>
      <c r="P1123" t="s">
        <v>8</v>
      </c>
      <c r="Q1123" s="4">
        <v>-100349.19</v>
      </c>
      <c r="R1123" s="4"/>
      <c r="T1123" t="e">
        <f>VLOOKUP(R1123,Feuil3!A:C,3,0)</f>
        <v>#N/A</v>
      </c>
    </row>
    <row r="1124" spans="1:20" hidden="1" x14ac:dyDescent="0.2">
      <c r="A1124" t="s">
        <v>265</v>
      </c>
      <c r="B1124" t="s">
        <v>266</v>
      </c>
      <c r="C1124" t="s">
        <v>2</v>
      </c>
      <c r="D1124" t="s">
        <v>1763</v>
      </c>
      <c r="E1124" t="s">
        <v>4</v>
      </c>
      <c r="F1124" t="s">
        <v>2026</v>
      </c>
      <c r="G1124" t="s">
        <v>441</v>
      </c>
      <c r="H1124" t="s">
        <v>441</v>
      </c>
      <c r="I1124" t="s">
        <v>7</v>
      </c>
      <c r="J1124">
        <f t="shared" si="37"/>
        <v>2014</v>
      </c>
      <c r="K1124" s="2">
        <v>41802</v>
      </c>
      <c r="L1124" s="2">
        <v>41802</v>
      </c>
      <c r="M1124" s="2">
        <v>41802</v>
      </c>
      <c r="N1124" s="3">
        <f t="shared" si="38"/>
        <v>-1</v>
      </c>
      <c r="O1124" s="3">
        <v>-7310</v>
      </c>
      <c r="P1124" t="s">
        <v>8</v>
      </c>
      <c r="Q1124" s="4">
        <v>-101040.3</v>
      </c>
      <c r="R1124" s="4"/>
      <c r="T1124" t="e">
        <f>VLOOKUP(R1124,Feuil3!A:C,3,0)</f>
        <v>#N/A</v>
      </c>
    </row>
    <row r="1125" spans="1:20" hidden="1" x14ac:dyDescent="0.2">
      <c r="A1125" t="s">
        <v>265</v>
      </c>
      <c r="B1125" t="s">
        <v>266</v>
      </c>
      <c r="C1125" t="s">
        <v>2</v>
      </c>
      <c r="D1125" t="s">
        <v>1763</v>
      </c>
      <c r="E1125" t="s">
        <v>4</v>
      </c>
      <c r="F1125" t="s">
        <v>2027</v>
      </c>
      <c r="G1125" t="s">
        <v>439</v>
      </c>
      <c r="H1125" t="s">
        <v>439</v>
      </c>
      <c r="I1125" t="s">
        <v>7</v>
      </c>
      <c r="J1125">
        <f t="shared" si="37"/>
        <v>2014</v>
      </c>
      <c r="K1125" s="2">
        <v>41802</v>
      </c>
      <c r="L1125" s="2">
        <v>41802</v>
      </c>
      <c r="M1125" s="2">
        <v>41802</v>
      </c>
      <c r="N1125" s="3">
        <f t="shared" si="38"/>
        <v>-1</v>
      </c>
      <c r="O1125" s="3">
        <v>-7260</v>
      </c>
      <c r="P1125" t="s">
        <v>8</v>
      </c>
      <c r="Q1125" s="4">
        <v>-100349.19</v>
      </c>
      <c r="R1125" s="4"/>
      <c r="T1125" t="e">
        <f>VLOOKUP(R1125,Feuil3!A:C,3,0)</f>
        <v>#N/A</v>
      </c>
    </row>
    <row r="1126" spans="1:20" hidden="1" x14ac:dyDescent="0.2">
      <c r="A1126" t="s">
        <v>265</v>
      </c>
      <c r="B1126" t="s">
        <v>266</v>
      </c>
      <c r="C1126" t="s">
        <v>2</v>
      </c>
      <c r="D1126" t="s">
        <v>1763</v>
      </c>
      <c r="E1126" t="s">
        <v>4</v>
      </c>
      <c r="F1126" t="s">
        <v>2028</v>
      </c>
      <c r="G1126" t="s">
        <v>441</v>
      </c>
      <c r="H1126" t="s">
        <v>441</v>
      </c>
      <c r="I1126" t="s">
        <v>7</v>
      </c>
      <c r="J1126">
        <f t="shared" si="37"/>
        <v>2014</v>
      </c>
      <c r="K1126" s="2">
        <v>41802</v>
      </c>
      <c r="L1126" s="2">
        <v>41802</v>
      </c>
      <c r="M1126" s="2">
        <v>41802</v>
      </c>
      <c r="N1126" s="3">
        <f t="shared" si="38"/>
        <v>-1</v>
      </c>
      <c r="O1126" s="3">
        <v>-7310</v>
      </c>
      <c r="P1126" t="s">
        <v>8</v>
      </c>
      <c r="Q1126" s="4">
        <v>-101040.3</v>
      </c>
      <c r="R1126" s="4"/>
      <c r="T1126" t="e">
        <f>VLOOKUP(R1126,Feuil3!A:C,3,0)</f>
        <v>#N/A</v>
      </c>
    </row>
    <row r="1127" spans="1:20" hidden="1" x14ac:dyDescent="0.2">
      <c r="A1127" t="s">
        <v>265</v>
      </c>
      <c r="B1127" t="s">
        <v>266</v>
      </c>
      <c r="C1127" t="s">
        <v>2</v>
      </c>
      <c r="D1127" t="s">
        <v>1763</v>
      </c>
      <c r="E1127" t="s">
        <v>4</v>
      </c>
      <c r="F1127" t="s">
        <v>2029</v>
      </c>
      <c r="G1127" t="s">
        <v>451</v>
      </c>
      <c r="H1127" t="s">
        <v>451</v>
      </c>
      <c r="I1127" t="s">
        <v>7</v>
      </c>
      <c r="J1127">
        <f t="shared" si="37"/>
        <v>2014</v>
      </c>
      <c r="K1127" s="2">
        <v>41809</v>
      </c>
      <c r="L1127" s="2">
        <v>41809</v>
      </c>
      <c r="M1127" s="2">
        <v>41809</v>
      </c>
      <c r="N1127" s="3">
        <f t="shared" si="38"/>
        <v>-1</v>
      </c>
      <c r="O1127" s="3">
        <v>-7290</v>
      </c>
      <c r="P1127" t="s">
        <v>8</v>
      </c>
      <c r="Q1127" s="4">
        <v>-106055.09</v>
      </c>
      <c r="R1127" s="4"/>
      <c r="T1127" t="e">
        <f>VLOOKUP(R1127,Feuil3!A:C,3,0)</f>
        <v>#N/A</v>
      </c>
    </row>
    <row r="1128" spans="1:20" hidden="1" x14ac:dyDescent="0.2">
      <c r="A1128" t="s">
        <v>265</v>
      </c>
      <c r="B1128" t="s">
        <v>266</v>
      </c>
      <c r="C1128" t="s">
        <v>2</v>
      </c>
      <c r="D1128" t="s">
        <v>1763</v>
      </c>
      <c r="E1128" t="s">
        <v>4</v>
      </c>
      <c r="F1128" t="s">
        <v>2030</v>
      </c>
      <c r="G1128" t="s">
        <v>453</v>
      </c>
      <c r="H1128" t="s">
        <v>453</v>
      </c>
      <c r="I1128" t="s">
        <v>7</v>
      </c>
      <c r="J1128">
        <f t="shared" si="37"/>
        <v>2014</v>
      </c>
      <c r="K1128" s="2">
        <v>41809</v>
      </c>
      <c r="L1128" s="2">
        <v>41809</v>
      </c>
      <c r="M1128" s="2">
        <v>41809</v>
      </c>
      <c r="N1128" s="3">
        <f t="shared" si="38"/>
        <v>-1</v>
      </c>
      <c r="O1128" s="3">
        <v>-7300</v>
      </c>
      <c r="P1128" t="s">
        <v>8</v>
      </c>
      <c r="Q1128" s="4">
        <v>-106200.57</v>
      </c>
      <c r="R1128" s="4"/>
      <c r="T1128" t="e">
        <f>VLOOKUP(R1128,Feuil3!A:C,3,0)</f>
        <v>#N/A</v>
      </c>
    </row>
    <row r="1129" spans="1:20" hidden="1" x14ac:dyDescent="0.2">
      <c r="A1129" t="s">
        <v>265</v>
      </c>
      <c r="B1129" t="s">
        <v>266</v>
      </c>
      <c r="C1129" t="s">
        <v>2</v>
      </c>
      <c r="D1129" t="s">
        <v>1763</v>
      </c>
      <c r="E1129" t="s">
        <v>4</v>
      </c>
      <c r="F1129" t="s">
        <v>2031</v>
      </c>
      <c r="G1129" t="s">
        <v>443</v>
      </c>
      <c r="H1129" t="s">
        <v>443</v>
      </c>
      <c r="I1129" t="s">
        <v>7</v>
      </c>
      <c r="J1129">
        <f t="shared" si="37"/>
        <v>2014</v>
      </c>
      <c r="K1129" s="2">
        <v>41809</v>
      </c>
      <c r="L1129" s="2">
        <v>41809</v>
      </c>
      <c r="M1129" s="2">
        <v>41809</v>
      </c>
      <c r="N1129" s="3">
        <f t="shared" si="38"/>
        <v>-1</v>
      </c>
      <c r="O1129" s="3">
        <v>-7270</v>
      </c>
      <c r="P1129" t="s">
        <v>8</v>
      </c>
      <c r="Q1129" s="4">
        <v>-105764.13</v>
      </c>
      <c r="R1129" s="4"/>
      <c r="T1129" t="e">
        <f>VLOOKUP(R1129,Feuil3!A:C,3,0)</f>
        <v>#N/A</v>
      </c>
    </row>
    <row r="1130" spans="1:20" hidden="1" x14ac:dyDescent="0.2">
      <c r="A1130" t="s">
        <v>265</v>
      </c>
      <c r="B1130" t="s">
        <v>266</v>
      </c>
      <c r="C1130" t="s">
        <v>2</v>
      </c>
      <c r="D1130" t="s">
        <v>1763</v>
      </c>
      <c r="E1130" t="s">
        <v>4</v>
      </c>
      <c r="F1130" t="s">
        <v>2032</v>
      </c>
      <c r="G1130" t="s">
        <v>445</v>
      </c>
      <c r="H1130" t="s">
        <v>445</v>
      </c>
      <c r="I1130" t="s">
        <v>7</v>
      </c>
      <c r="J1130">
        <f t="shared" si="37"/>
        <v>2014</v>
      </c>
      <c r="K1130" s="2">
        <v>41809</v>
      </c>
      <c r="L1130" s="2">
        <v>41809</v>
      </c>
      <c r="M1130" s="2">
        <v>41809</v>
      </c>
      <c r="N1130" s="3">
        <f t="shared" si="38"/>
        <v>-1</v>
      </c>
      <c r="O1130" s="3">
        <v>-7250</v>
      </c>
      <c r="P1130" t="s">
        <v>8</v>
      </c>
      <c r="Q1130" s="4">
        <v>-105473.17</v>
      </c>
      <c r="R1130" s="4"/>
      <c r="T1130" t="e">
        <f>VLOOKUP(R1130,Feuil3!A:C,3,0)</f>
        <v>#N/A</v>
      </c>
    </row>
    <row r="1131" spans="1:20" hidden="1" x14ac:dyDescent="0.2">
      <c r="A1131" t="s">
        <v>265</v>
      </c>
      <c r="B1131" t="s">
        <v>266</v>
      </c>
      <c r="C1131" t="s">
        <v>2</v>
      </c>
      <c r="D1131" t="s">
        <v>1763</v>
      </c>
      <c r="E1131" t="s">
        <v>4</v>
      </c>
      <c r="F1131" t="s">
        <v>2033</v>
      </c>
      <c r="G1131" t="s">
        <v>447</v>
      </c>
      <c r="H1131" t="s">
        <v>447</v>
      </c>
      <c r="I1131" t="s">
        <v>7</v>
      </c>
      <c r="J1131">
        <f t="shared" si="37"/>
        <v>2014</v>
      </c>
      <c r="K1131" s="2">
        <v>41809</v>
      </c>
      <c r="L1131" s="2">
        <v>41809</v>
      </c>
      <c r="M1131" s="2">
        <v>41809</v>
      </c>
      <c r="N1131" s="3">
        <f t="shared" si="38"/>
        <v>-1</v>
      </c>
      <c r="O1131" s="3">
        <v>-7290</v>
      </c>
      <c r="P1131" t="s">
        <v>8</v>
      </c>
      <c r="Q1131" s="4">
        <v>-106055.08</v>
      </c>
      <c r="R1131" s="4"/>
      <c r="T1131" t="e">
        <f>VLOOKUP(R1131,Feuil3!A:C,3,0)</f>
        <v>#N/A</v>
      </c>
    </row>
    <row r="1132" spans="1:20" hidden="1" x14ac:dyDescent="0.2">
      <c r="A1132" t="s">
        <v>265</v>
      </c>
      <c r="B1132" t="s">
        <v>266</v>
      </c>
      <c r="C1132" t="s">
        <v>2</v>
      </c>
      <c r="D1132" t="s">
        <v>1763</v>
      </c>
      <c r="E1132" t="s">
        <v>4</v>
      </c>
      <c r="F1132" t="s">
        <v>2034</v>
      </c>
      <c r="G1132" t="s">
        <v>449</v>
      </c>
      <c r="H1132" t="s">
        <v>449</v>
      </c>
      <c r="I1132" t="s">
        <v>7</v>
      </c>
      <c r="J1132">
        <f t="shared" si="37"/>
        <v>2014</v>
      </c>
      <c r="K1132" s="2">
        <v>41809</v>
      </c>
      <c r="L1132" s="2">
        <v>41809</v>
      </c>
      <c r="M1132" s="2">
        <v>41809</v>
      </c>
      <c r="N1132" s="3">
        <f t="shared" si="38"/>
        <v>-1</v>
      </c>
      <c r="O1132" s="3">
        <v>-7320</v>
      </c>
      <c r="P1132" t="s">
        <v>8</v>
      </c>
      <c r="Q1132" s="4">
        <v>-106491.53</v>
      </c>
      <c r="R1132" s="4"/>
      <c r="T1132" t="e">
        <f>VLOOKUP(R1132,Feuil3!A:C,3,0)</f>
        <v>#N/A</v>
      </c>
    </row>
    <row r="1133" spans="1:20" hidden="1" x14ac:dyDescent="0.2">
      <c r="A1133" t="s">
        <v>265</v>
      </c>
      <c r="B1133" t="s">
        <v>266</v>
      </c>
      <c r="C1133" t="s">
        <v>2</v>
      </c>
      <c r="D1133" t="s">
        <v>1763</v>
      </c>
      <c r="E1133" t="s">
        <v>4</v>
      </c>
      <c r="F1133" t="s">
        <v>2035</v>
      </c>
      <c r="G1133" t="s">
        <v>455</v>
      </c>
      <c r="H1133" t="s">
        <v>455</v>
      </c>
      <c r="I1133" t="s">
        <v>7</v>
      </c>
      <c r="J1133">
        <f t="shared" si="37"/>
        <v>2014</v>
      </c>
      <c r="K1133" s="2">
        <v>41817</v>
      </c>
      <c r="L1133" s="2">
        <v>41817</v>
      </c>
      <c r="M1133" s="2">
        <v>41817</v>
      </c>
      <c r="N1133" s="3">
        <f t="shared" si="38"/>
        <v>-1</v>
      </c>
      <c r="O1133" s="3">
        <v>-7300</v>
      </c>
      <c r="P1133" t="s">
        <v>8</v>
      </c>
      <c r="Q1133" s="4">
        <v>-104096.34</v>
      </c>
      <c r="R1133" s="4"/>
      <c r="T1133" t="e">
        <f>VLOOKUP(R1133,Feuil3!A:C,3,0)</f>
        <v>#N/A</v>
      </c>
    </row>
    <row r="1134" spans="1:20" hidden="1" x14ac:dyDescent="0.2">
      <c r="A1134" t="s">
        <v>265</v>
      </c>
      <c r="B1134" t="s">
        <v>266</v>
      </c>
      <c r="C1134" t="s">
        <v>2</v>
      </c>
      <c r="D1134" t="s">
        <v>1763</v>
      </c>
      <c r="E1134" t="s">
        <v>4</v>
      </c>
      <c r="F1134" t="s">
        <v>2036</v>
      </c>
      <c r="G1134" t="s">
        <v>457</v>
      </c>
      <c r="H1134" t="s">
        <v>457</v>
      </c>
      <c r="I1134" t="s">
        <v>7</v>
      </c>
      <c r="J1134">
        <f t="shared" si="37"/>
        <v>2014</v>
      </c>
      <c r="K1134" s="2">
        <v>41817</v>
      </c>
      <c r="L1134" s="2">
        <v>41817</v>
      </c>
      <c r="M1134" s="2">
        <v>41817</v>
      </c>
      <c r="N1134" s="3">
        <f t="shared" si="38"/>
        <v>-1</v>
      </c>
      <c r="O1134" s="3">
        <v>-7230</v>
      </c>
      <c r="P1134" t="s">
        <v>8</v>
      </c>
      <c r="Q1134" s="4">
        <v>-103098.16</v>
      </c>
      <c r="R1134" s="4"/>
      <c r="T1134" t="e">
        <f>VLOOKUP(R1134,Feuil3!A:C,3,0)</f>
        <v>#N/A</v>
      </c>
    </row>
    <row r="1135" spans="1:20" hidden="1" x14ac:dyDescent="0.2">
      <c r="A1135" t="s">
        <v>265</v>
      </c>
      <c r="B1135" t="s">
        <v>266</v>
      </c>
      <c r="C1135" t="s">
        <v>2</v>
      </c>
      <c r="D1135" t="s">
        <v>1763</v>
      </c>
      <c r="E1135" t="s">
        <v>4</v>
      </c>
      <c r="F1135" t="s">
        <v>2037</v>
      </c>
      <c r="G1135" t="s">
        <v>459</v>
      </c>
      <c r="H1135" t="s">
        <v>459</v>
      </c>
      <c r="I1135" t="s">
        <v>7</v>
      </c>
      <c r="J1135">
        <f t="shared" si="37"/>
        <v>2014</v>
      </c>
      <c r="K1135" s="2">
        <v>41817</v>
      </c>
      <c r="L1135" s="2">
        <v>41817</v>
      </c>
      <c r="M1135" s="2">
        <v>41817</v>
      </c>
      <c r="N1135" s="3">
        <f t="shared" si="38"/>
        <v>-1</v>
      </c>
      <c r="O1135" s="3">
        <v>-7280</v>
      </c>
      <c r="P1135" t="s">
        <v>8</v>
      </c>
      <c r="Q1135" s="4">
        <v>-103811.14</v>
      </c>
      <c r="R1135" s="4"/>
      <c r="T1135" t="e">
        <f>VLOOKUP(R1135,Feuil3!A:C,3,0)</f>
        <v>#N/A</v>
      </c>
    </row>
    <row r="1136" spans="1:20" hidden="1" x14ac:dyDescent="0.2">
      <c r="A1136" t="s">
        <v>265</v>
      </c>
      <c r="B1136" t="s">
        <v>266</v>
      </c>
      <c r="C1136" t="s">
        <v>2</v>
      </c>
      <c r="D1136" t="s">
        <v>1763</v>
      </c>
      <c r="E1136" t="s">
        <v>4</v>
      </c>
      <c r="F1136" t="s">
        <v>2038</v>
      </c>
      <c r="G1136" t="s">
        <v>461</v>
      </c>
      <c r="H1136" t="s">
        <v>461</v>
      </c>
      <c r="I1136" t="s">
        <v>7</v>
      </c>
      <c r="J1136">
        <f t="shared" si="37"/>
        <v>2014</v>
      </c>
      <c r="K1136" s="2">
        <v>41817</v>
      </c>
      <c r="L1136" s="2">
        <v>41817</v>
      </c>
      <c r="M1136" s="2">
        <v>41817</v>
      </c>
      <c r="N1136" s="3">
        <f t="shared" si="38"/>
        <v>-1</v>
      </c>
      <c r="O1136" s="3">
        <v>-7300</v>
      </c>
      <c r="P1136" t="s">
        <v>8</v>
      </c>
      <c r="Q1136" s="4">
        <v>-104096.34</v>
      </c>
      <c r="R1136" s="4"/>
      <c r="T1136" t="e">
        <f>VLOOKUP(R1136,Feuil3!A:C,3,0)</f>
        <v>#N/A</v>
      </c>
    </row>
    <row r="1137" spans="1:20" hidden="1" x14ac:dyDescent="0.2">
      <c r="A1137" t="s">
        <v>265</v>
      </c>
      <c r="B1137" t="s">
        <v>266</v>
      </c>
      <c r="C1137" t="s">
        <v>2</v>
      </c>
      <c r="D1137" t="s">
        <v>1763</v>
      </c>
      <c r="E1137" t="s">
        <v>4</v>
      </c>
      <c r="F1137" t="s">
        <v>2039</v>
      </c>
      <c r="G1137" t="s">
        <v>463</v>
      </c>
      <c r="H1137" t="s">
        <v>463</v>
      </c>
      <c r="I1137" t="s">
        <v>7</v>
      </c>
      <c r="J1137">
        <f t="shared" si="37"/>
        <v>2014</v>
      </c>
      <c r="K1137" s="2">
        <v>41817</v>
      </c>
      <c r="L1137" s="2">
        <v>41817</v>
      </c>
      <c r="M1137" s="2">
        <v>41817</v>
      </c>
      <c r="N1137" s="3">
        <f t="shared" si="38"/>
        <v>-1</v>
      </c>
      <c r="O1137" s="3">
        <v>-7300</v>
      </c>
      <c r="P1137" t="s">
        <v>8</v>
      </c>
      <c r="Q1137" s="4">
        <v>-104096.34</v>
      </c>
      <c r="R1137" s="4"/>
      <c r="T1137" t="e">
        <f>VLOOKUP(R1137,Feuil3!A:C,3,0)</f>
        <v>#N/A</v>
      </c>
    </row>
    <row r="1138" spans="1:20" hidden="1" x14ac:dyDescent="0.2">
      <c r="A1138" t="s">
        <v>265</v>
      </c>
      <c r="B1138" t="s">
        <v>266</v>
      </c>
      <c r="C1138" t="s">
        <v>2</v>
      </c>
      <c r="D1138" t="s">
        <v>1763</v>
      </c>
      <c r="E1138" t="s">
        <v>4</v>
      </c>
      <c r="F1138" t="s">
        <v>2040</v>
      </c>
      <c r="G1138" t="s">
        <v>465</v>
      </c>
      <c r="H1138" t="s">
        <v>465</v>
      </c>
      <c r="I1138" t="s">
        <v>7</v>
      </c>
      <c r="J1138">
        <f t="shared" si="37"/>
        <v>2014</v>
      </c>
      <c r="K1138" s="2">
        <v>41829</v>
      </c>
      <c r="L1138" s="2">
        <v>41829</v>
      </c>
      <c r="M1138" s="2">
        <v>41829</v>
      </c>
      <c r="N1138" s="3">
        <f t="shared" si="38"/>
        <v>-1</v>
      </c>
      <c r="O1138" s="3">
        <v>-7290</v>
      </c>
      <c r="P1138" t="s">
        <v>8</v>
      </c>
      <c r="Q1138" s="4">
        <v>-101913.03</v>
      </c>
      <c r="R1138" s="4"/>
      <c r="T1138" t="e">
        <f>VLOOKUP(R1138,Feuil3!A:C,3,0)</f>
        <v>#N/A</v>
      </c>
    </row>
    <row r="1139" spans="1:20" hidden="1" x14ac:dyDescent="0.2">
      <c r="A1139" t="s">
        <v>265</v>
      </c>
      <c r="B1139" t="s">
        <v>266</v>
      </c>
      <c r="C1139" t="s">
        <v>2</v>
      </c>
      <c r="D1139" t="s">
        <v>1763</v>
      </c>
      <c r="E1139" t="s">
        <v>4</v>
      </c>
      <c r="F1139" t="s">
        <v>2041</v>
      </c>
      <c r="G1139" t="s">
        <v>467</v>
      </c>
      <c r="H1139" t="s">
        <v>467</v>
      </c>
      <c r="I1139" t="s">
        <v>7</v>
      </c>
      <c r="J1139">
        <f t="shared" si="37"/>
        <v>2014</v>
      </c>
      <c r="K1139" s="2">
        <v>41829</v>
      </c>
      <c r="L1139" s="2">
        <v>41829</v>
      </c>
      <c r="M1139" s="2">
        <v>41829</v>
      </c>
      <c r="N1139" s="3">
        <f t="shared" si="38"/>
        <v>-1</v>
      </c>
      <c r="O1139" s="3">
        <v>-7350</v>
      </c>
      <c r="P1139" t="s">
        <v>8</v>
      </c>
      <c r="Q1139" s="4">
        <v>-102751.82</v>
      </c>
      <c r="R1139" s="4"/>
      <c r="T1139" t="e">
        <f>VLOOKUP(R1139,Feuil3!A:C,3,0)</f>
        <v>#N/A</v>
      </c>
    </row>
    <row r="1140" spans="1:20" hidden="1" x14ac:dyDescent="0.2">
      <c r="A1140" t="s">
        <v>265</v>
      </c>
      <c r="B1140" t="s">
        <v>266</v>
      </c>
      <c r="C1140" t="s">
        <v>2</v>
      </c>
      <c r="D1140" t="s">
        <v>1763</v>
      </c>
      <c r="E1140" t="s">
        <v>4</v>
      </c>
      <c r="F1140" t="s">
        <v>2042</v>
      </c>
      <c r="G1140" t="s">
        <v>469</v>
      </c>
      <c r="H1140" t="s">
        <v>469</v>
      </c>
      <c r="I1140" t="s">
        <v>7</v>
      </c>
      <c r="J1140">
        <f t="shared" si="37"/>
        <v>2014</v>
      </c>
      <c r="K1140" s="2">
        <v>41829</v>
      </c>
      <c r="L1140" s="2">
        <v>41829</v>
      </c>
      <c r="M1140" s="2">
        <v>41829</v>
      </c>
      <c r="N1140" s="3">
        <f t="shared" si="38"/>
        <v>-1</v>
      </c>
      <c r="O1140" s="3">
        <v>-7280</v>
      </c>
      <c r="P1140" t="s">
        <v>8</v>
      </c>
      <c r="Q1140" s="4">
        <v>-101773.23</v>
      </c>
      <c r="R1140" s="4"/>
      <c r="T1140" t="e">
        <f>VLOOKUP(R1140,Feuil3!A:C,3,0)</f>
        <v>#N/A</v>
      </c>
    </row>
    <row r="1141" spans="1:20" hidden="1" x14ac:dyDescent="0.2">
      <c r="A1141" t="s">
        <v>265</v>
      </c>
      <c r="B1141" t="s">
        <v>266</v>
      </c>
      <c r="C1141" t="s">
        <v>2</v>
      </c>
      <c r="D1141" t="s">
        <v>1763</v>
      </c>
      <c r="E1141" t="s">
        <v>4</v>
      </c>
      <c r="F1141" t="s">
        <v>2043</v>
      </c>
      <c r="G1141" t="s">
        <v>471</v>
      </c>
      <c r="H1141" t="s">
        <v>471</v>
      </c>
      <c r="I1141" t="s">
        <v>7</v>
      </c>
      <c r="J1141">
        <f t="shared" si="37"/>
        <v>2014</v>
      </c>
      <c r="K1141" s="2">
        <v>41829</v>
      </c>
      <c r="L1141" s="2">
        <v>41829</v>
      </c>
      <c r="M1141" s="2">
        <v>41829</v>
      </c>
      <c r="N1141" s="3">
        <f t="shared" si="38"/>
        <v>-1</v>
      </c>
      <c r="O1141" s="3">
        <v>-7270</v>
      </c>
      <c r="P1141" t="s">
        <v>8</v>
      </c>
      <c r="Q1141" s="4">
        <v>-101633.44</v>
      </c>
      <c r="R1141" s="4"/>
      <c r="T1141" t="e">
        <f>VLOOKUP(R1141,Feuil3!A:C,3,0)</f>
        <v>#N/A</v>
      </c>
    </row>
    <row r="1142" spans="1:20" hidden="1" x14ac:dyDescent="0.2">
      <c r="A1142" t="s">
        <v>265</v>
      </c>
      <c r="B1142" t="s">
        <v>266</v>
      </c>
      <c r="C1142" t="s">
        <v>2</v>
      </c>
      <c r="D1142" t="s">
        <v>1763</v>
      </c>
      <c r="E1142" t="s">
        <v>4</v>
      </c>
      <c r="F1142" t="s">
        <v>2044</v>
      </c>
      <c r="G1142" t="s">
        <v>473</v>
      </c>
      <c r="H1142" t="s">
        <v>473</v>
      </c>
      <c r="I1142" t="s">
        <v>7</v>
      </c>
      <c r="J1142">
        <f t="shared" si="37"/>
        <v>2014</v>
      </c>
      <c r="K1142" s="2">
        <v>41829</v>
      </c>
      <c r="L1142" s="2">
        <v>41829</v>
      </c>
      <c r="M1142" s="2">
        <v>41829</v>
      </c>
      <c r="N1142" s="3">
        <f t="shared" si="38"/>
        <v>-1</v>
      </c>
      <c r="O1142" s="3">
        <v>-7260</v>
      </c>
      <c r="P1142" t="s">
        <v>8</v>
      </c>
      <c r="Q1142" s="4">
        <v>-101493.63</v>
      </c>
      <c r="R1142" s="4"/>
      <c r="T1142" t="e">
        <f>VLOOKUP(R1142,Feuil3!A:C,3,0)</f>
        <v>#N/A</v>
      </c>
    </row>
    <row r="1143" spans="1:20" hidden="1" x14ac:dyDescent="0.2">
      <c r="A1143" t="s">
        <v>265</v>
      </c>
      <c r="B1143" t="s">
        <v>266</v>
      </c>
      <c r="C1143" t="s">
        <v>2</v>
      </c>
      <c r="D1143" t="s">
        <v>1763</v>
      </c>
      <c r="E1143" t="s">
        <v>4</v>
      </c>
      <c r="F1143" t="s">
        <v>2045</v>
      </c>
      <c r="G1143" t="s">
        <v>475</v>
      </c>
      <c r="H1143" t="s">
        <v>475</v>
      </c>
      <c r="I1143" t="s">
        <v>7</v>
      </c>
      <c r="J1143">
        <f t="shared" si="37"/>
        <v>2014</v>
      </c>
      <c r="K1143" s="2">
        <v>41829</v>
      </c>
      <c r="L1143" s="2">
        <v>41829</v>
      </c>
      <c r="M1143" s="2">
        <v>41829</v>
      </c>
      <c r="N1143" s="3">
        <f t="shared" si="38"/>
        <v>-1</v>
      </c>
      <c r="O1143" s="3">
        <v>-7320</v>
      </c>
      <c r="P1143" t="s">
        <v>8</v>
      </c>
      <c r="Q1143" s="4">
        <v>-102332.43</v>
      </c>
      <c r="R1143" s="4"/>
      <c r="T1143" t="e">
        <f>VLOOKUP(R1143,Feuil3!A:C,3,0)</f>
        <v>#N/A</v>
      </c>
    </row>
    <row r="1144" spans="1:20" hidden="1" x14ac:dyDescent="0.2">
      <c r="A1144" t="s">
        <v>265</v>
      </c>
      <c r="B1144" t="s">
        <v>266</v>
      </c>
      <c r="C1144" t="s">
        <v>2</v>
      </c>
      <c r="D1144" t="s">
        <v>1763</v>
      </c>
      <c r="E1144" t="s">
        <v>4</v>
      </c>
      <c r="F1144" t="s">
        <v>2046</v>
      </c>
      <c r="G1144" t="s">
        <v>477</v>
      </c>
      <c r="H1144" t="s">
        <v>477</v>
      </c>
      <c r="I1144" t="s">
        <v>7</v>
      </c>
      <c r="J1144">
        <f t="shared" si="37"/>
        <v>2014</v>
      </c>
      <c r="K1144" s="2">
        <v>41830</v>
      </c>
      <c r="L1144" s="2">
        <v>41830</v>
      </c>
      <c r="M1144" s="2">
        <v>41830</v>
      </c>
      <c r="N1144" s="3">
        <f t="shared" si="38"/>
        <v>-1</v>
      </c>
      <c r="O1144" s="3">
        <v>-7280</v>
      </c>
      <c r="P1144" t="s">
        <v>8</v>
      </c>
      <c r="Q1144" s="4">
        <v>-117842.69</v>
      </c>
      <c r="R1144" s="4"/>
      <c r="T1144" t="e">
        <f>VLOOKUP(R1144,Feuil3!A:C,3,0)</f>
        <v>#N/A</v>
      </c>
    </row>
    <row r="1145" spans="1:20" hidden="1" x14ac:dyDescent="0.2">
      <c r="A1145" t="s">
        <v>265</v>
      </c>
      <c r="B1145" t="s">
        <v>266</v>
      </c>
      <c r="C1145" t="s">
        <v>2</v>
      </c>
      <c r="D1145" t="s">
        <v>1763</v>
      </c>
      <c r="E1145" t="s">
        <v>4</v>
      </c>
      <c r="F1145" t="s">
        <v>2047</v>
      </c>
      <c r="G1145" t="s">
        <v>479</v>
      </c>
      <c r="H1145" t="s">
        <v>479</v>
      </c>
      <c r="I1145" t="s">
        <v>7</v>
      </c>
      <c r="J1145">
        <f t="shared" si="37"/>
        <v>2014</v>
      </c>
      <c r="K1145" s="2">
        <v>41830</v>
      </c>
      <c r="L1145" s="2">
        <v>41830</v>
      </c>
      <c r="M1145" s="2">
        <v>41830</v>
      </c>
      <c r="N1145" s="3">
        <f t="shared" si="38"/>
        <v>-1</v>
      </c>
      <c r="O1145" s="3">
        <v>-7270</v>
      </c>
      <c r="P1145" t="s">
        <v>8</v>
      </c>
      <c r="Q1145" s="4">
        <v>-117680.82</v>
      </c>
      <c r="R1145" s="4"/>
      <c r="T1145" t="e">
        <f>VLOOKUP(R1145,Feuil3!A:C,3,0)</f>
        <v>#N/A</v>
      </c>
    </row>
    <row r="1146" spans="1:20" hidden="1" x14ac:dyDescent="0.2">
      <c r="A1146" t="s">
        <v>265</v>
      </c>
      <c r="B1146" t="s">
        <v>266</v>
      </c>
      <c r="C1146" t="s">
        <v>2</v>
      </c>
      <c r="D1146" t="s">
        <v>1763</v>
      </c>
      <c r="E1146" t="s">
        <v>4</v>
      </c>
      <c r="F1146" t="s">
        <v>2048</v>
      </c>
      <c r="G1146" t="s">
        <v>481</v>
      </c>
      <c r="H1146" t="s">
        <v>481</v>
      </c>
      <c r="I1146" t="s">
        <v>7</v>
      </c>
      <c r="J1146">
        <f t="shared" si="37"/>
        <v>2014</v>
      </c>
      <c r="K1146" s="2">
        <v>41830</v>
      </c>
      <c r="L1146" s="2">
        <v>41830</v>
      </c>
      <c r="M1146" s="2">
        <v>41830</v>
      </c>
      <c r="N1146" s="3">
        <f t="shared" si="38"/>
        <v>-1</v>
      </c>
      <c r="O1146" s="3">
        <v>-7280</v>
      </c>
      <c r="P1146" t="s">
        <v>8</v>
      </c>
      <c r="Q1146" s="4">
        <v>-117842.69</v>
      </c>
      <c r="R1146" s="4"/>
      <c r="T1146" t="e">
        <f>VLOOKUP(R1146,Feuil3!A:C,3,0)</f>
        <v>#N/A</v>
      </c>
    </row>
    <row r="1147" spans="1:20" hidden="1" x14ac:dyDescent="0.2">
      <c r="A1147" t="s">
        <v>265</v>
      </c>
      <c r="B1147" t="s">
        <v>266</v>
      </c>
      <c r="C1147" t="s">
        <v>2</v>
      </c>
      <c r="D1147" t="s">
        <v>1763</v>
      </c>
      <c r="E1147" t="s">
        <v>4</v>
      </c>
      <c r="F1147" t="s">
        <v>2049</v>
      </c>
      <c r="G1147" t="s">
        <v>2050</v>
      </c>
      <c r="H1147" t="s">
        <v>479</v>
      </c>
      <c r="I1147" t="s">
        <v>7</v>
      </c>
      <c r="J1147">
        <f t="shared" si="37"/>
        <v>2014</v>
      </c>
      <c r="K1147" s="2">
        <v>41836</v>
      </c>
      <c r="L1147" s="2">
        <v>41836</v>
      </c>
      <c r="M1147" s="2">
        <v>41836</v>
      </c>
      <c r="N1147" s="3">
        <f t="shared" si="38"/>
        <v>-1</v>
      </c>
      <c r="O1147" s="3">
        <v>-7270</v>
      </c>
      <c r="P1147" t="s">
        <v>8</v>
      </c>
      <c r="Q1147" s="4">
        <v>-117680.82</v>
      </c>
      <c r="R1147" s="4"/>
      <c r="T1147" t="e">
        <f>VLOOKUP(R1147,Feuil3!A:C,3,0)</f>
        <v>#N/A</v>
      </c>
    </row>
    <row r="1148" spans="1:20" hidden="1" x14ac:dyDescent="0.2">
      <c r="A1148" t="s">
        <v>265</v>
      </c>
      <c r="B1148" t="s">
        <v>266</v>
      </c>
      <c r="C1148" t="s">
        <v>2</v>
      </c>
      <c r="D1148" t="s">
        <v>1763</v>
      </c>
      <c r="E1148" t="s">
        <v>4</v>
      </c>
      <c r="F1148" t="s">
        <v>2051</v>
      </c>
      <c r="G1148" t="s">
        <v>485</v>
      </c>
      <c r="H1148" t="s">
        <v>485</v>
      </c>
      <c r="I1148" t="s">
        <v>7</v>
      </c>
      <c r="J1148">
        <f t="shared" si="37"/>
        <v>2014</v>
      </c>
      <c r="K1148" s="2">
        <v>41837</v>
      </c>
      <c r="L1148" s="2">
        <v>41837</v>
      </c>
      <c r="M1148" s="2">
        <v>41837</v>
      </c>
      <c r="N1148" s="3">
        <f t="shared" si="38"/>
        <v>-1</v>
      </c>
      <c r="O1148" s="3">
        <v>-7290</v>
      </c>
      <c r="P1148" t="s">
        <v>8</v>
      </c>
      <c r="Q1148" s="4">
        <v>-113973.38</v>
      </c>
      <c r="R1148" s="4"/>
      <c r="T1148" t="e">
        <f>VLOOKUP(R1148,Feuil3!A:C,3,0)</f>
        <v>#N/A</v>
      </c>
    </row>
    <row r="1149" spans="1:20" hidden="1" x14ac:dyDescent="0.2">
      <c r="A1149" t="s">
        <v>265</v>
      </c>
      <c r="B1149" t="s">
        <v>266</v>
      </c>
      <c r="C1149" t="s">
        <v>2</v>
      </c>
      <c r="D1149" t="s">
        <v>1763</v>
      </c>
      <c r="E1149" t="s">
        <v>4</v>
      </c>
      <c r="F1149" t="s">
        <v>2052</v>
      </c>
      <c r="G1149" t="s">
        <v>487</v>
      </c>
      <c r="H1149" t="s">
        <v>487</v>
      </c>
      <c r="I1149" t="s">
        <v>7</v>
      </c>
      <c r="J1149">
        <f t="shared" si="37"/>
        <v>2014</v>
      </c>
      <c r="K1149" s="2">
        <v>41837</v>
      </c>
      <c r="L1149" s="2">
        <v>41837</v>
      </c>
      <c r="M1149" s="2">
        <v>41837</v>
      </c>
      <c r="N1149" s="3">
        <f t="shared" si="38"/>
        <v>-1</v>
      </c>
      <c r="O1149" s="3">
        <v>-7250</v>
      </c>
      <c r="P1149" t="s">
        <v>8</v>
      </c>
      <c r="Q1149" s="4">
        <v>-113348.02</v>
      </c>
      <c r="R1149" s="4"/>
      <c r="T1149" t="e">
        <f>VLOOKUP(R1149,Feuil3!A:C,3,0)</f>
        <v>#N/A</v>
      </c>
    </row>
    <row r="1150" spans="1:20" hidden="1" x14ac:dyDescent="0.2">
      <c r="A1150" t="s">
        <v>265</v>
      </c>
      <c r="B1150" t="s">
        <v>266</v>
      </c>
      <c r="C1150" t="s">
        <v>2</v>
      </c>
      <c r="D1150" t="s">
        <v>1763</v>
      </c>
      <c r="E1150" t="s">
        <v>4</v>
      </c>
      <c r="F1150" t="s">
        <v>2053</v>
      </c>
      <c r="G1150" t="s">
        <v>489</v>
      </c>
      <c r="H1150" t="s">
        <v>489</v>
      </c>
      <c r="I1150" t="s">
        <v>7</v>
      </c>
      <c r="J1150">
        <f t="shared" si="37"/>
        <v>2014</v>
      </c>
      <c r="K1150" s="2">
        <v>41837</v>
      </c>
      <c r="L1150" s="2">
        <v>41837</v>
      </c>
      <c r="M1150" s="2">
        <v>41837</v>
      </c>
      <c r="N1150" s="3">
        <f t="shared" si="38"/>
        <v>-1</v>
      </c>
      <c r="O1150" s="3">
        <v>-7270</v>
      </c>
      <c r="P1150" t="s">
        <v>8</v>
      </c>
      <c r="Q1150" s="4">
        <v>-113660.7</v>
      </c>
      <c r="R1150" s="4"/>
      <c r="T1150" t="e">
        <f>VLOOKUP(R1150,Feuil3!A:C,3,0)</f>
        <v>#N/A</v>
      </c>
    </row>
    <row r="1151" spans="1:20" hidden="1" x14ac:dyDescent="0.2">
      <c r="A1151" t="s">
        <v>265</v>
      </c>
      <c r="B1151" t="s">
        <v>266</v>
      </c>
      <c r="C1151" t="s">
        <v>2</v>
      </c>
      <c r="D1151" t="s">
        <v>1763</v>
      </c>
      <c r="E1151" t="s">
        <v>4</v>
      </c>
      <c r="F1151" t="s">
        <v>2054</v>
      </c>
      <c r="G1151" t="s">
        <v>483</v>
      </c>
      <c r="H1151" t="s">
        <v>483</v>
      </c>
      <c r="I1151" t="s">
        <v>7</v>
      </c>
      <c r="J1151">
        <f t="shared" si="37"/>
        <v>2014</v>
      </c>
      <c r="K1151" s="2">
        <v>41837</v>
      </c>
      <c r="L1151" s="2">
        <v>41837</v>
      </c>
      <c r="M1151" s="2">
        <v>41837</v>
      </c>
      <c r="N1151" s="3">
        <f t="shared" si="38"/>
        <v>-1</v>
      </c>
      <c r="O1151" s="3">
        <v>-7290</v>
      </c>
      <c r="P1151" t="s">
        <v>8</v>
      </c>
      <c r="Q1151" s="4">
        <v>-113973.38</v>
      </c>
      <c r="R1151" s="4"/>
      <c r="T1151" t="e">
        <f>VLOOKUP(R1151,Feuil3!A:C,3,0)</f>
        <v>#N/A</v>
      </c>
    </row>
    <row r="1152" spans="1:20" hidden="1" x14ac:dyDescent="0.2">
      <c r="A1152" t="s">
        <v>265</v>
      </c>
      <c r="B1152" t="s">
        <v>266</v>
      </c>
      <c r="C1152" t="s">
        <v>2</v>
      </c>
      <c r="D1152" t="s">
        <v>1763</v>
      </c>
      <c r="E1152" t="s">
        <v>4</v>
      </c>
      <c r="F1152" t="s">
        <v>2055</v>
      </c>
      <c r="G1152" t="s">
        <v>491</v>
      </c>
      <c r="H1152" t="s">
        <v>491</v>
      </c>
      <c r="I1152" t="s">
        <v>7</v>
      </c>
      <c r="J1152">
        <f t="shared" si="37"/>
        <v>2014</v>
      </c>
      <c r="K1152" s="2">
        <v>41837</v>
      </c>
      <c r="L1152" s="2">
        <v>41837</v>
      </c>
      <c r="M1152" s="2">
        <v>41837</v>
      </c>
      <c r="N1152" s="3">
        <f t="shared" si="38"/>
        <v>-1</v>
      </c>
      <c r="O1152" s="3">
        <v>-7210</v>
      </c>
      <c r="P1152" t="s">
        <v>8</v>
      </c>
      <c r="Q1152" s="4">
        <v>-100794.64</v>
      </c>
      <c r="R1152" s="4"/>
      <c r="T1152" t="e">
        <f>VLOOKUP(R1152,Feuil3!A:C,3,0)</f>
        <v>#N/A</v>
      </c>
    </row>
    <row r="1153" spans="1:20" hidden="1" x14ac:dyDescent="0.2">
      <c r="A1153" t="s">
        <v>265</v>
      </c>
      <c r="B1153" t="s">
        <v>266</v>
      </c>
      <c r="C1153" t="s">
        <v>2</v>
      </c>
      <c r="D1153" t="s">
        <v>1763</v>
      </c>
      <c r="E1153" t="s">
        <v>4</v>
      </c>
      <c r="F1153" t="s">
        <v>2056</v>
      </c>
      <c r="G1153" t="s">
        <v>493</v>
      </c>
      <c r="H1153" t="s">
        <v>493</v>
      </c>
      <c r="I1153" t="s">
        <v>7</v>
      </c>
      <c r="J1153">
        <f t="shared" si="37"/>
        <v>2014</v>
      </c>
      <c r="K1153" s="2">
        <v>41837</v>
      </c>
      <c r="L1153" s="2">
        <v>41837</v>
      </c>
      <c r="M1153" s="2">
        <v>41837</v>
      </c>
      <c r="N1153" s="3">
        <f t="shared" si="38"/>
        <v>-1</v>
      </c>
      <c r="O1153" s="3">
        <v>-7290</v>
      </c>
      <c r="P1153" t="s">
        <v>8</v>
      </c>
      <c r="Q1153" s="4">
        <v>-101913.03</v>
      </c>
      <c r="R1153" s="4"/>
      <c r="T1153" t="e">
        <f>VLOOKUP(R1153,Feuil3!A:C,3,0)</f>
        <v>#N/A</v>
      </c>
    </row>
    <row r="1154" spans="1:20" hidden="1" x14ac:dyDescent="0.2">
      <c r="A1154" t="s">
        <v>265</v>
      </c>
      <c r="B1154" t="s">
        <v>266</v>
      </c>
      <c r="C1154" t="s">
        <v>2</v>
      </c>
      <c r="D1154" t="s">
        <v>1763</v>
      </c>
      <c r="E1154" t="s">
        <v>4</v>
      </c>
      <c r="F1154" t="s">
        <v>2057</v>
      </c>
      <c r="G1154" t="s">
        <v>495</v>
      </c>
      <c r="H1154" t="s">
        <v>495</v>
      </c>
      <c r="I1154" t="s">
        <v>7</v>
      </c>
      <c r="J1154">
        <f t="shared" si="37"/>
        <v>2014</v>
      </c>
      <c r="K1154" s="2">
        <v>41837</v>
      </c>
      <c r="L1154" s="2">
        <v>41837</v>
      </c>
      <c r="M1154" s="2">
        <v>41837</v>
      </c>
      <c r="N1154" s="3">
        <f t="shared" si="38"/>
        <v>-1</v>
      </c>
      <c r="O1154" s="3">
        <v>-7310</v>
      </c>
      <c r="P1154" t="s">
        <v>8</v>
      </c>
      <c r="Q1154" s="4">
        <v>-102192.63</v>
      </c>
      <c r="R1154" s="4"/>
      <c r="T1154" t="e">
        <f>VLOOKUP(R1154,Feuil3!A:C,3,0)</f>
        <v>#N/A</v>
      </c>
    </row>
    <row r="1155" spans="1:20" hidden="1" x14ac:dyDescent="0.2">
      <c r="A1155" t="s">
        <v>265</v>
      </c>
      <c r="B1155" t="s">
        <v>266</v>
      </c>
      <c r="C1155" t="s">
        <v>2</v>
      </c>
      <c r="D1155" t="s">
        <v>1763</v>
      </c>
      <c r="E1155" t="s">
        <v>4</v>
      </c>
      <c r="F1155" t="s">
        <v>2058</v>
      </c>
      <c r="G1155" t="s">
        <v>497</v>
      </c>
      <c r="H1155" t="s">
        <v>497</v>
      </c>
      <c r="I1155" t="s">
        <v>7</v>
      </c>
      <c r="J1155">
        <f t="shared" si="37"/>
        <v>2014</v>
      </c>
      <c r="K1155" s="2">
        <v>41838</v>
      </c>
      <c r="L1155" s="2">
        <v>41838</v>
      </c>
      <c r="M1155" s="2">
        <v>41838</v>
      </c>
      <c r="N1155" s="3">
        <f t="shared" si="38"/>
        <v>-1</v>
      </c>
      <c r="O1155" s="3">
        <v>-7290</v>
      </c>
      <c r="P1155" t="s">
        <v>8</v>
      </c>
      <c r="Q1155" s="4">
        <v>-101913.03</v>
      </c>
      <c r="R1155" s="4"/>
      <c r="T1155" t="e">
        <f>VLOOKUP(R1155,Feuil3!A:C,3,0)</f>
        <v>#N/A</v>
      </c>
    </row>
    <row r="1156" spans="1:20" hidden="1" x14ac:dyDescent="0.2">
      <c r="A1156" t="s">
        <v>265</v>
      </c>
      <c r="B1156" t="s">
        <v>266</v>
      </c>
      <c r="C1156" t="s">
        <v>2</v>
      </c>
      <c r="D1156" t="s">
        <v>1763</v>
      </c>
      <c r="E1156" t="s">
        <v>4</v>
      </c>
      <c r="F1156" t="s">
        <v>2059</v>
      </c>
      <c r="G1156" t="s">
        <v>499</v>
      </c>
      <c r="H1156" t="s">
        <v>499</v>
      </c>
      <c r="I1156" t="s">
        <v>7</v>
      </c>
      <c r="J1156">
        <f t="shared" si="37"/>
        <v>2014</v>
      </c>
      <c r="K1156" s="2">
        <v>41838</v>
      </c>
      <c r="L1156" s="2">
        <v>41838</v>
      </c>
      <c r="M1156" s="2">
        <v>41838</v>
      </c>
      <c r="N1156" s="3">
        <f t="shared" si="38"/>
        <v>-1</v>
      </c>
      <c r="O1156" s="3">
        <v>-7270</v>
      </c>
      <c r="P1156" t="s">
        <v>8</v>
      </c>
      <c r="Q1156" s="4">
        <v>-101633.43</v>
      </c>
      <c r="R1156" s="4"/>
      <c r="T1156" t="e">
        <f>VLOOKUP(R1156,Feuil3!A:C,3,0)</f>
        <v>#N/A</v>
      </c>
    </row>
    <row r="1157" spans="1:20" hidden="1" x14ac:dyDescent="0.2">
      <c r="A1157" t="s">
        <v>265</v>
      </c>
      <c r="B1157" t="s">
        <v>266</v>
      </c>
      <c r="C1157" t="s">
        <v>2</v>
      </c>
      <c r="D1157" t="s">
        <v>1763</v>
      </c>
      <c r="E1157" t="s">
        <v>4</v>
      </c>
      <c r="F1157" t="s">
        <v>2060</v>
      </c>
      <c r="G1157" t="s">
        <v>501</v>
      </c>
      <c r="H1157" t="s">
        <v>501</v>
      </c>
      <c r="I1157" t="s">
        <v>7</v>
      </c>
      <c r="J1157">
        <f t="shared" si="37"/>
        <v>2014</v>
      </c>
      <c r="K1157" s="2">
        <v>41838</v>
      </c>
      <c r="L1157" s="2">
        <v>41838</v>
      </c>
      <c r="M1157" s="2">
        <v>41838</v>
      </c>
      <c r="N1157" s="3">
        <f t="shared" si="38"/>
        <v>-1</v>
      </c>
      <c r="O1157" s="3">
        <v>-7270</v>
      </c>
      <c r="P1157" t="s">
        <v>8</v>
      </c>
      <c r="Q1157" s="4">
        <v>-101633.43</v>
      </c>
      <c r="R1157" s="4"/>
      <c r="T1157" t="e">
        <f>VLOOKUP(R1157,Feuil3!A:C,3,0)</f>
        <v>#N/A</v>
      </c>
    </row>
    <row r="1158" spans="1:20" hidden="1" x14ac:dyDescent="0.2">
      <c r="A1158" t="s">
        <v>265</v>
      </c>
      <c r="B1158" t="s">
        <v>266</v>
      </c>
      <c r="C1158" t="s">
        <v>2</v>
      </c>
      <c r="D1158" t="s">
        <v>1763</v>
      </c>
      <c r="E1158" t="s">
        <v>4</v>
      </c>
      <c r="F1158" t="s">
        <v>2061</v>
      </c>
      <c r="G1158" t="s">
        <v>509</v>
      </c>
      <c r="H1158" t="s">
        <v>509</v>
      </c>
      <c r="I1158" t="s">
        <v>7</v>
      </c>
      <c r="J1158">
        <f t="shared" si="37"/>
        <v>2014</v>
      </c>
      <c r="K1158" s="2">
        <v>41843</v>
      </c>
      <c r="L1158" s="2">
        <v>41843</v>
      </c>
      <c r="M1158" s="2">
        <v>41843</v>
      </c>
      <c r="N1158" s="3">
        <f t="shared" si="38"/>
        <v>-1</v>
      </c>
      <c r="O1158" s="3">
        <v>-7340</v>
      </c>
      <c r="P1158" t="s">
        <v>8</v>
      </c>
      <c r="Q1158" s="4">
        <v>-103603.62</v>
      </c>
      <c r="R1158" s="4"/>
      <c r="T1158" t="e">
        <f>VLOOKUP(R1158,Feuil3!A:C,3,0)</f>
        <v>#N/A</v>
      </c>
    </row>
    <row r="1159" spans="1:20" hidden="1" x14ac:dyDescent="0.2">
      <c r="A1159" t="s">
        <v>265</v>
      </c>
      <c r="B1159" t="s">
        <v>266</v>
      </c>
      <c r="C1159" t="s">
        <v>2</v>
      </c>
      <c r="D1159" t="s">
        <v>1763</v>
      </c>
      <c r="E1159" t="s">
        <v>4</v>
      </c>
      <c r="F1159" t="s">
        <v>2062</v>
      </c>
      <c r="G1159" t="s">
        <v>511</v>
      </c>
      <c r="H1159" t="s">
        <v>511</v>
      </c>
      <c r="I1159" t="s">
        <v>7</v>
      </c>
      <c r="J1159">
        <f t="shared" si="37"/>
        <v>2014</v>
      </c>
      <c r="K1159" s="2">
        <v>41843</v>
      </c>
      <c r="L1159" s="2">
        <v>41843</v>
      </c>
      <c r="M1159" s="2">
        <v>41843</v>
      </c>
      <c r="N1159" s="3">
        <f t="shared" si="38"/>
        <v>-1</v>
      </c>
      <c r="O1159" s="3">
        <v>-7300</v>
      </c>
      <c r="P1159" t="s">
        <v>8</v>
      </c>
      <c r="Q1159" s="4">
        <v>-103039.03</v>
      </c>
      <c r="R1159" s="4"/>
      <c r="T1159" t="e">
        <f>VLOOKUP(R1159,Feuil3!A:C,3,0)</f>
        <v>#N/A</v>
      </c>
    </row>
    <row r="1160" spans="1:20" hidden="1" x14ac:dyDescent="0.2">
      <c r="A1160" t="s">
        <v>265</v>
      </c>
      <c r="B1160" t="s">
        <v>266</v>
      </c>
      <c r="C1160" t="s">
        <v>2</v>
      </c>
      <c r="D1160" t="s">
        <v>1763</v>
      </c>
      <c r="E1160" t="s">
        <v>4</v>
      </c>
      <c r="F1160" t="s">
        <v>2063</v>
      </c>
      <c r="G1160" t="s">
        <v>513</v>
      </c>
      <c r="H1160" t="s">
        <v>513</v>
      </c>
      <c r="I1160" t="s">
        <v>7</v>
      </c>
      <c r="J1160">
        <f t="shared" si="37"/>
        <v>2014</v>
      </c>
      <c r="K1160" s="2">
        <v>41843</v>
      </c>
      <c r="L1160" s="2">
        <v>41843</v>
      </c>
      <c r="M1160" s="2">
        <v>41843</v>
      </c>
      <c r="N1160" s="3">
        <f t="shared" si="38"/>
        <v>-1</v>
      </c>
      <c r="O1160" s="3">
        <v>-7310</v>
      </c>
      <c r="P1160" t="s">
        <v>8</v>
      </c>
      <c r="Q1160" s="4">
        <v>-103180.18</v>
      </c>
      <c r="R1160" s="4"/>
      <c r="T1160" t="e">
        <f>VLOOKUP(R1160,Feuil3!A:C,3,0)</f>
        <v>#N/A</v>
      </c>
    </row>
    <row r="1161" spans="1:20" hidden="1" x14ac:dyDescent="0.2">
      <c r="A1161" t="s">
        <v>265</v>
      </c>
      <c r="B1161" t="s">
        <v>266</v>
      </c>
      <c r="C1161" t="s">
        <v>2</v>
      </c>
      <c r="D1161" t="s">
        <v>1763</v>
      </c>
      <c r="E1161" t="s">
        <v>4</v>
      </c>
      <c r="F1161" t="s">
        <v>2064</v>
      </c>
      <c r="G1161" t="s">
        <v>503</v>
      </c>
      <c r="H1161" t="s">
        <v>503</v>
      </c>
      <c r="I1161" t="s">
        <v>7</v>
      </c>
      <c r="J1161">
        <f t="shared" si="37"/>
        <v>2014</v>
      </c>
      <c r="K1161" s="2">
        <v>41843</v>
      </c>
      <c r="L1161" s="2">
        <v>41843</v>
      </c>
      <c r="M1161" s="2">
        <v>41843</v>
      </c>
      <c r="N1161" s="3">
        <f t="shared" si="38"/>
        <v>-1</v>
      </c>
      <c r="O1161" s="3">
        <v>-7290</v>
      </c>
      <c r="P1161" t="s">
        <v>8</v>
      </c>
      <c r="Q1161" s="4">
        <v>-102897.88</v>
      </c>
      <c r="R1161" s="4"/>
      <c r="T1161" t="e">
        <f>VLOOKUP(R1161,Feuil3!A:C,3,0)</f>
        <v>#N/A</v>
      </c>
    </row>
    <row r="1162" spans="1:20" hidden="1" x14ac:dyDescent="0.2">
      <c r="A1162" t="s">
        <v>265</v>
      </c>
      <c r="B1162" t="s">
        <v>266</v>
      </c>
      <c r="C1162" t="s">
        <v>2</v>
      </c>
      <c r="D1162" t="s">
        <v>1763</v>
      </c>
      <c r="E1162" t="s">
        <v>4</v>
      </c>
      <c r="F1162" t="s">
        <v>2065</v>
      </c>
      <c r="G1162" t="s">
        <v>507</v>
      </c>
      <c r="H1162" t="s">
        <v>507</v>
      </c>
      <c r="I1162" t="s">
        <v>7</v>
      </c>
      <c r="J1162">
        <f t="shared" si="37"/>
        <v>2014</v>
      </c>
      <c r="K1162" s="2">
        <v>41843</v>
      </c>
      <c r="L1162" s="2">
        <v>41843</v>
      </c>
      <c r="M1162" s="2">
        <v>41843</v>
      </c>
      <c r="N1162" s="3">
        <f t="shared" si="38"/>
        <v>-1</v>
      </c>
      <c r="O1162" s="3">
        <v>-7290</v>
      </c>
      <c r="P1162" t="s">
        <v>8</v>
      </c>
      <c r="Q1162" s="4">
        <v>-102897.88</v>
      </c>
      <c r="R1162" s="4"/>
      <c r="T1162" t="e">
        <f>VLOOKUP(R1162,Feuil3!A:C,3,0)</f>
        <v>#N/A</v>
      </c>
    </row>
    <row r="1163" spans="1:20" hidden="1" x14ac:dyDescent="0.2">
      <c r="A1163" t="s">
        <v>265</v>
      </c>
      <c r="B1163" t="s">
        <v>266</v>
      </c>
      <c r="C1163" t="s">
        <v>2</v>
      </c>
      <c r="D1163" t="s">
        <v>1763</v>
      </c>
      <c r="E1163" t="s">
        <v>4</v>
      </c>
      <c r="F1163" t="s">
        <v>2066</v>
      </c>
      <c r="G1163" t="s">
        <v>517</v>
      </c>
      <c r="H1163" t="s">
        <v>517</v>
      </c>
      <c r="I1163" t="s">
        <v>7</v>
      </c>
      <c r="J1163">
        <f t="shared" si="37"/>
        <v>2014</v>
      </c>
      <c r="K1163" s="2">
        <v>41877</v>
      </c>
      <c r="L1163" s="2">
        <v>41877</v>
      </c>
      <c r="M1163" s="2">
        <v>41877</v>
      </c>
      <c r="N1163" s="3">
        <f t="shared" si="38"/>
        <v>-1</v>
      </c>
      <c r="O1163" s="3">
        <v>-7290</v>
      </c>
      <c r="P1163" t="s">
        <v>8</v>
      </c>
      <c r="Q1163" s="4">
        <v>-110360.74</v>
      </c>
      <c r="R1163" s="4"/>
      <c r="T1163" t="e">
        <f>VLOOKUP(R1163,Feuil3!A:C,3,0)</f>
        <v>#N/A</v>
      </c>
    </row>
    <row r="1164" spans="1:20" hidden="1" x14ac:dyDescent="0.2">
      <c r="A1164" t="s">
        <v>265</v>
      </c>
      <c r="B1164" t="s">
        <v>266</v>
      </c>
      <c r="C1164" t="s">
        <v>2</v>
      </c>
      <c r="D1164" t="s">
        <v>1763</v>
      </c>
      <c r="E1164" t="s">
        <v>4</v>
      </c>
      <c r="F1164" t="s">
        <v>2067</v>
      </c>
      <c r="G1164" t="s">
        <v>519</v>
      </c>
      <c r="H1164" t="s">
        <v>519</v>
      </c>
      <c r="I1164" t="s">
        <v>7</v>
      </c>
      <c r="J1164">
        <f t="shared" si="37"/>
        <v>2014</v>
      </c>
      <c r="K1164" s="2">
        <v>41877</v>
      </c>
      <c r="L1164" s="2">
        <v>41877</v>
      </c>
      <c r="M1164" s="2">
        <v>41877</v>
      </c>
      <c r="N1164" s="3">
        <f t="shared" si="38"/>
        <v>-1</v>
      </c>
      <c r="O1164" s="3">
        <v>-7310</v>
      </c>
      <c r="P1164" t="s">
        <v>8</v>
      </c>
      <c r="Q1164" s="4">
        <v>-110663.51</v>
      </c>
      <c r="R1164" s="4"/>
      <c r="T1164" t="e">
        <f>VLOOKUP(R1164,Feuil3!A:C,3,0)</f>
        <v>#N/A</v>
      </c>
    </row>
    <row r="1165" spans="1:20" hidden="1" x14ac:dyDescent="0.2">
      <c r="A1165" t="s">
        <v>265</v>
      </c>
      <c r="B1165" t="s">
        <v>266</v>
      </c>
      <c r="C1165" t="s">
        <v>2</v>
      </c>
      <c r="D1165" t="s">
        <v>1763</v>
      </c>
      <c r="E1165" t="s">
        <v>4</v>
      </c>
      <c r="F1165" t="s">
        <v>2068</v>
      </c>
      <c r="G1165" t="s">
        <v>515</v>
      </c>
      <c r="H1165" t="s">
        <v>515</v>
      </c>
      <c r="I1165" t="s">
        <v>7</v>
      </c>
      <c r="J1165">
        <f t="shared" si="37"/>
        <v>2014</v>
      </c>
      <c r="K1165" s="2">
        <v>41877</v>
      </c>
      <c r="L1165" s="2">
        <v>41877</v>
      </c>
      <c r="M1165" s="2">
        <v>41877</v>
      </c>
      <c r="N1165" s="3">
        <f t="shared" si="38"/>
        <v>-1</v>
      </c>
      <c r="O1165" s="3">
        <v>-7280</v>
      </c>
      <c r="P1165" t="s">
        <v>8</v>
      </c>
      <c r="Q1165" s="4">
        <v>-110209.35</v>
      </c>
      <c r="R1165" s="4"/>
      <c r="T1165" t="e">
        <f>VLOOKUP(R1165,Feuil3!A:C,3,0)</f>
        <v>#N/A</v>
      </c>
    </row>
    <row r="1166" spans="1:20" hidden="1" x14ac:dyDescent="0.2">
      <c r="A1166" t="s">
        <v>265</v>
      </c>
      <c r="B1166" t="s">
        <v>266</v>
      </c>
      <c r="C1166" t="s">
        <v>2</v>
      </c>
      <c r="D1166" t="s">
        <v>1763</v>
      </c>
      <c r="E1166" t="s">
        <v>4</v>
      </c>
      <c r="F1166" t="s">
        <v>2069</v>
      </c>
      <c r="G1166" t="s">
        <v>521</v>
      </c>
      <c r="H1166" t="s">
        <v>521</v>
      </c>
      <c r="I1166" t="s">
        <v>7</v>
      </c>
      <c r="J1166">
        <f t="shared" si="37"/>
        <v>2014</v>
      </c>
      <c r="K1166" s="2">
        <v>41877</v>
      </c>
      <c r="L1166" s="2">
        <v>41877</v>
      </c>
      <c r="M1166" s="2">
        <v>41877</v>
      </c>
      <c r="N1166" s="3">
        <f t="shared" si="38"/>
        <v>-1</v>
      </c>
      <c r="O1166" s="3">
        <v>-7290</v>
      </c>
      <c r="P1166" t="s">
        <v>8</v>
      </c>
      <c r="Q1166" s="4">
        <v>-104163.57</v>
      </c>
      <c r="R1166" s="4"/>
      <c r="T1166" t="e">
        <f>VLOOKUP(R1166,Feuil3!A:C,3,0)</f>
        <v>#N/A</v>
      </c>
    </row>
    <row r="1167" spans="1:20" hidden="1" x14ac:dyDescent="0.2">
      <c r="A1167" t="s">
        <v>265</v>
      </c>
      <c r="B1167" t="s">
        <v>266</v>
      </c>
      <c r="C1167" t="s">
        <v>2</v>
      </c>
      <c r="D1167" t="s">
        <v>1763</v>
      </c>
      <c r="E1167" t="s">
        <v>4</v>
      </c>
      <c r="F1167" t="s">
        <v>2070</v>
      </c>
      <c r="G1167" t="s">
        <v>523</v>
      </c>
      <c r="H1167" t="s">
        <v>523</v>
      </c>
      <c r="I1167" t="s">
        <v>7</v>
      </c>
      <c r="J1167">
        <f t="shared" ref="J1167:J1230" si="39">YEAR(K1167)</f>
        <v>2014</v>
      </c>
      <c r="K1167" s="2">
        <v>41877</v>
      </c>
      <c r="L1167" s="2">
        <v>41877</v>
      </c>
      <c r="M1167" s="2">
        <v>41877</v>
      </c>
      <c r="N1167" s="3">
        <f t="shared" ref="N1167:N1230" si="40">IF(O1167&gt;0,1,-1)</f>
        <v>-1</v>
      </c>
      <c r="O1167" s="3">
        <v>-7280</v>
      </c>
      <c r="P1167" t="s">
        <v>8</v>
      </c>
      <c r="Q1167" s="4">
        <v>-104020.68</v>
      </c>
      <c r="R1167" s="4"/>
      <c r="T1167" t="e">
        <f>VLOOKUP(R1167,Feuil3!A:C,3,0)</f>
        <v>#N/A</v>
      </c>
    </row>
    <row r="1168" spans="1:20" hidden="1" x14ac:dyDescent="0.2">
      <c r="A1168" t="s">
        <v>265</v>
      </c>
      <c r="B1168" t="s">
        <v>266</v>
      </c>
      <c r="C1168" t="s">
        <v>2</v>
      </c>
      <c r="D1168" t="s">
        <v>1763</v>
      </c>
      <c r="E1168" t="s">
        <v>4</v>
      </c>
      <c r="F1168" t="s">
        <v>2071</v>
      </c>
      <c r="G1168" t="s">
        <v>525</v>
      </c>
      <c r="H1168" t="s">
        <v>525</v>
      </c>
      <c r="I1168" t="s">
        <v>7</v>
      </c>
      <c r="J1168">
        <f t="shared" si="39"/>
        <v>2014</v>
      </c>
      <c r="K1168" s="2">
        <v>41877</v>
      </c>
      <c r="L1168" s="2">
        <v>41877</v>
      </c>
      <c r="M1168" s="2">
        <v>41877</v>
      </c>
      <c r="N1168" s="3">
        <f t="shared" si="40"/>
        <v>-1</v>
      </c>
      <c r="O1168" s="3">
        <v>-7290</v>
      </c>
      <c r="P1168" t="s">
        <v>8</v>
      </c>
      <c r="Q1168" s="4">
        <v>-104163.57</v>
      </c>
      <c r="R1168" s="4"/>
      <c r="T1168" t="e">
        <f>VLOOKUP(R1168,Feuil3!A:C,3,0)</f>
        <v>#N/A</v>
      </c>
    </row>
    <row r="1169" spans="1:20" hidden="1" x14ac:dyDescent="0.2">
      <c r="A1169" t="s">
        <v>265</v>
      </c>
      <c r="B1169" t="s">
        <v>266</v>
      </c>
      <c r="C1169" t="s">
        <v>2</v>
      </c>
      <c r="D1169" t="s">
        <v>1763</v>
      </c>
      <c r="E1169" t="s">
        <v>4</v>
      </c>
      <c r="F1169" t="s">
        <v>2072</v>
      </c>
      <c r="G1169" t="s">
        <v>527</v>
      </c>
      <c r="H1169" t="s">
        <v>527</v>
      </c>
      <c r="I1169" t="s">
        <v>7</v>
      </c>
      <c r="J1169">
        <f t="shared" si="39"/>
        <v>2014</v>
      </c>
      <c r="K1169" s="2">
        <v>41885</v>
      </c>
      <c r="L1169" s="2">
        <v>41885</v>
      </c>
      <c r="M1169" s="2">
        <v>41885</v>
      </c>
      <c r="N1169" s="3">
        <f t="shared" si="40"/>
        <v>-1</v>
      </c>
      <c r="O1169" s="3">
        <v>-7240</v>
      </c>
      <c r="P1169" t="s">
        <v>8</v>
      </c>
      <c r="Q1169" s="4">
        <v>-112190.96</v>
      </c>
      <c r="R1169" s="4"/>
      <c r="T1169" t="e">
        <f>VLOOKUP(R1169,Feuil3!A:C,3,0)</f>
        <v>#N/A</v>
      </c>
    </row>
    <row r="1170" spans="1:20" hidden="1" x14ac:dyDescent="0.2">
      <c r="A1170" t="s">
        <v>265</v>
      </c>
      <c r="B1170" t="s">
        <v>266</v>
      </c>
      <c r="C1170" t="s">
        <v>2</v>
      </c>
      <c r="D1170" t="s">
        <v>1763</v>
      </c>
      <c r="E1170" t="s">
        <v>4</v>
      </c>
      <c r="F1170" t="s">
        <v>2073</v>
      </c>
      <c r="G1170" t="s">
        <v>527</v>
      </c>
      <c r="H1170" t="s">
        <v>527</v>
      </c>
      <c r="I1170" t="s">
        <v>7</v>
      </c>
      <c r="J1170">
        <f t="shared" si="39"/>
        <v>2014</v>
      </c>
      <c r="K1170" s="2">
        <v>41885</v>
      </c>
      <c r="L1170" s="2">
        <v>41885</v>
      </c>
      <c r="M1170" s="2">
        <v>41885</v>
      </c>
      <c r="N1170" s="3">
        <f t="shared" si="40"/>
        <v>-1</v>
      </c>
      <c r="O1170" s="3">
        <v>-7240</v>
      </c>
      <c r="P1170" t="s">
        <v>8</v>
      </c>
      <c r="Q1170" s="4">
        <v>-108270.54</v>
      </c>
      <c r="R1170" s="4"/>
      <c r="T1170" t="e">
        <f>VLOOKUP(R1170,Feuil3!A:C,3,0)</f>
        <v>#N/A</v>
      </c>
    </row>
    <row r="1171" spans="1:20" hidden="1" x14ac:dyDescent="0.2">
      <c r="A1171" t="s">
        <v>265</v>
      </c>
      <c r="B1171" t="s">
        <v>266</v>
      </c>
      <c r="C1171" t="s">
        <v>2</v>
      </c>
      <c r="D1171" t="s">
        <v>1763</v>
      </c>
      <c r="E1171" t="s">
        <v>4</v>
      </c>
      <c r="F1171" t="s">
        <v>2074</v>
      </c>
      <c r="G1171" t="s">
        <v>529</v>
      </c>
      <c r="H1171" t="s">
        <v>529</v>
      </c>
      <c r="I1171" t="s">
        <v>7</v>
      </c>
      <c r="J1171">
        <f t="shared" si="39"/>
        <v>2014</v>
      </c>
      <c r="K1171" s="2">
        <v>41886</v>
      </c>
      <c r="L1171" s="2">
        <v>41886</v>
      </c>
      <c r="M1171" s="2">
        <v>41886</v>
      </c>
      <c r="N1171" s="3">
        <f t="shared" si="40"/>
        <v>-1</v>
      </c>
      <c r="O1171" s="3">
        <v>-7270</v>
      </c>
      <c r="P1171" t="s">
        <v>8</v>
      </c>
      <c r="Q1171" s="4">
        <v>-107970.84</v>
      </c>
      <c r="R1171" s="4"/>
      <c r="T1171" t="e">
        <f>VLOOKUP(R1171,Feuil3!A:C,3,0)</f>
        <v>#N/A</v>
      </c>
    </row>
    <row r="1172" spans="1:20" hidden="1" x14ac:dyDescent="0.2">
      <c r="A1172" t="s">
        <v>265</v>
      </c>
      <c r="B1172" t="s">
        <v>266</v>
      </c>
      <c r="C1172" t="s">
        <v>2</v>
      </c>
      <c r="D1172" t="s">
        <v>1763</v>
      </c>
      <c r="E1172" t="s">
        <v>4</v>
      </c>
      <c r="F1172" t="s">
        <v>2075</v>
      </c>
      <c r="G1172" t="s">
        <v>531</v>
      </c>
      <c r="H1172" t="s">
        <v>531</v>
      </c>
      <c r="I1172" t="s">
        <v>7</v>
      </c>
      <c r="J1172">
        <f t="shared" si="39"/>
        <v>2014</v>
      </c>
      <c r="K1172" s="2">
        <v>41886</v>
      </c>
      <c r="L1172" s="2">
        <v>41886</v>
      </c>
      <c r="M1172" s="2">
        <v>41886</v>
      </c>
      <c r="N1172" s="3">
        <f t="shared" si="40"/>
        <v>-1</v>
      </c>
      <c r="O1172" s="3">
        <v>-7280</v>
      </c>
      <c r="P1172" t="s">
        <v>8</v>
      </c>
      <c r="Q1172" s="4">
        <v>-108119.36</v>
      </c>
      <c r="R1172" s="4"/>
      <c r="T1172" t="e">
        <f>VLOOKUP(R1172,Feuil3!A:C,3,0)</f>
        <v>#N/A</v>
      </c>
    </row>
    <row r="1173" spans="1:20" hidden="1" x14ac:dyDescent="0.2">
      <c r="A1173" t="s">
        <v>265</v>
      </c>
      <c r="B1173" t="s">
        <v>266</v>
      </c>
      <c r="C1173" t="s">
        <v>2</v>
      </c>
      <c r="D1173" t="s">
        <v>1763</v>
      </c>
      <c r="E1173" t="s">
        <v>4</v>
      </c>
      <c r="F1173" t="s">
        <v>2076</v>
      </c>
      <c r="G1173" t="s">
        <v>535</v>
      </c>
      <c r="H1173" t="s">
        <v>535</v>
      </c>
      <c r="I1173" t="s">
        <v>7</v>
      </c>
      <c r="J1173">
        <f t="shared" si="39"/>
        <v>2014</v>
      </c>
      <c r="K1173" s="2">
        <v>41886</v>
      </c>
      <c r="L1173" s="2">
        <v>41886</v>
      </c>
      <c r="M1173" s="2">
        <v>41886</v>
      </c>
      <c r="N1173" s="3">
        <f t="shared" si="40"/>
        <v>-1</v>
      </c>
      <c r="O1173" s="3">
        <v>-7270</v>
      </c>
      <c r="P1173" t="s">
        <v>8</v>
      </c>
      <c r="Q1173" s="4">
        <v>-107970.84</v>
      </c>
      <c r="R1173" s="4"/>
      <c r="T1173" t="e">
        <f>VLOOKUP(R1173,Feuil3!A:C,3,0)</f>
        <v>#N/A</v>
      </c>
    </row>
    <row r="1174" spans="1:20" hidden="1" x14ac:dyDescent="0.2">
      <c r="A1174" t="s">
        <v>265</v>
      </c>
      <c r="B1174" t="s">
        <v>266</v>
      </c>
      <c r="C1174" t="s">
        <v>2</v>
      </c>
      <c r="D1174" t="s">
        <v>1763</v>
      </c>
      <c r="E1174" t="s">
        <v>4</v>
      </c>
      <c r="F1174" t="s">
        <v>2077</v>
      </c>
      <c r="G1174" t="s">
        <v>533</v>
      </c>
      <c r="H1174" t="s">
        <v>533</v>
      </c>
      <c r="I1174" t="s">
        <v>7</v>
      </c>
      <c r="J1174">
        <f t="shared" si="39"/>
        <v>2014</v>
      </c>
      <c r="K1174" s="2">
        <v>41886</v>
      </c>
      <c r="L1174" s="2">
        <v>41886</v>
      </c>
      <c r="M1174" s="2">
        <v>41886</v>
      </c>
      <c r="N1174" s="3">
        <f t="shared" si="40"/>
        <v>-1</v>
      </c>
      <c r="O1174" s="3">
        <v>-7290</v>
      </c>
      <c r="P1174" t="s">
        <v>8</v>
      </c>
      <c r="Q1174" s="4">
        <v>-108267.88</v>
      </c>
      <c r="R1174" s="4"/>
      <c r="T1174" t="e">
        <f>VLOOKUP(R1174,Feuil3!A:C,3,0)</f>
        <v>#N/A</v>
      </c>
    </row>
    <row r="1175" spans="1:20" hidden="1" x14ac:dyDescent="0.2">
      <c r="A1175" t="s">
        <v>265</v>
      </c>
      <c r="B1175" t="s">
        <v>266</v>
      </c>
      <c r="C1175" t="s">
        <v>2</v>
      </c>
      <c r="D1175" t="s">
        <v>1763</v>
      </c>
      <c r="E1175" t="s">
        <v>4</v>
      </c>
      <c r="F1175" t="s">
        <v>2078</v>
      </c>
      <c r="G1175" t="s">
        <v>537</v>
      </c>
      <c r="H1175" t="s">
        <v>537</v>
      </c>
      <c r="I1175" t="s">
        <v>7</v>
      </c>
      <c r="J1175">
        <f t="shared" si="39"/>
        <v>2014</v>
      </c>
      <c r="K1175" s="2">
        <v>41886</v>
      </c>
      <c r="L1175" s="2">
        <v>41886</v>
      </c>
      <c r="M1175" s="2">
        <v>41886</v>
      </c>
      <c r="N1175" s="3">
        <f t="shared" si="40"/>
        <v>-1</v>
      </c>
      <c r="O1175" s="3">
        <v>-7310</v>
      </c>
      <c r="P1175" t="s">
        <v>8</v>
      </c>
      <c r="Q1175" s="4">
        <v>-108564.91</v>
      </c>
      <c r="R1175" s="4"/>
      <c r="T1175" t="e">
        <f>VLOOKUP(R1175,Feuil3!A:C,3,0)</f>
        <v>#N/A</v>
      </c>
    </row>
    <row r="1176" spans="1:20" hidden="1" x14ac:dyDescent="0.2">
      <c r="A1176" t="s">
        <v>265</v>
      </c>
      <c r="B1176" t="s">
        <v>266</v>
      </c>
      <c r="C1176" t="s">
        <v>2</v>
      </c>
      <c r="D1176" t="s">
        <v>1763</v>
      </c>
      <c r="E1176" t="s">
        <v>4</v>
      </c>
      <c r="F1176" t="s">
        <v>2079</v>
      </c>
      <c r="G1176" t="s">
        <v>539</v>
      </c>
      <c r="H1176" t="s">
        <v>539</v>
      </c>
      <c r="I1176" t="s">
        <v>7</v>
      </c>
      <c r="J1176">
        <f t="shared" si="39"/>
        <v>2014</v>
      </c>
      <c r="K1176" s="2">
        <v>41886</v>
      </c>
      <c r="L1176" s="2">
        <v>41886</v>
      </c>
      <c r="M1176" s="2">
        <v>41886</v>
      </c>
      <c r="N1176" s="3">
        <f t="shared" si="40"/>
        <v>-1</v>
      </c>
      <c r="O1176" s="3">
        <v>-7290</v>
      </c>
      <c r="P1176" t="s">
        <v>8</v>
      </c>
      <c r="Q1176" s="4">
        <v>-108267.87</v>
      </c>
      <c r="R1176" s="4"/>
      <c r="T1176" t="e">
        <f>VLOOKUP(R1176,Feuil3!A:C,3,0)</f>
        <v>#N/A</v>
      </c>
    </row>
    <row r="1177" spans="1:20" hidden="1" x14ac:dyDescent="0.2">
      <c r="A1177" t="s">
        <v>265</v>
      </c>
      <c r="B1177" t="s">
        <v>266</v>
      </c>
      <c r="C1177" t="s">
        <v>2</v>
      </c>
      <c r="D1177" t="s">
        <v>1763</v>
      </c>
      <c r="E1177" t="s">
        <v>4</v>
      </c>
      <c r="F1177" t="s">
        <v>2080</v>
      </c>
      <c r="G1177" t="s">
        <v>541</v>
      </c>
      <c r="H1177" t="s">
        <v>541</v>
      </c>
      <c r="I1177" t="s">
        <v>7</v>
      </c>
      <c r="J1177">
        <f t="shared" si="39"/>
        <v>2014</v>
      </c>
      <c r="K1177" s="2">
        <v>41891</v>
      </c>
      <c r="L1177" s="2">
        <v>41891</v>
      </c>
      <c r="M1177" s="2">
        <v>41891</v>
      </c>
      <c r="N1177" s="3">
        <f t="shared" si="40"/>
        <v>-1</v>
      </c>
      <c r="O1177" s="3">
        <v>-7270</v>
      </c>
      <c r="P1177" t="s">
        <v>8</v>
      </c>
      <c r="Q1177" s="4">
        <v>-114953.53</v>
      </c>
      <c r="R1177" s="4"/>
      <c r="T1177" t="e">
        <f>VLOOKUP(R1177,Feuil3!A:C,3,0)</f>
        <v>#N/A</v>
      </c>
    </row>
    <row r="1178" spans="1:20" hidden="1" x14ac:dyDescent="0.2">
      <c r="A1178" t="s">
        <v>265</v>
      </c>
      <c r="B1178" t="s">
        <v>266</v>
      </c>
      <c r="C1178" t="s">
        <v>2</v>
      </c>
      <c r="D1178" t="s">
        <v>1763</v>
      </c>
      <c r="E1178" t="s">
        <v>4</v>
      </c>
      <c r="F1178" t="s">
        <v>2081</v>
      </c>
      <c r="G1178" t="s">
        <v>543</v>
      </c>
      <c r="H1178" t="s">
        <v>543</v>
      </c>
      <c r="I1178" t="s">
        <v>7</v>
      </c>
      <c r="J1178">
        <f t="shared" si="39"/>
        <v>2014</v>
      </c>
      <c r="K1178" s="2">
        <v>41891</v>
      </c>
      <c r="L1178" s="2">
        <v>41891</v>
      </c>
      <c r="M1178" s="2">
        <v>41891</v>
      </c>
      <c r="N1178" s="3">
        <f t="shared" si="40"/>
        <v>-1</v>
      </c>
      <c r="O1178" s="3">
        <v>-7260</v>
      </c>
      <c r="P1178" t="s">
        <v>8</v>
      </c>
      <c r="Q1178" s="4">
        <v>-114795.41</v>
      </c>
      <c r="R1178" s="4"/>
      <c r="T1178" t="e">
        <f>VLOOKUP(R1178,Feuil3!A:C,3,0)</f>
        <v>#N/A</v>
      </c>
    </row>
    <row r="1179" spans="1:20" hidden="1" x14ac:dyDescent="0.2">
      <c r="A1179" t="s">
        <v>265</v>
      </c>
      <c r="B1179" t="s">
        <v>266</v>
      </c>
      <c r="C1179" t="s">
        <v>2</v>
      </c>
      <c r="D1179" t="s">
        <v>1763</v>
      </c>
      <c r="E1179" t="s">
        <v>4</v>
      </c>
      <c r="F1179" t="s">
        <v>2082</v>
      </c>
      <c r="G1179" t="s">
        <v>545</v>
      </c>
      <c r="H1179" t="s">
        <v>545</v>
      </c>
      <c r="I1179" t="s">
        <v>7</v>
      </c>
      <c r="J1179">
        <f t="shared" si="39"/>
        <v>2014</v>
      </c>
      <c r="K1179" s="2">
        <v>41891</v>
      </c>
      <c r="L1179" s="2">
        <v>41891</v>
      </c>
      <c r="M1179" s="2">
        <v>41891</v>
      </c>
      <c r="N1179" s="3">
        <f t="shared" si="40"/>
        <v>-1</v>
      </c>
      <c r="O1179" s="3">
        <v>-7270</v>
      </c>
      <c r="P1179" t="s">
        <v>8</v>
      </c>
      <c r="Q1179" s="4">
        <v>-114953.53</v>
      </c>
      <c r="R1179" s="4"/>
      <c r="T1179" t="e">
        <f>VLOOKUP(R1179,Feuil3!A:C,3,0)</f>
        <v>#N/A</v>
      </c>
    </row>
    <row r="1180" spans="1:20" hidden="1" x14ac:dyDescent="0.2">
      <c r="A1180" t="s">
        <v>265</v>
      </c>
      <c r="B1180" t="s">
        <v>266</v>
      </c>
      <c r="C1180" t="s">
        <v>2</v>
      </c>
      <c r="D1180" t="s">
        <v>1763</v>
      </c>
      <c r="E1180" t="s">
        <v>4</v>
      </c>
      <c r="F1180" t="s">
        <v>2083</v>
      </c>
      <c r="G1180" t="s">
        <v>547</v>
      </c>
      <c r="H1180" t="s">
        <v>547</v>
      </c>
      <c r="I1180" t="s">
        <v>7</v>
      </c>
      <c r="J1180">
        <f t="shared" si="39"/>
        <v>2014</v>
      </c>
      <c r="K1180" s="2">
        <v>41891</v>
      </c>
      <c r="L1180" s="2">
        <v>41891</v>
      </c>
      <c r="M1180" s="2">
        <v>41891</v>
      </c>
      <c r="N1180" s="3">
        <f t="shared" si="40"/>
        <v>-1</v>
      </c>
      <c r="O1180" s="3">
        <v>-7240</v>
      </c>
      <c r="P1180" t="s">
        <v>8</v>
      </c>
      <c r="Q1180" s="4">
        <v>-114479.17</v>
      </c>
      <c r="R1180" s="4"/>
      <c r="T1180" t="e">
        <f>VLOOKUP(R1180,Feuil3!A:C,3,0)</f>
        <v>#N/A</v>
      </c>
    </row>
    <row r="1181" spans="1:20" hidden="1" x14ac:dyDescent="0.2">
      <c r="A1181" t="s">
        <v>265</v>
      </c>
      <c r="B1181" t="s">
        <v>266</v>
      </c>
      <c r="C1181" t="s">
        <v>2</v>
      </c>
      <c r="D1181" t="s">
        <v>1763</v>
      </c>
      <c r="E1181" t="s">
        <v>4</v>
      </c>
      <c r="F1181" t="s">
        <v>2084</v>
      </c>
      <c r="G1181" t="s">
        <v>549</v>
      </c>
      <c r="H1181" t="s">
        <v>549</v>
      </c>
      <c r="I1181" t="s">
        <v>7</v>
      </c>
      <c r="J1181">
        <f t="shared" si="39"/>
        <v>2014</v>
      </c>
      <c r="K1181" s="2">
        <v>41891</v>
      </c>
      <c r="L1181" s="2">
        <v>41891</v>
      </c>
      <c r="M1181" s="2">
        <v>41891</v>
      </c>
      <c r="N1181" s="3">
        <f t="shared" si="40"/>
        <v>-1</v>
      </c>
      <c r="O1181" s="3">
        <v>-7280</v>
      </c>
      <c r="P1181" t="s">
        <v>8</v>
      </c>
      <c r="Q1181" s="4">
        <v>-115111.66</v>
      </c>
      <c r="R1181" s="4"/>
      <c r="T1181" t="e">
        <f>VLOOKUP(R1181,Feuil3!A:C,3,0)</f>
        <v>#N/A</v>
      </c>
    </row>
    <row r="1182" spans="1:20" hidden="1" x14ac:dyDescent="0.2">
      <c r="A1182" t="s">
        <v>265</v>
      </c>
      <c r="B1182" t="s">
        <v>266</v>
      </c>
      <c r="C1182" t="s">
        <v>2</v>
      </c>
      <c r="D1182" t="s">
        <v>1763</v>
      </c>
      <c r="E1182" t="s">
        <v>4</v>
      </c>
      <c r="F1182" t="s">
        <v>2085</v>
      </c>
      <c r="G1182" t="s">
        <v>551</v>
      </c>
      <c r="H1182" t="s">
        <v>551</v>
      </c>
      <c r="I1182" t="s">
        <v>7</v>
      </c>
      <c r="J1182">
        <f t="shared" si="39"/>
        <v>2014</v>
      </c>
      <c r="K1182" s="2">
        <v>41891</v>
      </c>
      <c r="L1182" s="2">
        <v>41891</v>
      </c>
      <c r="M1182" s="2">
        <v>41891</v>
      </c>
      <c r="N1182" s="3">
        <f t="shared" si="40"/>
        <v>-1</v>
      </c>
      <c r="O1182" s="3">
        <v>-7300</v>
      </c>
      <c r="P1182" t="s">
        <v>8</v>
      </c>
      <c r="Q1182" s="4">
        <v>-115427.9</v>
      </c>
      <c r="R1182" s="4"/>
      <c r="T1182" t="e">
        <f>VLOOKUP(R1182,Feuil3!A:C,3,0)</f>
        <v>#N/A</v>
      </c>
    </row>
    <row r="1183" spans="1:20" hidden="1" x14ac:dyDescent="0.2">
      <c r="A1183" t="s">
        <v>265</v>
      </c>
      <c r="B1183" t="s">
        <v>266</v>
      </c>
      <c r="C1183" t="s">
        <v>2</v>
      </c>
      <c r="D1183" t="s">
        <v>1763</v>
      </c>
      <c r="E1183" t="s">
        <v>4</v>
      </c>
      <c r="F1183" t="s">
        <v>2086</v>
      </c>
      <c r="G1183" t="s">
        <v>541</v>
      </c>
      <c r="H1183" t="s">
        <v>541</v>
      </c>
      <c r="I1183" t="s">
        <v>7</v>
      </c>
      <c r="J1183">
        <f t="shared" si="39"/>
        <v>2014</v>
      </c>
      <c r="K1183" s="2">
        <v>41891</v>
      </c>
      <c r="L1183" s="2">
        <v>41891</v>
      </c>
      <c r="M1183" s="2">
        <v>41891</v>
      </c>
      <c r="N1183" s="3">
        <f t="shared" si="40"/>
        <v>-1</v>
      </c>
      <c r="O1183" s="3">
        <v>-7270</v>
      </c>
      <c r="P1183" t="s">
        <v>8</v>
      </c>
      <c r="Q1183" s="4">
        <v>-114953.53</v>
      </c>
      <c r="R1183" s="4"/>
      <c r="T1183" t="e">
        <f>VLOOKUP(R1183,Feuil3!A:C,3,0)</f>
        <v>#N/A</v>
      </c>
    </row>
    <row r="1184" spans="1:20" hidden="1" x14ac:dyDescent="0.2">
      <c r="A1184" t="s">
        <v>265</v>
      </c>
      <c r="B1184" t="s">
        <v>266</v>
      </c>
      <c r="C1184" t="s">
        <v>2</v>
      </c>
      <c r="D1184" t="s">
        <v>1763</v>
      </c>
      <c r="E1184" t="s">
        <v>4</v>
      </c>
      <c r="F1184" t="s">
        <v>2087</v>
      </c>
      <c r="G1184" t="s">
        <v>543</v>
      </c>
      <c r="H1184" t="s">
        <v>543</v>
      </c>
      <c r="I1184" t="s">
        <v>7</v>
      </c>
      <c r="J1184">
        <f t="shared" si="39"/>
        <v>2014</v>
      </c>
      <c r="K1184" s="2">
        <v>41891</v>
      </c>
      <c r="L1184" s="2">
        <v>41891</v>
      </c>
      <c r="M1184" s="2">
        <v>41891</v>
      </c>
      <c r="N1184" s="3">
        <f t="shared" si="40"/>
        <v>-1</v>
      </c>
      <c r="O1184" s="3">
        <v>-7260</v>
      </c>
      <c r="P1184" t="s">
        <v>8</v>
      </c>
      <c r="Q1184" s="4">
        <v>-114795.41</v>
      </c>
      <c r="R1184" s="4"/>
      <c r="T1184" t="e">
        <f>VLOOKUP(R1184,Feuil3!A:C,3,0)</f>
        <v>#N/A</v>
      </c>
    </row>
    <row r="1185" spans="1:20" hidden="1" x14ac:dyDescent="0.2">
      <c r="A1185" t="s">
        <v>265</v>
      </c>
      <c r="B1185" t="s">
        <v>266</v>
      </c>
      <c r="C1185" t="s">
        <v>2</v>
      </c>
      <c r="D1185" t="s">
        <v>1763</v>
      </c>
      <c r="E1185" t="s">
        <v>4</v>
      </c>
      <c r="F1185" t="s">
        <v>2088</v>
      </c>
      <c r="G1185" t="s">
        <v>545</v>
      </c>
      <c r="H1185" t="s">
        <v>545</v>
      </c>
      <c r="I1185" t="s">
        <v>7</v>
      </c>
      <c r="J1185">
        <f t="shared" si="39"/>
        <v>2014</v>
      </c>
      <c r="K1185" s="2">
        <v>41891</v>
      </c>
      <c r="L1185" s="2">
        <v>41891</v>
      </c>
      <c r="M1185" s="2">
        <v>41891</v>
      </c>
      <c r="N1185" s="3">
        <f t="shared" si="40"/>
        <v>-1</v>
      </c>
      <c r="O1185" s="3">
        <v>-7270</v>
      </c>
      <c r="P1185" t="s">
        <v>8</v>
      </c>
      <c r="Q1185" s="4">
        <v>-114953.53</v>
      </c>
      <c r="R1185" s="4"/>
      <c r="T1185" t="e">
        <f>VLOOKUP(R1185,Feuil3!A:C,3,0)</f>
        <v>#N/A</v>
      </c>
    </row>
    <row r="1186" spans="1:20" hidden="1" x14ac:dyDescent="0.2">
      <c r="A1186" t="s">
        <v>265</v>
      </c>
      <c r="B1186" t="s">
        <v>266</v>
      </c>
      <c r="C1186" t="s">
        <v>2</v>
      </c>
      <c r="D1186" t="s">
        <v>1763</v>
      </c>
      <c r="E1186" t="s">
        <v>4</v>
      </c>
      <c r="F1186" t="s">
        <v>2089</v>
      </c>
      <c r="G1186" t="s">
        <v>547</v>
      </c>
      <c r="H1186" t="s">
        <v>547</v>
      </c>
      <c r="I1186" t="s">
        <v>7</v>
      </c>
      <c r="J1186">
        <f t="shared" si="39"/>
        <v>2014</v>
      </c>
      <c r="K1186" s="2">
        <v>41891</v>
      </c>
      <c r="L1186" s="2">
        <v>41891</v>
      </c>
      <c r="M1186" s="2">
        <v>41891</v>
      </c>
      <c r="N1186" s="3">
        <f t="shared" si="40"/>
        <v>-1</v>
      </c>
      <c r="O1186" s="3">
        <v>-7240</v>
      </c>
      <c r="P1186" t="s">
        <v>8</v>
      </c>
      <c r="Q1186" s="4">
        <v>-114479.17</v>
      </c>
      <c r="R1186" s="4"/>
      <c r="T1186" t="e">
        <f>VLOOKUP(R1186,Feuil3!A:C,3,0)</f>
        <v>#N/A</v>
      </c>
    </row>
    <row r="1187" spans="1:20" hidden="1" x14ac:dyDescent="0.2">
      <c r="A1187" t="s">
        <v>265</v>
      </c>
      <c r="B1187" t="s">
        <v>266</v>
      </c>
      <c r="C1187" t="s">
        <v>2</v>
      </c>
      <c r="D1187" t="s">
        <v>1763</v>
      </c>
      <c r="E1187" t="s">
        <v>4</v>
      </c>
      <c r="F1187" t="s">
        <v>2090</v>
      </c>
      <c r="G1187" t="s">
        <v>549</v>
      </c>
      <c r="H1187" t="s">
        <v>549</v>
      </c>
      <c r="I1187" t="s">
        <v>7</v>
      </c>
      <c r="J1187">
        <f t="shared" si="39"/>
        <v>2014</v>
      </c>
      <c r="K1187" s="2">
        <v>41891</v>
      </c>
      <c r="L1187" s="2">
        <v>41891</v>
      </c>
      <c r="M1187" s="2">
        <v>41891</v>
      </c>
      <c r="N1187" s="3">
        <f t="shared" si="40"/>
        <v>-1</v>
      </c>
      <c r="O1187" s="3">
        <v>-7280</v>
      </c>
      <c r="P1187" t="s">
        <v>8</v>
      </c>
      <c r="Q1187" s="4">
        <v>-115111.66</v>
      </c>
      <c r="R1187" s="4"/>
      <c r="T1187" t="e">
        <f>VLOOKUP(R1187,Feuil3!A:C,3,0)</f>
        <v>#N/A</v>
      </c>
    </row>
    <row r="1188" spans="1:20" hidden="1" x14ac:dyDescent="0.2">
      <c r="A1188" t="s">
        <v>265</v>
      </c>
      <c r="B1188" t="s">
        <v>266</v>
      </c>
      <c r="C1188" t="s">
        <v>2</v>
      </c>
      <c r="D1188" t="s">
        <v>1763</v>
      </c>
      <c r="E1188" t="s">
        <v>4</v>
      </c>
      <c r="F1188" t="s">
        <v>2091</v>
      </c>
      <c r="G1188" t="s">
        <v>551</v>
      </c>
      <c r="H1188" t="s">
        <v>551</v>
      </c>
      <c r="I1188" t="s">
        <v>7</v>
      </c>
      <c r="J1188">
        <f t="shared" si="39"/>
        <v>2014</v>
      </c>
      <c r="K1188" s="2">
        <v>41891</v>
      </c>
      <c r="L1188" s="2">
        <v>41891</v>
      </c>
      <c r="M1188" s="2">
        <v>41891</v>
      </c>
      <c r="N1188" s="3">
        <f t="shared" si="40"/>
        <v>-1</v>
      </c>
      <c r="O1188" s="3">
        <v>-7300</v>
      </c>
      <c r="P1188" t="s">
        <v>8</v>
      </c>
      <c r="Q1188" s="4">
        <v>-115427.9</v>
      </c>
      <c r="R1188" s="4"/>
      <c r="T1188" t="e">
        <f>VLOOKUP(R1188,Feuil3!A:C,3,0)</f>
        <v>#N/A</v>
      </c>
    </row>
    <row r="1189" spans="1:20" hidden="1" x14ac:dyDescent="0.2">
      <c r="A1189" t="s">
        <v>265</v>
      </c>
      <c r="B1189" t="s">
        <v>266</v>
      </c>
      <c r="C1189" t="s">
        <v>2</v>
      </c>
      <c r="D1189" t="s">
        <v>1763</v>
      </c>
      <c r="E1189" t="s">
        <v>4</v>
      </c>
      <c r="F1189" t="s">
        <v>2092</v>
      </c>
      <c r="G1189" t="s">
        <v>545</v>
      </c>
      <c r="H1189" t="s">
        <v>545</v>
      </c>
      <c r="I1189" t="s">
        <v>7</v>
      </c>
      <c r="J1189">
        <f t="shared" si="39"/>
        <v>2014</v>
      </c>
      <c r="K1189" s="2">
        <v>41891</v>
      </c>
      <c r="L1189" s="2">
        <v>41891</v>
      </c>
      <c r="M1189" s="2">
        <v>41891</v>
      </c>
      <c r="N1189" s="3">
        <f t="shared" si="40"/>
        <v>-1</v>
      </c>
      <c r="O1189" s="3">
        <v>-7270</v>
      </c>
      <c r="P1189" t="s">
        <v>8</v>
      </c>
      <c r="Q1189" s="4">
        <v>-114953.53</v>
      </c>
      <c r="R1189" s="4"/>
      <c r="T1189" t="e">
        <f>VLOOKUP(R1189,Feuil3!A:C,3,0)</f>
        <v>#N/A</v>
      </c>
    </row>
    <row r="1190" spans="1:20" hidden="1" x14ac:dyDescent="0.2">
      <c r="A1190" t="s">
        <v>265</v>
      </c>
      <c r="B1190" t="s">
        <v>266</v>
      </c>
      <c r="C1190" t="s">
        <v>2</v>
      </c>
      <c r="D1190" t="s">
        <v>1763</v>
      </c>
      <c r="E1190" t="s">
        <v>4</v>
      </c>
      <c r="F1190" t="s">
        <v>2093</v>
      </c>
      <c r="G1190" t="s">
        <v>547</v>
      </c>
      <c r="H1190" t="s">
        <v>547</v>
      </c>
      <c r="I1190" t="s">
        <v>7</v>
      </c>
      <c r="J1190">
        <f t="shared" si="39"/>
        <v>2014</v>
      </c>
      <c r="K1190" s="2">
        <v>41891</v>
      </c>
      <c r="L1190" s="2">
        <v>41891</v>
      </c>
      <c r="M1190" s="2">
        <v>41891</v>
      </c>
      <c r="N1190" s="3">
        <f t="shared" si="40"/>
        <v>-1</v>
      </c>
      <c r="O1190" s="3">
        <v>-7240</v>
      </c>
      <c r="P1190" t="s">
        <v>8</v>
      </c>
      <c r="Q1190" s="4">
        <v>-114479.17</v>
      </c>
      <c r="R1190" s="4"/>
      <c r="T1190" t="e">
        <f>VLOOKUP(R1190,Feuil3!A:C,3,0)</f>
        <v>#N/A</v>
      </c>
    </row>
    <row r="1191" spans="1:20" hidden="1" x14ac:dyDescent="0.2">
      <c r="A1191" t="s">
        <v>265</v>
      </c>
      <c r="B1191" t="s">
        <v>266</v>
      </c>
      <c r="C1191" t="s">
        <v>2</v>
      </c>
      <c r="D1191" t="s">
        <v>1763</v>
      </c>
      <c r="E1191" t="s">
        <v>4</v>
      </c>
      <c r="F1191" t="s">
        <v>2094</v>
      </c>
      <c r="G1191" t="s">
        <v>551</v>
      </c>
      <c r="H1191" t="s">
        <v>551</v>
      </c>
      <c r="I1191" t="s">
        <v>7</v>
      </c>
      <c r="J1191">
        <f t="shared" si="39"/>
        <v>2014</v>
      </c>
      <c r="K1191" s="2">
        <v>41892</v>
      </c>
      <c r="L1191" s="2">
        <v>41892</v>
      </c>
      <c r="M1191" s="2">
        <v>41892</v>
      </c>
      <c r="N1191" s="3">
        <f t="shared" si="40"/>
        <v>-1</v>
      </c>
      <c r="O1191" s="3">
        <v>-7300</v>
      </c>
      <c r="P1191" t="s">
        <v>8</v>
      </c>
      <c r="Q1191" s="4">
        <v>-111036.92</v>
      </c>
      <c r="R1191" s="4"/>
      <c r="T1191" t="e">
        <f>VLOOKUP(R1191,Feuil3!A:C,3,0)</f>
        <v>#N/A</v>
      </c>
    </row>
    <row r="1192" spans="1:20" hidden="1" x14ac:dyDescent="0.2">
      <c r="A1192" t="s">
        <v>265</v>
      </c>
      <c r="B1192" t="s">
        <v>266</v>
      </c>
      <c r="C1192" t="s">
        <v>2</v>
      </c>
      <c r="D1192" t="s">
        <v>1763</v>
      </c>
      <c r="E1192" t="s">
        <v>4</v>
      </c>
      <c r="F1192" t="s">
        <v>2095</v>
      </c>
      <c r="G1192" t="s">
        <v>559</v>
      </c>
      <c r="H1192" t="s">
        <v>559</v>
      </c>
      <c r="I1192" t="s">
        <v>7</v>
      </c>
      <c r="J1192">
        <f t="shared" si="39"/>
        <v>2014</v>
      </c>
      <c r="K1192" s="2">
        <v>41892</v>
      </c>
      <c r="L1192" s="2">
        <v>41892</v>
      </c>
      <c r="M1192" s="2">
        <v>41892</v>
      </c>
      <c r="N1192" s="3">
        <f t="shared" si="40"/>
        <v>-1</v>
      </c>
      <c r="O1192" s="3">
        <v>-7220</v>
      </c>
      <c r="P1192" t="s">
        <v>8</v>
      </c>
      <c r="Q1192" s="4">
        <v>-109820.08</v>
      </c>
      <c r="R1192" s="4"/>
      <c r="T1192" t="e">
        <f>VLOOKUP(R1192,Feuil3!A:C,3,0)</f>
        <v>#N/A</v>
      </c>
    </row>
    <row r="1193" spans="1:20" hidden="1" x14ac:dyDescent="0.2">
      <c r="A1193" t="s">
        <v>265</v>
      </c>
      <c r="B1193" t="s">
        <v>266</v>
      </c>
      <c r="C1193" t="s">
        <v>2</v>
      </c>
      <c r="D1193" t="s">
        <v>1763</v>
      </c>
      <c r="E1193" t="s">
        <v>4</v>
      </c>
      <c r="F1193" t="s">
        <v>2096</v>
      </c>
      <c r="G1193" t="s">
        <v>561</v>
      </c>
      <c r="H1193" t="s">
        <v>561</v>
      </c>
      <c r="I1193" t="s">
        <v>7</v>
      </c>
      <c r="J1193">
        <f t="shared" si="39"/>
        <v>2014</v>
      </c>
      <c r="K1193" s="2">
        <v>41892</v>
      </c>
      <c r="L1193" s="2">
        <v>41892</v>
      </c>
      <c r="M1193" s="2">
        <v>41892</v>
      </c>
      <c r="N1193" s="3">
        <f t="shared" si="40"/>
        <v>-1</v>
      </c>
      <c r="O1193" s="3">
        <v>-7240</v>
      </c>
      <c r="P1193" t="s">
        <v>8</v>
      </c>
      <c r="Q1193" s="4">
        <v>-110124.29</v>
      </c>
      <c r="R1193" s="4"/>
      <c r="T1193" t="e">
        <f>VLOOKUP(R1193,Feuil3!A:C,3,0)</f>
        <v>#N/A</v>
      </c>
    </row>
    <row r="1194" spans="1:20" hidden="1" x14ac:dyDescent="0.2">
      <c r="A1194" t="s">
        <v>265</v>
      </c>
      <c r="B1194" t="s">
        <v>266</v>
      </c>
      <c r="C1194" t="s">
        <v>2</v>
      </c>
      <c r="D1194" t="s">
        <v>1763</v>
      </c>
      <c r="E1194" t="s">
        <v>4</v>
      </c>
      <c r="F1194" t="s">
        <v>2097</v>
      </c>
      <c r="G1194" t="s">
        <v>563</v>
      </c>
      <c r="H1194" t="s">
        <v>563</v>
      </c>
      <c r="I1194" t="s">
        <v>7</v>
      </c>
      <c r="J1194">
        <f t="shared" si="39"/>
        <v>2014</v>
      </c>
      <c r="K1194" s="2">
        <v>41892</v>
      </c>
      <c r="L1194" s="2">
        <v>41892</v>
      </c>
      <c r="M1194" s="2">
        <v>41892</v>
      </c>
      <c r="N1194" s="3">
        <f t="shared" si="40"/>
        <v>-1</v>
      </c>
      <c r="O1194" s="3">
        <v>-7280</v>
      </c>
      <c r="P1194" t="s">
        <v>8</v>
      </c>
      <c r="Q1194" s="4">
        <v>-110732.71</v>
      </c>
      <c r="R1194" s="4"/>
      <c r="T1194" t="e">
        <f>VLOOKUP(R1194,Feuil3!A:C,3,0)</f>
        <v>#N/A</v>
      </c>
    </row>
    <row r="1195" spans="1:20" hidden="1" x14ac:dyDescent="0.2">
      <c r="A1195" t="s">
        <v>265</v>
      </c>
      <c r="B1195" t="s">
        <v>266</v>
      </c>
      <c r="C1195" t="s">
        <v>2</v>
      </c>
      <c r="D1195" t="s">
        <v>1763</v>
      </c>
      <c r="E1195" t="s">
        <v>4</v>
      </c>
      <c r="F1195" t="s">
        <v>2098</v>
      </c>
      <c r="G1195" t="s">
        <v>553</v>
      </c>
      <c r="H1195" t="s">
        <v>553</v>
      </c>
      <c r="I1195" t="s">
        <v>7</v>
      </c>
      <c r="J1195">
        <f t="shared" si="39"/>
        <v>2014</v>
      </c>
      <c r="K1195" s="2">
        <v>41892</v>
      </c>
      <c r="L1195" s="2">
        <v>41892</v>
      </c>
      <c r="M1195" s="2">
        <v>41892</v>
      </c>
      <c r="N1195" s="3">
        <f t="shared" si="40"/>
        <v>-1</v>
      </c>
      <c r="O1195" s="3">
        <v>-7240</v>
      </c>
      <c r="P1195" t="s">
        <v>8</v>
      </c>
      <c r="Q1195" s="4">
        <v>-110124.29</v>
      </c>
      <c r="R1195" s="4"/>
      <c r="T1195" t="e">
        <f>VLOOKUP(R1195,Feuil3!A:C,3,0)</f>
        <v>#N/A</v>
      </c>
    </row>
    <row r="1196" spans="1:20" hidden="1" x14ac:dyDescent="0.2">
      <c r="A1196" t="s">
        <v>265</v>
      </c>
      <c r="B1196" t="s">
        <v>266</v>
      </c>
      <c r="C1196" t="s">
        <v>2</v>
      </c>
      <c r="D1196" t="s">
        <v>1763</v>
      </c>
      <c r="E1196" t="s">
        <v>4</v>
      </c>
      <c r="F1196" t="s">
        <v>2099</v>
      </c>
      <c r="G1196" t="s">
        <v>555</v>
      </c>
      <c r="H1196" t="s">
        <v>555</v>
      </c>
      <c r="I1196" t="s">
        <v>7</v>
      </c>
      <c r="J1196">
        <f t="shared" si="39"/>
        <v>2014</v>
      </c>
      <c r="K1196" s="2">
        <v>41892</v>
      </c>
      <c r="L1196" s="2">
        <v>41892</v>
      </c>
      <c r="M1196" s="2">
        <v>41892</v>
      </c>
      <c r="N1196" s="3">
        <f t="shared" si="40"/>
        <v>-1</v>
      </c>
      <c r="O1196" s="3">
        <v>-7260</v>
      </c>
      <c r="P1196" t="s">
        <v>8</v>
      </c>
      <c r="Q1196" s="4">
        <v>-110428.5</v>
      </c>
      <c r="R1196" s="4"/>
      <c r="T1196" t="e">
        <f>VLOOKUP(R1196,Feuil3!A:C,3,0)</f>
        <v>#N/A</v>
      </c>
    </row>
    <row r="1197" spans="1:20" hidden="1" x14ac:dyDescent="0.2">
      <c r="A1197" t="s">
        <v>265</v>
      </c>
      <c r="B1197" t="s">
        <v>266</v>
      </c>
      <c r="C1197" t="s">
        <v>2</v>
      </c>
      <c r="D1197" t="s">
        <v>1763</v>
      </c>
      <c r="E1197" t="s">
        <v>4</v>
      </c>
      <c r="F1197" t="s">
        <v>2100</v>
      </c>
      <c r="G1197" t="s">
        <v>557</v>
      </c>
      <c r="H1197" t="s">
        <v>557</v>
      </c>
      <c r="I1197" t="s">
        <v>7</v>
      </c>
      <c r="J1197">
        <f t="shared" si="39"/>
        <v>2014</v>
      </c>
      <c r="K1197" s="2">
        <v>41892</v>
      </c>
      <c r="L1197" s="2">
        <v>41892</v>
      </c>
      <c r="M1197" s="2">
        <v>41892</v>
      </c>
      <c r="N1197" s="3">
        <f t="shared" si="40"/>
        <v>-1</v>
      </c>
      <c r="O1197" s="3">
        <v>-7280</v>
      </c>
      <c r="P1197" t="s">
        <v>8</v>
      </c>
      <c r="Q1197" s="4">
        <v>-110732.71</v>
      </c>
      <c r="R1197" s="4"/>
      <c r="T1197" t="e">
        <f>VLOOKUP(R1197,Feuil3!A:C,3,0)</f>
        <v>#N/A</v>
      </c>
    </row>
    <row r="1198" spans="1:20" hidden="1" x14ac:dyDescent="0.2">
      <c r="A1198" t="s">
        <v>265</v>
      </c>
      <c r="B1198" t="s">
        <v>266</v>
      </c>
      <c r="C1198" t="s">
        <v>2</v>
      </c>
      <c r="D1198" t="s">
        <v>1763</v>
      </c>
      <c r="E1198" t="s">
        <v>4</v>
      </c>
      <c r="F1198" t="s">
        <v>2101</v>
      </c>
      <c r="G1198" t="s">
        <v>545</v>
      </c>
      <c r="H1198" t="s">
        <v>545</v>
      </c>
      <c r="I1198" t="s">
        <v>7</v>
      </c>
      <c r="J1198">
        <f t="shared" si="39"/>
        <v>2014</v>
      </c>
      <c r="K1198" s="2">
        <v>41893</v>
      </c>
      <c r="L1198" s="2">
        <v>41893</v>
      </c>
      <c r="M1198" s="2">
        <v>41893</v>
      </c>
      <c r="N1198" s="3">
        <f t="shared" si="40"/>
        <v>-1</v>
      </c>
      <c r="O1198" s="3">
        <v>-7270</v>
      </c>
      <c r="P1198" t="s">
        <v>8</v>
      </c>
      <c r="Q1198" s="4">
        <v>-110580.61</v>
      </c>
      <c r="R1198" s="4"/>
      <c r="T1198" t="e">
        <f>VLOOKUP(R1198,Feuil3!A:C,3,0)</f>
        <v>#N/A</v>
      </c>
    </row>
    <row r="1199" spans="1:20" hidden="1" x14ac:dyDescent="0.2">
      <c r="A1199" t="s">
        <v>265</v>
      </c>
      <c r="B1199" t="s">
        <v>266</v>
      </c>
      <c r="C1199" t="s">
        <v>2</v>
      </c>
      <c r="D1199" t="s">
        <v>1763</v>
      </c>
      <c r="E1199" t="s">
        <v>4</v>
      </c>
      <c r="F1199" t="s">
        <v>2102</v>
      </c>
      <c r="G1199" t="s">
        <v>2103</v>
      </c>
      <c r="H1199" t="s">
        <v>545</v>
      </c>
      <c r="I1199" t="s">
        <v>7</v>
      </c>
      <c r="J1199">
        <f t="shared" si="39"/>
        <v>2014</v>
      </c>
      <c r="K1199" s="2">
        <v>41893</v>
      </c>
      <c r="L1199" s="2">
        <v>41893</v>
      </c>
      <c r="M1199" s="2">
        <v>41893</v>
      </c>
      <c r="N1199" s="3">
        <f t="shared" si="40"/>
        <v>-1</v>
      </c>
      <c r="O1199" s="3">
        <v>-7270</v>
      </c>
      <c r="P1199" t="s">
        <v>8</v>
      </c>
      <c r="Q1199" s="4">
        <v>-110580.61</v>
      </c>
      <c r="R1199" s="4"/>
      <c r="T1199" t="e">
        <f>VLOOKUP(R1199,Feuil3!A:C,3,0)</f>
        <v>#N/A</v>
      </c>
    </row>
    <row r="1200" spans="1:20" hidden="1" x14ac:dyDescent="0.2">
      <c r="A1200" t="s">
        <v>265</v>
      </c>
      <c r="B1200" t="s">
        <v>266</v>
      </c>
      <c r="C1200" t="s">
        <v>2</v>
      </c>
      <c r="D1200" t="s">
        <v>1763</v>
      </c>
      <c r="E1200" t="s">
        <v>4</v>
      </c>
      <c r="F1200" t="s">
        <v>2104</v>
      </c>
      <c r="G1200" t="s">
        <v>541</v>
      </c>
      <c r="H1200" t="s">
        <v>541</v>
      </c>
      <c r="I1200" t="s">
        <v>7</v>
      </c>
      <c r="J1200">
        <f t="shared" si="39"/>
        <v>2014</v>
      </c>
      <c r="K1200" s="2">
        <v>41893</v>
      </c>
      <c r="L1200" s="2">
        <v>41893</v>
      </c>
      <c r="M1200" s="2">
        <v>41893</v>
      </c>
      <c r="N1200" s="3">
        <f t="shared" si="40"/>
        <v>-1</v>
      </c>
      <c r="O1200" s="3">
        <v>-7270</v>
      </c>
      <c r="P1200" t="s">
        <v>8</v>
      </c>
      <c r="Q1200" s="4">
        <v>-110580.61</v>
      </c>
      <c r="R1200" s="4"/>
      <c r="T1200" t="e">
        <f>VLOOKUP(R1200,Feuil3!A:C,3,0)</f>
        <v>#N/A</v>
      </c>
    </row>
    <row r="1201" spans="1:20" hidden="1" x14ac:dyDescent="0.2">
      <c r="A1201" t="s">
        <v>265</v>
      </c>
      <c r="B1201" t="s">
        <v>266</v>
      </c>
      <c r="C1201" t="s">
        <v>2</v>
      </c>
      <c r="D1201" t="s">
        <v>1763</v>
      </c>
      <c r="E1201" t="s">
        <v>4</v>
      </c>
      <c r="F1201" t="s">
        <v>2105</v>
      </c>
      <c r="G1201" t="s">
        <v>2106</v>
      </c>
      <c r="H1201" t="s">
        <v>545</v>
      </c>
      <c r="I1201" t="s">
        <v>7</v>
      </c>
      <c r="J1201">
        <f t="shared" si="39"/>
        <v>2014</v>
      </c>
      <c r="K1201" s="2">
        <v>41893</v>
      </c>
      <c r="L1201" s="2">
        <v>41893</v>
      </c>
      <c r="M1201" s="2">
        <v>41893</v>
      </c>
      <c r="N1201" s="3">
        <f t="shared" si="40"/>
        <v>-1</v>
      </c>
      <c r="O1201" s="3">
        <v>-7270</v>
      </c>
      <c r="P1201" t="s">
        <v>8</v>
      </c>
      <c r="Q1201" s="4">
        <v>-110580.61</v>
      </c>
      <c r="R1201" s="4"/>
      <c r="T1201" t="e">
        <f>VLOOKUP(R1201,Feuil3!A:C,3,0)</f>
        <v>#N/A</v>
      </c>
    </row>
    <row r="1202" spans="1:20" hidden="1" x14ac:dyDescent="0.2">
      <c r="A1202" t="s">
        <v>265</v>
      </c>
      <c r="B1202" t="s">
        <v>266</v>
      </c>
      <c r="C1202" t="s">
        <v>2</v>
      </c>
      <c r="D1202" t="s">
        <v>1763</v>
      </c>
      <c r="E1202" t="s">
        <v>4</v>
      </c>
      <c r="F1202" t="s">
        <v>2107</v>
      </c>
      <c r="G1202" t="s">
        <v>2108</v>
      </c>
      <c r="H1202" t="s">
        <v>547</v>
      </c>
      <c r="I1202" t="s">
        <v>7</v>
      </c>
      <c r="J1202">
        <f t="shared" si="39"/>
        <v>2014</v>
      </c>
      <c r="K1202" s="2">
        <v>41893</v>
      </c>
      <c r="L1202" s="2">
        <v>41893</v>
      </c>
      <c r="M1202" s="2">
        <v>41893</v>
      </c>
      <c r="N1202" s="3">
        <f t="shared" si="40"/>
        <v>-1</v>
      </c>
      <c r="O1202" s="3">
        <v>-7240</v>
      </c>
      <c r="P1202" t="s">
        <v>8</v>
      </c>
      <c r="Q1202" s="4">
        <v>-110124.29</v>
      </c>
      <c r="R1202" s="4"/>
      <c r="T1202" t="e">
        <f>VLOOKUP(R1202,Feuil3!A:C,3,0)</f>
        <v>#N/A</v>
      </c>
    </row>
    <row r="1203" spans="1:20" hidden="1" x14ac:dyDescent="0.2">
      <c r="A1203" t="s">
        <v>265</v>
      </c>
      <c r="B1203" t="s">
        <v>266</v>
      </c>
      <c r="C1203" t="s">
        <v>2</v>
      </c>
      <c r="D1203" t="s">
        <v>1763</v>
      </c>
      <c r="E1203" t="s">
        <v>4</v>
      </c>
      <c r="F1203" t="s">
        <v>2109</v>
      </c>
      <c r="G1203" t="s">
        <v>549</v>
      </c>
      <c r="H1203" t="s">
        <v>549</v>
      </c>
      <c r="I1203" t="s">
        <v>7</v>
      </c>
      <c r="J1203">
        <f t="shared" si="39"/>
        <v>2014</v>
      </c>
      <c r="K1203" s="2">
        <v>41893</v>
      </c>
      <c r="L1203" s="2">
        <v>41893</v>
      </c>
      <c r="M1203" s="2">
        <v>41893</v>
      </c>
      <c r="N1203" s="3">
        <f t="shared" si="40"/>
        <v>-1</v>
      </c>
      <c r="O1203" s="3">
        <v>-7280</v>
      </c>
      <c r="P1203" t="s">
        <v>8</v>
      </c>
      <c r="Q1203" s="4">
        <v>-110732.71</v>
      </c>
      <c r="R1203" s="4"/>
      <c r="T1203" t="e">
        <f>VLOOKUP(R1203,Feuil3!A:C,3,0)</f>
        <v>#N/A</v>
      </c>
    </row>
    <row r="1204" spans="1:20" hidden="1" x14ac:dyDescent="0.2">
      <c r="A1204" t="s">
        <v>265</v>
      </c>
      <c r="B1204" t="s">
        <v>266</v>
      </c>
      <c r="C1204" t="s">
        <v>2</v>
      </c>
      <c r="D1204" t="s">
        <v>1763</v>
      </c>
      <c r="E1204" t="s">
        <v>4</v>
      </c>
      <c r="F1204" t="s">
        <v>2110</v>
      </c>
      <c r="G1204" t="s">
        <v>565</v>
      </c>
      <c r="H1204" t="s">
        <v>565</v>
      </c>
      <c r="I1204" t="s">
        <v>7</v>
      </c>
      <c r="J1204">
        <f t="shared" si="39"/>
        <v>2014</v>
      </c>
      <c r="K1204" s="2">
        <v>41899</v>
      </c>
      <c r="L1204" s="2">
        <v>41899</v>
      </c>
      <c r="M1204" s="2">
        <v>41899</v>
      </c>
      <c r="N1204" s="3">
        <f t="shared" si="40"/>
        <v>-1</v>
      </c>
      <c r="O1204" s="3">
        <v>-7300</v>
      </c>
      <c r="P1204" t="s">
        <v>8</v>
      </c>
      <c r="Q1204" s="4">
        <v>-113294.77</v>
      </c>
      <c r="R1204" s="4"/>
      <c r="T1204" t="e">
        <f>VLOOKUP(R1204,Feuil3!A:C,3,0)</f>
        <v>#N/A</v>
      </c>
    </row>
    <row r="1205" spans="1:20" hidden="1" x14ac:dyDescent="0.2">
      <c r="A1205" t="s">
        <v>265</v>
      </c>
      <c r="B1205" t="s">
        <v>266</v>
      </c>
      <c r="C1205" t="s">
        <v>2</v>
      </c>
      <c r="D1205" t="s">
        <v>1763</v>
      </c>
      <c r="E1205" t="s">
        <v>4</v>
      </c>
      <c r="F1205" t="s">
        <v>2111</v>
      </c>
      <c r="G1205" t="s">
        <v>567</v>
      </c>
      <c r="H1205" t="s">
        <v>567</v>
      </c>
      <c r="I1205" t="s">
        <v>7</v>
      </c>
      <c r="J1205">
        <f t="shared" si="39"/>
        <v>2014</v>
      </c>
      <c r="K1205" s="2">
        <v>41899</v>
      </c>
      <c r="L1205" s="2">
        <v>41899</v>
      </c>
      <c r="M1205" s="2">
        <v>41899</v>
      </c>
      <c r="N1205" s="3">
        <f t="shared" si="40"/>
        <v>-1</v>
      </c>
      <c r="O1205" s="3">
        <v>-7270</v>
      </c>
      <c r="P1205" t="s">
        <v>8</v>
      </c>
      <c r="Q1205" s="4">
        <v>-112829.17</v>
      </c>
      <c r="R1205" s="4"/>
      <c r="T1205" t="e">
        <f>VLOOKUP(R1205,Feuil3!A:C,3,0)</f>
        <v>#N/A</v>
      </c>
    </row>
    <row r="1206" spans="1:20" hidden="1" x14ac:dyDescent="0.2">
      <c r="A1206" t="s">
        <v>265</v>
      </c>
      <c r="B1206" t="s">
        <v>266</v>
      </c>
      <c r="C1206" t="s">
        <v>2</v>
      </c>
      <c r="D1206" t="s">
        <v>1763</v>
      </c>
      <c r="E1206" t="s">
        <v>4</v>
      </c>
      <c r="F1206" t="s">
        <v>2112</v>
      </c>
      <c r="G1206" t="s">
        <v>573</v>
      </c>
      <c r="H1206" t="s">
        <v>573</v>
      </c>
      <c r="I1206" t="s">
        <v>7</v>
      </c>
      <c r="J1206">
        <f t="shared" si="39"/>
        <v>2014</v>
      </c>
      <c r="K1206" s="2">
        <v>41899</v>
      </c>
      <c r="L1206" s="2">
        <v>41899</v>
      </c>
      <c r="M1206" s="2">
        <v>41899</v>
      </c>
      <c r="N1206" s="3">
        <f t="shared" si="40"/>
        <v>-1</v>
      </c>
      <c r="O1206" s="3">
        <v>-7260</v>
      </c>
      <c r="P1206" t="s">
        <v>8</v>
      </c>
      <c r="Q1206" s="4">
        <v>-112673.98</v>
      </c>
      <c r="R1206" s="4"/>
      <c r="T1206" t="e">
        <f>VLOOKUP(R1206,Feuil3!A:C,3,0)</f>
        <v>#N/A</v>
      </c>
    </row>
    <row r="1207" spans="1:20" hidden="1" x14ac:dyDescent="0.2">
      <c r="A1207" t="s">
        <v>265</v>
      </c>
      <c r="B1207" t="s">
        <v>266</v>
      </c>
      <c r="C1207" t="s">
        <v>2</v>
      </c>
      <c r="D1207" t="s">
        <v>1763</v>
      </c>
      <c r="E1207" t="s">
        <v>4</v>
      </c>
      <c r="F1207" t="s">
        <v>2113</v>
      </c>
      <c r="G1207" t="s">
        <v>571</v>
      </c>
      <c r="H1207" t="s">
        <v>571</v>
      </c>
      <c r="I1207" t="s">
        <v>7</v>
      </c>
      <c r="J1207">
        <f t="shared" si="39"/>
        <v>2014</v>
      </c>
      <c r="K1207" s="2">
        <v>41899</v>
      </c>
      <c r="L1207" s="2">
        <v>41899</v>
      </c>
      <c r="M1207" s="2">
        <v>41899</v>
      </c>
      <c r="N1207" s="3">
        <f t="shared" si="40"/>
        <v>-1</v>
      </c>
      <c r="O1207" s="3">
        <v>-7280</v>
      </c>
      <c r="P1207" t="s">
        <v>8</v>
      </c>
      <c r="Q1207" s="4">
        <v>-112984.37</v>
      </c>
      <c r="R1207" s="4"/>
      <c r="T1207" t="e">
        <f>VLOOKUP(R1207,Feuil3!A:C,3,0)</f>
        <v>#N/A</v>
      </c>
    </row>
    <row r="1208" spans="1:20" hidden="1" x14ac:dyDescent="0.2">
      <c r="A1208" t="s">
        <v>265</v>
      </c>
      <c r="B1208" t="s">
        <v>266</v>
      </c>
      <c r="C1208" t="s">
        <v>2</v>
      </c>
      <c r="D1208" t="s">
        <v>1763</v>
      </c>
      <c r="E1208" t="s">
        <v>4</v>
      </c>
      <c r="F1208" t="s">
        <v>2114</v>
      </c>
      <c r="G1208" t="s">
        <v>569</v>
      </c>
      <c r="H1208" t="s">
        <v>569</v>
      </c>
      <c r="I1208" t="s">
        <v>7</v>
      </c>
      <c r="J1208">
        <f t="shared" si="39"/>
        <v>2014</v>
      </c>
      <c r="K1208" s="2">
        <v>41899</v>
      </c>
      <c r="L1208" s="2">
        <v>41899</v>
      </c>
      <c r="M1208" s="2">
        <v>41899</v>
      </c>
      <c r="N1208" s="3">
        <f t="shared" si="40"/>
        <v>-1</v>
      </c>
      <c r="O1208" s="3">
        <v>-7280</v>
      </c>
      <c r="P1208" t="s">
        <v>8</v>
      </c>
      <c r="Q1208" s="4">
        <v>-112984.37</v>
      </c>
      <c r="R1208" s="4"/>
      <c r="T1208" t="e">
        <f>VLOOKUP(R1208,Feuil3!A:C,3,0)</f>
        <v>#N/A</v>
      </c>
    </row>
    <row r="1209" spans="1:20" hidden="1" x14ac:dyDescent="0.2">
      <c r="A1209" t="s">
        <v>265</v>
      </c>
      <c r="B1209" t="s">
        <v>266</v>
      </c>
      <c r="C1209" t="s">
        <v>2</v>
      </c>
      <c r="D1209" t="s">
        <v>1763</v>
      </c>
      <c r="E1209" t="s">
        <v>4</v>
      </c>
      <c r="F1209" t="s">
        <v>2115</v>
      </c>
      <c r="G1209" t="s">
        <v>577</v>
      </c>
      <c r="H1209" t="s">
        <v>577</v>
      </c>
      <c r="I1209" t="s">
        <v>7</v>
      </c>
      <c r="J1209">
        <f t="shared" si="39"/>
        <v>2014</v>
      </c>
      <c r="K1209" s="2">
        <v>41899</v>
      </c>
      <c r="L1209" s="2">
        <v>41899</v>
      </c>
      <c r="M1209" s="2">
        <v>41899</v>
      </c>
      <c r="N1209" s="3">
        <f t="shared" si="40"/>
        <v>-1</v>
      </c>
      <c r="O1209" s="3">
        <v>-7240</v>
      </c>
      <c r="P1209" t="s">
        <v>8</v>
      </c>
      <c r="Q1209" s="4">
        <v>-117575.37</v>
      </c>
      <c r="R1209" s="4"/>
      <c r="T1209" t="e">
        <f>VLOOKUP(R1209,Feuil3!A:C,3,0)</f>
        <v>#N/A</v>
      </c>
    </row>
    <row r="1210" spans="1:20" hidden="1" x14ac:dyDescent="0.2">
      <c r="A1210" t="s">
        <v>265</v>
      </c>
      <c r="B1210" t="s">
        <v>266</v>
      </c>
      <c r="C1210" t="s">
        <v>2</v>
      </c>
      <c r="D1210" t="s">
        <v>1763</v>
      </c>
      <c r="E1210" t="s">
        <v>4</v>
      </c>
      <c r="F1210" t="s">
        <v>2116</v>
      </c>
      <c r="G1210" t="s">
        <v>579</v>
      </c>
      <c r="H1210" t="s">
        <v>579</v>
      </c>
      <c r="I1210" t="s">
        <v>7</v>
      </c>
      <c r="J1210">
        <f t="shared" si="39"/>
        <v>2014</v>
      </c>
      <c r="K1210" s="2">
        <v>41899</v>
      </c>
      <c r="L1210" s="2">
        <v>41899</v>
      </c>
      <c r="M1210" s="2">
        <v>41899</v>
      </c>
      <c r="N1210" s="3">
        <f t="shared" si="40"/>
        <v>-1</v>
      </c>
      <c r="O1210" s="3">
        <v>-7240</v>
      </c>
      <c r="P1210" t="s">
        <v>8</v>
      </c>
      <c r="Q1210" s="4">
        <v>-117575.38</v>
      </c>
      <c r="R1210" s="4"/>
      <c r="T1210" t="e">
        <f>VLOOKUP(R1210,Feuil3!A:C,3,0)</f>
        <v>#N/A</v>
      </c>
    </row>
    <row r="1211" spans="1:20" hidden="1" x14ac:dyDescent="0.2">
      <c r="A1211" t="s">
        <v>265</v>
      </c>
      <c r="B1211" t="s">
        <v>266</v>
      </c>
      <c r="C1211" t="s">
        <v>2</v>
      </c>
      <c r="D1211" t="s">
        <v>1763</v>
      </c>
      <c r="E1211" t="s">
        <v>4</v>
      </c>
      <c r="F1211" t="s">
        <v>2117</v>
      </c>
      <c r="G1211" t="s">
        <v>575</v>
      </c>
      <c r="H1211" t="s">
        <v>575</v>
      </c>
      <c r="I1211" t="s">
        <v>7</v>
      </c>
      <c r="J1211">
        <f t="shared" si="39"/>
        <v>2014</v>
      </c>
      <c r="K1211" s="2">
        <v>41899</v>
      </c>
      <c r="L1211" s="2">
        <v>41899</v>
      </c>
      <c r="M1211" s="2">
        <v>41899</v>
      </c>
      <c r="N1211" s="3">
        <f t="shared" si="40"/>
        <v>-1</v>
      </c>
      <c r="O1211" s="3">
        <v>-7230</v>
      </c>
      <c r="P1211" t="s">
        <v>8</v>
      </c>
      <c r="Q1211" s="4">
        <v>-117412.98</v>
      </c>
      <c r="R1211" s="4"/>
      <c r="T1211" t="e">
        <f>VLOOKUP(R1211,Feuil3!A:C,3,0)</f>
        <v>#N/A</v>
      </c>
    </row>
    <row r="1212" spans="1:20" hidden="1" x14ac:dyDescent="0.2">
      <c r="A1212" t="s">
        <v>265</v>
      </c>
      <c r="B1212" t="s">
        <v>266</v>
      </c>
      <c r="C1212" t="s">
        <v>2</v>
      </c>
      <c r="D1212" t="s">
        <v>1763</v>
      </c>
      <c r="E1212" t="s">
        <v>4</v>
      </c>
      <c r="F1212" t="s">
        <v>2118</v>
      </c>
      <c r="G1212" t="s">
        <v>581</v>
      </c>
      <c r="H1212" t="s">
        <v>581</v>
      </c>
      <c r="I1212" t="s">
        <v>7</v>
      </c>
      <c r="J1212">
        <f t="shared" si="39"/>
        <v>2014</v>
      </c>
      <c r="K1212" s="2">
        <v>41906</v>
      </c>
      <c r="L1212" s="2">
        <v>41906</v>
      </c>
      <c r="M1212" s="2">
        <v>41906</v>
      </c>
      <c r="N1212" s="3">
        <f t="shared" si="40"/>
        <v>-1</v>
      </c>
      <c r="O1212" s="3">
        <v>-7290</v>
      </c>
      <c r="P1212" t="s">
        <v>8</v>
      </c>
      <c r="Q1212" s="4">
        <v>-107433.83</v>
      </c>
      <c r="R1212" s="4"/>
      <c r="T1212" t="e">
        <f>VLOOKUP(R1212,Feuil3!A:C,3,0)</f>
        <v>#N/A</v>
      </c>
    </row>
    <row r="1213" spans="1:20" hidden="1" x14ac:dyDescent="0.2">
      <c r="A1213" t="s">
        <v>265</v>
      </c>
      <c r="B1213" t="s">
        <v>266</v>
      </c>
      <c r="C1213" t="s">
        <v>2</v>
      </c>
      <c r="D1213" t="s">
        <v>1763</v>
      </c>
      <c r="E1213" t="s">
        <v>4</v>
      </c>
      <c r="F1213" t="s">
        <v>2119</v>
      </c>
      <c r="G1213" t="s">
        <v>583</v>
      </c>
      <c r="H1213" t="s">
        <v>583</v>
      </c>
      <c r="I1213" t="s">
        <v>7</v>
      </c>
      <c r="J1213">
        <f t="shared" si="39"/>
        <v>2014</v>
      </c>
      <c r="K1213" s="2">
        <v>41906</v>
      </c>
      <c r="L1213" s="2">
        <v>41906</v>
      </c>
      <c r="M1213" s="2">
        <v>41906</v>
      </c>
      <c r="N1213" s="3">
        <f t="shared" si="40"/>
        <v>-1</v>
      </c>
      <c r="O1213" s="3">
        <v>-7300</v>
      </c>
      <c r="P1213" t="s">
        <v>8</v>
      </c>
      <c r="Q1213" s="4">
        <v>-107581.2</v>
      </c>
      <c r="R1213" s="4"/>
      <c r="T1213" t="e">
        <f>VLOOKUP(R1213,Feuil3!A:C,3,0)</f>
        <v>#N/A</v>
      </c>
    </row>
    <row r="1214" spans="1:20" hidden="1" x14ac:dyDescent="0.2">
      <c r="A1214" t="s">
        <v>265</v>
      </c>
      <c r="B1214" t="s">
        <v>266</v>
      </c>
      <c r="C1214" t="s">
        <v>2</v>
      </c>
      <c r="D1214" t="s">
        <v>1763</v>
      </c>
      <c r="E1214" t="s">
        <v>4</v>
      </c>
      <c r="F1214" t="s">
        <v>2120</v>
      </c>
      <c r="G1214" t="s">
        <v>585</v>
      </c>
      <c r="H1214" t="s">
        <v>585</v>
      </c>
      <c r="I1214" t="s">
        <v>7</v>
      </c>
      <c r="J1214">
        <f t="shared" si="39"/>
        <v>2014</v>
      </c>
      <c r="K1214" s="2">
        <v>41906</v>
      </c>
      <c r="L1214" s="2">
        <v>41906</v>
      </c>
      <c r="M1214" s="2">
        <v>41906</v>
      </c>
      <c r="N1214" s="3">
        <f t="shared" si="40"/>
        <v>-1</v>
      </c>
      <c r="O1214" s="3">
        <v>-7220</v>
      </c>
      <c r="P1214" t="s">
        <v>8</v>
      </c>
      <c r="Q1214" s="4">
        <v>-106402.22</v>
      </c>
      <c r="R1214" s="4"/>
      <c r="T1214" t="e">
        <f>VLOOKUP(R1214,Feuil3!A:C,3,0)</f>
        <v>#N/A</v>
      </c>
    </row>
    <row r="1215" spans="1:20" hidden="1" x14ac:dyDescent="0.2">
      <c r="A1215" t="s">
        <v>265</v>
      </c>
      <c r="B1215" t="s">
        <v>266</v>
      </c>
      <c r="C1215" t="s">
        <v>2</v>
      </c>
      <c r="D1215" t="s">
        <v>1763</v>
      </c>
      <c r="E1215" t="s">
        <v>4</v>
      </c>
      <c r="F1215" t="s">
        <v>2121</v>
      </c>
      <c r="G1215" t="s">
        <v>587</v>
      </c>
      <c r="H1215" t="s">
        <v>587</v>
      </c>
      <c r="I1215" t="s">
        <v>7</v>
      </c>
      <c r="J1215">
        <f t="shared" si="39"/>
        <v>2014</v>
      </c>
      <c r="K1215" s="2">
        <v>41907</v>
      </c>
      <c r="L1215" s="2">
        <v>41907</v>
      </c>
      <c r="M1215" s="2">
        <v>41907</v>
      </c>
      <c r="N1215" s="3">
        <f t="shared" si="40"/>
        <v>-1</v>
      </c>
      <c r="O1215" s="3">
        <v>-7210</v>
      </c>
      <c r="P1215" t="s">
        <v>8</v>
      </c>
      <c r="Q1215" s="4">
        <v>-103845.85</v>
      </c>
      <c r="R1215" s="4"/>
      <c r="T1215" t="e">
        <f>VLOOKUP(R1215,Feuil3!A:C,3,0)</f>
        <v>#N/A</v>
      </c>
    </row>
    <row r="1216" spans="1:20" hidden="1" x14ac:dyDescent="0.2">
      <c r="A1216" t="s">
        <v>265</v>
      </c>
      <c r="B1216" t="s">
        <v>266</v>
      </c>
      <c r="C1216" t="s">
        <v>2</v>
      </c>
      <c r="D1216" t="s">
        <v>1763</v>
      </c>
      <c r="E1216" t="s">
        <v>4</v>
      </c>
      <c r="F1216" t="s">
        <v>2122</v>
      </c>
      <c r="G1216" t="s">
        <v>589</v>
      </c>
      <c r="H1216" t="s">
        <v>589</v>
      </c>
      <c r="I1216" t="s">
        <v>7</v>
      </c>
      <c r="J1216">
        <f t="shared" si="39"/>
        <v>2014</v>
      </c>
      <c r="K1216" s="2">
        <v>41907</v>
      </c>
      <c r="L1216" s="2">
        <v>41907</v>
      </c>
      <c r="M1216" s="2">
        <v>41907</v>
      </c>
      <c r="N1216" s="3">
        <f t="shared" si="40"/>
        <v>-1</v>
      </c>
      <c r="O1216" s="3">
        <v>-7240</v>
      </c>
      <c r="P1216" t="s">
        <v>8</v>
      </c>
      <c r="Q1216" s="4">
        <v>-104277.94</v>
      </c>
      <c r="R1216" s="4"/>
      <c r="T1216" t="e">
        <f>VLOOKUP(R1216,Feuil3!A:C,3,0)</f>
        <v>#N/A</v>
      </c>
    </row>
    <row r="1217" spans="1:20" hidden="1" x14ac:dyDescent="0.2">
      <c r="A1217" t="s">
        <v>265</v>
      </c>
      <c r="B1217" t="s">
        <v>266</v>
      </c>
      <c r="C1217" t="s">
        <v>2</v>
      </c>
      <c r="D1217" t="s">
        <v>1763</v>
      </c>
      <c r="E1217" t="s">
        <v>4</v>
      </c>
      <c r="F1217" t="s">
        <v>2123</v>
      </c>
      <c r="G1217" t="s">
        <v>597</v>
      </c>
      <c r="H1217" t="s">
        <v>597</v>
      </c>
      <c r="I1217" t="s">
        <v>7</v>
      </c>
      <c r="J1217">
        <f t="shared" si="39"/>
        <v>2014</v>
      </c>
      <c r="K1217" s="2">
        <v>41913</v>
      </c>
      <c r="L1217" s="2">
        <v>41913</v>
      </c>
      <c r="M1217" s="2">
        <v>41913</v>
      </c>
      <c r="N1217" s="3">
        <f t="shared" si="40"/>
        <v>-1</v>
      </c>
      <c r="O1217" s="3">
        <v>-7290</v>
      </c>
      <c r="P1217" t="s">
        <v>8</v>
      </c>
      <c r="Q1217" s="4">
        <v>-105088.07</v>
      </c>
      <c r="R1217" s="4"/>
      <c r="T1217" t="e">
        <f>VLOOKUP(R1217,Feuil3!A:C,3,0)</f>
        <v>#N/A</v>
      </c>
    </row>
    <row r="1218" spans="1:20" hidden="1" x14ac:dyDescent="0.2">
      <c r="A1218" t="s">
        <v>265</v>
      </c>
      <c r="B1218" t="s">
        <v>266</v>
      </c>
      <c r="C1218" t="s">
        <v>2</v>
      </c>
      <c r="D1218" t="s">
        <v>1763</v>
      </c>
      <c r="E1218" t="s">
        <v>4</v>
      </c>
      <c r="F1218" t="s">
        <v>2124</v>
      </c>
      <c r="G1218" t="s">
        <v>591</v>
      </c>
      <c r="H1218" t="s">
        <v>591</v>
      </c>
      <c r="I1218" t="s">
        <v>7</v>
      </c>
      <c r="J1218">
        <f t="shared" si="39"/>
        <v>2014</v>
      </c>
      <c r="K1218" s="2">
        <v>41913</v>
      </c>
      <c r="L1218" s="2">
        <v>41913</v>
      </c>
      <c r="M1218" s="2">
        <v>41913</v>
      </c>
      <c r="N1218" s="3">
        <f t="shared" si="40"/>
        <v>-1</v>
      </c>
      <c r="O1218" s="3">
        <v>-7240</v>
      </c>
      <c r="P1218" t="s">
        <v>8</v>
      </c>
      <c r="Q1218" s="4">
        <v>-104367.3</v>
      </c>
      <c r="R1218" s="4"/>
      <c r="T1218" t="e">
        <f>VLOOKUP(R1218,Feuil3!A:C,3,0)</f>
        <v>#N/A</v>
      </c>
    </row>
    <row r="1219" spans="1:20" hidden="1" x14ac:dyDescent="0.2">
      <c r="A1219" t="s">
        <v>265</v>
      </c>
      <c r="B1219" t="s">
        <v>266</v>
      </c>
      <c r="C1219" t="s">
        <v>2</v>
      </c>
      <c r="D1219" t="s">
        <v>1763</v>
      </c>
      <c r="E1219" t="s">
        <v>4</v>
      </c>
      <c r="F1219" t="s">
        <v>2125</v>
      </c>
      <c r="G1219" t="s">
        <v>593</v>
      </c>
      <c r="H1219" t="s">
        <v>593</v>
      </c>
      <c r="I1219" t="s">
        <v>7</v>
      </c>
      <c r="J1219">
        <f t="shared" si="39"/>
        <v>2014</v>
      </c>
      <c r="K1219" s="2">
        <v>41913</v>
      </c>
      <c r="L1219" s="2">
        <v>41913</v>
      </c>
      <c r="M1219" s="2">
        <v>41913</v>
      </c>
      <c r="N1219" s="3">
        <f t="shared" si="40"/>
        <v>-1</v>
      </c>
      <c r="O1219" s="3">
        <v>-7250</v>
      </c>
      <c r="P1219" t="s">
        <v>8</v>
      </c>
      <c r="Q1219" s="4">
        <v>-104511.45</v>
      </c>
      <c r="R1219" s="4"/>
      <c r="T1219" t="e">
        <f>VLOOKUP(R1219,Feuil3!A:C,3,0)</f>
        <v>#N/A</v>
      </c>
    </row>
    <row r="1220" spans="1:20" hidden="1" x14ac:dyDescent="0.2">
      <c r="A1220" t="s">
        <v>265</v>
      </c>
      <c r="B1220" t="s">
        <v>266</v>
      </c>
      <c r="C1220" t="s">
        <v>2</v>
      </c>
      <c r="D1220" t="s">
        <v>1763</v>
      </c>
      <c r="E1220" t="s">
        <v>4</v>
      </c>
      <c r="F1220" t="s">
        <v>2126</v>
      </c>
      <c r="G1220" t="s">
        <v>595</v>
      </c>
      <c r="H1220" t="s">
        <v>595</v>
      </c>
      <c r="I1220" t="s">
        <v>7</v>
      </c>
      <c r="J1220">
        <f t="shared" si="39"/>
        <v>2014</v>
      </c>
      <c r="K1220" s="2">
        <v>41913</v>
      </c>
      <c r="L1220" s="2">
        <v>41913</v>
      </c>
      <c r="M1220" s="2">
        <v>41913</v>
      </c>
      <c r="N1220" s="3">
        <f t="shared" si="40"/>
        <v>-1</v>
      </c>
      <c r="O1220" s="3">
        <v>-7250</v>
      </c>
      <c r="P1220" t="s">
        <v>8</v>
      </c>
      <c r="Q1220" s="4">
        <v>-104511.45</v>
      </c>
      <c r="R1220" s="4"/>
      <c r="T1220" t="e">
        <f>VLOOKUP(R1220,Feuil3!A:C,3,0)</f>
        <v>#N/A</v>
      </c>
    </row>
    <row r="1221" spans="1:20" hidden="1" x14ac:dyDescent="0.2">
      <c r="A1221" t="s">
        <v>265</v>
      </c>
      <c r="B1221" t="s">
        <v>266</v>
      </c>
      <c r="C1221" t="s">
        <v>2</v>
      </c>
      <c r="D1221" t="s">
        <v>1763</v>
      </c>
      <c r="E1221" t="s">
        <v>4</v>
      </c>
      <c r="F1221" t="s">
        <v>2127</v>
      </c>
      <c r="G1221" t="s">
        <v>599</v>
      </c>
      <c r="H1221" t="s">
        <v>599</v>
      </c>
      <c r="I1221" t="s">
        <v>7</v>
      </c>
      <c r="J1221">
        <f t="shared" si="39"/>
        <v>2014</v>
      </c>
      <c r="K1221" s="2">
        <v>41913</v>
      </c>
      <c r="L1221" s="2">
        <v>41913</v>
      </c>
      <c r="M1221" s="2">
        <v>41913</v>
      </c>
      <c r="N1221" s="3">
        <f t="shared" si="40"/>
        <v>-1</v>
      </c>
      <c r="O1221" s="3">
        <v>-7240</v>
      </c>
      <c r="P1221" t="s">
        <v>8</v>
      </c>
      <c r="Q1221" s="4">
        <v>-104367.3</v>
      </c>
      <c r="R1221" s="4"/>
      <c r="T1221" t="e">
        <f>VLOOKUP(R1221,Feuil3!A:C,3,0)</f>
        <v>#N/A</v>
      </c>
    </row>
    <row r="1222" spans="1:20" hidden="1" x14ac:dyDescent="0.2">
      <c r="A1222" t="s">
        <v>265</v>
      </c>
      <c r="B1222" t="s">
        <v>266</v>
      </c>
      <c r="C1222" t="s">
        <v>2</v>
      </c>
      <c r="D1222" t="s">
        <v>1763</v>
      </c>
      <c r="E1222" t="s">
        <v>4</v>
      </c>
      <c r="F1222" t="s">
        <v>2128</v>
      </c>
      <c r="G1222" t="s">
        <v>601</v>
      </c>
      <c r="H1222" t="s">
        <v>601</v>
      </c>
      <c r="I1222" t="s">
        <v>7</v>
      </c>
      <c r="J1222">
        <f t="shared" si="39"/>
        <v>2014</v>
      </c>
      <c r="K1222" s="2">
        <v>41913</v>
      </c>
      <c r="L1222" s="2">
        <v>41913</v>
      </c>
      <c r="M1222" s="2">
        <v>41913</v>
      </c>
      <c r="N1222" s="3">
        <f t="shared" si="40"/>
        <v>-1</v>
      </c>
      <c r="O1222" s="3">
        <v>-7210</v>
      </c>
      <c r="P1222" t="s">
        <v>8</v>
      </c>
      <c r="Q1222" s="4">
        <v>-103934.84</v>
      </c>
      <c r="R1222" s="4"/>
      <c r="T1222" t="e">
        <f>VLOOKUP(R1222,Feuil3!A:C,3,0)</f>
        <v>#N/A</v>
      </c>
    </row>
    <row r="1223" spans="1:20" hidden="1" x14ac:dyDescent="0.2">
      <c r="A1223" t="s">
        <v>265</v>
      </c>
      <c r="B1223" t="s">
        <v>266</v>
      </c>
      <c r="C1223" t="s">
        <v>2</v>
      </c>
      <c r="D1223" t="s">
        <v>1763</v>
      </c>
      <c r="E1223" t="s">
        <v>4</v>
      </c>
      <c r="F1223" t="s">
        <v>2129</v>
      </c>
      <c r="G1223" t="s">
        <v>603</v>
      </c>
      <c r="H1223" t="s">
        <v>603</v>
      </c>
      <c r="I1223" t="s">
        <v>7</v>
      </c>
      <c r="J1223">
        <f t="shared" si="39"/>
        <v>2014</v>
      </c>
      <c r="K1223" s="2">
        <v>41913</v>
      </c>
      <c r="L1223" s="2">
        <v>41913</v>
      </c>
      <c r="M1223" s="2">
        <v>41913</v>
      </c>
      <c r="N1223" s="3">
        <f t="shared" si="40"/>
        <v>-1</v>
      </c>
      <c r="O1223" s="3">
        <v>-7200</v>
      </c>
      <c r="P1223" t="s">
        <v>8</v>
      </c>
      <c r="Q1223" s="4">
        <v>-103790.69</v>
      </c>
      <c r="R1223" s="4"/>
      <c r="T1223" t="e">
        <f>VLOOKUP(R1223,Feuil3!A:C,3,0)</f>
        <v>#N/A</v>
      </c>
    </row>
    <row r="1224" spans="1:20" hidden="1" x14ac:dyDescent="0.2">
      <c r="A1224" t="s">
        <v>265</v>
      </c>
      <c r="B1224" t="s">
        <v>266</v>
      </c>
      <c r="C1224" t="s">
        <v>2</v>
      </c>
      <c r="D1224" t="s">
        <v>1763</v>
      </c>
      <c r="E1224" t="s">
        <v>4</v>
      </c>
      <c r="F1224" t="s">
        <v>2130</v>
      </c>
      <c r="G1224" t="s">
        <v>605</v>
      </c>
      <c r="H1224" t="s">
        <v>605</v>
      </c>
      <c r="I1224" t="s">
        <v>7</v>
      </c>
      <c r="J1224">
        <f t="shared" si="39"/>
        <v>2014</v>
      </c>
      <c r="K1224" s="2">
        <v>41914</v>
      </c>
      <c r="L1224" s="2">
        <v>41914</v>
      </c>
      <c r="M1224" s="2">
        <v>41914</v>
      </c>
      <c r="N1224" s="3">
        <f t="shared" si="40"/>
        <v>-1</v>
      </c>
      <c r="O1224" s="3">
        <v>-7210</v>
      </c>
      <c r="P1224" t="s">
        <v>8</v>
      </c>
      <c r="Q1224" s="4">
        <v>-105267.35</v>
      </c>
      <c r="R1224" s="4"/>
      <c r="T1224" t="e">
        <f>VLOOKUP(R1224,Feuil3!A:C,3,0)</f>
        <v>#N/A</v>
      </c>
    </row>
    <row r="1225" spans="1:20" hidden="1" x14ac:dyDescent="0.2">
      <c r="A1225" t="s">
        <v>265</v>
      </c>
      <c r="B1225" t="s">
        <v>266</v>
      </c>
      <c r="C1225" t="s">
        <v>2</v>
      </c>
      <c r="D1225" t="s">
        <v>1763</v>
      </c>
      <c r="E1225" t="s">
        <v>4</v>
      </c>
      <c r="F1225" t="s">
        <v>2131</v>
      </c>
      <c r="G1225" t="s">
        <v>607</v>
      </c>
      <c r="H1225" t="s">
        <v>607</v>
      </c>
      <c r="I1225" t="s">
        <v>7</v>
      </c>
      <c r="J1225">
        <f t="shared" si="39"/>
        <v>2014</v>
      </c>
      <c r="K1225" s="2">
        <v>41914</v>
      </c>
      <c r="L1225" s="2">
        <v>41914</v>
      </c>
      <c r="M1225" s="2">
        <v>41914</v>
      </c>
      <c r="N1225" s="3">
        <f t="shared" si="40"/>
        <v>-1</v>
      </c>
      <c r="O1225" s="3">
        <v>-7250</v>
      </c>
      <c r="P1225" t="s">
        <v>8</v>
      </c>
      <c r="Q1225" s="4">
        <v>-105851.36</v>
      </c>
      <c r="R1225" s="4"/>
      <c r="T1225" t="e">
        <f>VLOOKUP(R1225,Feuil3!A:C,3,0)</f>
        <v>#N/A</v>
      </c>
    </row>
    <row r="1226" spans="1:20" hidden="1" x14ac:dyDescent="0.2">
      <c r="A1226" t="s">
        <v>265</v>
      </c>
      <c r="B1226" t="s">
        <v>266</v>
      </c>
      <c r="C1226" t="s">
        <v>2</v>
      </c>
      <c r="D1226" t="s">
        <v>1763</v>
      </c>
      <c r="E1226" t="s">
        <v>4</v>
      </c>
      <c r="F1226" t="s">
        <v>2132</v>
      </c>
      <c r="G1226" t="s">
        <v>609</v>
      </c>
      <c r="H1226" t="s">
        <v>609</v>
      </c>
      <c r="I1226" t="s">
        <v>7</v>
      </c>
      <c r="J1226">
        <f t="shared" si="39"/>
        <v>2014</v>
      </c>
      <c r="K1226" s="2">
        <v>41914</v>
      </c>
      <c r="L1226" s="2">
        <v>41914</v>
      </c>
      <c r="M1226" s="2">
        <v>41914</v>
      </c>
      <c r="N1226" s="3">
        <f t="shared" si="40"/>
        <v>-1</v>
      </c>
      <c r="O1226" s="3">
        <v>-7220</v>
      </c>
      <c r="P1226" t="s">
        <v>8</v>
      </c>
      <c r="Q1226" s="4">
        <v>-105413.35</v>
      </c>
      <c r="R1226" s="4"/>
      <c r="T1226" t="e">
        <f>VLOOKUP(R1226,Feuil3!A:C,3,0)</f>
        <v>#N/A</v>
      </c>
    </row>
    <row r="1227" spans="1:20" hidden="1" x14ac:dyDescent="0.2">
      <c r="A1227" t="s">
        <v>265</v>
      </c>
      <c r="B1227" t="s">
        <v>266</v>
      </c>
      <c r="C1227" t="s">
        <v>2</v>
      </c>
      <c r="D1227" t="s">
        <v>1763</v>
      </c>
      <c r="E1227" t="s">
        <v>4</v>
      </c>
      <c r="F1227" t="s">
        <v>2133</v>
      </c>
      <c r="G1227" t="s">
        <v>611</v>
      </c>
      <c r="H1227" t="s">
        <v>611</v>
      </c>
      <c r="I1227" t="s">
        <v>7</v>
      </c>
      <c r="J1227">
        <f t="shared" si="39"/>
        <v>2014</v>
      </c>
      <c r="K1227" s="2">
        <v>41921</v>
      </c>
      <c r="L1227" s="2">
        <v>41921</v>
      </c>
      <c r="M1227" s="2">
        <v>41921</v>
      </c>
      <c r="N1227" s="3">
        <f t="shared" si="40"/>
        <v>-1</v>
      </c>
      <c r="O1227" s="3">
        <v>-7250</v>
      </c>
      <c r="P1227" t="s">
        <v>8</v>
      </c>
      <c r="Q1227" s="4">
        <v>-106272.15</v>
      </c>
      <c r="R1227" s="4"/>
      <c r="T1227" t="e">
        <f>VLOOKUP(R1227,Feuil3!A:C,3,0)</f>
        <v>#N/A</v>
      </c>
    </row>
    <row r="1228" spans="1:20" hidden="1" x14ac:dyDescent="0.2">
      <c r="A1228" t="s">
        <v>265</v>
      </c>
      <c r="B1228" t="s">
        <v>266</v>
      </c>
      <c r="C1228" t="s">
        <v>2</v>
      </c>
      <c r="D1228" t="s">
        <v>1763</v>
      </c>
      <c r="E1228" t="s">
        <v>4</v>
      </c>
      <c r="F1228" t="s">
        <v>2134</v>
      </c>
      <c r="G1228" t="s">
        <v>615</v>
      </c>
      <c r="H1228" t="s">
        <v>615</v>
      </c>
      <c r="I1228" t="s">
        <v>7</v>
      </c>
      <c r="J1228">
        <f t="shared" si="39"/>
        <v>2014</v>
      </c>
      <c r="K1228" s="2">
        <v>41921</v>
      </c>
      <c r="L1228" s="2">
        <v>41921</v>
      </c>
      <c r="M1228" s="2">
        <v>41921</v>
      </c>
      <c r="N1228" s="3">
        <f t="shared" si="40"/>
        <v>-1</v>
      </c>
      <c r="O1228" s="3">
        <v>-7250</v>
      </c>
      <c r="P1228" t="s">
        <v>8</v>
      </c>
      <c r="Q1228" s="4">
        <v>-106272.15</v>
      </c>
      <c r="R1228" s="4"/>
      <c r="T1228" t="e">
        <f>VLOOKUP(R1228,Feuil3!A:C,3,0)</f>
        <v>#N/A</v>
      </c>
    </row>
    <row r="1229" spans="1:20" hidden="1" x14ac:dyDescent="0.2">
      <c r="A1229" t="s">
        <v>265</v>
      </c>
      <c r="B1229" t="s">
        <v>266</v>
      </c>
      <c r="C1229" t="s">
        <v>2</v>
      </c>
      <c r="D1229" t="s">
        <v>1763</v>
      </c>
      <c r="E1229" t="s">
        <v>4</v>
      </c>
      <c r="F1229" t="s">
        <v>2135</v>
      </c>
      <c r="G1229" t="s">
        <v>617</v>
      </c>
      <c r="H1229" t="s">
        <v>617</v>
      </c>
      <c r="I1229" t="s">
        <v>7</v>
      </c>
      <c r="J1229">
        <f t="shared" si="39"/>
        <v>2014</v>
      </c>
      <c r="K1229" s="2">
        <v>41921</v>
      </c>
      <c r="L1229" s="2">
        <v>41921</v>
      </c>
      <c r="M1229" s="2">
        <v>41921</v>
      </c>
      <c r="N1229" s="3">
        <f t="shared" si="40"/>
        <v>-1</v>
      </c>
      <c r="O1229" s="3">
        <v>-7220</v>
      </c>
      <c r="P1229" t="s">
        <v>8</v>
      </c>
      <c r="Q1229" s="4">
        <v>-105832.41</v>
      </c>
      <c r="R1229" s="4"/>
      <c r="T1229" t="e">
        <f>VLOOKUP(R1229,Feuil3!A:C,3,0)</f>
        <v>#N/A</v>
      </c>
    </row>
    <row r="1230" spans="1:20" hidden="1" x14ac:dyDescent="0.2">
      <c r="A1230" t="s">
        <v>265</v>
      </c>
      <c r="B1230" t="s">
        <v>266</v>
      </c>
      <c r="C1230" t="s">
        <v>2</v>
      </c>
      <c r="D1230" t="s">
        <v>1763</v>
      </c>
      <c r="E1230" t="s">
        <v>4</v>
      </c>
      <c r="F1230" t="s">
        <v>2136</v>
      </c>
      <c r="G1230" t="s">
        <v>619</v>
      </c>
      <c r="H1230" t="s">
        <v>619</v>
      </c>
      <c r="I1230" t="s">
        <v>7</v>
      </c>
      <c r="J1230">
        <f t="shared" si="39"/>
        <v>2014</v>
      </c>
      <c r="K1230" s="2">
        <v>41921</v>
      </c>
      <c r="L1230" s="2">
        <v>41921</v>
      </c>
      <c r="M1230" s="2">
        <v>41921</v>
      </c>
      <c r="N1230" s="3">
        <f t="shared" si="40"/>
        <v>-1</v>
      </c>
      <c r="O1230" s="3">
        <v>-7230</v>
      </c>
      <c r="P1230" t="s">
        <v>8</v>
      </c>
      <c r="Q1230" s="4">
        <v>-105978.99</v>
      </c>
      <c r="R1230" s="4"/>
      <c r="T1230" t="e">
        <f>VLOOKUP(R1230,Feuil3!A:C,3,0)</f>
        <v>#N/A</v>
      </c>
    </row>
    <row r="1231" spans="1:20" hidden="1" x14ac:dyDescent="0.2">
      <c r="A1231" t="s">
        <v>265</v>
      </c>
      <c r="B1231" t="s">
        <v>266</v>
      </c>
      <c r="C1231" t="s">
        <v>2</v>
      </c>
      <c r="D1231" t="s">
        <v>1763</v>
      </c>
      <c r="E1231" t="s">
        <v>4</v>
      </c>
      <c r="F1231" t="s">
        <v>2137</v>
      </c>
      <c r="G1231" t="s">
        <v>621</v>
      </c>
      <c r="H1231" t="s">
        <v>621</v>
      </c>
      <c r="I1231" t="s">
        <v>7</v>
      </c>
      <c r="J1231">
        <f t="shared" ref="J1231:J1294" si="41">YEAR(K1231)</f>
        <v>2014</v>
      </c>
      <c r="K1231" s="2">
        <v>41921</v>
      </c>
      <c r="L1231" s="2">
        <v>41921</v>
      </c>
      <c r="M1231" s="2">
        <v>41921</v>
      </c>
      <c r="N1231" s="3">
        <f t="shared" ref="N1231:N1294" si="42">IF(O1231&gt;0,1,-1)</f>
        <v>-1</v>
      </c>
      <c r="O1231" s="3">
        <v>-7200</v>
      </c>
      <c r="P1231" t="s">
        <v>8</v>
      </c>
      <c r="Q1231" s="4">
        <v>-105539.24</v>
      </c>
      <c r="R1231" s="4"/>
      <c r="T1231" t="e">
        <f>VLOOKUP(R1231,Feuil3!A:C,3,0)</f>
        <v>#N/A</v>
      </c>
    </row>
    <row r="1232" spans="1:20" hidden="1" x14ac:dyDescent="0.2">
      <c r="A1232" t="s">
        <v>265</v>
      </c>
      <c r="B1232" t="s">
        <v>266</v>
      </c>
      <c r="C1232" t="s">
        <v>2</v>
      </c>
      <c r="D1232" t="s">
        <v>1763</v>
      </c>
      <c r="E1232" t="s">
        <v>4</v>
      </c>
      <c r="F1232" t="s">
        <v>2138</v>
      </c>
      <c r="G1232" t="s">
        <v>623</v>
      </c>
      <c r="H1232" t="s">
        <v>623</v>
      </c>
      <c r="I1232" t="s">
        <v>7</v>
      </c>
      <c r="J1232">
        <f t="shared" si="41"/>
        <v>2014</v>
      </c>
      <c r="K1232" s="2">
        <v>41921</v>
      </c>
      <c r="L1232" s="2">
        <v>41921</v>
      </c>
      <c r="M1232" s="2">
        <v>41921</v>
      </c>
      <c r="N1232" s="3">
        <f t="shared" si="42"/>
        <v>-1</v>
      </c>
      <c r="O1232" s="3">
        <v>-7200</v>
      </c>
      <c r="P1232" t="s">
        <v>8</v>
      </c>
      <c r="Q1232" s="4">
        <v>-105539.24</v>
      </c>
      <c r="R1232" s="4"/>
      <c r="T1232" t="e">
        <f>VLOOKUP(R1232,Feuil3!A:C,3,0)</f>
        <v>#N/A</v>
      </c>
    </row>
    <row r="1233" spans="1:20" hidden="1" x14ac:dyDescent="0.2">
      <c r="A1233" t="s">
        <v>265</v>
      </c>
      <c r="B1233" t="s">
        <v>266</v>
      </c>
      <c r="C1233" t="s">
        <v>2</v>
      </c>
      <c r="D1233" t="s">
        <v>1763</v>
      </c>
      <c r="E1233" t="s">
        <v>4</v>
      </c>
      <c r="F1233" t="s">
        <v>2139</v>
      </c>
      <c r="G1233" t="s">
        <v>625</v>
      </c>
      <c r="H1233" t="s">
        <v>625</v>
      </c>
      <c r="I1233" t="s">
        <v>7</v>
      </c>
      <c r="J1233">
        <f t="shared" si="41"/>
        <v>2014</v>
      </c>
      <c r="K1233" s="2">
        <v>41921</v>
      </c>
      <c r="L1233" s="2">
        <v>41921</v>
      </c>
      <c r="M1233" s="2">
        <v>41921</v>
      </c>
      <c r="N1233" s="3">
        <f t="shared" si="42"/>
        <v>-1</v>
      </c>
      <c r="O1233" s="3">
        <v>-7240</v>
      </c>
      <c r="P1233" t="s">
        <v>8</v>
      </c>
      <c r="Q1233" s="4">
        <v>-106125.57</v>
      </c>
      <c r="R1233" s="4"/>
      <c r="T1233" t="e">
        <f>VLOOKUP(R1233,Feuil3!A:C,3,0)</f>
        <v>#N/A</v>
      </c>
    </row>
    <row r="1234" spans="1:20" hidden="1" x14ac:dyDescent="0.2">
      <c r="A1234" t="s">
        <v>265</v>
      </c>
      <c r="B1234" t="s">
        <v>266</v>
      </c>
      <c r="C1234" t="s">
        <v>2</v>
      </c>
      <c r="D1234" t="s">
        <v>1763</v>
      </c>
      <c r="E1234" t="s">
        <v>4</v>
      </c>
      <c r="F1234" t="s">
        <v>2140</v>
      </c>
      <c r="G1234" t="s">
        <v>633</v>
      </c>
      <c r="H1234" t="s">
        <v>633</v>
      </c>
      <c r="I1234" t="s">
        <v>7</v>
      </c>
      <c r="J1234">
        <f t="shared" si="41"/>
        <v>2014</v>
      </c>
      <c r="K1234" s="2">
        <v>41921</v>
      </c>
      <c r="L1234" s="2">
        <v>41921</v>
      </c>
      <c r="M1234" s="2">
        <v>41921</v>
      </c>
      <c r="N1234" s="3">
        <f t="shared" si="42"/>
        <v>-1</v>
      </c>
      <c r="O1234" s="3">
        <v>-7210</v>
      </c>
      <c r="P1234" t="s">
        <v>8</v>
      </c>
      <c r="Q1234" s="4">
        <v>-105685.83</v>
      </c>
      <c r="R1234" s="4"/>
      <c r="T1234" t="e">
        <f>VLOOKUP(R1234,Feuil3!A:C,3,0)</f>
        <v>#N/A</v>
      </c>
    </row>
    <row r="1235" spans="1:20" hidden="1" x14ac:dyDescent="0.2">
      <c r="A1235" t="s">
        <v>265</v>
      </c>
      <c r="B1235" t="s">
        <v>266</v>
      </c>
      <c r="C1235" t="s">
        <v>2</v>
      </c>
      <c r="D1235" t="s">
        <v>1763</v>
      </c>
      <c r="E1235" t="s">
        <v>4</v>
      </c>
      <c r="F1235" t="s">
        <v>2141</v>
      </c>
      <c r="G1235" t="s">
        <v>635</v>
      </c>
      <c r="H1235" t="s">
        <v>635</v>
      </c>
      <c r="I1235" t="s">
        <v>7</v>
      </c>
      <c r="J1235">
        <f t="shared" si="41"/>
        <v>2014</v>
      </c>
      <c r="K1235" s="2">
        <v>41921</v>
      </c>
      <c r="L1235" s="2">
        <v>41921</v>
      </c>
      <c r="M1235" s="2">
        <v>41921</v>
      </c>
      <c r="N1235" s="3">
        <f t="shared" si="42"/>
        <v>-1</v>
      </c>
      <c r="O1235" s="3">
        <v>-7210</v>
      </c>
      <c r="P1235" t="s">
        <v>8</v>
      </c>
      <c r="Q1235" s="4">
        <v>-105685.83</v>
      </c>
      <c r="R1235" s="4"/>
      <c r="T1235" t="e">
        <f>VLOOKUP(R1235,Feuil3!A:C,3,0)</f>
        <v>#N/A</v>
      </c>
    </row>
    <row r="1236" spans="1:20" hidden="1" x14ac:dyDescent="0.2">
      <c r="A1236" t="s">
        <v>265</v>
      </c>
      <c r="B1236" t="s">
        <v>266</v>
      </c>
      <c r="C1236" t="s">
        <v>2</v>
      </c>
      <c r="D1236" t="s">
        <v>1763</v>
      </c>
      <c r="E1236" t="s">
        <v>4</v>
      </c>
      <c r="F1236" t="s">
        <v>2142</v>
      </c>
      <c r="G1236" t="s">
        <v>637</v>
      </c>
      <c r="H1236" t="s">
        <v>637</v>
      </c>
      <c r="I1236" t="s">
        <v>7</v>
      </c>
      <c r="J1236">
        <f t="shared" si="41"/>
        <v>2014</v>
      </c>
      <c r="K1236" s="2">
        <v>41921</v>
      </c>
      <c r="L1236" s="2">
        <v>41921</v>
      </c>
      <c r="M1236" s="2">
        <v>41921</v>
      </c>
      <c r="N1236" s="3">
        <f t="shared" si="42"/>
        <v>-1</v>
      </c>
      <c r="O1236" s="3">
        <v>-7230</v>
      </c>
      <c r="P1236" t="s">
        <v>8</v>
      </c>
      <c r="Q1236" s="4">
        <v>-105978.99</v>
      </c>
      <c r="R1236" s="4"/>
      <c r="T1236" t="e">
        <f>VLOOKUP(R1236,Feuil3!A:C,3,0)</f>
        <v>#N/A</v>
      </c>
    </row>
    <row r="1237" spans="1:20" hidden="1" x14ac:dyDescent="0.2">
      <c r="A1237" t="s">
        <v>265</v>
      </c>
      <c r="B1237" t="s">
        <v>266</v>
      </c>
      <c r="C1237" t="s">
        <v>2</v>
      </c>
      <c r="D1237" t="s">
        <v>1763</v>
      </c>
      <c r="E1237" t="s">
        <v>4</v>
      </c>
      <c r="F1237" t="s">
        <v>2143</v>
      </c>
      <c r="G1237" t="s">
        <v>627</v>
      </c>
      <c r="H1237" t="s">
        <v>627</v>
      </c>
      <c r="I1237" t="s">
        <v>7</v>
      </c>
      <c r="J1237">
        <f t="shared" si="41"/>
        <v>2014</v>
      </c>
      <c r="K1237" s="2">
        <v>41921</v>
      </c>
      <c r="L1237" s="2">
        <v>41921</v>
      </c>
      <c r="M1237" s="2">
        <v>41921</v>
      </c>
      <c r="N1237" s="3">
        <f t="shared" si="42"/>
        <v>-1</v>
      </c>
      <c r="O1237" s="3">
        <v>-7250</v>
      </c>
      <c r="P1237" t="s">
        <v>8</v>
      </c>
      <c r="Q1237" s="4">
        <v>-106272.16</v>
      </c>
      <c r="R1237" s="4"/>
      <c r="T1237" t="e">
        <f>VLOOKUP(R1237,Feuil3!A:C,3,0)</f>
        <v>#N/A</v>
      </c>
    </row>
    <row r="1238" spans="1:20" hidden="1" x14ac:dyDescent="0.2">
      <c r="A1238" t="s">
        <v>265</v>
      </c>
      <c r="B1238" t="s">
        <v>266</v>
      </c>
      <c r="C1238" t="s">
        <v>2</v>
      </c>
      <c r="D1238" t="s">
        <v>1763</v>
      </c>
      <c r="E1238" t="s">
        <v>4</v>
      </c>
      <c r="F1238" t="s">
        <v>2144</v>
      </c>
      <c r="G1238" t="s">
        <v>629</v>
      </c>
      <c r="H1238" t="s">
        <v>629</v>
      </c>
      <c r="I1238" t="s">
        <v>7</v>
      </c>
      <c r="J1238">
        <f t="shared" si="41"/>
        <v>2014</v>
      </c>
      <c r="K1238" s="2">
        <v>41921</v>
      </c>
      <c r="L1238" s="2">
        <v>41921</v>
      </c>
      <c r="M1238" s="2">
        <v>41921</v>
      </c>
      <c r="N1238" s="3">
        <f t="shared" si="42"/>
        <v>-1</v>
      </c>
      <c r="O1238" s="3">
        <v>-7220</v>
      </c>
      <c r="P1238" t="s">
        <v>8</v>
      </c>
      <c r="Q1238" s="4">
        <v>-105832.41</v>
      </c>
      <c r="R1238" s="4"/>
      <c r="T1238" t="e">
        <f>VLOOKUP(R1238,Feuil3!A:C,3,0)</f>
        <v>#N/A</v>
      </c>
    </row>
    <row r="1239" spans="1:20" hidden="1" x14ac:dyDescent="0.2">
      <c r="A1239" t="s">
        <v>265</v>
      </c>
      <c r="B1239" t="s">
        <v>266</v>
      </c>
      <c r="C1239" t="s">
        <v>2</v>
      </c>
      <c r="D1239" t="s">
        <v>1763</v>
      </c>
      <c r="E1239" t="s">
        <v>4</v>
      </c>
      <c r="F1239" t="s">
        <v>2145</v>
      </c>
      <c r="G1239" t="s">
        <v>631</v>
      </c>
      <c r="H1239" t="s">
        <v>631</v>
      </c>
      <c r="I1239" t="s">
        <v>7</v>
      </c>
      <c r="J1239">
        <f t="shared" si="41"/>
        <v>2014</v>
      </c>
      <c r="K1239" s="2">
        <v>41927</v>
      </c>
      <c r="L1239" s="2">
        <v>41927</v>
      </c>
      <c r="M1239" s="2">
        <v>41927</v>
      </c>
      <c r="N1239" s="3">
        <f t="shared" si="42"/>
        <v>-1</v>
      </c>
      <c r="O1239" s="3">
        <v>-7210</v>
      </c>
      <c r="P1239" t="s">
        <v>8</v>
      </c>
      <c r="Q1239" s="4">
        <v>-105703.07</v>
      </c>
      <c r="R1239" s="4"/>
      <c r="T1239" t="e">
        <f>VLOOKUP(R1239,Feuil3!A:C,3,0)</f>
        <v>#N/A</v>
      </c>
    </row>
    <row r="1240" spans="1:20" hidden="1" x14ac:dyDescent="0.2">
      <c r="A1240" t="s">
        <v>265</v>
      </c>
      <c r="B1240" t="s">
        <v>266</v>
      </c>
      <c r="C1240" t="s">
        <v>2</v>
      </c>
      <c r="D1240" t="s">
        <v>1763</v>
      </c>
      <c r="E1240" t="s">
        <v>4</v>
      </c>
      <c r="F1240" t="s">
        <v>2146</v>
      </c>
      <c r="G1240" t="s">
        <v>613</v>
      </c>
      <c r="H1240" t="s">
        <v>613</v>
      </c>
      <c r="I1240" t="s">
        <v>7</v>
      </c>
      <c r="J1240">
        <f t="shared" si="41"/>
        <v>2014</v>
      </c>
      <c r="K1240" s="2">
        <v>41927</v>
      </c>
      <c r="L1240" s="2">
        <v>41927</v>
      </c>
      <c r="M1240" s="2">
        <v>41927</v>
      </c>
      <c r="N1240" s="3">
        <f t="shared" si="42"/>
        <v>-1</v>
      </c>
      <c r="O1240" s="3">
        <v>-7230</v>
      </c>
      <c r="P1240" t="s">
        <v>8</v>
      </c>
      <c r="Q1240" s="4">
        <v>-105996.28</v>
      </c>
      <c r="R1240" s="4"/>
      <c r="T1240" t="e">
        <f>VLOOKUP(R1240,Feuil3!A:C,3,0)</f>
        <v>#N/A</v>
      </c>
    </row>
    <row r="1241" spans="1:20" hidden="1" x14ac:dyDescent="0.2">
      <c r="A1241" t="s">
        <v>265</v>
      </c>
      <c r="B1241" t="s">
        <v>266</v>
      </c>
      <c r="C1241" t="s">
        <v>2</v>
      </c>
      <c r="D1241" t="s">
        <v>1763</v>
      </c>
      <c r="E1241" t="s">
        <v>4</v>
      </c>
      <c r="F1241" t="s">
        <v>2147</v>
      </c>
      <c r="G1241" t="s">
        <v>639</v>
      </c>
      <c r="H1241" t="s">
        <v>639</v>
      </c>
      <c r="I1241" t="s">
        <v>7</v>
      </c>
      <c r="J1241">
        <f t="shared" si="41"/>
        <v>2014</v>
      </c>
      <c r="K1241" s="2">
        <v>41927</v>
      </c>
      <c r="L1241" s="2">
        <v>41927</v>
      </c>
      <c r="M1241" s="2">
        <v>41927</v>
      </c>
      <c r="N1241" s="3">
        <f t="shared" si="42"/>
        <v>-1</v>
      </c>
      <c r="O1241" s="3">
        <v>-7210</v>
      </c>
      <c r="P1241" t="s">
        <v>8</v>
      </c>
      <c r="Q1241" s="4">
        <v>-105703.07</v>
      </c>
      <c r="R1241" s="4"/>
      <c r="T1241" t="e">
        <f>VLOOKUP(R1241,Feuil3!A:C,3,0)</f>
        <v>#N/A</v>
      </c>
    </row>
    <row r="1242" spans="1:20" hidden="1" x14ac:dyDescent="0.2">
      <c r="A1242" t="s">
        <v>265</v>
      </c>
      <c r="B1242" t="s">
        <v>266</v>
      </c>
      <c r="C1242" t="s">
        <v>2</v>
      </c>
      <c r="D1242" t="s">
        <v>1763</v>
      </c>
      <c r="E1242" t="s">
        <v>4</v>
      </c>
      <c r="F1242" t="s">
        <v>2148</v>
      </c>
      <c r="G1242" t="s">
        <v>641</v>
      </c>
      <c r="H1242" t="s">
        <v>641</v>
      </c>
      <c r="I1242" t="s">
        <v>7</v>
      </c>
      <c r="J1242">
        <f t="shared" si="41"/>
        <v>2014</v>
      </c>
      <c r="K1242" s="2">
        <v>41927</v>
      </c>
      <c r="L1242" s="2">
        <v>41927</v>
      </c>
      <c r="M1242" s="2">
        <v>41927</v>
      </c>
      <c r="N1242" s="3">
        <f t="shared" si="42"/>
        <v>-1</v>
      </c>
      <c r="O1242" s="3">
        <v>-7240</v>
      </c>
      <c r="P1242" t="s">
        <v>8</v>
      </c>
      <c r="Q1242" s="4">
        <v>-106142.89</v>
      </c>
      <c r="R1242" s="4"/>
      <c r="T1242" t="e">
        <f>VLOOKUP(R1242,Feuil3!A:C,3,0)</f>
        <v>#N/A</v>
      </c>
    </row>
    <row r="1243" spans="1:20" hidden="1" x14ac:dyDescent="0.2">
      <c r="A1243" t="s">
        <v>265</v>
      </c>
      <c r="B1243" t="s">
        <v>266</v>
      </c>
      <c r="C1243" t="s">
        <v>2</v>
      </c>
      <c r="D1243" t="s">
        <v>1763</v>
      </c>
      <c r="E1243" t="s">
        <v>4</v>
      </c>
      <c r="F1243" t="s">
        <v>2149</v>
      </c>
      <c r="G1243" t="s">
        <v>643</v>
      </c>
      <c r="H1243" t="s">
        <v>643</v>
      </c>
      <c r="I1243" t="s">
        <v>7</v>
      </c>
      <c r="J1243">
        <f t="shared" si="41"/>
        <v>2014</v>
      </c>
      <c r="K1243" s="2">
        <v>41927</v>
      </c>
      <c r="L1243" s="2">
        <v>41927</v>
      </c>
      <c r="M1243" s="2">
        <v>41927</v>
      </c>
      <c r="N1243" s="3">
        <f t="shared" si="42"/>
        <v>-1</v>
      </c>
      <c r="O1243" s="3">
        <v>-7250</v>
      </c>
      <c r="P1243" t="s">
        <v>8</v>
      </c>
      <c r="Q1243" s="4">
        <v>-106289.5</v>
      </c>
      <c r="R1243" s="4"/>
      <c r="T1243" t="e">
        <f>VLOOKUP(R1243,Feuil3!A:C,3,0)</f>
        <v>#N/A</v>
      </c>
    </row>
    <row r="1244" spans="1:20" hidden="1" x14ac:dyDescent="0.2">
      <c r="A1244" t="s">
        <v>265</v>
      </c>
      <c r="B1244" t="s">
        <v>266</v>
      </c>
      <c r="C1244" t="s">
        <v>2</v>
      </c>
      <c r="D1244" t="s">
        <v>1763</v>
      </c>
      <c r="E1244" t="s">
        <v>4</v>
      </c>
      <c r="F1244" t="s">
        <v>2150</v>
      </c>
      <c r="G1244" t="s">
        <v>645</v>
      </c>
      <c r="H1244" t="s">
        <v>645</v>
      </c>
      <c r="I1244" t="s">
        <v>7</v>
      </c>
      <c r="J1244">
        <f t="shared" si="41"/>
        <v>2014</v>
      </c>
      <c r="K1244" s="2">
        <v>41927</v>
      </c>
      <c r="L1244" s="2">
        <v>41927</v>
      </c>
      <c r="M1244" s="2">
        <v>41927</v>
      </c>
      <c r="N1244" s="3">
        <f t="shared" si="42"/>
        <v>-1</v>
      </c>
      <c r="O1244" s="3">
        <v>-7240</v>
      </c>
      <c r="P1244" t="s">
        <v>8</v>
      </c>
      <c r="Q1244" s="4">
        <v>-106142.89</v>
      </c>
      <c r="R1244" s="4"/>
      <c r="T1244" t="e">
        <f>VLOOKUP(R1244,Feuil3!A:C,3,0)</f>
        <v>#N/A</v>
      </c>
    </row>
    <row r="1245" spans="1:20" hidden="1" x14ac:dyDescent="0.2">
      <c r="A1245" t="s">
        <v>265</v>
      </c>
      <c r="B1245" t="s">
        <v>266</v>
      </c>
      <c r="C1245" t="s">
        <v>2</v>
      </c>
      <c r="D1245" t="s">
        <v>1763</v>
      </c>
      <c r="E1245" t="s">
        <v>4</v>
      </c>
      <c r="F1245" t="s">
        <v>2151</v>
      </c>
      <c r="G1245" t="s">
        <v>647</v>
      </c>
      <c r="H1245" t="s">
        <v>647</v>
      </c>
      <c r="I1245" t="s">
        <v>7</v>
      </c>
      <c r="J1245">
        <f t="shared" si="41"/>
        <v>2014</v>
      </c>
      <c r="K1245" s="2">
        <v>41928</v>
      </c>
      <c r="L1245" s="2">
        <v>41928</v>
      </c>
      <c r="M1245" s="2">
        <v>41928</v>
      </c>
      <c r="N1245" s="3">
        <f t="shared" si="42"/>
        <v>-1</v>
      </c>
      <c r="O1245" s="3">
        <v>-7240</v>
      </c>
      <c r="P1245" t="s">
        <v>8</v>
      </c>
      <c r="Q1245" s="4">
        <v>-106152.63</v>
      </c>
      <c r="R1245" s="4"/>
      <c r="T1245" t="e">
        <f>VLOOKUP(R1245,Feuil3!A:C,3,0)</f>
        <v>#N/A</v>
      </c>
    </row>
    <row r="1246" spans="1:20" hidden="1" x14ac:dyDescent="0.2">
      <c r="A1246" t="s">
        <v>265</v>
      </c>
      <c r="B1246" t="s">
        <v>266</v>
      </c>
      <c r="C1246" t="s">
        <v>2</v>
      </c>
      <c r="D1246" t="s">
        <v>1763</v>
      </c>
      <c r="E1246" t="s">
        <v>4</v>
      </c>
      <c r="F1246" t="s">
        <v>2152</v>
      </c>
      <c r="G1246" t="s">
        <v>649</v>
      </c>
      <c r="H1246" t="s">
        <v>649</v>
      </c>
      <c r="I1246" t="s">
        <v>7</v>
      </c>
      <c r="J1246">
        <f t="shared" si="41"/>
        <v>2014</v>
      </c>
      <c r="K1246" s="2">
        <v>41928</v>
      </c>
      <c r="L1246" s="2">
        <v>41928</v>
      </c>
      <c r="M1246" s="2">
        <v>41928</v>
      </c>
      <c r="N1246" s="3">
        <f t="shared" si="42"/>
        <v>-1</v>
      </c>
      <c r="O1246" s="3">
        <v>-7250</v>
      </c>
      <c r="P1246" t="s">
        <v>8</v>
      </c>
      <c r="Q1246" s="4">
        <v>-106299.25</v>
      </c>
      <c r="R1246" s="4"/>
      <c r="T1246" t="e">
        <f>VLOOKUP(R1246,Feuil3!A:C,3,0)</f>
        <v>#N/A</v>
      </c>
    </row>
    <row r="1247" spans="1:20" hidden="1" x14ac:dyDescent="0.2">
      <c r="A1247" t="s">
        <v>265</v>
      </c>
      <c r="B1247" t="s">
        <v>266</v>
      </c>
      <c r="C1247" t="s">
        <v>2</v>
      </c>
      <c r="D1247" t="s">
        <v>1763</v>
      </c>
      <c r="E1247" t="s">
        <v>4</v>
      </c>
      <c r="F1247" t="s">
        <v>2153</v>
      </c>
      <c r="G1247" t="s">
        <v>651</v>
      </c>
      <c r="H1247" t="s">
        <v>651</v>
      </c>
      <c r="I1247" t="s">
        <v>7</v>
      </c>
      <c r="J1247">
        <f t="shared" si="41"/>
        <v>2014</v>
      </c>
      <c r="K1247" s="2">
        <v>41928</v>
      </c>
      <c r="L1247" s="2">
        <v>41928</v>
      </c>
      <c r="M1247" s="2">
        <v>41928</v>
      </c>
      <c r="N1247" s="3">
        <f t="shared" si="42"/>
        <v>-1</v>
      </c>
      <c r="O1247" s="3">
        <v>-7240</v>
      </c>
      <c r="P1247" t="s">
        <v>8</v>
      </c>
      <c r="Q1247" s="4">
        <v>-106152.63</v>
      </c>
      <c r="R1247" s="4"/>
      <c r="T1247" t="e">
        <f>VLOOKUP(R1247,Feuil3!A:C,3,0)</f>
        <v>#N/A</v>
      </c>
    </row>
    <row r="1248" spans="1:20" hidden="1" x14ac:dyDescent="0.2">
      <c r="A1248" t="s">
        <v>265</v>
      </c>
      <c r="B1248" t="s">
        <v>266</v>
      </c>
      <c r="C1248" t="s">
        <v>2</v>
      </c>
      <c r="D1248" t="s">
        <v>1763</v>
      </c>
      <c r="E1248" t="s">
        <v>4</v>
      </c>
      <c r="F1248" t="s">
        <v>2154</v>
      </c>
      <c r="G1248" t="s">
        <v>653</v>
      </c>
      <c r="H1248" t="s">
        <v>653</v>
      </c>
      <c r="I1248" t="s">
        <v>7</v>
      </c>
      <c r="J1248">
        <f t="shared" si="41"/>
        <v>2014</v>
      </c>
      <c r="K1248" s="2">
        <v>41928</v>
      </c>
      <c r="L1248" s="2">
        <v>41928</v>
      </c>
      <c r="M1248" s="2">
        <v>41928</v>
      </c>
      <c r="N1248" s="3">
        <f t="shared" si="42"/>
        <v>-1</v>
      </c>
      <c r="O1248" s="3">
        <v>-7210</v>
      </c>
      <c r="P1248" t="s">
        <v>8</v>
      </c>
      <c r="Q1248" s="4">
        <v>-105715.21</v>
      </c>
      <c r="R1248" s="4"/>
      <c r="T1248" t="e">
        <f>VLOOKUP(R1248,Feuil3!A:C,3,0)</f>
        <v>#N/A</v>
      </c>
    </row>
    <row r="1249" spans="1:20" hidden="1" x14ac:dyDescent="0.2">
      <c r="A1249" t="s">
        <v>265</v>
      </c>
      <c r="B1249" t="s">
        <v>266</v>
      </c>
      <c r="C1249" t="s">
        <v>2</v>
      </c>
      <c r="D1249" t="s">
        <v>1763</v>
      </c>
      <c r="E1249" t="s">
        <v>4</v>
      </c>
      <c r="F1249" t="s">
        <v>2155</v>
      </c>
      <c r="G1249" t="s">
        <v>655</v>
      </c>
      <c r="H1249" t="s">
        <v>655</v>
      </c>
      <c r="I1249" t="s">
        <v>7</v>
      </c>
      <c r="J1249">
        <f t="shared" si="41"/>
        <v>2014</v>
      </c>
      <c r="K1249" s="2">
        <v>41928</v>
      </c>
      <c r="L1249" s="2">
        <v>41928</v>
      </c>
      <c r="M1249" s="2">
        <v>41928</v>
      </c>
      <c r="N1249" s="3">
        <f t="shared" si="42"/>
        <v>-1</v>
      </c>
      <c r="O1249" s="3">
        <v>-7220</v>
      </c>
      <c r="P1249" t="s">
        <v>8</v>
      </c>
      <c r="Q1249" s="4">
        <v>-105861.83</v>
      </c>
      <c r="R1249" s="4"/>
      <c r="T1249" t="e">
        <f>VLOOKUP(R1249,Feuil3!A:C,3,0)</f>
        <v>#N/A</v>
      </c>
    </row>
    <row r="1250" spans="1:20" hidden="1" x14ac:dyDescent="0.2">
      <c r="A1250" t="s">
        <v>265</v>
      </c>
      <c r="B1250" t="s">
        <v>266</v>
      </c>
      <c r="C1250" t="s">
        <v>2</v>
      </c>
      <c r="D1250" t="s">
        <v>1763</v>
      </c>
      <c r="E1250" t="s">
        <v>4</v>
      </c>
      <c r="F1250" t="s">
        <v>2156</v>
      </c>
      <c r="G1250" t="s">
        <v>657</v>
      </c>
      <c r="H1250" t="s">
        <v>657</v>
      </c>
      <c r="I1250" t="s">
        <v>7</v>
      </c>
      <c r="J1250">
        <f t="shared" si="41"/>
        <v>2014</v>
      </c>
      <c r="K1250" s="2">
        <v>41928</v>
      </c>
      <c r="L1250" s="2">
        <v>41928</v>
      </c>
      <c r="M1250" s="2">
        <v>41928</v>
      </c>
      <c r="N1250" s="3">
        <f t="shared" si="42"/>
        <v>-1</v>
      </c>
      <c r="O1250" s="3">
        <v>-7240</v>
      </c>
      <c r="P1250" t="s">
        <v>8</v>
      </c>
      <c r="Q1250" s="4">
        <v>-106155.07</v>
      </c>
      <c r="R1250" s="4"/>
      <c r="T1250" t="e">
        <f>VLOOKUP(R1250,Feuil3!A:C,3,0)</f>
        <v>#N/A</v>
      </c>
    </row>
    <row r="1251" spans="1:20" hidden="1" x14ac:dyDescent="0.2">
      <c r="A1251" t="s">
        <v>265</v>
      </c>
      <c r="B1251" t="s">
        <v>266</v>
      </c>
      <c r="C1251" t="s">
        <v>2</v>
      </c>
      <c r="D1251" t="s">
        <v>1763</v>
      </c>
      <c r="E1251" t="s">
        <v>4</v>
      </c>
      <c r="F1251" t="s">
        <v>2157</v>
      </c>
      <c r="G1251" t="s">
        <v>659</v>
      </c>
      <c r="H1251" t="s">
        <v>659</v>
      </c>
      <c r="I1251" t="s">
        <v>7</v>
      </c>
      <c r="J1251">
        <f t="shared" si="41"/>
        <v>2014</v>
      </c>
      <c r="K1251" s="2">
        <v>41934</v>
      </c>
      <c r="L1251" s="2">
        <v>41934</v>
      </c>
      <c r="M1251" s="2">
        <v>41934</v>
      </c>
      <c r="N1251" s="3">
        <f t="shared" si="42"/>
        <v>-1</v>
      </c>
      <c r="O1251" s="3">
        <v>-7200</v>
      </c>
      <c r="P1251" t="s">
        <v>8</v>
      </c>
      <c r="Q1251" s="4">
        <v>-105569.19</v>
      </c>
      <c r="R1251" s="4"/>
      <c r="T1251" t="e">
        <f>VLOOKUP(R1251,Feuil3!A:C,3,0)</f>
        <v>#N/A</v>
      </c>
    </row>
    <row r="1252" spans="1:20" hidden="1" x14ac:dyDescent="0.2">
      <c r="A1252" t="s">
        <v>265</v>
      </c>
      <c r="B1252" t="s">
        <v>266</v>
      </c>
      <c r="C1252" t="s">
        <v>2</v>
      </c>
      <c r="D1252" t="s">
        <v>1763</v>
      </c>
      <c r="E1252" t="s">
        <v>4</v>
      </c>
      <c r="F1252" t="s">
        <v>2158</v>
      </c>
      <c r="G1252" t="s">
        <v>661</v>
      </c>
      <c r="H1252" t="s">
        <v>661</v>
      </c>
      <c r="I1252" t="s">
        <v>7</v>
      </c>
      <c r="J1252">
        <f t="shared" si="41"/>
        <v>2014</v>
      </c>
      <c r="K1252" s="2">
        <v>41934</v>
      </c>
      <c r="L1252" s="2">
        <v>41934</v>
      </c>
      <c r="M1252" s="2">
        <v>41934</v>
      </c>
      <c r="N1252" s="3">
        <f t="shared" si="42"/>
        <v>-1</v>
      </c>
      <c r="O1252" s="3">
        <v>-7240</v>
      </c>
      <c r="P1252" t="s">
        <v>8</v>
      </c>
      <c r="Q1252" s="4">
        <v>-106155.69</v>
      </c>
      <c r="R1252" s="4"/>
      <c r="T1252" t="e">
        <f>VLOOKUP(R1252,Feuil3!A:C,3,0)</f>
        <v>#N/A</v>
      </c>
    </row>
    <row r="1253" spans="1:20" hidden="1" x14ac:dyDescent="0.2">
      <c r="A1253" t="s">
        <v>265</v>
      </c>
      <c r="B1253" t="s">
        <v>266</v>
      </c>
      <c r="C1253" t="s">
        <v>2</v>
      </c>
      <c r="D1253" t="s">
        <v>1763</v>
      </c>
      <c r="E1253" t="s">
        <v>4</v>
      </c>
      <c r="F1253" t="s">
        <v>2159</v>
      </c>
      <c r="G1253" t="s">
        <v>663</v>
      </c>
      <c r="H1253" t="s">
        <v>663</v>
      </c>
      <c r="I1253" t="s">
        <v>7</v>
      </c>
      <c r="J1253">
        <f t="shared" si="41"/>
        <v>2014</v>
      </c>
      <c r="K1253" s="2">
        <v>41934</v>
      </c>
      <c r="L1253" s="2">
        <v>41934</v>
      </c>
      <c r="M1253" s="2">
        <v>41934</v>
      </c>
      <c r="N1253" s="3">
        <f t="shared" si="42"/>
        <v>-1</v>
      </c>
      <c r="O1253" s="3">
        <v>-7250</v>
      </c>
      <c r="P1253" t="s">
        <v>8</v>
      </c>
      <c r="Q1253" s="4">
        <v>-106302.32</v>
      </c>
      <c r="R1253" s="4"/>
      <c r="T1253" t="e">
        <f>VLOOKUP(R1253,Feuil3!A:C,3,0)</f>
        <v>#N/A</v>
      </c>
    </row>
    <row r="1254" spans="1:20" hidden="1" x14ac:dyDescent="0.2">
      <c r="A1254" t="s">
        <v>265</v>
      </c>
      <c r="B1254" t="s">
        <v>266</v>
      </c>
      <c r="C1254" t="s">
        <v>2</v>
      </c>
      <c r="D1254" t="s">
        <v>1763</v>
      </c>
      <c r="E1254" t="s">
        <v>4</v>
      </c>
      <c r="F1254" t="s">
        <v>2160</v>
      </c>
      <c r="G1254" t="s">
        <v>665</v>
      </c>
      <c r="H1254" t="s">
        <v>665</v>
      </c>
      <c r="I1254" t="s">
        <v>7</v>
      </c>
      <c r="J1254">
        <f t="shared" si="41"/>
        <v>2014</v>
      </c>
      <c r="K1254" s="2">
        <v>41935</v>
      </c>
      <c r="L1254" s="2">
        <v>41935</v>
      </c>
      <c r="M1254" s="2">
        <v>41935</v>
      </c>
      <c r="N1254" s="3">
        <f t="shared" si="42"/>
        <v>-1</v>
      </c>
      <c r="O1254" s="3">
        <v>-7210</v>
      </c>
      <c r="P1254" t="s">
        <v>8</v>
      </c>
      <c r="Q1254" s="4">
        <v>-105716</v>
      </c>
      <c r="R1254" s="4"/>
      <c r="T1254" t="e">
        <f>VLOOKUP(R1254,Feuil3!A:C,3,0)</f>
        <v>#N/A</v>
      </c>
    </row>
    <row r="1255" spans="1:20" hidden="1" x14ac:dyDescent="0.2">
      <c r="A1255" t="s">
        <v>265</v>
      </c>
      <c r="B1255" t="s">
        <v>266</v>
      </c>
      <c r="C1255" t="s">
        <v>2</v>
      </c>
      <c r="D1255" t="s">
        <v>1763</v>
      </c>
      <c r="E1255" t="s">
        <v>4</v>
      </c>
      <c r="F1255" t="s">
        <v>2161</v>
      </c>
      <c r="G1255" t="s">
        <v>667</v>
      </c>
      <c r="H1255" t="s">
        <v>667</v>
      </c>
      <c r="I1255" t="s">
        <v>7</v>
      </c>
      <c r="J1255">
        <f t="shared" si="41"/>
        <v>2014</v>
      </c>
      <c r="K1255" s="2">
        <v>41942</v>
      </c>
      <c r="L1255" s="2">
        <v>41942</v>
      </c>
      <c r="M1255" s="2">
        <v>41942</v>
      </c>
      <c r="N1255" s="3">
        <f t="shared" si="42"/>
        <v>-1</v>
      </c>
      <c r="O1255" s="3">
        <v>-7200</v>
      </c>
      <c r="P1255" t="s">
        <v>8</v>
      </c>
      <c r="Q1255" s="4">
        <v>-105569.39</v>
      </c>
      <c r="R1255" s="4"/>
      <c r="T1255" t="e">
        <f>VLOOKUP(R1255,Feuil3!A:C,3,0)</f>
        <v>#N/A</v>
      </c>
    </row>
    <row r="1256" spans="1:20" hidden="1" x14ac:dyDescent="0.2">
      <c r="A1256" t="s">
        <v>265</v>
      </c>
      <c r="B1256" t="s">
        <v>266</v>
      </c>
      <c r="C1256" t="s">
        <v>2</v>
      </c>
      <c r="D1256" t="s">
        <v>1763</v>
      </c>
      <c r="E1256" t="s">
        <v>4</v>
      </c>
      <c r="F1256" t="s">
        <v>2162</v>
      </c>
      <c r="G1256" t="s">
        <v>669</v>
      </c>
      <c r="H1256" t="s">
        <v>669</v>
      </c>
      <c r="I1256" t="s">
        <v>7</v>
      </c>
      <c r="J1256">
        <f t="shared" si="41"/>
        <v>2014</v>
      </c>
      <c r="K1256" s="2">
        <v>41942</v>
      </c>
      <c r="L1256" s="2">
        <v>41942</v>
      </c>
      <c r="M1256" s="2">
        <v>41942</v>
      </c>
      <c r="N1256" s="3">
        <f t="shared" si="42"/>
        <v>-1</v>
      </c>
      <c r="O1256" s="3">
        <v>-7200</v>
      </c>
      <c r="P1256" t="s">
        <v>8</v>
      </c>
      <c r="Q1256" s="4">
        <v>-105569.39</v>
      </c>
      <c r="R1256" s="4"/>
      <c r="T1256" t="e">
        <f>VLOOKUP(R1256,Feuil3!A:C,3,0)</f>
        <v>#N/A</v>
      </c>
    </row>
    <row r="1257" spans="1:20" hidden="1" x14ac:dyDescent="0.2">
      <c r="A1257" t="s">
        <v>265</v>
      </c>
      <c r="B1257" t="s">
        <v>266</v>
      </c>
      <c r="C1257" t="s">
        <v>2</v>
      </c>
      <c r="D1257" t="s">
        <v>1763</v>
      </c>
      <c r="E1257" t="s">
        <v>4</v>
      </c>
      <c r="F1257" t="s">
        <v>2163</v>
      </c>
      <c r="G1257" t="s">
        <v>671</v>
      </c>
      <c r="H1257" t="s">
        <v>671</v>
      </c>
      <c r="I1257" t="s">
        <v>7</v>
      </c>
      <c r="J1257">
        <f t="shared" si="41"/>
        <v>2014</v>
      </c>
      <c r="K1257" s="2">
        <v>41942</v>
      </c>
      <c r="L1257" s="2">
        <v>41942</v>
      </c>
      <c r="M1257" s="2">
        <v>41942</v>
      </c>
      <c r="N1257" s="3">
        <f t="shared" si="42"/>
        <v>-1</v>
      </c>
      <c r="O1257" s="3">
        <v>-7240</v>
      </c>
      <c r="P1257" t="s">
        <v>8</v>
      </c>
      <c r="Q1257" s="4">
        <v>-106155.88</v>
      </c>
      <c r="R1257" s="4"/>
      <c r="T1257" t="e">
        <f>VLOOKUP(R1257,Feuil3!A:C,3,0)</f>
        <v>#N/A</v>
      </c>
    </row>
    <row r="1258" spans="1:20" hidden="1" x14ac:dyDescent="0.2">
      <c r="A1258" t="s">
        <v>265</v>
      </c>
      <c r="B1258" t="s">
        <v>266</v>
      </c>
      <c r="C1258" t="s">
        <v>2</v>
      </c>
      <c r="D1258" t="s">
        <v>1763</v>
      </c>
      <c r="E1258" t="s">
        <v>4</v>
      </c>
      <c r="F1258" t="s">
        <v>2164</v>
      </c>
      <c r="G1258" t="s">
        <v>673</v>
      </c>
      <c r="H1258" t="s">
        <v>673</v>
      </c>
      <c r="I1258" t="s">
        <v>7</v>
      </c>
      <c r="J1258">
        <f t="shared" si="41"/>
        <v>2014</v>
      </c>
      <c r="K1258" s="2">
        <v>41942</v>
      </c>
      <c r="L1258" s="2">
        <v>41942</v>
      </c>
      <c r="M1258" s="2">
        <v>41942</v>
      </c>
      <c r="N1258" s="3">
        <f t="shared" si="42"/>
        <v>-1</v>
      </c>
      <c r="O1258" s="3">
        <v>-7230</v>
      </c>
      <c r="P1258" t="s">
        <v>8</v>
      </c>
      <c r="Q1258" s="4">
        <v>-106009.26</v>
      </c>
      <c r="R1258" s="4"/>
      <c r="T1258" t="e">
        <f>VLOOKUP(R1258,Feuil3!A:C,3,0)</f>
        <v>#N/A</v>
      </c>
    </row>
    <row r="1259" spans="1:20" hidden="1" x14ac:dyDescent="0.2">
      <c r="A1259" t="s">
        <v>265</v>
      </c>
      <c r="B1259" t="s">
        <v>266</v>
      </c>
      <c r="C1259" t="s">
        <v>2</v>
      </c>
      <c r="D1259" t="s">
        <v>1763</v>
      </c>
      <c r="E1259" t="s">
        <v>4</v>
      </c>
      <c r="F1259" t="s">
        <v>2165</v>
      </c>
      <c r="G1259" t="s">
        <v>675</v>
      </c>
      <c r="H1259" t="s">
        <v>675</v>
      </c>
      <c r="I1259" t="s">
        <v>7</v>
      </c>
      <c r="J1259">
        <f t="shared" si="41"/>
        <v>2014</v>
      </c>
      <c r="K1259" s="2">
        <v>41942</v>
      </c>
      <c r="L1259" s="2">
        <v>41942</v>
      </c>
      <c r="M1259" s="2">
        <v>41942</v>
      </c>
      <c r="N1259" s="3">
        <f t="shared" si="42"/>
        <v>-1</v>
      </c>
      <c r="O1259" s="3">
        <v>-7230</v>
      </c>
      <c r="P1259" t="s">
        <v>8</v>
      </c>
      <c r="Q1259" s="4">
        <v>-106009.26</v>
      </c>
      <c r="R1259" s="4"/>
      <c r="T1259" t="e">
        <f>VLOOKUP(R1259,Feuil3!A:C,3,0)</f>
        <v>#N/A</v>
      </c>
    </row>
    <row r="1260" spans="1:20" hidden="1" x14ac:dyDescent="0.2">
      <c r="A1260" t="s">
        <v>265</v>
      </c>
      <c r="B1260" t="s">
        <v>266</v>
      </c>
      <c r="C1260" t="s">
        <v>2</v>
      </c>
      <c r="D1260" t="s">
        <v>1763</v>
      </c>
      <c r="E1260" t="s">
        <v>4</v>
      </c>
      <c r="F1260" t="s">
        <v>2166</v>
      </c>
      <c r="G1260" t="s">
        <v>689</v>
      </c>
      <c r="H1260" t="s">
        <v>689</v>
      </c>
      <c r="I1260" t="s">
        <v>7</v>
      </c>
      <c r="J1260">
        <f t="shared" si="41"/>
        <v>2014</v>
      </c>
      <c r="K1260" s="2">
        <v>41942</v>
      </c>
      <c r="L1260" s="2">
        <v>41942</v>
      </c>
      <c r="M1260" s="2">
        <v>41942</v>
      </c>
      <c r="N1260" s="3">
        <f t="shared" si="42"/>
        <v>-1</v>
      </c>
      <c r="O1260" s="3">
        <v>-7290</v>
      </c>
      <c r="P1260" t="s">
        <v>8</v>
      </c>
      <c r="Q1260" s="4">
        <v>-106889.01</v>
      </c>
      <c r="R1260" s="4"/>
      <c r="T1260" t="e">
        <f>VLOOKUP(R1260,Feuil3!A:C,3,0)</f>
        <v>#N/A</v>
      </c>
    </row>
    <row r="1261" spans="1:20" hidden="1" x14ac:dyDescent="0.2">
      <c r="A1261" t="s">
        <v>265</v>
      </c>
      <c r="B1261" t="s">
        <v>266</v>
      </c>
      <c r="C1261" t="s">
        <v>2</v>
      </c>
      <c r="D1261" t="s">
        <v>1763</v>
      </c>
      <c r="E1261" t="s">
        <v>4</v>
      </c>
      <c r="F1261" t="s">
        <v>2167</v>
      </c>
      <c r="G1261" t="s">
        <v>683</v>
      </c>
      <c r="H1261" t="s">
        <v>683</v>
      </c>
      <c r="I1261" t="s">
        <v>7</v>
      </c>
      <c r="J1261">
        <f t="shared" si="41"/>
        <v>2014</v>
      </c>
      <c r="K1261" s="2">
        <v>41942</v>
      </c>
      <c r="L1261" s="2">
        <v>41942</v>
      </c>
      <c r="M1261" s="2">
        <v>41942</v>
      </c>
      <c r="N1261" s="3">
        <f t="shared" si="42"/>
        <v>-1</v>
      </c>
      <c r="O1261" s="3">
        <v>-7220</v>
      </c>
      <c r="P1261" t="s">
        <v>8</v>
      </c>
      <c r="Q1261" s="4">
        <v>-105862.64</v>
      </c>
      <c r="R1261" s="4"/>
      <c r="T1261" t="e">
        <f>VLOOKUP(R1261,Feuil3!A:C,3,0)</f>
        <v>#N/A</v>
      </c>
    </row>
    <row r="1262" spans="1:20" hidden="1" x14ac:dyDescent="0.2">
      <c r="A1262" t="s">
        <v>265</v>
      </c>
      <c r="B1262" t="s">
        <v>266</v>
      </c>
      <c r="C1262" t="s">
        <v>2</v>
      </c>
      <c r="D1262" t="s">
        <v>1763</v>
      </c>
      <c r="E1262" t="s">
        <v>4</v>
      </c>
      <c r="F1262" t="s">
        <v>2168</v>
      </c>
      <c r="G1262" t="s">
        <v>685</v>
      </c>
      <c r="H1262" t="s">
        <v>685</v>
      </c>
      <c r="I1262" t="s">
        <v>7</v>
      </c>
      <c r="J1262">
        <f t="shared" si="41"/>
        <v>2014</v>
      </c>
      <c r="K1262" s="2">
        <v>41942</v>
      </c>
      <c r="L1262" s="2">
        <v>41942</v>
      </c>
      <c r="M1262" s="2">
        <v>41942</v>
      </c>
      <c r="N1262" s="3">
        <f t="shared" si="42"/>
        <v>-1</v>
      </c>
      <c r="O1262" s="3">
        <v>-7220</v>
      </c>
      <c r="P1262" t="s">
        <v>8</v>
      </c>
      <c r="Q1262" s="4">
        <v>-105862.64</v>
      </c>
      <c r="R1262" s="4"/>
      <c r="T1262" t="e">
        <f>VLOOKUP(R1262,Feuil3!A:C,3,0)</f>
        <v>#N/A</v>
      </c>
    </row>
    <row r="1263" spans="1:20" hidden="1" x14ac:dyDescent="0.2">
      <c r="A1263" t="s">
        <v>265</v>
      </c>
      <c r="B1263" t="s">
        <v>266</v>
      </c>
      <c r="C1263" t="s">
        <v>2</v>
      </c>
      <c r="D1263" t="s">
        <v>1763</v>
      </c>
      <c r="E1263" t="s">
        <v>4</v>
      </c>
      <c r="F1263" t="s">
        <v>2169</v>
      </c>
      <c r="G1263" t="s">
        <v>687</v>
      </c>
      <c r="H1263" t="s">
        <v>687</v>
      </c>
      <c r="I1263" t="s">
        <v>7</v>
      </c>
      <c r="J1263">
        <f t="shared" si="41"/>
        <v>2014</v>
      </c>
      <c r="K1263" s="2">
        <v>41942</v>
      </c>
      <c r="L1263" s="2">
        <v>41942</v>
      </c>
      <c r="M1263" s="2">
        <v>41942</v>
      </c>
      <c r="N1263" s="3">
        <f t="shared" si="42"/>
        <v>-1</v>
      </c>
      <c r="O1263" s="3">
        <v>-7240</v>
      </c>
      <c r="P1263" t="s">
        <v>8</v>
      </c>
      <c r="Q1263" s="4">
        <v>-106155.88</v>
      </c>
      <c r="R1263" s="4"/>
      <c r="T1263" t="e">
        <f>VLOOKUP(R1263,Feuil3!A:C,3,0)</f>
        <v>#N/A</v>
      </c>
    </row>
    <row r="1264" spans="1:20" hidden="1" x14ac:dyDescent="0.2">
      <c r="A1264" t="s">
        <v>265</v>
      </c>
      <c r="B1264" t="s">
        <v>266</v>
      </c>
      <c r="C1264" t="s">
        <v>2</v>
      </c>
      <c r="D1264" t="s">
        <v>1763</v>
      </c>
      <c r="E1264" t="s">
        <v>4</v>
      </c>
      <c r="F1264" t="s">
        <v>2170</v>
      </c>
      <c r="G1264" t="s">
        <v>679</v>
      </c>
      <c r="H1264" t="s">
        <v>679</v>
      </c>
      <c r="I1264" t="s">
        <v>7</v>
      </c>
      <c r="J1264">
        <f t="shared" si="41"/>
        <v>2014</v>
      </c>
      <c r="K1264" s="2">
        <v>41942</v>
      </c>
      <c r="L1264" s="2">
        <v>41942</v>
      </c>
      <c r="M1264" s="2">
        <v>41942</v>
      </c>
      <c r="N1264" s="3">
        <f t="shared" si="42"/>
        <v>-1</v>
      </c>
      <c r="O1264" s="3">
        <v>-7220</v>
      </c>
      <c r="P1264" t="s">
        <v>8</v>
      </c>
      <c r="Q1264" s="4">
        <v>-105862.64</v>
      </c>
      <c r="R1264" s="4"/>
      <c r="T1264" t="e">
        <f>VLOOKUP(R1264,Feuil3!A:C,3,0)</f>
        <v>#N/A</v>
      </c>
    </row>
    <row r="1265" spans="1:20" hidden="1" x14ac:dyDescent="0.2">
      <c r="A1265" t="s">
        <v>265</v>
      </c>
      <c r="B1265" t="s">
        <v>266</v>
      </c>
      <c r="C1265" t="s">
        <v>2</v>
      </c>
      <c r="D1265" t="s">
        <v>1763</v>
      </c>
      <c r="E1265" t="s">
        <v>4</v>
      </c>
      <c r="F1265" t="s">
        <v>2171</v>
      </c>
      <c r="G1265" t="s">
        <v>681</v>
      </c>
      <c r="H1265" t="s">
        <v>681</v>
      </c>
      <c r="I1265" t="s">
        <v>7</v>
      </c>
      <c r="J1265">
        <f t="shared" si="41"/>
        <v>2014</v>
      </c>
      <c r="K1265" s="2">
        <v>41942</v>
      </c>
      <c r="L1265" s="2">
        <v>41942</v>
      </c>
      <c r="M1265" s="2">
        <v>41942</v>
      </c>
      <c r="N1265" s="3">
        <f t="shared" si="42"/>
        <v>-1</v>
      </c>
      <c r="O1265" s="3">
        <v>-7220</v>
      </c>
      <c r="P1265" t="s">
        <v>8</v>
      </c>
      <c r="Q1265" s="4">
        <v>-105862.63</v>
      </c>
      <c r="R1265" s="4"/>
      <c r="T1265" t="e">
        <f>VLOOKUP(R1265,Feuil3!A:C,3,0)</f>
        <v>#N/A</v>
      </c>
    </row>
    <row r="1266" spans="1:20" hidden="1" x14ac:dyDescent="0.2">
      <c r="A1266" t="s">
        <v>265</v>
      </c>
      <c r="B1266" t="s">
        <v>266</v>
      </c>
      <c r="C1266" t="s">
        <v>2</v>
      </c>
      <c r="D1266" t="s">
        <v>1763</v>
      </c>
      <c r="E1266" t="s">
        <v>4</v>
      </c>
      <c r="F1266" t="s">
        <v>2172</v>
      </c>
      <c r="G1266" t="s">
        <v>505</v>
      </c>
      <c r="H1266" t="s">
        <v>505</v>
      </c>
      <c r="I1266" t="s">
        <v>7</v>
      </c>
      <c r="J1266">
        <f t="shared" si="41"/>
        <v>2014</v>
      </c>
      <c r="K1266" s="2">
        <v>41942</v>
      </c>
      <c r="L1266" s="2">
        <v>41942</v>
      </c>
      <c r="M1266" s="2">
        <v>41942</v>
      </c>
      <c r="N1266" s="3">
        <f t="shared" si="42"/>
        <v>-1</v>
      </c>
      <c r="O1266" s="3">
        <v>-7300</v>
      </c>
      <c r="P1266" t="s">
        <v>8</v>
      </c>
      <c r="Q1266" s="4">
        <v>-107035.63</v>
      </c>
      <c r="R1266" s="4"/>
      <c r="T1266" t="e">
        <f>VLOOKUP(R1266,Feuil3!A:C,3,0)</f>
        <v>#N/A</v>
      </c>
    </row>
    <row r="1267" spans="1:20" hidden="1" x14ac:dyDescent="0.2">
      <c r="A1267" t="s">
        <v>265</v>
      </c>
      <c r="B1267" t="s">
        <v>266</v>
      </c>
      <c r="C1267" t="s">
        <v>2</v>
      </c>
      <c r="D1267" t="s">
        <v>1763</v>
      </c>
      <c r="E1267" t="s">
        <v>4</v>
      </c>
      <c r="F1267" t="s">
        <v>2173</v>
      </c>
      <c r="G1267" t="s">
        <v>505</v>
      </c>
      <c r="H1267" t="s">
        <v>505</v>
      </c>
      <c r="I1267" t="s">
        <v>7</v>
      </c>
      <c r="J1267">
        <f t="shared" si="41"/>
        <v>2014</v>
      </c>
      <c r="K1267" s="2">
        <v>41942</v>
      </c>
      <c r="L1267" s="2">
        <v>41942</v>
      </c>
      <c r="M1267" s="2">
        <v>41942</v>
      </c>
      <c r="N1267" s="3">
        <f t="shared" si="42"/>
        <v>-1</v>
      </c>
      <c r="O1267" s="3">
        <v>-7300</v>
      </c>
      <c r="P1267" t="s">
        <v>8</v>
      </c>
      <c r="Q1267" s="4">
        <v>-107035.63</v>
      </c>
      <c r="R1267" s="4"/>
      <c r="T1267" t="e">
        <f>VLOOKUP(R1267,Feuil3!A:C,3,0)</f>
        <v>#N/A</v>
      </c>
    </row>
    <row r="1268" spans="1:20" hidden="1" x14ac:dyDescent="0.2">
      <c r="A1268" t="s">
        <v>265</v>
      </c>
      <c r="B1268" t="s">
        <v>266</v>
      </c>
      <c r="C1268" t="s">
        <v>2</v>
      </c>
      <c r="D1268" t="s">
        <v>1763</v>
      </c>
      <c r="E1268" t="s">
        <v>4</v>
      </c>
      <c r="F1268" t="s">
        <v>2174</v>
      </c>
      <c r="G1268" t="s">
        <v>681</v>
      </c>
      <c r="H1268" t="s">
        <v>681</v>
      </c>
      <c r="I1268" t="s">
        <v>7</v>
      </c>
      <c r="J1268">
        <f t="shared" si="41"/>
        <v>2014</v>
      </c>
      <c r="K1268" s="2">
        <v>41942</v>
      </c>
      <c r="L1268" s="2">
        <v>41942</v>
      </c>
      <c r="M1268" s="2">
        <v>41942</v>
      </c>
      <c r="N1268" s="3">
        <f t="shared" si="42"/>
        <v>-1</v>
      </c>
      <c r="O1268" s="3">
        <v>-7220</v>
      </c>
      <c r="P1268" t="s">
        <v>8</v>
      </c>
      <c r="Q1268" s="4">
        <v>-105862.63</v>
      </c>
      <c r="R1268" s="4"/>
      <c r="T1268" t="e">
        <f>VLOOKUP(R1268,Feuil3!A:C,3,0)</f>
        <v>#N/A</v>
      </c>
    </row>
    <row r="1269" spans="1:20" hidden="1" x14ac:dyDescent="0.2">
      <c r="A1269" t="s">
        <v>265</v>
      </c>
      <c r="B1269" t="s">
        <v>266</v>
      </c>
      <c r="C1269" t="s">
        <v>2</v>
      </c>
      <c r="D1269" t="s">
        <v>1763</v>
      </c>
      <c r="E1269" t="s">
        <v>4</v>
      </c>
      <c r="F1269" t="s">
        <v>2175</v>
      </c>
      <c r="G1269" t="s">
        <v>695</v>
      </c>
      <c r="H1269" t="s">
        <v>695</v>
      </c>
      <c r="I1269" t="s">
        <v>7</v>
      </c>
      <c r="J1269">
        <f t="shared" si="41"/>
        <v>2014</v>
      </c>
      <c r="K1269" s="2">
        <v>41948</v>
      </c>
      <c r="L1269" s="2">
        <v>41948</v>
      </c>
      <c r="M1269" s="2">
        <v>41948</v>
      </c>
      <c r="N1269" s="3">
        <f t="shared" si="42"/>
        <v>-1</v>
      </c>
      <c r="O1269" s="3">
        <v>-7260</v>
      </c>
      <c r="P1269" t="s">
        <v>8</v>
      </c>
      <c r="Q1269" s="4">
        <v>-108199.1</v>
      </c>
      <c r="R1269" s="4"/>
      <c r="T1269" t="e">
        <f>VLOOKUP(R1269,Feuil3!A:C,3,0)</f>
        <v>#N/A</v>
      </c>
    </row>
    <row r="1270" spans="1:20" hidden="1" x14ac:dyDescent="0.2">
      <c r="A1270" t="s">
        <v>265</v>
      </c>
      <c r="B1270" t="s">
        <v>266</v>
      </c>
      <c r="C1270" t="s">
        <v>2</v>
      </c>
      <c r="D1270" t="s">
        <v>1763</v>
      </c>
      <c r="E1270" t="s">
        <v>4</v>
      </c>
      <c r="F1270" t="s">
        <v>2176</v>
      </c>
      <c r="G1270" t="s">
        <v>693</v>
      </c>
      <c r="H1270" t="s">
        <v>693</v>
      </c>
      <c r="I1270" t="s">
        <v>7</v>
      </c>
      <c r="J1270">
        <f t="shared" si="41"/>
        <v>2014</v>
      </c>
      <c r="K1270" s="2">
        <v>41948</v>
      </c>
      <c r="L1270" s="2">
        <v>41948</v>
      </c>
      <c r="M1270" s="2">
        <v>41948</v>
      </c>
      <c r="N1270" s="3">
        <f t="shared" si="42"/>
        <v>-1</v>
      </c>
      <c r="O1270" s="3">
        <v>-7240</v>
      </c>
      <c r="P1270" t="s">
        <v>8</v>
      </c>
      <c r="Q1270" s="4">
        <v>-113070.61</v>
      </c>
      <c r="R1270" s="4"/>
      <c r="T1270" t="e">
        <f>VLOOKUP(R1270,Feuil3!A:C,3,0)</f>
        <v>#N/A</v>
      </c>
    </row>
    <row r="1271" spans="1:20" hidden="1" x14ac:dyDescent="0.2">
      <c r="A1271" t="s">
        <v>265</v>
      </c>
      <c r="B1271" t="s">
        <v>266</v>
      </c>
      <c r="C1271" t="s">
        <v>2</v>
      </c>
      <c r="D1271" t="s">
        <v>1763</v>
      </c>
      <c r="E1271" t="s">
        <v>4</v>
      </c>
      <c r="F1271" t="s">
        <v>2177</v>
      </c>
      <c r="G1271" t="s">
        <v>691</v>
      </c>
      <c r="H1271" t="s">
        <v>691</v>
      </c>
      <c r="I1271" t="s">
        <v>7</v>
      </c>
      <c r="J1271">
        <f t="shared" si="41"/>
        <v>2014</v>
      </c>
      <c r="K1271" s="2">
        <v>41948</v>
      </c>
      <c r="L1271" s="2">
        <v>41948</v>
      </c>
      <c r="M1271" s="2">
        <v>41948</v>
      </c>
      <c r="N1271" s="3">
        <f t="shared" si="42"/>
        <v>-1</v>
      </c>
      <c r="O1271" s="3">
        <v>-7200</v>
      </c>
      <c r="P1271" t="s">
        <v>8</v>
      </c>
      <c r="Q1271" s="4">
        <v>-112445.92</v>
      </c>
      <c r="R1271" s="4"/>
      <c r="T1271" t="e">
        <f>VLOOKUP(R1271,Feuil3!A:C,3,0)</f>
        <v>#N/A</v>
      </c>
    </row>
    <row r="1272" spans="1:20" hidden="1" x14ac:dyDescent="0.2">
      <c r="A1272" t="s">
        <v>265</v>
      </c>
      <c r="B1272" t="s">
        <v>266</v>
      </c>
      <c r="C1272" t="s">
        <v>2</v>
      </c>
      <c r="D1272" t="s">
        <v>1763</v>
      </c>
      <c r="E1272" t="s">
        <v>4</v>
      </c>
      <c r="F1272" t="s">
        <v>2178</v>
      </c>
      <c r="G1272" t="s">
        <v>697</v>
      </c>
      <c r="H1272" t="s">
        <v>697</v>
      </c>
      <c r="I1272" t="s">
        <v>7</v>
      </c>
      <c r="J1272">
        <f t="shared" si="41"/>
        <v>2014</v>
      </c>
      <c r="K1272" s="2">
        <v>41949</v>
      </c>
      <c r="L1272" s="2">
        <v>41949</v>
      </c>
      <c r="M1272" s="2">
        <v>41949</v>
      </c>
      <c r="N1272" s="3">
        <f t="shared" si="42"/>
        <v>-1</v>
      </c>
      <c r="O1272" s="3">
        <v>-7220</v>
      </c>
      <c r="P1272" t="s">
        <v>8</v>
      </c>
      <c r="Q1272" s="4">
        <v>-110497.59</v>
      </c>
      <c r="R1272" s="4"/>
      <c r="T1272" t="e">
        <f>VLOOKUP(R1272,Feuil3!A:C,3,0)</f>
        <v>#N/A</v>
      </c>
    </row>
    <row r="1273" spans="1:20" hidden="1" x14ac:dyDescent="0.2">
      <c r="A1273" t="s">
        <v>265</v>
      </c>
      <c r="B1273" t="s">
        <v>266</v>
      </c>
      <c r="C1273" t="s">
        <v>2</v>
      </c>
      <c r="D1273" t="s">
        <v>1763</v>
      </c>
      <c r="E1273" t="s">
        <v>4</v>
      </c>
      <c r="F1273" t="s">
        <v>2179</v>
      </c>
      <c r="G1273" t="s">
        <v>699</v>
      </c>
      <c r="H1273" t="s">
        <v>699</v>
      </c>
      <c r="I1273" t="s">
        <v>7</v>
      </c>
      <c r="J1273">
        <f t="shared" si="41"/>
        <v>2014</v>
      </c>
      <c r="K1273" s="2">
        <v>41949</v>
      </c>
      <c r="L1273" s="2">
        <v>41949</v>
      </c>
      <c r="M1273" s="2">
        <v>41949</v>
      </c>
      <c r="N1273" s="3">
        <f t="shared" si="42"/>
        <v>-1</v>
      </c>
      <c r="O1273" s="3">
        <v>-7200</v>
      </c>
      <c r="P1273" t="s">
        <v>8</v>
      </c>
      <c r="Q1273" s="4">
        <v>-110191.5</v>
      </c>
      <c r="R1273" s="4"/>
      <c r="T1273" t="e">
        <f>VLOOKUP(R1273,Feuil3!A:C,3,0)</f>
        <v>#N/A</v>
      </c>
    </row>
    <row r="1274" spans="1:20" hidden="1" x14ac:dyDescent="0.2">
      <c r="A1274" t="s">
        <v>265</v>
      </c>
      <c r="B1274" t="s">
        <v>266</v>
      </c>
      <c r="C1274" t="s">
        <v>2</v>
      </c>
      <c r="D1274" t="s">
        <v>1763</v>
      </c>
      <c r="E1274" t="s">
        <v>4</v>
      </c>
      <c r="F1274" t="s">
        <v>2180</v>
      </c>
      <c r="G1274" t="s">
        <v>2181</v>
      </c>
      <c r="H1274" t="s">
        <v>701</v>
      </c>
      <c r="I1274" t="s">
        <v>7</v>
      </c>
      <c r="J1274">
        <f t="shared" si="41"/>
        <v>2014</v>
      </c>
      <c r="K1274" s="2">
        <v>41949</v>
      </c>
      <c r="L1274" s="2">
        <v>41949</v>
      </c>
      <c r="M1274" s="2">
        <v>41949</v>
      </c>
      <c r="N1274" s="3">
        <f t="shared" si="42"/>
        <v>-1</v>
      </c>
      <c r="O1274" s="3">
        <v>-7230</v>
      </c>
      <c r="P1274" t="s">
        <v>8</v>
      </c>
      <c r="Q1274" s="4">
        <v>-110650.64</v>
      </c>
      <c r="R1274" s="4"/>
      <c r="T1274" t="e">
        <f>VLOOKUP(R1274,Feuil3!A:C,3,0)</f>
        <v>#N/A</v>
      </c>
    </row>
    <row r="1275" spans="1:20" hidden="1" x14ac:dyDescent="0.2">
      <c r="A1275" t="s">
        <v>265</v>
      </c>
      <c r="B1275" t="s">
        <v>266</v>
      </c>
      <c r="C1275" t="s">
        <v>2</v>
      </c>
      <c r="D1275" t="s">
        <v>1763</v>
      </c>
      <c r="E1275" t="s">
        <v>4</v>
      </c>
      <c r="F1275" t="s">
        <v>2182</v>
      </c>
      <c r="G1275" t="s">
        <v>703</v>
      </c>
      <c r="H1275" t="s">
        <v>703</v>
      </c>
      <c r="I1275" t="s">
        <v>7</v>
      </c>
      <c r="J1275">
        <f t="shared" si="41"/>
        <v>2014</v>
      </c>
      <c r="K1275" s="2">
        <v>41949</v>
      </c>
      <c r="L1275" s="2">
        <v>41949</v>
      </c>
      <c r="M1275" s="2">
        <v>41949</v>
      </c>
      <c r="N1275" s="3">
        <f t="shared" si="42"/>
        <v>-1</v>
      </c>
      <c r="O1275" s="3">
        <v>-7230</v>
      </c>
      <c r="P1275" t="s">
        <v>8</v>
      </c>
      <c r="Q1275" s="4">
        <v>-110650.63</v>
      </c>
      <c r="R1275" s="4"/>
      <c r="T1275" t="e">
        <f>VLOOKUP(R1275,Feuil3!A:C,3,0)</f>
        <v>#N/A</v>
      </c>
    </row>
    <row r="1276" spans="1:20" hidden="1" x14ac:dyDescent="0.2">
      <c r="A1276" t="s">
        <v>265</v>
      </c>
      <c r="B1276" t="s">
        <v>266</v>
      </c>
      <c r="C1276" t="s">
        <v>2</v>
      </c>
      <c r="D1276" t="s">
        <v>1763</v>
      </c>
      <c r="E1276" t="s">
        <v>4</v>
      </c>
      <c r="F1276" t="s">
        <v>2183</v>
      </c>
      <c r="G1276" t="s">
        <v>705</v>
      </c>
      <c r="H1276" t="s">
        <v>705</v>
      </c>
      <c r="I1276" t="s">
        <v>7</v>
      </c>
      <c r="J1276">
        <f t="shared" si="41"/>
        <v>2014</v>
      </c>
      <c r="K1276" s="2">
        <v>41949</v>
      </c>
      <c r="L1276" s="2">
        <v>41949</v>
      </c>
      <c r="M1276" s="2">
        <v>41949</v>
      </c>
      <c r="N1276" s="3">
        <f t="shared" si="42"/>
        <v>-1</v>
      </c>
      <c r="O1276" s="3">
        <v>-7260</v>
      </c>
      <c r="P1276" t="s">
        <v>8</v>
      </c>
      <c r="Q1276" s="4">
        <v>-111109.77</v>
      </c>
      <c r="R1276" s="4"/>
      <c r="T1276" t="e">
        <f>VLOOKUP(R1276,Feuil3!A:C,3,0)</f>
        <v>#N/A</v>
      </c>
    </row>
    <row r="1277" spans="1:20" hidden="1" x14ac:dyDescent="0.2">
      <c r="A1277" t="s">
        <v>265</v>
      </c>
      <c r="B1277" t="s">
        <v>266</v>
      </c>
      <c r="C1277" t="s">
        <v>2</v>
      </c>
      <c r="D1277" t="s">
        <v>1763</v>
      </c>
      <c r="E1277" t="s">
        <v>4</v>
      </c>
      <c r="F1277" t="s">
        <v>2184</v>
      </c>
      <c r="G1277" t="s">
        <v>677</v>
      </c>
      <c r="H1277" t="s">
        <v>677</v>
      </c>
      <c r="I1277" t="s">
        <v>7</v>
      </c>
      <c r="J1277">
        <f t="shared" si="41"/>
        <v>2014</v>
      </c>
      <c r="K1277" s="2">
        <v>41956</v>
      </c>
      <c r="L1277" s="2">
        <v>41956</v>
      </c>
      <c r="M1277" s="2">
        <v>41956</v>
      </c>
      <c r="N1277" s="3">
        <f t="shared" si="42"/>
        <v>-1</v>
      </c>
      <c r="O1277" s="3">
        <v>-7250</v>
      </c>
      <c r="P1277" t="s">
        <v>8</v>
      </c>
      <c r="Q1277" s="4">
        <v>-131441.14000000001</v>
      </c>
      <c r="R1277" s="4"/>
      <c r="T1277" t="e">
        <f>VLOOKUP(R1277,Feuil3!A:C,3,0)</f>
        <v>#N/A</v>
      </c>
    </row>
    <row r="1278" spans="1:20" hidden="1" x14ac:dyDescent="0.2">
      <c r="A1278" t="s">
        <v>265</v>
      </c>
      <c r="B1278" t="s">
        <v>266</v>
      </c>
      <c r="C1278" t="s">
        <v>2</v>
      </c>
      <c r="D1278" t="s">
        <v>1763</v>
      </c>
      <c r="E1278" t="s">
        <v>4</v>
      </c>
      <c r="F1278" t="s">
        <v>2185</v>
      </c>
      <c r="G1278" t="s">
        <v>707</v>
      </c>
      <c r="H1278" t="s">
        <v>707</v>
      </c>
      <c r="I1278" t="s">
        <v>7</v>
      </c>
      <c r="J1278">
        <f t="shared" si="41"/>
        <v>2014</v>
      </c>
      <c r="K1278" s="2">
        <v>41956</v>
      </c>
      <c r="L1278" s="2">
        <v>41956</v>
      </c>
      <c r="M1278" s="2">
        <v>41956</v>
      </c>
      <c r="N1278" s="3">
        <f t="shared" si="42"/>
        <v>-1</v>
      </c>
      <c r="O1278" s="3">
        <v>-7230</v>
      </c>
      <c r="P1278" t="s">
        <v>8</v>
      </c>
      <c r="Q1278" s="4">
        <v>-131078.54999999999</v>
      </c>
      <c r="R1278" s="4"/>
      <c r="T1278" t="e">
        <f>VLOOKUP(R1278,Feuil3!A:C,3,0)</f>
        <v>#N/A</v>
      </c>
    </row>
    <row r="1279" spans="1:20" hidden="1" x14ac:dyDescent="0.2">
      <c r="A1279" t="s">
        <v>265</v>
      </c>
      <c r="B1279" t="s">
        <v>266</v>
      </c>
      <c r="C1279" t="s">
        <v>2</v>
      </c>
      <c r="D1279" t="s">
        <v>1763</v>
      </c>
      <c r="E1279" t="s">
        <v>4</v>
      </c>
      <c r="F1279" t="s">
        <v>2186</v>
      </c>
      <c r="G1279" t="s">
        <v>709</v>
      </c>
      <c r="H1279" t="s">
        <v>709</v>
      </c>
      <c r="I1279" t="s">
        <v>7</v>
      </c>
      <c r="J1279">
        <f t="shared" si="41"/>
        <v>2014</v>
      </c>
      <c r="K1279" s="2">
        <v>41956</v>
      </c>
      <c r="L1279" s="2">
        <v>41956</v>
      </c>
      <c r="M1279" s="2">
        <v>41956</v>
      </c>
      <c r="N1279" s="3">
        <f t="shared" si="42"/>
        <v>-1</v>
      </c>
      <c r="O1279" s="3">
        <v>-7200</v>
      </c>
      <c r="P1279" t="s">
        <v>8</v>
      </c>
      <c r="Q1279" s="4">
        <v>-130534.65</v>
      </c>
      <c r="R1279" s="4"/>
      <c r="T1279" t="e">
        <f>VLOOKUP(R1279,Feuil3!A:C,3,0)</f>
        <v>#N/A</v>
      </c>
    </row>
    <row r="1280" spans="1:20" hidden="1" x14ac:dyDescent="0.2">
      <c r="A1280" t="s">
        <v>265</v>
      </c>
      <c r="B1280" t="s">
        <v>266</v>
      </c>
      <c r="C1280" t="s">
        <v>2</v>
      </c>
      <c r="D1280" t="s">
        <v>1763</v>
      </c>
      <c r="E1280" t="s">
        <v>4</v>
      </c>
      <c r="F1280" t="s">
        <v>2187</v>
      </c>
      <c r="G1280" t="s">
        <v>711</v>
      </c>
      <c r="H1280" t="s">
        <v>711</v>
      </c>
      <c r="I1280" t="s">
        <v>7</v>
      </c>
      <c r="J1280">
        <f t="shared" si="41"/>
        <v>2014</v>
      </c>
      <c r="K1280" s="2">
        <v>41962</v>
      </c>
      <c r="L1280" s="2">
        <v>41962</v>
      </c>
      <c r="M1280" s="2">
        <v>41962</v>
      </c>
      <c r="N1280" s="3">
        <f t="shared" si="42"/>
        <v>-1</v>
      </c>
      <c r="O1280" s="3">
        <v>-7230</v>
      </c>
      <c r="P1280" t="s">
        <v>8</v>
      </c>
      <c r="Q1280" s="4">
        <v>-108334.25</v>
      </c>
      <c r="R1280" s="4"/>
      <c r="T1280" t="e">
        <f>VLOOKUP(R1280,Feuil3!A:C,3,0)</f>
        <v>#N/A</v>
      </c>
    </row>
    <row r="1281" spans="1:20" hidden="1" x14ac:dyDescent="0.2">
      <c r="A1281" t="s">
        <v>265</v>
      </c>
      <c r="B1281" t="s">
        <v>266</v>
      </c>
      <c r="C1281" t="s">
        <v>2</v>
      </c>
      <c r="D1281" t="s">
        <v>1763</v>
      </c>
      <c r="E1281" t="s">
        <v>4</v>
      </c>
      <c r="F1281" t="s">
        <v>2188</v>
      </c>
      <c r="G1281" t="s">
        <v>713</v>
      </c>
      <c r="H1281" t="s">
        <v>713</v>
      </c>
      <c r="I1281" t="s">
        <v>7</v>
      </c>
      <c r="J1281">
        <f t="shared" si="41"/>
        <v>2014</v>
      </c>
      <c r="K1281" s="2">
        <v>41962</v>
      </c>
      <c r="L1281" s="2">
        <v>41962</v>
      </c>
      <c r="M1281" s="2">
        <v>41962</v>
      </c>
      <c r="N1281" s="3">
        <f t="shared" si="42"/>
        <v>-1</v>
      </c>
      <c r="O1281" s="3">
        <v>-7230</v>
      </c>
      <c r="P1281" t="s">
        <v>8</v>
      </c>
      <c r="Q1281" s="4">
        <v>-108334.25</v>
      </c>
      <c r="R1281" s="4"/>
      <c r="T1281" t="e">
        <f>VLOOKUP(R1281,Feuil3!A:C,3,0)</f>
        <v>#N/A</v>
      </c>
    </row>
    <row r="1282" spans="1:20" hidden="1" x14ac:dyDescent="0.2">
      <c r="A1282" t="s">
        <v>265</v>
      </c>
      <c r="B1282" t="s">
        <v>266</v>
      </c>
      <c r="C1282" t="s">
        <v>2</v>
      </c>
      <c r="D1282" t="s">
        <v>1763</v>
      </c>
      <c r="E1282" t="s">
        <v>4</v>
      </c>
      <c r="F1282" t="s">
        <v>2189</v>
      </c>
      <c r="G1282" t="s">
        <v>715</v>
      </c>
      <c r="H1282" t="s">
        <v>715</v>
      </c>
      <c r="I1282" t="s">
        <v>7</v>
      </c>
      <c r="J1282">
        <f t="shared" si="41"/>
        <v>2014</v>
      </c>
      <c r="K1282" s="2">
        <v>41962</v>
      </c>
      <c r="L1282" s="2">
        <v>41962</v>
      </c>
      <c r="M1282" s="2">
        <v>41962</v>
      </c>
      <c r="N1282" s="3">
        <f t="shared" si="42"/>
        <v>-1</v>
      </c>
      <c r="O1282" s="3">
        <v>-7250</v>
      </c>
      <c r="P1282" t="s">
        <v>8</v>
      </c>
      <c r="Q1282" s="4">
        <v>-108633.93</v>
      </c>
      <c r="R1282" s="4"/>
      <c r="T1282" t="e">
        <f>VLOOKUP(R1282,Feuil3!A:C,3,0)</f>
        <v>#N/A</v>
      </c>
    </row>
    <row r="1283" spans="1:20" hidden="1" x14ac:dyDescent="0.2">
      <c r="A1283" t="s">
        <v>265</v>
      </c>
      <c r="B1283" t="s">
        <v>266</v>
      </c>
      <c r="C1283" t="s">
        <v>2</v>
      </c>
      <c r="D1283" t="s">
        <v>1763</v>
      </c>
      <c r="E1283" t="s">
        <v>4</v>
      </c>
      <c r="F1283" t="s">
        <v>2190</v>
      </c>
      <c r="G1283" t="s">
        <v>711</v>
      </c>
      <c r="H1283" t="s">
        <v>711</v>
      </c>
      <c r="I1283" t="s">
        <v>7</v>
      </c>
      <c r="J1283">
        <f t="shared" si="41"/>
        <v>2014</v>
      </c>
      <c r="K1283" s="2">
        <v>41962</v>
      </c>
      <c r="L1283" s="2">
        <v>41962</v>
      </c>
      <c r="M1283" s="2">
        <v>41962</v>
      </c>
      <c r="N1283" s="3">
        <f t="shared" si="42"/>
        <v>-1</v>
      </c>
      <c r="O1283" s="3">
        <v>-7230</v>
      </c>
      <c r="P1283" t="s">
        <v>8</v>
      </c>
      <c r="Q1283" s="4">
        <v>-108334.25</v>
      </c>
      <c r="R1283" s="4"/>
      <c r="T1283" t="e">
        <f>VLOOKUP(R1283,Feuil3!A:C,3,0)</f>
        <v>#N/A</v>
      </c>
    </row>
    <row r="1284" spans="1:20" hidden="1" x14ac:dyDescent="0.2">
      <c r="A1284" t="s">
        <v>265</v>
      </c>
      <c r="B1284" t="s">
        <v>266</v>
      </c>
      <c r="C1284" t="s">
        <v>2</v>
      </c>
      <c r="D1284" t="s">
        <v>1763</v>
      </c>
      <c r="E1284" t="s">
        <v>4</v>
      </c>
      <c r="F1284" t="s">
        <v>2191</v>
      </c>
      <c r="G1284" t="s">
        <v>713</v>
      </c>
      <c r="H1284" t="s">
        <v>713</v>
      </c>
      <c r="I1284" t="s">
        <v>7</v>
      </c>
      <c r="J1284">
        <f t="shared" si="41"/>
        <v>2014</v>
      </c>
      <c r="K1284" s="2">
        <v>41963</v>
      </c>
      <c r="L1284" s="2">
        <v>41963</v>
      </c>
      <c r="M1284" s="2">
        <v>41963</v>
      </c>
      <c r="N1284" s="3">
        <f t="shared" si="42"/>
        <v>-1</v>
      </c>
      <c r="O1284" s="3">
        <v>-7230</v>
      </c>
      <c r="P1284" t="s">
        <v>8</v>
      </c>
      <c r="Q1284" s="4">
        <v>-108334.25</v>
      </c>
      <c r="R1284" s="4"/>
      <c r="T1284" t="e">
        <f>VLOOKUP(R1284,Feuil3!A:C,3,0)</f>
        <v>#N/A</v>
      </c>
    </row>
    <row r="1285" spans="1:20" hidden="1" x14ac:dyDescent="0.2">
      <c r="A1285" t="s">
        <v>265</v>
      </c>
      <c r="B1285" t="s">
        <v>266</v>
      </c>
      <c r="C1285" t="s">
        <v>2</v>
      </c>
      <c r="D1285" t="s">
        <v>1763</v>
      </c>
      <c r="E1285" t="s">
        <v>4</v>
      </c>
      <c r="F1285" t="s">
        <v>2192</v>
      </c>
      <c r="G1285" t="s">
        <v>715</v>
      </c>
      <c r="H1285" t="s">
        <v>715</v>
      </c>
      <c r="I1285" t="s">
        <v>7</v>
      </c>
      <c r="J1285">
        <f t="shared" si="41"/>
        <v>2014</v>
      </c>
      <c r="K1285" s="2">
        <v>41963</v>
      </c>
      <c r="L1285" s="2">
        <v>41963</v>
      </c>
      <c r="M1285" s="2">
        <v>41963</v>
      </c>
      <c r="N1285" s="3">
        <f t="shared" si="42"/>
        <v>-1</v>
      </c>
      <c r="O1285" s="3">
        <v>-7250</v>
      </c>
      <c r="P1285" t="s">
        <v>8</v>
      </c>
      <c r="Q1285" s="4">
        <v>-108633.93</v>
      </c>
      <c r="R1285" s="4"/>
      <c r="T1285" t="e">
        <f>VLOOKUP(R1285,Feuil3!A:C,3,0)</f>
        <v>#N/A</v>
      </c>
    </row>
    <row r="1286" spans="1:20" hidden="1" x14ac:dyDescent="0.2">
      <c r="A1286" t="s">
        <v>265</v>
      </c>
      <c r="B1286" t="s">
        <v>266</v>
      </c>
      <c r="C1286" t="s">
        <v>2</v>
      </c>
      <c r="D1286" t="s">
        <v>1763</v>
      </c>
      <c r="E1286" t="s">
        <v>4</v>
      </c>
      <c r="F1286" t="s">
        <v>2193</v>
      </c>
      <c r="G1286" t="s">
        <v>721</v>
      </c>
      <c r="H1286" t="s">
        <v>721</v>
      </c>
      <c r="I1286" t="s">
        <v>7</v>
      </c>
      <c r="J1286">
        <f t="shared" si="41"/>
        <v>2014</v>
      </c>
      <c r="K1286" s="2">
        <v>41964</v>
      </c>
      <c r="L1286" s="2">
        <v>41964</v>
      </c>
      <c r="M1286" s="2">
        <v>41964</v>
      </c>
      <c r="N1286" s="3">
        <f t="shared" si="42"/>
        <v>-1</v>
      </c>
      <c r="O1286" s="3">
        <v>-7290</v>
      </c>
      <c r="P1286" t="s">
        <v>8</v>
      </c>
      <c r="Q1286" s="4">
        <v>-109233.29</v>
      </c>
      <c r="R1286" s="4"/>
      <c r="T1286" t="e">
        <f>VLOOKUP(R1286,Feuil3!A:C,3,0)</f>
        <v>#N/A</v>
      </c>
    </row>
    <row r="1287" spans="1:20" hidden="1" x14ac:dyDescent="0.2">
      <c r="A1287" t="s">
        <v>265</v>
      </c>
      <c r="B1287" t="s">
        <v>266</v>
      </c>
      <c r="C1287" t="s">
        <v>2</v>
      </c>
      <c r="D1287" t="s">
        <v>1763</v>
      </c>
      <c r="E1287" t="s">
        <v>4</v>
      </c>
      <c r="F1287" t="s">
        <v>2194</v>
      </c>
      <c r="G1287" t="s">
        <v>723</v>
      </c>
      <c r="H1287" t="s">
        <v>723</v>
      </c>
      <c r="I1287" t="s">
        <v>7</v>
      </c>
      <c r="J1287">
        <f t="shared" si="41"/>
        <v>2014</v>
      </c>
      <c r="K1287" s="2">
        <v>41969</v>
      </c>
      <c r="L1287" s="2">
        <v>41969</v>
      </c>
      <c r="M1287" s="2">
        <v>41969</v>
      </c>
      <c r="N1287" s="3">
        <f t="shared" si="42"/>
        <v>-1</v>
      </c>
      <c r="O1287" s="3">
        <v>-7240</v>
      </c>
      <c r="P1287" t="s">
        <v>8</v>
      </c>
      <c r="Q1287" s="4">
        <v>-108484.09</v>
      </c>
      <c r="R1287" s="4"/>
      <c r="T1287" t="e">
        <f>VLOOKUP(R1287,Feuil3!A:C,3,0)</f>
        <v>#N/A</v>
      </c>
    </row>
    <row r="1288" spans="1:20" hidden="1" x14ac:dyDescent="0.2">
      <c r="A1288" t="s">
        <v>265</v>
      </c>
      <c r="B1288" t="s">
        <v>266</v>
      </c>
      <c r="C1288" t="s">
        <v>2</v>
      </c>
      <c r="D1288" t="s">
        <v>1763</v>
      </c>
      <c r="E1288" t="s">
        <v>4</v>
      </c>
      <c r="F1288" t="s">
        <v>2195</v>
      </c>
      <c r="G1288" t="s">
        <v>725</v>
      </c>
      <c r="H1288" t="s">
        <v>725</v>
      </c>
      <c r="I1288" t="s">
        <v>7</v>
      </c>
      <c r="J1288">
        <f t="shared" si="41"/>
        <v>2014</v>
      </c>
      <c r="K1288" s="2">
        <v>41969</v>
      </c>
      <c r="L1288" s="2">
        <v>41969</v>
      </c>
      <c r="M1288" s="2">
        <v>41969</v>
      </c>
      <c r="N1288" s="3">
        <f t="shared" si="42"/>
        <v>-1</v>
      </c>
      <c r="O1288" s="3">
        <v>-7210</v>
      </c>
      <c r="P1288" t="s">
        <v>8</v>
      </c>
      <c r="Q1288" s="4">
        <v>-108034.57</v>
      </c>
      <c r="R1288" s="4"/>
      <c r="T1288" t="e">
        <f>VLOOKUP(R1288,Feuil3!A:C,3,0)</f>
        <v>#N/A</v>
      </c>
    </row>
    <row r="1289" spans="1:20" hidden="1" x14ac:dyDescent="0.2">
      <c r="A1289" t="s">
        <v>265</v>
      </c>
      <c r="B1289" t="s">
        <v>266</v>
      </c>
      <c r="C1289" t="s">
        <v>2</v>
      </c>
      <c r="D1289" t="s">
        <v>1763</v>
      </c>
      <c r="E1289" t="s">
        <v>4</v>
      </c>
      <c r="F1289" t="s">
        <v>2196</v>
      </c>
      <c r="G1289" t="s">
        <v>735</v>
      </c>
      <c r="H1289" t="s">
        <v>735</v>
      </c>
      <c r="I1289" t="s">
        <v>7</v>
      </c>
      <c r="J1289">
        <f t="shared" si="41"/>
        <v>2014</v>
      </c>
      <c r="K1289" s="2">
        <v>41969</v>
      </c>
      <c r="L1289" s="2">
        <v>41969</v>
      </c>
      <c r="M1289" s="2">
        <v>41969</v>
      </c>
      <c r="N1289" s="3">
        <f t="shared" si="42"/>
        <v>-1</v>
      </c>
      <c r="O1289" s="3">
        <v>-7270</v>
      </c>
      <c r="P1289" t="s">
        <v>8</v>
      </c>
      <c r="Q1289" s="4">
        <v>-108933.61</v>
      </c>
      <c r="R1289" s="4"/>
      <c r="T1289" t="e">
        <f>VLOOKUP(R1289,Feuil3!A:C,3,0)</f>
        <v>#N/A</v>
      </c>
    </row>
    <row r="1290" spans="1:20" hidden="1" x14ac:dyDescent="0.2">
      <c r="A1290" t="s">
        <v>265</v>
      </c>
      <c r="B1290" t="s">
        <v>266</v>
      </c>
      <c r="C1290" t="s">
        <v>2</v>
      </c>
      <c r="D1290" t="s">
        <v>1763</v>
      </c>
      <c r="E1290" t="s">
        <v>4</v>
      </c>
      <c r="F1290" t="s">
        <v>2197</v>
      </c>
      <c r="G1290" t="s">
        <v>737</v>
      </c>
      <c r="H1290" t="s">
        <v>737</v>
      </c>
      <c r="I1290" t="s">
        <v>7</v>
      </c>
      <c r="J1290">
        <f t="shared" si="41"/>
        <v>2014</v>
      </c>
      <c r="K1290" s="2">
        <v>41969</v>
      </c>
      <c r="L1290" s="2">
        <v>41969</v>
      </c>
      <c r="M1290" s="2">
        <v>41969</v>
      </c>
      <c r="N1290" s="3">
        <f t="shared" si="42"/>
        <v>-1</v>
      </c>
      <c r="O1290" s="3">
        <v>-7210</v>
      </c>
      <c r="P1290" t="s">
        <v>8</v>
      </c>
      <c r="Q1290" s="4">
        <v>-108034.57</v>
      </c>
      <c r="R1290" s="4"/>
      <c r="T1290" t="e">
        <f>VLOOKUP(R1290,Feuil3!A:C,3,0)</f>
        <v>#N/A</v>
      </c>
    </row>
    <row r="1291" spans="1:20" hidden="1" x14ac:dyDescent="0.2">
      <c r="A1291" t="s">
        <v>265</v>
      </c>
      <c r="B1291" t="s">
        <v>266</v>
      </c>
      <c r="C1291" t="s">
        <v>2</v>
      </c>
      <c r="D1291" t="s">
        <v>1763</v>
      </c>
      <c r="E1291" t="s">
        <v>4</v>
      </c>
      <c r="F1291" t="s">
        <v>2198</v>
      </c>
      <c r="G1291" t="s">
        <v>739</v>
      </c>
      <c r="H1291" t="s">
        <v>739</v>
      </c>
      <c r="I1291" t="s">
        <v>7</v>
      </c>
      <c r="J1291">
        <f t="shared" si="41"/>
        <v>2014</v>
      </c>
      <c r="K1291" s="2">
        <v>41969</v>
      </c>
      <c r="L1291" s="2">
        <v>41969</v>
      </c>
      <c r="M1291" s="2">
        <v>41969</v>
      </c>
      <c r="N1291" s="3">
        <f t="shared" si="42"/>
        <v>-1</v>
      </c>
      <c r="O1291" s="3">
        <v>-7230</v>
      </c>
      <c r="P1291" t="s">
        <v>8</v>
      </c>
      <c r="Q1291" s="4">
        <v>-108334.25</v>
      </c>
      <c r="R1291" s="4"/>
      <c r="T1291" t="e">
        <f>VLOOKUP(R1291,Feuil3!A:C,3,0)</f>
        <v>#N/A</v>
      </c>
    </row>
    <row r="1292" spans="1:20" hidden="1" x14ac:dyDescent="0.2">
      <c r="A1292" t="s">
        <v>265</v>
      </c>
      <c r="B1292" t="s">
        <v>266</v>
      </c>
      <c r="C1292" t="s">
        <v>2</v>
      </c>
      <c r="D1292" t="s">
        <v>1763</v>
      </c>
      <c r="E1292" t="s">
        <v>4</v>
      </c>
      <c r="F1292" t="s">
        <v>2199</v>
      </c>
      <c r="G1292" t="s">
        <v>717</v>
      </c>
      <c r="H1292" t="s">
        <v>717</v>
      </c>
      <c r="I1292" t="s">
        <v>7</v>
      </c>
      <c r="J1292">
        <f t="shared" si="41"/>
        <v>2014</v>
      </c>
      <c r="K1292" s="2">
        <v>41969</v>
      </c>
      <c r="L1292" s="2">
        <v>41969</v>
      </c>
      <c r="M1292" s="2">
        <v>41969</v>
      </c>
      <c r="N1292" s="3">
        <f t="shared" si="42"/>
        <v>-1</v>
      </c>
      <c r="O1292" s="3">
        <v>-7230</v>
      </c>
      <c r="P1292" t="s">
        <v>8</v>
      </c>
      <c r="Q1292" s="4">
        <v>-108334.25</v>
      </c>
      <c r="R1292" s="4"/>
      <c r="T1292" t="e">
        <f>VLOOKUP(R1292,Feuil3!A:C,3,0)</f>
        <v>#N/A</v>
      </c>
    </row>
    <row r="1293" spans="1:20" hidden="1" x14ac:dyDescent="0.2">
      <c r="A1293" t="s">
        <v>265</v>
      </c>
      <c r="B1293" t="s">
        <v>266</v>
      </c>
      <c r="C1293" t="s">
        <v>2</v>
      </c>
      <c r="D1293" t="s">
        <v>1763</v>
      </c>
      <c r="E1293" t="s">
        <v>4</v>
      </c>
      <c r="F1293" t="s">
        <v>2200</v>
      </c>
      <c r="G1293" t="s">
        <v>719</v>
      </c>
      <c r="H1293" t="s">
        <v>719</v>
      </c>
      <c r="I1293" t="s">
        <v>7</v>
      </c>
      <c r="J1293">
        <f t="shared" si="41"/>
        <v>2014</v>
      </c>
      <c r="K1293" s="2">
        <v>41969</v>
      </c>
      <c r="L1293" s="2">
        <v>41969</v>
      </c>
      <c r="M1293" s="2">
        <v>41969</v>
      </c>
      <c r="N1293" s="3">
        <f t="shared" si="42"/>
        <v>-1</v>
      </c>
      <c r="O1293" s="3">
        <v>-7250</v>
      </c>
      <c r="P1293" t="s">
        <v>8</v>
      </c>
      <c r="Q1293" s="4">
        <v>-108633.93</v>
      </c>
      <c r="R1293" s="4"/>
      <c r="T1293" t="e">
        <f>VLOOKUP(R1293,Feuil3!A:C,3,0)</f>
        <v>#N/A</v>
      </c>
    </row>
    <row r="1294" spans="1:20" hidden="1" x14ac:dyDescent="0.2">
      <c r="A1294" t="s">
        <v>265</v>
      </c>
      <c r="B1294" t="s">
        <v>266</v>
      </c>
      <c r="C1294" t="s">
        <v>2</v>
      </c>
      <c r="D1294" t="s">
        <v>1763</v>
      </c>
      <c r="E1294" t="s">
        <v>4</v>
      </c>
      <c r="F1294" t="s">
        <v>2201</v>
      </c>
      <c r="G1294" t="s">
        <v>729</v>
      </c>
      <c r="H1294" t="s">
        <v>729</v>
      </c>
      <c r="I1294" t="s">
        <v>7</v>
      </c>
      <c r="J1294">
        <f t="shared" si="41"/>
        <v>2014</v>
      </c>
      <c r="K1294" s="2">
        <v>41977</v>
      </c>
      <c r="L1294" s="2">
        <v>41977</v>
      </c>
      <c r="M1294" s="2">
        <v>41977</v>
      </c>
      <c r="N1294" s="3">
        <f t="shared" si="42"/>
        <v>-1</v>
      </c>
      <c r="O1294" s="3">
        <v>-7230</v>
      </c>
      <c r="P1294" t="s">
        <v>8</v>
      </c>
      <c r="Q1294" s="4">
        <v>-109546.94</v>
      </c>
      <c r="R1294" s="4"/>
      <c r="T1294" t="e">
        <f>VLOOKUP(R1294,Feuil3!A:C,3,0)</f>
        <v>#N/A</v>
      </c>
    </row>
    <row r="1295" spans="1:20" hidden="1" x14ac:dyDescent="0.2">
      <c r="A1295" t="s">
        <v>265</v>
      </c>
      <c r="B1295" t="s">
        <v>266</v>
      </c>
      <c r="C1295" t="s">
        <v>2</v>
      </c>
      <c r="D1295" t="s">
        <v>1763</v>
      </c>
      <c r="E1295" t="s">
        <v>4</v>
      </c>
      <c r="F1295" t="s">
        <v>2202</v>
      </c>
      <c r="G1295" t="s">
        <v>731</v>
      </c>
      <c r="H1295" t="s">
        <v>731</v>
      </c>
      <c r="I1295" t="s">
        <v>7</v>
      </c>
      <c r="J1295">
        <f t="shared" ref="J1295:J1358" si="43">YEAR(K1295)</f>
        <v>2014</v>
      </c>
      <c r="K1295" s="2">
        <v>41977</v>
      </c>
      <c r="L1295" s="2">
        <v>41977</v>
      </c>
      <c r="M1295" s="2">
        <v>41977</v>
      </c>
      <c r="N1295" s="3">
        <f t="shared" ref="N1295:N1358" si="44">IF(O1295&gt;0,1,-1)</f>
        <v>-1</v>
      </c>
      <c r="O1295" s="3">
        <v>-7250</v>
      </c>
      <c r="P1295" t="s">
        <v>8</v>
      </c>
      <c r="Q1295" s="4">
        <v>-109849.97</v>
      </c>
      <c r="R1295" s="4"/>
      <c r="T1295" t="e">
        <f>VLOOKUP(R1295,Feuil3!A:C,3,0)</f>
        <v>#N/A</v>
      </c>
    </row>
    <row r="1296" spans="1:20" hidden="1" x14ac:dyDescent="0.2">
      <c r="A1296" t="s">
        <v>265</v>
      </c>
      <c r="B1296" t="s">
        <v>266</v>
      </c>
      <c r="C1296" t="s">
        <v>2</v>
      </c>
      <c r="D1296" t="s">
        <v>1763</v>
      </c>
      <c r="E1296" t="s">
        <v>4</v>
      </c>
      <c r="F1296" t="s">
        <v>2203</v>
      </c>
      <c r="G1296" t="s">
        <v>733</v>
      </c>
      <c r="H1296" t="s">
        <v>733</v>
      </c>
      <c r="I1296" t="s">
        <v>7</v>
      </c>
      <c r="J1296">
        <f t="shared" si="43"/>
        <v>2014</v>
      </c>
      <c r="K1296" s="2">
        <v>41977</v>
      </c>
      <c r="L1296" s="2">
        <v>41977</v>
      </c>
      <c r="M1296" s="2">
        <v>41977</v>
      </c>
      <c r="N1296" s="3">
        <f t="shared" si="44"/>
        <v>-1</v>
      </c>
      <c r="O1296" s="3">
        <v>-7240</v>
      </c>
      <c r="P1296" t="s">
        <v>8</v>
      </c>
      <c r="Q1296" s="4">
        <v>-109698.46</v>
      </c>
      <c r="R1296" s="4"/>
      <c r="T1296" t="e">
        <f>VLOOKUP(R1296,Feuil3!A:C,3,0)</f>
        <v>#N/A</v>
      </c>
    </row>
    <row r="1297" spans="1:20" hidden="1" x14ac:dyDescent="0.2">
      <c r="A1297" t="s">
        <v>265</v>
      </c>
      <c r="B1297" t="s">
        <v>266</v>
      </c>
      <c r="C1297" t="s">
        <v>2</v>
      </c>
      <c r="D1297" t="s">
        <v>1763</v>
      </c>
      <c r="E1297" t="s">
        <v>4</v>
      </c>
      <c r="F1297" t="s">
        <v>2204</v>
      </c>
      <c r="G1297" t="s">
        <v>745</v>
      </c>
      <c r="H1297" t="s">
        <v>745</v>
      </c>
      <c r="I1297" t="s">
        <v>7</v>
      </c>
      <c r="J1297">
        <f t="shared" si="43"/>
        <v>2014</v>
      </c>
      <c r="K1297" s="2">
        <v>41977</v>
      </c>
      <c r="L1297" s="2">
        <v>41977</v>
      </c>
      <c r="M1297" s="2">
        <v>41977</v>
      </c>
      <c r="N1297" s="3">
        <f t="shared" si="44"/>
        <v>-1</v>
      </c>
      <c r="O1297" s="3">
        <v>-7250</v>
      </c>
      <c r="P1297" t="s">
        <v>8</v>
      </c>
      <c r="Q1297" s="4">
        <v>-109849.97</v>
      </c>
      <c r="R1297" s="4"/>
      <c r="T1297" t="e">
        <f>VLOOKUP(R1297,Feuil3!A:C,3,0)</f>
        <v>#N/A</v>
      </c>
    </row>
    <row r="1298" spans="1:20" hidden="1" x14ac:dyDescent="0.2">
      <c r="A1298" t="s">
        <v>265</v>
      </c>
      <c r="B1298" t="s">
        <v>266</v>
      </c>
      <c r="C1298" t="s">
        <v>2</v>
      </c>
      <c r="D1298" t="s">
        <v>1763</v>
      </c>
      <c r="E1298" t="s">
        <v>4</v>
      </c>
      <c r="F1298" t="s">
        <v>2205</v>
      </c>
      <c r="G1298" t="s">
        <v>755</v>
      </c>
      <c r="H1298" t="s">
        <v>755</v>
      </c>
      <c r="I1298" t="s">
        <v>7</v>
      </c>
      <c r="J1298">
        <f t="shared" si="43"/>
        <v>2014</v>
      </c>
      <c r="K1298" s="2">
        <v>41977</v>
      </c>
      <c r="L1298" s="2">
        <v>41977</v>
      </c>
      <c r="M1298" s="2">
        <v>41977</v>
      </c>
      <c r="N1298" s="3">
        <f t="shared" si="44"/>
        <v>-1</v>
      </c>
      <c r="O1298" s="3">
        <v>-7220</v>
      </c>
      <c r="P1298" t="s">
        <v>8</v>
      </c>
      <c r="Q1298" s="4">
        <v>-109395.42</v>
      </c>
      <c r="R1298" s="4"/>
      <c r="T1298" t="e">
        <f>VLOOKUP(R1298,Feuil3!A:C,3,0)</f>
        <v>#N/A</v>
      </c>
    </row>
    <row r="1299" spans="1:20" hidden="1" x14ac:dyDescent="0.2">
      <c r="A1299" t="s">
        <v>265</v>
      </c>
      <c r="B1299" t="s">
        <v>266</v>
      </c>
      <c r="C1299" t="s">
        <v>2</v>
      </c>
      <c r="D1299" t="s">
        <v>1763</v>
      </c>
      <c r="E1299" t="s">
        <v>4</v>
      </c>
      <c r="F1299" t="s">
        <v>2206</v>
      </c>
      <c r="G1299" t="s">
        <v>747</v>
      </c>
      <c r="H1299" t="s">
        <v>747</v>
      </c>
      <c r="I1299" t="s">
        <v>7</v>
      </c>
      <c r="J1299">
        <f t="shared" si="43"/>
        <v>2014</v>
      </c>
      <c r="K1299" s="2">
        <v>41977</v>
      </c>
      <c r="L1299" s="2">
        <v>41977</v>
      </c>
      <c r="M1299" s="2">
        <v>41977</v>
      </c>
      <c r="N1299" s="3">
        <f t="shared" si="44"/>
        <v>-1</v>
      </c>
      <c r="O1299" s="3">
        <v>-7210</v>
      </c>
      <c r="P1299" t="s">
        <v>8</v>
      </c>
      <c r="Q1299" s="4">
        <v>-109243.9</v>
      </c>
      <c r="R1299" s="4"/>
      <c r="T1299" t="e">
        <f>VLOOKUP(R1299,Feuil3!A:C,3,0)</f>
        <v>#N/A</v>
      </c>
    </row>
    <row r="1300" spans="1:20" hidden="1" x14ac:dyDescent="0.2">
      <c r="A1300" t="s">
        <v>265</v>
      </c>
      <c r="B1300" t="s">
        <v>266</v>
      </c>
      <c r="C1300" t="s">
        <v>2</v>
      </c>
      <c r="D1300" t="s">
        <v>1763</v>
      </c>
      <c r="E1300" t="s">
        <v>4</v>
      </c>
      <c r="F1300" t="s">
        <v>2207</v>
      </c>
      <c r="G1300" t="s">
        <v>749</v>
      </c>
      <c r="H1300" t="s">
        <v>749</v>
      </c>
      <c r="I1300" t="s">
        <v>7</v>
      </c>
      <c r="J1300">
        <f t="shared" si="43"/>
        <v>2014</v>
      </c>
      <c r="K1300" s="2">
        <v>41977</v>
      </c>
      <c r="L1300" s="2">
        <v>41977</v>
      </c>
      <c r="M1300" s="2">
        <v>41977</v>
      </c>
      <c r="N1300" s="3">
        <f t="shared" si="44"/>
        <v>-1</v>
      </c>
      <c r="O1300" s="3">
        <v>-7220</v>
      </c>
      <c r="P1300" t="s">
        <v>8</v>
      </c>
      <c r="Q1300" s="4">
        <v>-109395.42</v>
      </c>
      <c r="R1300" s="4"/>
      <c r="T1300" t="e">
        <f>VLOOKUP(R1300,Feuil3!A:C,3,0)</f>
        <v>#N/A</v>
      </c>
    </row>
    <row r="1301" spans="1:20" hidden="1" x14ac:dyDescent="0.2">
      <c r="A1301" t="s">
        <v>265</v>
      </c>
      <c r="B1301" t="s">
        <v>266</v>
      </c>
      <c r="C1301" t="s">
        <v>2</v>
      </c>
      <c r="D1301" t="s">
        <v>1763</v>
      </c>
      <c r="E1301" t="s">
        <v>4</v>
      </c>
      <c r="F1301" t="s">
        <v>2208</v>
      </c>
      <c r="G1301" t="s">
        <v>751</v>
      </c>
      <c r="H1301" t="s">
        <v>751</v>
      </c>
      <c r="I1301" t="s">
        <v>7</v>
      </c>
      <c r="J1301">
        <f t="shared" si="43"/>
        <v>2014</v>
      </c>
      <c r="K1301" s="2">
        <v>41977</v>
      </c>
      <c r="L1301" s="2">
        <v>41977</v>
      </c>
      <c r="M1301" s="2">
        <v>41977</v>
      </c>
      <c r="N1301" s="3">
        <f t="shared" si="44"/>
        <v>-1</v>
      </c>
      <c r="O1301" s="3">
        <v>-7250</v>
      </c>
      <c r="P1301" t="s">
        <v>8</v>
      </c>
      <c r="Q1301" s="4">
        <v>-109849.97</v>
      </c>
      <c r="R1301" s="4"/>
      <c r="T1301" t="e">
        <f>VLOOKUP(R1301,Feuil3!A:C,3,0)</f>
        <v>#N/A</v>
      </c>
    </row>
    <row r="1302" spans="1:20" hidden="1" x14ac:dyDescent="0.2">
      <c r="A1302" t="s">
        <v>265</v>
      </c>
      <c r="B1302" t="s">
        <v>266</v>
      </c>
      <c r="C1302" t="s">
        <v>2</v>
      </c>
      <c r="D1302" t="s">
        <v>1763</v>
      </c>
      <c r="E1302" t="s">
        <v>4</v>
      </c>
      <c r="F1302" t="s">
        <v>2209</v>
      </c>
      <c r="G1302" t="s">
        <v>753</v>
      </c>
      <c r="H1302" t="s">
        <v>753</v>
      </c>
      <c r="I1302" t="s">
        <v>7</v>
      </c>
      <c r="J1302">
        <f t="shared" si="43"/>
        <v>2014</v>
      </c>
      <c r="K1302" s="2">
        <v>41977</v>
      </c>
      <c r="L1302" s="2">
        <v>41977</v>
      </c>
      <c r="M1302" s="2">
        <v>41977</v>
      </c>
      <c r="N1302" s="3">
        <f t="shared" si="44"/>
        <v>-1</v>
      </c>
      <c r="O1302" s="3">
        <v>-7240</v>
      </c>
      <c r="P1302" t="s">
        <v>8</v>
      </c>
      <c r="Q1302" s="4">
        <v>-109698.46</v>
      </c>
      <c r="R1302" s="4"/>
      <c r="T1302" t="e">
        <f>VLOOKUP(R1302,Feuil3!A:C,3,0)</f>
        <v>#N/A</v>
      </c>
    </row>
    <row r="1303" spans="1:20" hidden="1" x14ac:dyDescent="0.2">
      <c r="A1303" t="s">
        <v>265</v>
      </c>
      <c r="B1303" t="s">
        <v>266</v>
      </c>
      <c r="C1303" t="s">
        <v>2</v>
      </c>
      <c r="D1303" t="s">
        <v>1763</v>
      </c>
      <c r="E1303" t="s">
        <v>4</v>
      </c>
      <c r="F1303" t="s">
        <v>2210</v>
      </c>
      <c r="G1303" t="s">
        <v>733</v>
      </c>
      <c r="H1303" t="s">
        <v>733</v>
      </c>
      <c r="I1303" t="s">
        <v>7</v>
      </c>
      <c r="J1303">
        <f t="shared" si="43"/>
        <v>2014</v>
      </c>
      <c r="K1303" s="2">
        <v>41977</v>
      </c>
      <c r="L1303" s="2">
        <v>41977</v>
      </c>
      <c r="M1303" s="2">
        <v>41977</v>
      </c>
      <c r="N1303" s="3">
        <f t="shared" si="44"/>
        <v>-1</v>
      </c>
      <c r="O1303" s="3">
        <v>-7240</v>
      </c>
      <c r="P1303" t="s">
        <v>8</v>
      </c>
      <c r="Q1303" s="4">
        <v>-109698.46</v>
      </c>
      <c r="R1303" s="4"/>
      <c r="T1303" t="e">
        <f>VLOOKUP(R1303,Feuil3!A:C,3,0)</f>
        <v>#N/A</v>
      </c>
    </row>
    <row r="1304" spans="1:20" hidden="1" x14ac:dyDescent="0.2">
      <c r="A1304" t="s">
        <v>265</v>
      </c>
      <c r="B1304" t="s">
        <v>266</v>
      </c>
      <c r="C1304" t="s">
        <v>2</v>
      </c>
      <c r="D1304" t="s">
        <v>1763</v>
      </c>
      <c r="E1304" t="s">
        <v>4</v>
      </c>
      <c r="F1304" t="s">
        <v>2211</v>
      </c>
      <c r="G1304" t="s">
        <v>741</v>
      </c>
      <c r="H1304" t="s">
        <v>741</v>
      </c>
      <c r="I1304" t="s">
        <v>7</v>
      </c>
      <c r="J1304">
        <f t="shared" si="43"/>
        <v>2014</v>
      </c>
      <c r="K1304" s="2">
        <v>41977</v>
      </c>
      <c r="L1304" s="2">
        <v>41977</v>
      </c>
      <c r="M1304" s="2">
        <v>41977</v>
      </c>
      <c r="N1304" s="3">
        <f t="shared" si="44"/>
        <v>-1</v>
      </c>
      <c r="O1304" s="3">
        <v>-7210</v>
      </c>
      <c r="P1304" t="s">
        <v>8</v>
      </c>
      <c r="Q1304" s="4">
        <v>-109243.91</v>
      </c>
      <c r="R1304" s="4"/>
      <c r="T1304" t="e">
        <f>VLOOKUP(R1304,Feuil3!A:C,3,0)</f>
        <v>#N/A</v>
      </c>
    </row>
    <row r="1305" spans="1:20" hidden="1" x14ac:dyDescent="0.2">
      <c r="A1305" t="s">
        <v>265</v>
      </c>
      <c r="B1305" t="s">
        <v>266</v>
      </c>
      <c r="C1305" t="s">
        <v>2</v>
      </c>
      <c r="D1305" t="s">
        <v>1763</v>
      </c>
      <c r="E1305" t="s">
        <v>4</v>
      </c>
      <c r="F1305" t="s">
        <v>2212</v>
      </c>
      <c r="G1305" t="s">
        <v>743</v>
      </c>
      <c r="H1305" t="s">
        <v>743</v>
      </c>
      <c r="I1305" t="s">
        <v>7</v>
      </c>
      <c r="J1305">
        <f t="shared" si="43"/>
        <v>2014</v>
      </c>
      <c r="K1305" s="2">
        <v>41983</v>
      </c>
      <c r="L1305" s="2">
        <v>41983</v>
      </c>
      <c r="M1305" s="2">
        <v>41983</v>
      </c>
      <c r="N1305" s="3">
        <f t="shared" si="44"/>
        <v>-1</v>
      </c>
      <c r="O1305" s="3">
        <v>-7220</v>
      </c>
      <c r="P1305" t="s">
        <v>8</v>
      </c>
      <c r="Q1305" s="4">
        <v>-118437.12</v>
      </c>
      <c r="R1305" s="4"/>
      <c r="T1305" t="e">
        <f>VLOOKUP(R1305,Feuil3!A:C,3,0)</f>
        <v>#N/A</v>
      </c>
    </row>
    <row r="1306" spans="1:20" hidden="1" x14ac:dyDescent="0.2">
      <c r="A1306" t="s">
        <v>265</v>
      </c>
      <c r="B1306" t="s">
        <v>266</v>
      </c>
      <c r="C1306" t="s">
        <v>2</v>
      </c>
      <c r="D1306" t="s">
        <v>1763</v>
      </c>
      <c r="E1306" t="s">
        <v>4</v>
      </c>
      <c r="F1306" t="s">
        <v>2213</v>
      </c>
      <c r="G1306" t="s">
        <v>757</v>
      </c>
      <c r="H1306" t="s">
        <v>757</v>
      </c>
      <c r="I1306" t="s">
        <v>7</v>
      </c>
      <c r="J1306">
        <f t="shared" si="43"/>
        <v>2014</v>
      </c>
      <c r="K1306" s="2">
        <v>41983</v>
      </c>
      <c r="L1306" s="2">
        <v>41983</v>
      </c>
      <c r="M1306" s="2">
        <v>41983</v>
      </c>
      <c r="N1306" s="3">
        <f t="shared" si="44"/>
        <v>-1</v>
      </c>
      <c r="O1306" s="3">
        <v>-7270</v>
      </c>
      <c r="P1306" t="s">
        <v>8</v>
      </c>
      <c r="Q1306" s="4">
        <v>-119257.32</v>
      </c>
      <c r="R1306" s="4"/>
      <c r="T1306" t="e">
        <f>VLOOKUP(R1306,Feuil3!A:C,3,0)</f>
        <v>#N/A</v>
      </c>
    </row>
    <row r="1307" spans="1:20" hidden="1" x14ac:dyDescent="0.2">
      <c r="A1307" t="s">
        <v>265</v>
      </c>
      <c r="B1307" t="s">
        <v>266</v>
      </c>
      <c r="C1307" t="s">
        <v>2</v>
      </c>
      <c r="D1307" t="s">
        <v>1763</v>
      </c>
      <c r="E1307" t="s">
        <v>4</v>
      </c>
      <c r="F1307" t="s">
        <v>2214</v>
      </c>
      <c r="G1307" t="s">
        <v>759</v>
      </c>
      <c r="H1307" t="s">
        <v>759</v>
      </c>
      <c r="I1307" t="s">
        <v>7</v>
      </c>
      <c r="J1307">
        <f t="shared" si="43"/>
        <v>2014</v>
      </c>
      <c r="K1307" s="2">
        <v>41983</v>
      </c>
      <c r="L1307" s="2">
        <v>41983</v>
      </c>
      <c r="M1307" s="2">
        <v>41983</v>
      </c>
      <c r="N1307" s="3">
        <f t="shared" si="44"/>
        <v>-1</v>
      </c>
      <c r="O1307" s="3">
        <v>-7250</v>
      </c>
      <c r="P1307" t="s">
        <v>8</v>
      </c>
      <c r="Q1307" s="4">
        <v>-118929.24</v>
      </c>
      <c r="R1307" s="4"/>
      <c r="T1307" t="e">
        <f>VLOOKUP(R1307,Feuil3!A:C,3,0)</f>
        <v>#N/A</v>
      </c>
    </row>
    <row r="1308" spans="1:20" hidden="1" x14ac:dyDescent="0.2">
      <c r="A1308" t="s">
        <v>265</v>
      </c>
      <c r="B1308" t="s">
        <v>266</v>
      </c>
      <c r="C1308" t="s">
        <v>2</v>
      </c>
      <c r="D1308" t="s">
        <v>1763</v>
      </c>
      <c r="E1308" t="s">
        <v>4</v>
      </c>
      <c r="F1308" t="s">
        <v>2215</v>
      </c>
      <c r="G1308" t="s">
        <v>761</v>
      </c>
      <c r="H1308" t="s">
        <v>761</v>
      </c>
      <c r="I1308" t="s">
        <v>7</v>
      </c>
      <c r="J1308">
        <f t="shared" si="43"/>
        <v>2014</v>
      </c>
      <c r="K1308" s="2">
        <v>41983</v>
      </c>
      <c r="L1308" s="2">
        <v>41983</v>
      </c>
      <c r="M1308" s="2">
        <v>41983</v>
      </c>
      <c r="N1308" s="3">
        <f t="shared" si="44"/>
        <v>-1</v>
      </c>
      <c r="O1308" s="3">
        <v>-7220</v>
      </c>
      <c r="P1308" t="s">
        <v>8</v>
      </c>
      <c r="Q1308" s="4">
        <v>-118437.12</v>
      </c>
      <c r="R1308" s="4"/>
      <c r="T1308" t="e">
        <f>VLOOKUP(R1308,Feuil3!A:C,3,0)</f>
        <v>#N/A</v>
      </c>
    </row>
    <row r="1309" spans="1:20" hidden="1" x14ac:dyDescent="0.2">
      <c r="A1309" t="s">
        <v>265</v>
      </c>
      <c r="B1309" t="s">
        <v>266</v>
      </c>
      <c r="C1309" t="s">
        <v>2</v>
      </c>
      <c r="D1309" t="s">
        <v>1763</v>
      </c>
      <c r="E1309" t="s">
        <v>4</v>
      </c>
      <c r="F1309" t="s">
        <v>2216</v>
      </c>
      <c r="G1309" t="s">
        <v>763</v>
      </c>
      <c r="H1309" t="s">
        <v>763</v>
      </c>
      <c r="I1309" t="s">
        <v>7</v>
      </c>
      <c r="J1309">
        <f t="shared" si="43"/>
        <v>2014</v>
      </c>
      <c r="K1309" s="2">
        <v>41990</v>
      </c>
      <c r="L1309" s="2">
        <v>41990</v>
      </c>
      <c r="M1309" s="2">
        <v>41990</v>
      </c>
      <c r="N1309" s="3">
        <f t="shared" si="44"/>
        <v>-1</v>
      </c>
      <c r="O1309" s="3">
        <v>-7230</v>
      </c>
      <c r="P1309" t="s">
        <v>8</v>
      </c>
      <c r="Q1309" s="4">
        <v>-118601.15</v>
      </c>
      <c r="R1309" s="4"/>
      <c r="T1309" t="e">
        <f>VLOOKUP(R1309,Feuil3!A:C,3,0)</f>
        <v>#N/A</v>
      </c>
    </row>
    <row r="1310" spans="1:20" hidden="1" x14ac:dyDescent="0.2">
      <c r="A1310" t="s">
        <v>265</v>
      </c>
      <c r="B1310" t="s">
        <v>266</v>
      </c>
      <c r="C1310" t="s">
        <v>2</v>
      </c>
      <c r="D1310" t="s">
        <v>1763</v>
      </c>
      <c r="E1310" t="s">
        <v>4</v>
      </c>
      <c r="F1310" t="s">
        <v>2217</v>
      </c>
      <c r="G1310" t="s">
        <v>2218</v>
      </c>
      <c r="H1310" t="s">
        <v>763</v>
      </c>
      <c r="I1310" t="s">
        <v>7</v>
      </c>
      <c r="J1310">
        <f t="shared" si="43"/>
        <v>2014</v>
      </c>
      <c r="K1310" s="2">
        <v>41990</v>
      </c>
      <c r="L1310" s="2">
        <v>41990</v>
      </c>
      <c r="M1310" s="2">
        <v>41990</v>
      </c>
      <c r="N1310" s="3">
        <f t="shared" si="44"/>
        <v>-1</v>
      </c>
      <c r="O1310" s="3">
        <v>-7230</v>
      </c>
      <c r="P1310" t="s">
        <v>8</v>
      </c>
      <c r="Q1310" s="4">
        <v>-118601.15</v>
      </c>
      <c r="R1310" s="4"/>
      <c r="T1310" t="e">
        <f>VLOOKUP(R1310,Feuil3!A:C,3,0)</f>
        <v>#N/A</v>
      </c>
    </row>
    <row r="1311" spans="1:20" hidden="1" x14ac:dyDescent="0.2">
      <c r="A1311" t="s">
        <v>265</v>
      </c>
      <c r="B1311" t="s">
        <v>266</v>
      </c>
      <c r="C1311" t="s">
        <v>2</v>
      </c>
      <c r="D1311" t="s">
        <v>1763</v>
      </c>
      <c r="E1311" t="s">
        <v>4</v>
      </c>
      <c r="F1311" t="s">
        <v>2219</v>
      </c>
      <c r="G1311" t="s">
        <v>765</v>
      </c>
      <c r="H1311" t="s">
        <v>765</v>
      </c>
      <c r="I1311" t="s">
        <v>7</v>
      </c>
      <c r="J1311">
        <f t="shared" si="43"/>
        <v>2014</v>
      </c>
      <c r="K1311" s="2">
        <v>41996</v>
      </c>
      <c r="L1311" s="2">
        <v>41996</v>
      </c>
      <c r="M1311" s="2">
        <v>41996</v>
      </c>
      <c r="N1311" s="3">
        <f t="shared" si="44"/>
        <v>-1</v>
      </c>
      <c r="O1311" s="3">
        <v>-7240</v>
      </c>
      <c r="P1311" t="s">
        <v>8</v>
      </c>
      <c r="Q1311" s="4">
        <v>-115642.2</v>
      </c>
      <c r="R1311" s="4"/>
      <c r="T1311" t="e">
        <f>VLOOKUP(R1311,Feuil3!A:C,3,0)</f>
        <v>#N/A</v>
      </c>
    </row>
    <row r="1312" spans="1:20" hidden="1" x14ac:dyDescent="0.2">
      <c r="A1312" t="s">
        <v>265</v>
      </c>
      <c r="B1312" t="s">
        <v>266</v>
      </c>
      <c r="C1312" t="s">
        <v>2</v>
      </c>
      <c r="D1312" t="s">
        <v>1763</v>
      </c>
      <c r="E1312" t="s">
        <v>4</v>
      </c>
      <c r="F1312" t="s">
        <v>2220</v>
      </c>
      <c r="G1312" t="s">
        <v>767</v>
      </c>
      <c r="H1312" t="s">
        <v>767</v>
      </c>
      <c r="I1312" t="s">
        <v>7</v>
      </c>
      <c r="J1312">
        <f t="shared" si="43"/>
        <v>2014</v>
      </c>
      <c r="K1312" s="2">
        <v>41996</v>
      </c>
      <c r="L1312" s="2">
        <v>41996</v>
      </c>
      <c r="M1312" s="2">
        <v>41996</v>
      </c>
      <c r="N1312" s="3">
        <f t="shared" si="44"/>
        <v>-1</v>
      </c>
      <c r="O1312" s="3">
        <v>-7240</v>
      </c>
      <c r="P1312" t="s">
        <v>8</v>
      </c>
      <c r="Q1312" s="4">
        <v>-115642.2</v>
      </c>
      <c r="R1312" s="4"/>
      <c r="T1312" t="e">
        <f>VLOOKUP(R1312,Feuil3!A:C,3,0)</f>
        <v>#N/A</v>
      </c>
    </row>
    <row r="1313" spans="1:20" hidden="1" x14ac:dyDescent="0.2">
      <c r="A1313" t="s">
        <v>265</v>
      </c>
      <c r="B1313" t="s">
        <v>266</v>
      </c>
      <c r="C1313" t="s">
        <v>2</v>
      </c>
      <c r="D1313" t="s">
        <v>1763</v>
      </c>
      <c r="E1313" t="s">
        <v>4</v>
      </c>
      <c r="F1313" t="s">
        <v>2221</v>
      </c>
      <c r="G1313" t="s">
        <v>825</v>
      </c>
      <c r="H1313" t="s">
        <v>825</v>
      </c>
      <c r="I1313" t="s">
        <v>7</v>
      </c>
      <c r="J1313">
        <f t="shared" si="43"/>
        <v>2014</v>
      </c>
      <c r="K1313" s="2">
        <v>41996</v>
      </c>
      <c r="L1313" s="2">
        <v>41996</v>
      </c>
      <c r="M1313" s="2">
        <v>41996</v>
      </c>
      <c r="N1313" s="3">
        <f t="shared" si="44"/>
        <v>-1</v>
      </c>
      <c r="O1313" s="3">
        <v>-7240</v>
      </c>
      <c r="P1313" t="s">
        <v>8</v>
      </c>
      <c r="Q1313" s="4">
        <v>-115642.2</v>
      </c>
      <c r="R1313" s="4"/>
      <c r="T1313" t="e">
        <f>VLOOKUP(R1313,Feuil3!A:C,3,0)</f>
        <v>#N/A</v>
      </c>
    </row>
    <row r="1314" spans="1:20" hidden="1" x14ac:dyDescent="0.2">
      <c r="A1314" t="s">
        <v>265</v>
      </c>
      <c r="B1314" t="s">
        <v>266</v>
      </c>
      <c r="C1314" t="s">
        <v>2</v>
      </c>
      <c r="D1314" t="s">
        <v>1763</v>
      </c>
      <c r="E1314" t="s">
        <v>4</v>
      </c>
      <c r="F1314" t="s">
        <v>2222</v>
      </c>
      <c r="G1314" t="s">
        <v>827</v>
      </c>
      <c r="H1314" t="s">
        <v>827</v>
      </c>
      <c r="I1314" t="s">
        <v>7</v>
      </c>
      <c r="J1314">
        <f t="shared" si="43"/>
        <v>2014</v>
      </c>
      <c r="K1314" s="2">
        <v>41996</v>
      </c>
      <c r="L1314" s="2">
        <v>41996</v>
      </c>
      <c r="M1314" s="2">
        <v>41996</v>
      </c>
      <c r="N1314" s="3">
        <f t="shared" si="44"/>
        <v>-1</v>
      </c>
      <c r="O1314" s="3">
        <v>-7240</v>
      </c>
      <c r="P1314" t="s">
        <v>8</v>
      </c>
      <c r="Q1314" s="4">
        <v>-115642.19</v>
      </c>
      <c r="R1314" s="4"/>
      <c r="T1314" t="e">
        <f>VLOOKUP(R1314,Feuil3!A:C,3,0)</f>
        <v>#N/A</v>
      </c>
    </row>
    <row r="1315" spans="1:20" hidden="1" x14ac:dyDescent="0.2">
      <c r="A1315" t="s">
        <v>265</v>
      </c>
      <c r="B1315" t="s">
        <v>266</v>
      </c>
      <c r="C1315" t="s">
        <v>2</v>
      </c>
      <c r="D1315" t="s">
        <v>1763</v>
      </c>
      <c r="E1315" t="s">
        <v>4</v>
      </c>
      <c r="F1315" t="s">
        <v>2223</v>
      </c>
      <c r="G1315" t="s">
        <v>829</v>
      </c>
      <c r="H1315" t="s">
        <v>829</v>
      </c>
      <c r="I1315" t="s">
        <v>7</v>
      </c>
      <c r="J1315">
        <f t="shared" si="43"/>
        <v>2014</v>
      </c>
      <c r="K1315" s="2">
        <v>41996</v>
      </c>
      <c r="L1315" s="2">
        <v>41996</v>
      </c>
      <c r="M1315" s="2">
        <v>41996</v>
      </c>
      <c r="N1315" s="3">
        <f t="shared" si="44"/>
        <v>-1</v>
      </c>
      <c r="O1315" s="3">
        <v>-7230</v>
      </c>
      <c r="P1315" t="s">
        <v>8</v>
      </c>
      <c r="Q1315" s="4">
        <v>-115482.47</v>
      </c>
      <c r="R1315" s="4"/>
      <c r="T1315" t="e">
        <f>VLOOKUP(R1315,Feuil3!A:C,3,0)</f>
        <v>#N/A</v>
      </c>
    </row>
    <row r="1316" spans="1:20" hidden="1" x14ac:dyDescent="0.2">
      <c r="A1316" t="s">
        <v>265</v>
      </c>
      <c r="B1316" t="s">
        <v>266</v>
      </c>
      <c r="C1316" t="s">
        <v>2</v>
      </c>
      <c r="D1316" t="s">
        <v>1763</v>
      </c>
      <c r="E1316" t="s">
        <v>4</v>
      </c>
      <c r="F1316" t="s">
        <v>2224</v>
      </c>
      <c r="G1316" t="s">
        <v>831</v>
      </c>
      <c r="H1316" t="s">
        <v>831</v>
      </c>
      <c r="I1316" t="s">
        <v>7</v>
      </c>
      <c r="J1316">
        <f t="shared" si="43"/>
        <v>2014</v>
      </c>
      <c r="K1316" s="2">
        <v>41996</v>
      </c>
      <c r="L1316" s="2">
        <v>41996</v>
      </c>
      <c r="M1316" s="2">
        <v>41996</v>
      </c>
      <c r="N1316" s="3">
        <f t="shared" si="44"/>
        <v>-1</v>
      </c>
      <c r="O1316" s="3">
        <v>-7210</v>
      </c>
      <c r="P1316" t="s">
        <v>8</v>
      </c>
      <c r="Q1316" s="4">
        <v>-115163.02</v>
      </c>
      <c r="R1316" s="4"/>
      <c r="T1316" t="e">
        <f>VLOOKUP(R1316,Feuil3!A:C,3,0)</f>
        <v>#N/A</v>
      </c>
    </row>
    <row r="1317" spans="1:20" hidden="1" x14ac:dyDescent="0.2">
      <c r="A1317" t="s">
        <v>265</v>
      </c>
      <c r="B1317" t="s">
        <v>266</v>
      </c>
      <c r="C1317" t="s">
        <v>2</v>
      </c>
      <c r="D1317" t="s">
        <v>1763</v>
      </c>
      <c r="E1317" t="s">
        <v>4</v>
      </c>
      <c r="F1317" t="s">
        <v>2225</v>
      </c>
      <c r="G1317" t="s">
        <v>833</v>
      </c>
      <c r="H1317" t="s">
        <v>833</v>
      </c>
      <c r="I1317" t="s">
        <v>7</v>
      </c>
      <c r="J1317">
        <f t="shared" si="43"/>
        <v>2014</v>
      </c>
      <c r="K1317" s="2">
        <v>41996</v>
      </c>
      <c r="L1317" s="2">
        <v>41996</v>
      </c>
      <c r="M1317" s="2">
        <v>41996</v>
      </c>
      <c r="N1317" s="3">
        <f t="shared" si="44"/>
        <v>-1</v>
      </c>
      <c r="O1317" s="3">
        <v>-7240</v>
      </c>
      <c r="P1317" t="s">
        <v>8</v>
      </c>
      <c r="Q1317" s="4">
        <v>-115642.19</v>
      </c>
      <c r="R1317" s="4"/>
      <c r="T1317" t="e">
        <f>VLOOKUP(R1317,Feuil3!A:C,3,0)</f>
        <v>#N/A</v>
      </c>
    </row>
    <row r="1318" spans="1:20" hidden="1" x14ac:dyDescent="0.2">
      <c r="A1318" t="s">
        <v>265</v>
      </c>
      <c r="B1318" t="s">
        <v>266</v>
      </c>
      <c r="C1318" t="s">
        <v>2</v>
      </c>
      <c r="D1318" t="s">
        <v>1763</v>
      </c>
      <c r="E1318" t="s">
        <v>4</v>
      </c>
      <c r="F1318" t="s">
        <v>2226</v>
      </c>
      <c r="G1318" t="s">
        <v>835</v>
      </c>
      <c r="H1318" t="s">
        <v>835</v>
      </c>
      <c r="I1318" t="s">
        <v>7</v>
      </c>
      <c r="J1318">
        <f t="shared" si="43"/>
        <v>2014</v>
      </c>
      <c r="K1318" s="2">
        <v>41996</v>
      </c>
      <c r="L1318" s="2">
        <v>41996</v>
      </c>
      <c r="M1318" s="2">
        <v>41996</v>
      </c>
      <c r="N1318" s="3">
        <f t="shared" si="44"/>
        <v>-1</v>
      </c>
      <c r="O1318" s="3">
        <v>-7230</v>
      </c>
      <c r="P1318" t="s">
        <v>8</v>
      </c>
      <c r="Q1318" s="4">
        <v>-115482.47</v>
      </c>
      <c r="R1318" s="4"/>
      <c r="T1318" t="e">
        <f>VLOOKUP(R1318,Feuil3!A:C,3,0)</f>
        <v>#N/A</v>
      </c>
    </row>
    <row r="1319" spans="1:20" hidden="1" x14ac:dyDescent="0.2">
      <c r="A1319" t="s">
        <v>265</v>
      </c>
      <c r="B1319" t="s">
        <v>266</v>
      </c>
      <c r="C1319" t="s">
        <v>2</v>
      </c>
      <c r="D1319" t="s">
        <v>1763</v>
      </c>
      <c r="E1319" t="s">
        <v>4</v>
      </c>
      <c r="F1319" t="s">
        <v>2227</v>
      </c>
      <c r="G1319" t="s">
        <v>765</v>
      </c>
      <c r="H1319" t="s">
        <v>765</v>
      </c>
      <c r="I1319" t="s">
        <v>7</v>
      </c>
      <c r="J1319">
        <f t="shared" si="43"/>
        <v>2014</v>
      </c>
      <c r="K1319" s="2">
        <v>41996</v>
      </c>
      <c r="L1319" s="2">
        <v>41996</v>
      </c>
      <c r="M1319" s="2">
        <v>41996</v>
      </c>
      <c r="N1319" s="3">
        <f t="shared" si="44"/>
        <v>-1</v>
      </c>
      <c r="O1319" s="3">
        <v>-7240</v>
      </c>
      <c r="P1319" t="s">
        <v>8</v>
      </c>
      <c r="Q1319" s="4">
        <v>-115642.2</v>
      </c>
      <c r="R1319" s="4"/>
      <c r="T1319" t="e">
        <f>VLOOKUP(R1319,Feuil3!A:C,3,0)</f>
        <v>#N/A</v>
      </c>
    </row>
    <row r="1320" spans="1:20" hidden="1" x14ac:dyDescent="0.2">
      <c r="A1320" t="s">
        <v>265</v>
      </c>
      <c r="B1320" t="s">
        <v>266</v>
      </c>
      <c r="C1320" t="s">
        <v>2</v>
      </c>
      <c r="D1320" t="s">
        <v>1763</v>
      </c>
      <c r="E1320" t="s">
        <v>4</v>
      </c>
      <c r="F1320" t="s">
        <v>2228</v>
      </c>
      <c r="G1320" t="s">
        <v>841</v>
      </c>
      <c r="H1320" t="s">
        <v>841</v>
      </c>
      <c r="I1320" t="s">
        <v>7</v>
      </c>
      <c r="J1320">
        <f t="shared" si="43"/>
        <v>2015</v>
      </c>
      <c r="K1320" s="2">
        <v>42012</v>
      </c>
      <c r="L1320" s="2">
        <v>42012</v>
      </c>
      <c r="M1320" s="2">
        <v>42012</v>
      </c>
      <c r="N1320" s="3">
        <f t="shared" si="44"/>
        <v>-1</v>
      </c>
      <c r="O1320" s="3">
        <v>-7270</v>
      </c>
      <c r="P1320" t="s">
        <v>8</v>
      </c>
      <c r="Q1320" s="4">
        <v>-111735.78</v>
      </c>
      <c r="R1320" s="4"/>
      <c r="T1320" t="e">
        <f>VLOOKUP(R1320,Feuil3!A:C,3,0)</f>
        <v>#N/A</v>
      </c>
    </row>
    <row r="1321" spans="1:20" hidden="1" x14ac:dyDescent="0.2">
      <c r="A1321" t="s">
        <v>265</v>
      </c>
      <c r="B1321" t="s">
        <v>266</v>
      </c>
      <c r="C1321" t="s">
        <v>2</v>
      </c>
      <c r="D1321" t="s">
        <v>1763</v>
      </c>
      <c r="E1321" t="s">
        <v>4</v>
      </c>
      <c r="F1321" t="s">
        <v>2229</v>
      </c>
      <c r="G1321" t="s">
        <v>843</v>
      </c>
      <c r="H1321" t="s">
        <v>843</v>
      </c>
      <c r="I1321" t="s">
        <v>7</v>
      </c>
      <c r="J1321">
        <f t="shared" si="43"/>
        <v>2015</v>
      </c>
      <c r="K1321" s="2">
        <v>42012</v>
      </c>
      <c r="L1321" s="2">
        <v>42012</v>
      </c>
      <c r="M1321" s="2">
        <v>42012</v>
      </c>
      <c r="N1321" s="3">
        <f t="shared" si="44"/>
        <v>-1</v>
      </c>
      <c r="O1321" s="3">
        <v>-7240</v>
      </c>
      <c r="P1321" t="s">
        <v>8</v>
      </c>
      <c r="Q1321" s="4">
        <v>-111274.69</v>
      </c>
      <c r="R1321" s="4"/>
      <c r="T1321" t="e">
        <f>VLOOKUP(R1321,Feuil3!A:C,3,0)</f>
        <v>#N/A</v>
      </c>
    </row>
    <row r="1322" spans="1:20" hidden="1" x14ac:dyDescent="0.2">
      <c r="A1322" t="s">
        <v>265</v>
      </c>
      <c r="B1322" t="s">
        <v>266</v>
      </c>
      <c r="C1322" t="s">
        <v>2</v>
      </c>
      <c r="D1322" t="s">
        <v>1763</v>
      </c>
      <c r="E1322" t="s">
        <v>4</v>
      </c>
      <c r="F1322" t="s">
        <v>2230</v>
      </c>
      <c r="G1322" t="s">
        <v>847</v>
      </c>
      <c r="H1322" t="s">
        <v>847</v>
      </c>
      <c r="I1322" t="s">
        <v>7</v>
      </c>
      <c r="J1322">
        <f t="shared" si="43"/>
        <v>2015</v>
      </c>
      <c r="K1322" s="2">
        <v>42012</v>
      </c>
      <c r="L1322" s="2">
        <v>42012</v>
      </c>
      <c r="M1322" s="2">
        <v>42012</v>
      </c>
      <c r="N1322" s="3">
        <f t="shared" si="44"/>
        <v>-1</v>
      </c>
      <c r="O1322" s="3">
        <v>-7250</v>
      </c>
      <c r="P1322" t="s">
        <v>8</v>
      </c>
      <c r="Q1322" s="4">
        <v>-111428.39</v>
      </c>
      <c r="R1322" s="4"/>
      <c r="T1322" t="e">
        <f>VLOOKUP(R1322,Feuil3!A:C,3,0)</f>
        <v>#N/A</v>
      </c>
    </row>
    <row r="1323" spans="1:20" hidden="1" x14ac:dyDescent="0.2">
      <c r="A1323" t="s">
        <v>265</v>
      </c>
      <c r="B1323" t="s">
        <v>266</v>
      </c>
      <c r="C1323" t="s">
        <v>2</v>
      </c>
      <c r="D1323" t="s">
        <v>1763</v>
      </c>
      <c r="E1323" t="s">
        <v>4</v>
      </c>
      <c r="F1323" t="s">
        <v>2231</v>
      </c>
      <c r="G1323" t="s">
        <v>837</v>
      </c>
      <c r="H1323" t="s">
        <v>837</v>
      </c>
      <c r="I1323" t="s">
        <v>7</v>
      </c>
      <c r="J1323">
        <f t="shared" si="43"/>
        <v>2015</v>
      </c>
      <c r="K1323" s="2">
        <v>42012</v>
      </c>
      <c r="L1323" s="2">
        <v>42012</v>
      </c>
      <c r="M1323" s="2">
        <v>42012</v>
      </c>
      <c r="N1323" s="3">
        <f t="shared" si="44"/>
        <v>-1</v>
      </c>
      <c r="O1323" s="3">
        <v>-7230</v>
      </c>
      <c r="P1323" t="s">
        <v>8</v>
      </c>
      <c r="Q1323" s="4">
        <v>-111121</v>
      </c>
      <c r="R1323" s="4"/>
      <c r="T1323" t="e">
        <f>VLOOKUP(R1323,Feuil3!A:C,3,0)</f>
        <v>#N/A</v>
      </c>
    </row>
    <row r="1324" spans="1:20" hidden="1" x14ac:dyDescent="0.2">
      <c r="A1324" t="s">
        <v>265</v>
      </c>
      <c r="B1324" t="s">
        <v>266</v>
      </c>
      <c r="C1324" t="s">
        <v>2</v>
      </c>
      <c r="D1324" t="s">
        <v>1763</v>
      </c>
      <c r="E1324" t="s">
        <v>4</v>
      </c>
      <c r="F1324" t="s">
        <v>2232</v>
      </c>
      <c r="G1324" t="s">
        <v>839</v>
      </c>
      <c r="H1324" t="s">
        <v>839</v>
      </c>
      <c r="I1324" t="s">
        <v>7</v>
      </c>
      <c r="J1324">
        <f t="shared" si="43"/>
        <v>2015</v>
      </c>
      <c r="K1324" s="2">
        <v>42012</v>
      </c>
      <c r="L1324" s="2">
        <v>42012</v>
      </c>
      <c r="M1324" s="2">
        <v>42012</v>
      </c>
      <c r="N1324" s="3">
        <f t="shared" si="44"/>
        <v>-1</v>
      </c>
      <c r="O1324" s="3">
        <v>-7260</v>
      </c>
      <c r="P1324" t="s">
        <v>8</v>
      </c>
      <c r="Q1324" s="4">
        <v>-111582.08</v>
      </c>
      <c r="R1324" s="4"/>
      <c r="T1324" t="e">
        <f>VLOOKUP(R1324,Feuil3!A:C,3,0)</f>
        <v>#N/A</v>
      </c>
    </row>
    <row r="1325" spans="1:20" hidden="1" x14ac:dyDescent="0.2">
      <c r="A1325" t="s">
        <v>265</v>
      </c>
      <c r="B1325" t="s">
        <v>266</v>
      </c>
      <c r="C1325" t="s">
        <v>2</v>
      </c>
      <c r="D1325" t="s">
        <v>1763</v>
      </c>
      <c r="E1325" t="s">
        <v>4</v>
      </c>
      <c r="F1325" t="s">
        <v>2233</v>
      </c>
      <c r="G1325" t="s">
        <v>849</v>
      </c>
      <c r="H1325" t="s">
        <v>849</v>
      </c>
      <c r="I1325" t="s">
        <v>7</v>
      </c>
      <c r="J1325">
        <f t="shared" si="43"/>
        <v>2015</v>
      </c>
      <c r="K1325" s="2">
        <v>42012</v>
      </c>
      <c r="L1325" s="2">
        <v>42012</v>
      </c>
      <c r="M1325" s="2">
        <v>42012</v>
      </c>
      <c r="N1325" s="3">
        <f t="shared" si="44"/>
        <v>-1</v>
      </c>
      <c r="O1325" s="3">
        <v>-7250</v>
      </c>
      <c r="P1325" t="s">
        <v>8</v>
      </c>
      <c r="Q1325" s="4">
        <v>-111428.39</v>
      </c>
      <c r="R1325" s="4"/>
      <c r="T1325" t="e">
        <f>VLOOKUP(R1325,Feuil3!A:C,3,0)</f>
        <v>#N/A</v>
      </c>
    </row>
    <row r="1326" spans="1:20" hidden="1" x14ac:dyDescent="0.2">
      <c r="A1326" t="s">
        <v>265</v>
      </c>
      <c r="B1326" t="s">
        <v>266</v>
      </c>
      <c r="C1326" t="s">
        <v>2</v>
      </c>
      <c r="D1326" t="s">
        <v>1763</v>
      </c>
      <c r="E1326" t="s">
        <v>4</v>
      </c>
      <c r="F1326" t="s">
        <v>2234</v>
      </c>
      <c r="G1326" t="s">
        <v>851</v>
      </c>
      <c r="H1326" t="s">
        <v>851</v>
      </c>
      <c r="I1326" t="s">
        <v>7</v>
      </c>
      <c r="J1326">
        <f t="shared" si="43"/>
        <v>2015</v>
      </c>
      <c r="K1326" s="2">
        <v>42012</v>
      </c>
      <c r="L1326" s="2">
        <v>42012</v>
      </c>
      <c r="M1326" s="2">
        <v>42012</v>
      </c>
      <c r="N1326" s="3">
        <f t="shared" si="44"/>
        <v>-1</v>
      </c>
      <c r="O1326" s="3">
        <v>-7230</v>
      </c>
      <c r="P1326" t="s">
        <v>8</v>
      </c>
      <c r="Q1326" s="4">
        <v>-111121</v>
      </c>
      <c r="R1326" s="4"/>
      <c r="T1326" t="e">
        <f>VLOOKUP(R1326,Feuil3!A:C,3,0)</f>
        <v>#N/A</v>
      </c>
    </row>
    <row r="1327" spans="1:20" hidden="1" x14ac:dyDescent="0.2">
      <c r="A1327" t="s">
        <v>265</v>
      </c>
      <c r="B1327" t="s">
        <v>266</v>
      </c>
      <c r="C1327" t="s">
        <v>2</v>
      </c>
      <c r="D1327" t="s">
        <v>1763</v>
      </c>
      <c r="E1327" t="s">
        <v>4</v>
      </c>
      <c r="F1327" t="s">
        <v>2235</v>
      </c>
      <c r="G1327" t="s">
        <v>845</v>
      </c>
      <c r="H1327" t="s">
        <v>845</v>
      </c>
      <c r="I1327" t="s">
        <v>7</v>
      </c>
      <c r="J1327">
        <f t="shared" si="43"/>
        <v>2015</v>
      </c>
      <c r="K1327" s="2">
        <v>42012</v>
      </c>
      <c r="L1327" s="2">
        <v>42012</v>
      </c>
      <c r="M1327" s="2">
        <v>42012</v>
      </c>
      <c r="N1327" s="3">
        <f t="shared" si="44"/>
        <v>-1</v>
      </c>
      <c r="O1327" s="3">
        <v>-7270</v>
      </c>
      <c r="P1327" t="s">
        <v>8</v>
      </c>
      <c r="Q1327" s="4">
        <v>-111735.78</v>
      </c>
      <c r="R1327" s="4"/>
      <c r="T1327" t="e">
        <f>VLOOKUP(R1327,Feuil3!A:C,3,0)</f>
        <v>#N/A</v>
      </c>
    </row>
    <row r="1328" spans="1:20" hidden="1" x14ac:dyDescent="0.2">
      <c r="A1328" t="s">
        <v>265</v>
      </c>
      <c r="B1328" t="s">
        <v>266</v>
      </c>
      <c r="C1328" t="s">
        <v>2</v>
      </c>
      <c r="D1328" t="s">
        <v>1763</v>
      </c>
      <c r="E1328" t="s">
        <v>4</v>
      </c>
      <c r="F1328" t="s">
        <v>2236</v>
      </c>
      <c r="G1328" t="s">
        <v>853</v>
      </c>
      <c r="H1328" t="s">
        <v>853</v>
      </c>
      <c r="I1328" t="s">
        <v>7</v>
      </c>
      <c r="J1328">
        <f t="shared" si="43"/>
        <v>2015</v>
      </c>
      <c r="K1328" s="2">
        <v>42019</v>
      </c>
      <c r="L1328" s="2">
        <v>42019</v>
      </c>
      <c r="M1328" s="2">
        <v>42019</v>
      </c>
      <c r="N1328" s="3">
        <f t="shared" si="44"/>
        <v>-1</v>
      </c>
      <c r="O1328" s="3">
        <v>-7270</v>
      </c>
      <c r="P1328" t="s">
        <v>8</v>
      </c>
      <c r="Q1328" s="4">
        <v>-111735.78</v>
      </c>
      <c r="R1328" s="4"/>
      <c r="T1328" t="e">
        <f>VLOOKUP(R1328,Feuil3!A:C,3,0)</f>
        <v>#N/A</v>
      </c>
    </row>
    <row r="1329" spans="1:20" hidden="1" x14ac:dyDescent="0.2">
      <c r="A1329" t="s">
        <v>265</v>
      </c>
      <c r="B1329" t="s">
        <v>266</v>
      </c>
      <c r="C1329" t="s">
        <v>2</v>
      </c>
      <c r="D1329" t="s">
        <v>1763</v>
      </c>
      <c r="E1329" t="s">
        <v>4</v>
      </c>
      <c r="F1329" t="s">
        <v>2237</v>
      </c>
      <c r="G1329" t="s">
        <v>855</v>
      </c>
      <c r="H1329" t="s">
        <v>855</v>
      </c>
      <c r="I1329" t="s">
        <v>7</v>
      </c>
      <c r="J1329">
        <f t="shared" si="43"/>
        <v>2015</v>
      </c>
      <c r="K1329" s="2">
        <v>42019</v>
      </c>
      <c r="L1329" s="2">
        <v>42019</v>
      </c>
      <c r="M1329" s="2">
        <v>42019</v>
      </c>
      <c r="N1329" s="3">
        <f t="shared" si="44"/>
        <v>-1</v>
      </c>
      <c r="O1329" s="3">
        <v>-7260</v>
      </c>
      <c r="P1329" t="s">
        <v>8</v>
      </c>
      <c r="Q1329" s="4">
        <v>-111582.08</v>
      </c>
      <c r="R1329" s="4"/>
      <c r="T1329" t="e">
        <f>VLOOKUP(R1329,Feuil3!A:C,3,0)</f>
        <v>#N/A</v>
      </c>
    </row>
    <row r="1330" spans="1:20" hidden="1" x14ac:dyDescent="0.2">
      <c r="A1330" t="s">
        <v>265</v>
      </c>
      <c r="B1330" t="s">
        <v>266</v>
      </c>
      <c r="C1330" t="s">
        <v>2</v>
      </c>
      <c r="D1330" t="s">
        <v>1763</v>
      </c>
      <c r="E1330" t="s">
        <v>4</v>
      </c>
      <c r="F1330" t="s">
        <v>2238</v>
      </c>
      <c r="G1330" t="s">
        <v>857</v>
      </c>
      <c r="H1330" t="s">
        <v>857</v>
      </c>
      <c r="I1330" t="s">
        <v>7</v>
      </c>
      <c r="J1330">
        <f t="shared" si="43"/>
        <v>2015</v>
      </c>
      <c r="K1330" s="2">
        <v>42019</v>
      </c>
      <c r="L1330" s="2">
        <v>42019</v>
      </c>
      <c r="M1330" s="2">
        <v>42019</v>
      </c>
      <c r="N1330" s="3">
        <f t="shared" si="44"/>
        <v>-1</v>
      </c>
      <c r="O1330" s="3">
        <v>-7200</v>
      </c>
      <c r="P1330" t="s">
        <v>8</v>
      </c>
      <c r="Q1330" s="4">
        <v>-110659.91</v>
      </c>
      <c r="R1330" s="4"/>
      <c r="T1330" t="e">
        <f>VLOOKUP(R1330,Feuil3!A:C,3,0)</f>
        <v>#N/A</v>
      </c>
    </row>
    <row r="1331" spans="1:20" hidden="1" x14ac:dyDescent="0.2">
      <c r="A1331" t="s">
        <v>265</v>
      </c>
      <c r="B1331" t="s">
        <v>266</v>
      </c>
      <c r="C1331" t="s">
        <v>2</v>
      </c>
      <c r="D1331" t="s">
        <v>1763</v>
      </c>
      <c r="E1331" t="s">
        <v>4</v>
      </c>
      <c r="F1331" t="s">
        <v>2239</v>
      </c>
      <c r="G1331" t="s">
        <v>859</v>
      </c>
      <c r="H1331" t="s">
        <v>859</v>
      </c>
      <c r="I1331" t="s">
        <v>7</v>
      </c>
      <c r="J1331">
        <f t="shared" si="43"/>
        <v>2015</v>
      </c>
      <c r="K1331" s="2">
        <v>42019</v>
      </c>
      <c r="L1331" s="2">
        <v>42019</v>
      </c>
      <c r="M1331" s="2">
        <v>42019</v>
      </c>
      <c r="N1331" s="3">
        <f t="shared" si="44"/>
        <v>-1</v>
      </c>
      <c r="O1331" s="3">
        <v>-7260</v>
      </c>
      <c r="P1331" t="s">
        <v>8</v>
      </c>
      <c r="Q1331" s="4">
        <v>-111582.08</v>
      </c>
      <c r="R1331" s="4"/>
      <c r="T1331" t="e">
        <f>VLOOKUP(R1331,Feuil3!A:C,3,0)</f>
        <v>#N/A</v>
      </c>
    </row>
    <row r="1332" spans="1:20" hidden="1" x14ac:dyDescent="0.2">
      <c r="A1332" t="s">
        <v>265</v>
      </c>
      <c r="B1332" t="s">
        <v>266</v>
      </c>
      <c r="C1332" t="s">
        <v>2</v>
      </c>
      <c r="D1332" t="s">
        <v>1763</v>
      </c>
      <c r="E1332" t="s">
        <v>4</v>
      </c>
      <c r="F1332" t="s">
        <v>2240</v>
      </c>
      <c r="G1332" t="s">
        <v>861</v>
      </c>
      <c r="H1332" t="s">
        <v>861</v>
      </c>
      <c r="I1332" t="s">
        <v>7</v>
      </c>
      <c r="J1332">
        <f t="shared" si="43"/>
        <v>2015</v>
      </c>
      <c r="K1332" s="2">
        <v>42019</v>
      </c>
      <c r="L1332" s="2">
        <v>42019</v>
      </c>
      <c r="M1332" s="2">
        <v>42019</v>
      </c>
      <c r="N1332" s="3">
        <f t="shared" si="44"/>
        <v>-1</v>
      </c>
      <c r="O1332" s="3">
        <v>-7260</v>
      </c>
      <c r="P1332" t="s">
        <v>8</v>
      </c>
      <c r="Q1332" s="4">
        <v>-111582.08</v>
      </c>
      <c r="R1332" s="4"/>
      <c r="T1332" t="e">
        <f>VLOOKUP(R1332,Feuil3!A:C,3,0)</f>
        <v>#N/A</v>
      </c>
    </row>
    <row r="1333" spans="1:20" hidden="1" x14ac:dyDescent="0.2">
      <c r="A1333" t="s">
        <v>265</v>
      </c>
      <c r="B1333" t="s">
        <v>266</v>
      </c>
      <c r="C1333" t="s">
        <v>2</v>
      </c>
      <c r="D1333" t="s">
        <v>1763</v>
      </c>
      <c r="E1333" t="s">
        <v>4</v>
      </c>
      <c r="F1333" t="s">
        <v>2241</v>
      </c>
      <c r="G1333" t="s">
        <v>2242</v>
      </c>
      <c r="H1333" t="s">
        <v>863</v>
      </c>
      <c r="I1333" t="s">
        <v>7</v>
      </c>
      <c r="J1333">
        <f t="shared" si="43"/>
        <v>2015</v>
      </c>
      <c r="K1333" s="2">
        <v>42019</v>
      </c>
      <c r="L1333" s="2">
        <v>42019</v>
      </c>
      <c r="M1333" s="2">
        <v>42019</v>
      </c>
      <c r="N1333" s="3">
        <f t="shared" si="44"/>
        <v>-1</v>
      </c>
      <c r="O1333" s="3">
        <v>-7300</v>
      </c>
      <c r="P1333" t="s">
        <v>8</v>
      </c>
      <c r="Q1333" s="4">
        <v>-112196.86</v>
      </c>
      <c r="R1333" s="4"/>
      <c r="T1333" t="e">
        <f>VLOOKUP(R1333,Feuil3!A:C,3,0)</f>
        <v>#N/A</v>
      </c>
    </row>
    <row r="1334" spans="1:20" hidden="1" x14ac:dyDescent="0.2">
      <c r="A1334" t="s">
        <v>265</v>
      </c>
      <c r="B1334" t="s">
        <v>266</v>
      </c>
      <c r="C1334" t="s">
        <v>2</v>
      </c>
      <c r="D1334" t="s">
        <v>1763</v>
      </c>
      <c r="E1334" t="s">
        <v>4</v>
      </c>
      <c r="F1334" t="s">
        <v>2243</v>
      </c>
      <c r="G1334" t="s">
        <v>865</v>
      </c>
      <c r="H1334" t="s">
        <v>865</v>
      </c>
      <c r="I1334" t="s">
        <v>7</v>
      </c>
      <c r="J1334">
        <f t="shared" si="43"/>
        <v>2015</v>
      </c>
      <c r="K1334" s="2">
        <v>42026</v>
      </c>
      <c r="L1334" s="2">
        <v>42026</v>
      </c>
      <c r="M1334" s="2">
        <v>42026</v>
      </c>
      <c r="N1334" s="3">
        <f t="shared" si="44"/>
        <v>-1</v>
      </c>
      <c r="O1334" s="3">
        <v>-7240</v>
      </c>
      <c r="P1334" t="s">
        <v>8</v>
      </c>
      <c r="Q1334" s="4">
        <v>-111274.69</v>
      </c>
      <c r="R1334" s="4"/>
      <c r="T1334" t="e">
        <f>VLOOKUP(R1334,Feuil3!A:C,3,0)</f>
        <v>#N/A</v>
      </c>
    </row>
    <row r="1335" spans="1:20" hidden="1" x14ac:dyDescent="0.2">
      <c r="A1335" t="s">
        <v>265</v>
      </c>
      <c r="B1335" t="s">
        <v>266</v>
      </c>
      <c r="C1335" t="s">
        <v>2</v>
      </c>
      <c r="D1335" t="s">
        <v>1763</v>
      </c>
      <c r="E1335" t="s">
        <v>4</v>
      </c>
      <c r="F1335" t="s">
        <v>2244</v>
      </c>
      <c r="G1335" t="s">
        <v>867</v>
      </c>
      <c r="H1335" t="s">
        <v>867</v>
      </c>
      <c r="I1335" t="s">
        <v>7</v>
      </c>
      <c r="J1335">
        <f t="shared" si="43"/>
        <v>2015</v>
      </c>
      <c r="K1335" s="2">
        <v>42026</v>
      </c>
      <c r="L1335" s="2">
        <v>42026</v>
      </c>
      <c r="M1335" s="2">
        <v>42026</v>
      </c>
      <c r="N1335" s="3">
        <f t="shared" si="44"/>
        <v>-1</v>
      </c>
      <c r="O1335" s="3">
        <v>-7250</v>
      </c>
      <c r="P1335" t="s">
        <v>8</v>
      </c>
      <c r="Q1335" s="4">
        <v>-111428.39</v>
      </c>
      <c r="R1335" s="4"/>
      <c r="T1335" t="e">
        <f>VLOOKUP(R1335,Feuil3!A:C,3,0)</f>
        <v>#N/A</v>
      </c>
    </row>
    <row r="1336" spans="1:20" hidden="1" x14ac:dyDescent="0.2">
      <c r="A1336" t="s">
        <v>265</v>
      </c>
      <c r="B1336" t="s">
        <v>266</v>
      </c>
      <c r="C1336" t="s">
        <v>2</v>
      </c>
      <c r="D1336" t="s">
        <v>1763</v>
      </c>
      <c r="E1336" t="s">
        <v>4</v>
      </c>
      <c r="F1336" t="s">
        <v>2245</v>
      </c>
      <c r="G1336" t="s">
        <v>869</v>
      </c>
      <c r="H1336" t="s">
        <v>869</v>
      </c>
      <c r="I1336" t="s">
        <v>7</v>
      </c>
      <c r="J1336">
        <f t="shared" si="43"/>
        <v>2015</v>
      </c>
      <c r="K1336" s="2">
        <v>42026</v>
      </c>
      <c r="L1336" s="2">
        <v>42026</v>
      </c>
      <c r="M1336" s="2">
        <v>42026</v>
      </c>
      <c r="N1336" s="3">
        <f t="shared" si="44"/>
        <v>-1</v>
      </c>
      <c r="O1336" s="3">
        <v>-7270</v>
      </c>
      <c r="P1336" t="s">
        <v>8</v>
      </c>
      <c r="Q1336" s="4">
        <v>-111735.78</v>
      </c>
      <c r="R1336" s="4"/>
      <c r="T1336" t="e">
        <f>VLOOKUP(R1336,Feuil3!A:C,3,0)</f>
        <v>#N/A</v>
      </c>
    </row>
    <row r="1337" spans="1:20" hidden="1" x14ac:dyDescent="0.2">
      <c r="A1337" t="s">
        <v>265</v>
      </c>
      <c r="B1337" t="s">
        <v>266</v>
      </c>
      <c r="C1337" t="s">
        <v>2</v>
      </c>
      <c r="D1337" t="s">
        <v>1763</v>
      </c>
      <c r="E1337" t="s">
        <v>4</v>
      </c>
      <c r="F1337" t="s">
        <v>2246</v>
      </c>
      <c r="G1337" t="s">
        <v>871</v>
      </c>
      <c r="H1337" t="s">
        <v>871</v>
      </c>
      <c r="I1337" t="s">
        <v>7</v>
      </c>
      <c r="J1337">
        <f t="shared" si="43"/>
        <v>2015</v>
      </c>
      <c r="K1337" s="2">
        <v>42026</v>
      </c>
      <c r="L1337" s="2">
        <v>42026</v>
      </c>
      <c r="M1337" s="2">
        <v>42026</v>
      </c>
      <c r="N1337" s="3">
        <f t="shared" si="44"/>
        <v>-1</v>
      </c>
      <c r="O1337" s="3">
        <v>-7230</v>
      </c>
      <c r="P1337" t="s">
        <v>8</v>
      </c>
      <c r="Q1337" s="4">
        <v>-111121</v>
      </c>
      <c r="R1337" s="4"/>
      <c r="T1337" t="e">
        <f>VLOOKUP(R1337,Feuil3!A:C,3,0)</f>
        <v>#N/A</v>
      </c>
    </row>
    <row r="1338" spans="1:20" hidden="1" x14ac:dyDescent="0.2">
      <c r="A1338" t="s">
        <v>265</v>
      </c>
      <c r="B1338" t="s">
        <v>266</v>
      </c>
      <c r="C1338" t="s">
        <v>2</v>
      </c>
      <c r="D1338" t="s">
        <v>1763</v>
      </c>
      <c r="E1338" t="s">
        <v>4</v>
      </c>
      <c r="F1338" t="s">
        <v>2247</v>
      </c>
      <c r="G1338" t="s">
        <v>875</v>
      </c>
      <c r="H1338" t="s">
        <v>875</v>
      </c>
      <c r="I1338" t="s">
        <v>7</v>
      </c>
      <c r="J1338">
        <f t="shared" si="43"/>
        <v>2015</v>
      </c>
      <c r="K1338" s="2">
        <v>42026</v>
      </c>
      <c r="L1338" s="2">
        <v>42026</v>
      </c>
      <c r="M1338" s="2">
        <v>42026</v>
      </c>
      <c r="N1338" s="3">
        <f t="shared" si="44"/>
        <v>-1</v>
      </c>
      <c r="O1338" s="3">
        <v>-7230</v>
      </c>
      <c r="P1338" t="s">
        <v>8</v>
      </c>
      <c r="Q1338" s="4">
        <v>-111121</v>
      </c>
      <c r="R1338" s="4"/>
      <c r="T1338" t="e">
        <f>VLOOKUP(R1338,Feuil3!A:C,3,0)</f>
        <v>#N/A</v>
      </c>
    </row>
    <row r="1339" spans="1:20" hidden="1" x14ac:dyDescent="0.2">
      <c r="A1339" t="s">
        <v>265</v>
      </c>
      <c r="B1339" t="s">
        <v>266</v>
      </c>
      <c r="C1339" t="s">
        <v>2</v>
      </c>
      <c r="D1339" t="s">
        <v>1763</v>
      </c>
      <c r="E1339" t="s">
        <v>4</v>
      </c>
      <c r="F1339" t="s">
        <v>2248</v>
      </c>
      <c r="G1339" t="s">
        <v>873</v>
      </c>
      <c r="H1339" t="s">
        <v>873</v>
      </c>
      <c r="I1339" t="s">
        <v>7</v>
      </c>
      <c r="J1339">
        <f t="shared" si="43"/>
        <v>2015</v>
      </c>
      <c r="K1339" s="2">
        <v>42033</v>
      </c>
      <c r="L1339" s="2">
        <v>42033</v>
      </c>
      <c r="M1339" s="2">
        <v>42033</v>
      </c>
      <c r="N1339" s="3">
        <f t="shared" si="44"/>
        <v>-1</v>
      </c>
      <c r="O1339" s="3">
        <v>-7260</v>
      </c>
      <c r="P1339" t="s">
        <v>8</v>
      </c>
      <c r="Q1339" s="4">
        <v>-111582.08</v>
      </c>
      <c r="R1339" s="4"/>
      <c r="T1339" t="e">
        <f>VLOOKUP(R1339,Feuil3!A:C,3,0)</f>
        <v>#N/A</v>
      </c>
    </row>
    <row r="1340" spans="1:20" hidden="1" x14ac:dyDescent="0.2">
      <c r="A1340" t="s">
        <v>265</v>
      </c>
      <c r="B1340" t="s">
        <v>266</v>
      </c>
      <c r="C1340" t="s">
        <v>2</v>
      </c>
      <c r="D1340" t="s">
        <v>1763</v>
      </c>
      <c r="E1340" t="s">
        <v>4</v>
      </c>
      <c r="F1340" t="s">
        <v>2249</v>
      </c>
      <c r="G1340" t="s">
        <v>877</v>
      </c>
      <c r="H1340" t="s">
        <v>877</v>
      </c>
      <c r="I1340" t="s">
        <v>7</v>
      </c>
      <c r="J1340">
        <f t="shared" si="43"/>
        <v>2015</v>
      </c>
      <c r="K1340" s="2">
        <v>42033</v>
      </c>
      <c r="L1340" s="2">
        <v>42033</v>
      </c>
      <c r="M1340" s="2">
        <v>42033</v>
      </c>
      <c r="N1340" s="3">
        <f t="shared" si="44"/>
        <v>-1</v>
      </c>
      <c r="O1340" s="3">
        <v>-7250</v>
      </c>
      <c r="P1340" t="s">
        <v>8</v>
      </c>
      <c r="Q1340" s="4">
        <v>-111428.39</v>
      </c>
      <c r="R1340" s="4"/>
      <c r="T1340" t="e">
        <f>VLOOKUP(R1340,Feuil3!A:C,3,0)</f>
        <v>#N/A</v>
      </c>
    </row>
    <row r="1341" spans="1:20" hidden="1" x14ac:dyDescent="0.2">
      <c r="A1341" t="s">
        <v>265</v>
      </c>
      <c r="B1341" t="s">
        <v>266</v>
      </c>
      <c r="C1341" t="s">
        <v>2</v>
      </c>
      <c r="D1341" t="s">
        <v>1763</v>
      </c>
      <c r="E1341" t="s">
        <v>4</v>
      </c>
      <c r="F1341" t="s">
        <v>2250</v>
      </c>
      <c r="G1341" t="s">
        <v>891</v>
      </c>
      <c r="H1341" t="s">
        <v>891</v>
      </c>
      <c r="I1341" t="s">
        <v>7</v>
      </c>
      <c r="J1341">
        <f t="shared" si="43"/>
        <v>2015</v>
      </c>
      <c r="K1341" s="2">
        <v>42033</v>
      </c>
      <c r="L1341" s="2">
        <v>42033</v>
      </c>
      <c r="M1341" s="2">
        <v>42033</v>
      </c>
      <c r="N1341" s="3">
        <f t="shared" si="44"/>
        <v>-1</v>
      </c>
      <c r="O1341" s="3">
        <v>-7270</v>
      </c>
      <c r="P1341" t="s">
        <v>8</v>
      </c>
      <c r="Q1341" s="4">
        <v>-111735.78</v>
      </c>
      <c r="R1341" s="4"/>
      <c r="T1341" t="e">
        <f>VLOOKUP(R1341,Feuil3!A:C,3,0)</f>
        <v>#N/A</v>
      </c>
    </row>
    <row r="1342" spans="1:20" hidden="1" x14ac:dyDescent="0.2">
      <c r="A1342" t="s">
        <v>265</v>
      </c>
      <c r="B1342" t="s">
        <v>266</v>
      </c>
      <c r="C1342" t="s">
        <v>2</v>
      </c>
      <c r="D1342" t="s">
        <v>1763</v>
      </c>
      <c r="E1342" t="s">
        <v>4</v>
      </c>
      <c r="F1342" t="s">
        <v>2251</v>
      </c>
      <c r="G1342" t="s">
        <v>881</v>
      </c>
      <c r="H1342" t="s">
        <v>881</v>
      </c>
      <c r="I1342" t="s">
        <v>7</v>
      </c>
      <c r="J1342">
        <f t="shared" si="43"/>
        <v>2015</v>
      </c>
      <c r="K1342" s="2">
        <v>42033</v>
      </c>
      <c r="L1342" s="2">
        <v>42033</v>
      </c>
      <c r="M1342" s="2">
        <v>42033</v>
      </c>
      <c r="N1342" s="3">
        <f t="shared" si="44"/>
        <v>-1</v>
      </c>
      <c r="O1342" s="3">
        <v>-7240</v>
      </c>
      <c r="P1342" t="s">
        <v>8</v>
      </c>
      <c r="Q1342" s="4">
        <v>-111274.69</v>
      </c>
      <c r="R1342" s="4"/>
      <c r="T1342" t="e">
        <f>VLOOKUP(R1342,Feuil3!A:C,3,0)</f>
        <v>#N/A</v>
      </c>
    </row>
    <row r="1343" spans="1:20" hidden="1" x14ac:dyDescent="0.2">
      <c r="A1343" t="s">
        <v>265</v>
      </c>
      <c r="B1343" t="s">
        <v>266</v>
      </c>
      <c r="C1343" t="s">
        <v>2</v>
      </c>
      <c r="D1343" t="s">
        <v>1763</v>
      </c>
      <c r="E1343" t="s">
        <v>4</v>
      </c>
      <c r="F1343" t="s">
        <v>2252</v>
      </c>
      <c r="G1343" t="s">
        <v>883</v>
      </c>
      <c r="H1343" t="s">
        <v>883</v>
      </c>
      <c r="I1343" t="s">
        <v>7</v>
      </c>
      <c r="J1343">
        <f t="shared" si="43"/>
        <v>2015</v>
      </c>
      <c r="K1343" s="2">
        <v>42033</v>
      </c>
      <c r="L1343" s="2">
        <v>42033</v>
      </c>
      <c r="M1343" s="2">
        <v>42033</v>
      </c>
      <c r="N1343" s="3">
        <f t="shared" si="44"/>
        <v>-1</v>
      </c>
      <c r="O1343" s="3">
        <v>-7260</v>
      </c>
      <c r="P1343" t="s">
        <v>8</v>
      </c>
      <c r="Q1343" s="4">
        <v>-111582.08</v>
      </c>
      <c r="R1343" s="4"/>
      <c r="T1343" t="e">
        <f>VLOOKUP(R1343,Feuil3!A:C,3,0)</f>
        <v>#N/A</v>
      </c>
    </row>
    <row r="1344" spans="1:20" hidden="1" x14ac:dyDescent="0.2">
      <c r="A1344" t="s">
        <v>265</v>
      </c>
      <c r="B1344" t="s">
        <v>266</v>
      </c>
      <c r="C1344" t="s">
        <v>2</v>
      </c>
      <c r="D1344" t="s">
        <v>1763</v>
      </c>
      <c r="E1344" t="s">
        <v>4</v>
      </c>
      <c r="F1344" t="s">
        <v>2253</v>
      </c>
      <c r="G1344" t="s">
        <v>893</v>
      </c>
      <c r="H1344" t="s">
        <v>893</v>
      </c>
      <c r="I1344" t="s">
        <v>7</v>
      </c>
      <c r="J1344">
        <f t="shared" si="43"/>
        <v>2015</v>
      </c>
      <c r="K1344" s="2">
        <v>42033</v>
      </c>
      <c r="L1344" s="2">
        <v>42033</v>
      </c>
      <c r="M1344" s="2">
        <v>42033</v>
      </c>
      <c r="N1344" s="3">
        <f t="shared" si="44"/>
        <v>-1</v>
      </c>
      <c r="O1344" s="3">
        <v>-7240</v>
      </c>
      <c r="P1344" t="s">
        <v>8</v>
      </c>
      <c r="Q1344" s="4">
        <v>-111274.69</v>
      </c>
      <c r="R1344" s="4"/>
      <c r="T1344" t="e">
        <f>VLOOKUP(R1344,Feuil3!A:C,3,0)</f>
        <v>#N/A</v>
      </c>
    </row>
    <row r="1345" spans="1:20" hidden="1" x14ac:dyDescent="0.2">
      <c r="A1345" t="s">
        <v>265</v>
      </c>
      <c r="B1345" t="s">
        <v>266</v>
      </c>
      <c r="C1345" t="s">
        <v>2</v>
      </c>
      <c r="D1345" t="s">
        <v>1763</v>
      </c>
      <c r="E1345" t="s">
        <v>4</v>
      </c>
      <c r="F1345" t="s">
        <v>2254</v>
      </c>
      <c r="G1345" t="s">
        <v>895</v>
      </c>
      <c r="H1345" t="s">
        <v>895</v>
      </c>
      <c r="I1345" t="s">
        <v>7</v>
      </c>
      <c r="J1345">
        <f t="shared" si="43"/>
        <v>2015</v>
      </c>
      <c r="K1345" s="2">
        <v>42034</v>
      </c>
      <c r="L1345" s="2">
        <v>42034</v>
      </c>
      <c r="M1345" s="2">
        <v>42034</v>
      </c>
      <c r="N1345" s="3">
        <f t="shared" si="44"/>
        <v>-1</v>
      </c>
      <c r="O1345" s="3">
        <v>-7230</v>
      </c>
      <c r="P1345" t="s">
        <v>8</v>
      </c>
      <c r="Q1345" s="4">
        <v>-111121</v>
      </c>
      <c r="R1345" s="4"/>
      <c r="T1345" t="e">
        <f>VLOOKUP(R1345,Feuil3!A:C,3,0)</f>
        <v>#N/A</v>
      </c>
    </row>
    <row r="1346" spans="1:20" hidden="1" x14ac:dyDescent="0.2">
      <c r="A1346" t="s">
        <v>265</v>
      </c>
      <c r="B1346" t="s">
        <v>266</v>
      </c>
      <c r="C1346" t="s">
        <v>2</v>
      </c>
      <c r="D1346" t="s">
        <v>1763</v>
      </c>
      <c r="E1346" t="s">
        <v>4</v>
      </c>
      <c r="F1346" t="s">
        <v>2255</v>
      </c>
      <c r="G1346" t="s">
        <v>885</v>
      </c>
      <c r="H1346" t="s">
        <v>885</v>
      </c>
      <c r="I1346" t="s">
        <v>7</v>
      </c>
      <c r="J1346">
        <f t="shared" si="43"/>
        <v>2015</v>
      </c>
      <c r="K1346" s="2">
        <v>42040</v>
      </c>
      <c r="L1346" s="2">
        <v>42040</v>
      </c>
      <c r="M1346" s="2">
        <v>42040</v>
      </c>
      <c r="N1346" s="3">
        <f t="shared" si="44"/>
        <v>-1</v>
      </c>
      <c r="O1346" s="3">
        <v>-7230</v>
      </c>
      <c r="P1346" t="s">
        <v>8</v>
      </c>
      <c r="Q1346" s="4">
        <v>-114603.24</v>
      </c>
      <c r="R1346" s="4"/>
      <c r="T1346" t="e">
        <f>VLOOKUP(R1346,Feuil3!A:C,3,0)</f>
        <v>#N/A</v>
      </c>
    </row>
    <row r="1347" spans="1:20" hidden="1" x14ac:dyDescent="0.2">
      <c r="A1347" t="s">
        <v>265</v>
      </c>
      <c r="B1347" t="s">
        <v>266</v>
      </c>
      <c r="C1347" t="s">
        <v>2</v>
      </c>
      <c r="D1347" t="s">
        <v>1763</v>
      </c>
      <c r="E1347" t="s">
        <v>4</v>
      </c>
      <c r="F1347" t="s">
        <v>2256</v>
      </c>
      <c r="G1347" t="s">
        <v>887</v>
      </c>
      <c r="H1347" t="s">
        <v>887</v>
      </c>
      <c r="I1347" t="s">
        <v>7</v>
      </c>
      <c r="J1347">
        <f t="shared" si="43"/>
        <v>2015</v>
      </c>
      <c r="K1347" s="2">
        <v>42040</v>
      </c>
      <c r="L1347" s="2">
        <v>42040</v>
      </c>
      <c r="M1347" s="2">
        <v>42040</v>
      </c>
      <c r="N1347" s="3">
        <f t="shared" si="44"/>
        <v>-1</v>
      </c>
      <c r="O1347" s="3">
        <v>-7270</v>
      </c>
      <c r="P1347" t="s">
        <v>8</v>
      </c>
      <c r="Q1347" s="4">
        <v>-115237.28</v>
      </c>
      <c r="R1347" s="4"/>
      <c r="T1347" t="e">
        <f>VLOOKUP(R1347,Feuil3!A:C,3,0)</f>
        <v>#N/A</v>
      </c>
    </row>
    <row r="1348" spans="1:20" hidden="1" x14ac:dyDescent="0.2">
      <c r="A1348" t="s">
        <v>265</v>
      </c>
      <c r="B1348" t="s">
        <v>266</v>
      </c>
      <c r="C1348" t="s">
        <v>2</v>
      </c>
      <c r="D1348" t="s">
        <v>1763</v>
      </c>
      <c r="E1348" t="s">
        <v>4</v>
      </c>
      <c r="F1348" t="s">
        <v>2257</v>
      </c>
      <c r="G1348" t="s">
        <v>889</v>
      </c>
      <c r="H1348" t="s">
        <v>889</v>
      </c>
      <c r="I1348" t="s">
        <v>7</v>
      </c>
      <c r="J1348">
        <f t="shared" si="43"/>
        <v>2015</v>
      </c>
      <c r="K1348" s="2">
        <v>42040</v>
      </c>
      <c r="L1348" s="2">
        <v>42040</v>
      </c>
      <c r="M1348" s="2">
        <v>42040</v>
      </c>
      <c r="N1348" s="3">
        <f t="shared" si="44"/>
        <v>-1</v>
      </c>
      <c r="O1348" s="3">
        <v>-7220</v>
      </c>
      <c r="P1348" t="s">
        <v>8</v>
      </c>
      <c r="Q1348" s="4">
        <v>-114444.72</v>
      </c>
      <c r="R1348" s="4"/>
      <c r="T1348" t="e">
        <f>VLOOKUP(R1348,Feuil3!A:C,3,0)</f>
        <v>#N/A</v>
      </c>
    </row>
    <row r="1349" spans="1:20" hidden="1" x14ac:dyDescent="0.2">
      <c r="A1349" t="s">
        <v>265</v>
      </c>
      <c r="B1349" t="s">
        <v>266</v>
      </c>
      <c r="C1349" t="s">
        <v>2</v>
      </c>
      <c r="D1349" t="s">
        <v>1763</v>
      </c>
      <c r="E1349" t="s">
        <v>4</v>
      </c>
      <c r="F1349" t="s">
        <v>2258</v>
      </c>
      <c r="G1349" t="s">
        <v>897</v>
      </c>
      <c r="H1349" t="s">
        <v>897</v>
      </c>
      <c r="I1349" t="s">
        <v>7</v>
      </c>
      <c r="J1349">
        <f t="shared" si="43"/>
        <v>2015</v>
      </c>
      <c r="K1349" s="2">
        <v>42040</v>
      </c>
      <c r="L1349" s="2">
        <v>42040</v>
      </c>
      <c r="M1349" s="2">
        <v>42040</v>
      </c>
      <c r="N1349" s="3">
        <f t="shared" si="44"/>
        <v>-1</v>
      </c>
      <c r="O1349" s="3">
        <v>-7230</v>
      </c>
      <c r="P1349" t="s">
        <v>8</v>
      </c>
      <c r="Q1349" s="4">
        <v>-114603.24</v>
      </c>
      <c r="R1349" s="4"/>
      <c r="T1349" t="e">
        <f>VLOOKUP(R1349,Feuil3!A:C,3,0)</f>
        <v>#N/A</v>
      </c>
    </row>
    <row r="1350" spans="1:20" hidden="1" x14ac:dyDescent="0.2">
      <c r="A1350" t="s">
        <v>265</v>
      </c>
      <c r="B1350" t="s">
        <v>266</v>
      </c>
      <c r="C1350" t="s">
        <v>2</v>
      </c>
      <c r="D1350" t="s">
        <v>1763</v>
      </c>
      <c r="E1350" t="s">
        <v>4</v>
      </c>
      <c r="F1350" t="s">
        <v>2259</v>
      </c>
      <c r="G1350" t="s">
        <v>879</v>
      </c>
      <c r="H1350" t="s">
        <v>879</v>
      </c>
      <c r="I1350" t="s">
        <v>7</v>
      </c>
      <c r="J1350">
        <f t="shared" si="43"/>
        <v>2015</v>
      </c>
      <c r="K1350" s="2">
        <v>42053</v>
      </c>
      <c r="L1350" s="2">
        <v>42053</v>
      </c>
      <c r="M1350" s="2">
        <v>42053</v>
      </c>
      <c r="N1350" s="3">
        <f t="shared" si="44"/>
        <v>-1</v>
      </c>
      <c r="O1350" s="3">
        <v>-7250</v>
      </c>
      <c r="P1350" t="s">
        <v>8</v>
      </c>
      <c r="Q1350" s="4">
        <v>-115692.16</v>
      </c>
      <c r="R1350" s="4"/>
      <c r="T1350" t="e">
        <f>VLOOKUP(R1350,Feuil3!A:C,3,0)</f>
        <v>#N/A</v>
      </c>
    </row>
    <row r="1351" spans="1:20" hidden="1" x14ac:dyDescent="0.2">
      <c r="A1351" t="s">
        <v>265</v>
      </c>
      <c r="B1351" t="s">
        <v>266</v>
      </c>
      <c r="C1351" t="s">
        <v>2</v>
      </c>
      <c r="D1351" t="s">
        <v>1763</v>
      </c>
      <c r="E1351" t="s">
        <v>4</v>
      </c>
      <c r="F1351" t="s">
        <v>2260</v>
      </c>
      <c r="G1351" t="s">
        <v>2261</v>
      </c>
      <c r="H1351" t="s">
        <v>885</v>
      </c>
      <c r="I1351" t="s">
        <v>7</v>
      </c>
      <c r="J1351">
        <f t="shared" si="43"/>
        <v>2015</v>
      </c>
      <c r="K1351" s="2">
        <v>42053</v>
      </c>
      <c r="L1351" s="2">
        <v>42053</v>
      </c>
      <c r="M1351" s="2">
        <v>42053</v>
      </c>
      <c r="N1351" s="3">
        <f t="shared" si="44"/>
        <v>-1</v>
      </c>
      <c r="O1351" s="3">
        <v>-7230</v>
      </c>
      <c r="P1351" t="s">
        <v>8</v>
      </c>
      <c r="Q1351" s="4">
        <v>-115287.76</v>
      </c>
      <c r="R1351" s="4"/>
      <c r="T1351" t="e">
        <f>VLOOKUP(R1351,Feuil3!A:C,3,0)</f>
        <v>#N/A</v>
      </c>
    </row>
    <row r="1352" spans="1:20" hidden="1" x14ac:dyDescent="0.2">
      <c r="A1352" t="s">
        <v>265</v>
      </c>
      <c r="B1352" t="s">
        <v>266</v>
      </c>
      <c r="C1352" t="s">
        <v>2</v>
      </c>
      <c r="D1352" t="s">
        <v>1763</v>
      </c>
      <c r="E1352" t="s">
        <v>4</v>
      </c>
      <c r="F1352" t="s">
        <v>2262</v>
      </c>
      <c r="G1352" t="s">
        <v>899</v>
      </c>
      <c r="H1352" t="s">
        <v>899</v>
      </c>
      <c r="I1352" t="s">
        <v>7</v>
      </c>
      <c r="J1352">
        <f t="shared" si="43"/>
        <v>2015</v>
      </c>
      <c r="K1352" s="2">
        <v>42053</v>
      </c>
      <c r="L1352" s="2">
        <v>42053</v>
      </c>
      <c r="M1352" s="2">
        <v>42053</v>
      </c>
      <c r="N1352" s="3">
        <f t="shared" si="44"/>
        <v>-1</v>
      </c>
      <c r="O1352" s="3">
        <v>-7230</v>
      </c>
      <c r="P1352" t="s">
        <v>8</v>
      </c>
      <c r="Q1352" s="4">
        <v>-115287.76</v>
      </c>
      <c r="R1352" s="4"/>
      <c r="T1352" t="e">
        <f>VLOOKUP(R1352,Feuil3!A:C,3,0)</f>
        <v>#N/A</v>
      </c>
    </row>
    <row r="1353" spans="1:20" hidden="1" x14ac:dyDescent="0.2">
      <c r="A1353" t="s">
        <v>265</v>
      </c>
      <c r="B1353" t="s">
        <v>266</v>
      </c>
      <c r="C1353" t="s">
        <v>2</v>
      </c>
      <c r="D1353" t="s">
        <v>1763</v>
      </c>
      <c r="E1353" t="s">
        <v>4</v>
      </c>
      <c r="F1353" t="s">
        <v>2263</v>
      </c>
      <c r="G1353" t="s">
        <v>901</v>
      </c>
      <c r="H1353" t="s">
        <v>901</v>
      </c>
      <c r="I1353" t="s">
        <v>7</v>
      </c>
      <c r="J1353">
        <f t="shared" si="43"/>
        <v>2015</v>
      </c>
      <c r="K1353" s="2">
        <v>42053</v>
      </c>
      <c r="L1353" s="2">
        <v>42053</v>
      </c>
      <c r="M1353" s="2">
        <v>42053</v>
      </c>
      <c r="N1353" s="3">
        <f t="shared" si="44"/>
        <v>-1</v>
      </c>
      <c r="O1353" s="3">
        <v>-7260</v>
      </c>
      <c r="P1353" t="s">
        <v>8</v>
      </c>
      <c r="Q1353" s="4">
        <v>-115766.13</v>
      </c>
      <c r="R1353" s="4"/>
      <c r="T1353" t="e">
        <f>VLOOKUP(R1353,Feuil3!A:C,3,0)</f>
        <v>#N/A</v>
      </c>
    </row>
    <row r="1354" spans="1:20" hidden="1" x14ac:dyDescent="0.2">
      <c r="A1354" t="s">
        <v>265</v>
      </c>
      <c r="B1354" t="s">
        <v>266</v>
      </c>
      <c r="C1354" t="s">
        <v>2</v>
      </c>
      <c r="D1354" t="s">
        <v>1763</v>
      </c>
      <c r="E1354" t="s">
        <v>4</v>
      </c>
      <c r="F1354" t="s">
        <v>2264</v>
      </c>
      <c r="G1354" t="s">
        <v>903</v>
      </c>
      <c r="H1354" t="s">
        <v>903</v>
      </c>
      <c r="I1354" t="s">
        <v>7</v>
      </c>
      <c r="J1354">
        <f t="shared" si="43"/>
        <v>2015</v>
      </c>
      <c r="K1354" s="2">
        <v>42053</v>
      </c>
      <c r="L1354" s="2">
        <v>42053</v>
      </c>
      <c r="M1354" s="2">
        <v>42053</v>
      </c>
      <c r="N1354" s="3">
        <f t="shared" si="44"/>
        <v>-1</v>
      </c>
      <c r="O1354" s="3">
        <v>-7250</v>
      </c>
      <c r="P1354" t="s">
        <v>8</v>
      </c>
      <c r="Q1354" s="4">
        <v>-115606.67</v>
      </c>
      <c r="R1354" s="4"/>
      <c r="T1354" t="e">
        <f>VLOOKUP(R1354,Feuil3!A:C,3,0)</f>
        <v>#N/A</v>
      </c>
    </row>
    <row r="1355" spans="1:20" hidden="1" x14ac:dyDescent="0.2">
      <c r="A1355" t="s">
        <v>265</v>
      </c>
      <c r="B1355" t="s">
        <v>266</v>
      </c>
      <c r="C1355" t="s">
        <v>2</v>
      </c>
      <c r="D1355" t="s">
        <v>1763</v>
      </c>
      <c r="E1355" t="s">
        <v>4</v>
      </c>
      <c r="F1355" t="s">
        <v>2265</v>
      </c>
      <c r="G1355" t="s">
        <v>905</v>
      </c>
      <c r="H1355" t="s">
        <v>905</v>
      </c>
      <c r="I1355" t="s">
        <v>7</v>
      </c>
      <c r="J1355">
        <f t="shared" si="43"/>
        <v>2015</v>
      </c>
      <c r="K1355" s="2">
        <v>42053</v>
      </c>
      <c r="L1355" s="2">
        <v>42053</v>
      </c>
      <c r="M1355" s="2">
        <v>42053</v>
      </c>
      <c r="N1355" s="3">
        <f t="shared" si="44"/>
        <v>-1</v>
      </c>
      <c r="O1355" s="3">
        <v>-7280</v>
      </c>
      <c r="P1355" t="s">
        <v>8</v>
      </c>
      <c r="Q1355" s="4">
        <v>-116085.05</v>
      </c>
      <c r="R1355" s="4"/>
      <c r="T1355" t="e">
        <f>VLOOKUP(R1355,Feuil3!A:C,3,0)</f>
        <v>#N/A</v>
      </c>
    </row>
    <row r="1356" spans="1:20" hidden="1" x14ac:dyDescent="0.2">
      <c r="A1356" t="s">
        <v>265</v>
      </c>
      <c r="B1356" t="s">
        <v>266</v>
      </c>
      <c r="C1356" t="s">
        <v>2</v>
      </c>
      <c r="D1356" t="s">
        <v>1763</v>
      </c>
      <c r="E1356" t="s">
        <v>4</v>
      </c>
      <c r="F1356" t="s">
        <v>2266</v>
      </c>
      <c r="G1356" t="s">
        <v>907</v>
      </c>
      <c r="H1356" t="s">
        <v>907</v>
      </c>
      <c r="I1356" t="s">
        <v>7</v>
      </c>
      <c r="J1356">
        <f t="shared" si="43"/>
        <v>2015</v>
      </c>
      <c r="K1356" s="2">
        <v>42053</v>
      </c>
      <c r="L1356" s="2">
        <v>42053</v>
      </c>
      <c r="M1356" s="2">
        <v>42053</v>
      </c>
      <c r="N1356" s="3">
        <f t="shared" si="44"/>
        <v>-1</v>
      </c>
      <c r="O1356" s="3">
        <v>-7320</v>
      </c>
      <c r="P1356" t="s">
        <v>8</v>
      </c>
      <c r="Q1356" s="4">
        <v>-116722.87</v>
      </c>
      <c r="R1356" s="4"/>
      <c r="T1356" t="e">
        <f>VLOOKUP(R1356,Feuil3!A:C,3,0)</f>
        <v>#N/A</v>
      </c>
    </row>
    <row r="1357" spans="1:20" hidden="1" x14ac:dyDescent="0.2">
      <c r="A1357" t="s">
        <v>265</v>
      </c>
      <c r="B1357" t="s">
        <v>266</v>
      </c>
      <c r="C1357" t="s">
        <v>2</v>
      </c>
      <c r="D1357" t="s">
        <v>1763</v>
      </c>
      <c r="E1357" t="s">
        <v>4</v>
      </c>
      <c r="F1357" t="s">
        <v>2267</v>
      </c>
      <c r="G1357" t="s">
        <v>909</v>
      </c>
      <c r="H1357" t="s">
        <v>909</v>
      </c>
      <c r="I1357" t="s">
        <v>7</v>
      </c>
      <c r="J1357">
        <f t="shared" si="43"/>
        <v>2015</v>
      </c>
      <c r="K1357" s="2">
        <v>42061</v>
      </c>
      <c r="L1357" s="2">
        <v>42061</v>
      </c>
      <c r="M1357" s="2">
        <v>42061</v>
      </c>
      <c r="N1357" s="3">
        <f t="shared" si="44"/>
        <v>-1</v>
      </c>
      <c r="O1357" s="3">
        <v>-7250</v>
      </c>
      <c r="P1357" t="s">
        <v>8</v>
      </c>
      <c r="Q1357" s="4">
        <v>-115606.67</v>
      </c>
      <c r="R1357" s="4"/>
      <c r="T1357" t="e">
        <f>VLOOKUP(R1357,Feuil3!A:C,3,0)</f>
        <v>#N/A</v>
      </c>
    </row>
    <row r="1358" spans="1:20" hidden="1" x14ac:dyDescent="0.2">
      <c r="A1358" t="s">
        <v>265</v>
      </c>
      <c r="B1358" t="s">
        <v>266</v>
      </c>
      <c r="C1358" t="s">
        <v>2</v>
      </c>
      <c r="D1358" t="s">
        <v>1763</v>
      </c>
      <c r="E1358" t="s">
        <v>4</v>
      </c>
      <c r="F1358" t="s">
        <v>2268</v>
      </c>
      <c r="G1358" t="s">
        <v>911</v>
      </c>
      <c r="H1358" t="s">
        <v>911</v>
      </c>
      <c r="I1358" t="s">
        <v>7</v>
      </c>
      <c r="J1358">
        <f t="shared" si="43"/>
        <v>2015</v>
      </c>
      <c r="K1358" s="2">
        <v>42061</v>
      </c>
      <c r="L1358" s="2">
        <v>42061</v>
      </c>
      <c r="M1358" s="2">
        <v>42061</v>
      </c>
      <c r="N1358" s="3">
        <f t="shared" si="44"/>
        <v>-1</v>
      </c>
      <c r="O1358" s="3">
        <v>-7230</v>
      </c>
      <c r="P1358" t="s">
        <v>8</v>
      </c>
      <c r="Q1358" s="4">
        <v>-115287.76</v>
      </c>
      <c r="R1358" s="4"/>
      <c r="T1358" t="e">
        <f>VLOOKUP(R1358,Feuil3!A:C,3,0)</f>
        <v>#N/A</v>
      </c>
    </row>
    <row r="1359" spans="1:20" hidden="1" x14ac:dyDescent="0.2">
      <c r="A1359" t="s">
        <v>265</v>
      </c>
      <c r="B1359" t="s">
        <v>266</v>
      </c>
      <c r="C1359" t="s">
        <v>2</v>
      </c>
      <c r="D1359" t="s">
        <v>1763</v>
      </c>
      <c r="E1359" t="s">
        <v>4</v>
      </c>
      <c r="F1359" t="s">
        <v>2269</v>
      </c>
      <c r="G1359" t="s">
        <v>913</v>
      </c>
      <c r="H1359" t="s">
        <v>913</v>
      </c>
      <c r="I1359" t="s">
        <v>7</v>
      </c>
      <c r="J1359">
        <f t="shared" ref="J1359:J1422" si="45">YEAR(K1359)</f>
        <v>2015</v>
      </c>
      <c r="K1359" s="2">
        <v>42061</v>
      </c>
      <c r="L1359" s="2">
        <v>42061</v>
      </c>
      <c r="M1359" s="2">
        <v>42061</v>
      </c>
      <c r="N1359" s="3">
        <f t="shared" ref="N1359:N1422" si="46">IF(O1359&gt;0,1,-1)</f>
        <v>-1</v>
      </c>
      <c r="O1359" s="3">
        <v>-7230</v>
      </c>
      <c r="P1359" t="s">
        <v>8</v>
      </c>
      <c r="Q1359" s="4">
        <v>-115287.76</v>
      </c>
      <c r="R1359" s="4"/>
      <c r="T1359" t="e">
        <f>VLOOKUP(R1359,Feuil3!A:C,3,0)</f>
        <v>#N/A</v>
      </c>
    </row>
    <row r="1360" spans="1:20" hidden="1" x14ac:dyDescent="0.2">
      <c r="A1360" t="s">
        <v>265</v>
      </c>
      <c r="B1360" t="s">
        <v>266</v>
      </c>
      <c r="C1360" t="s">
        <v>2</v>
      </c>
      <c r="D1360" t="s">
        <v>1763</v>
      </c>
      <c r="E1360" t="s">
        <v>4</v>
      </c>
      <c r="F1360" t="s">
        <v>2270</v>
      </c>
      <c r="G1360" t="s">
        <v>917</v>
      </c>
      <c r="H1360" t="s">
        <v>917</v>
      </c>
      <c r="I1360" t="s">
        <v>7</v>
      </c>
      <c r="J1360">
        <f t="shared" si="45"/>
        <v>2015</v>
      </c>
      <c r="K1360" s="2">
        <v>42068</v>
      </c>
      <c r="L1360" s="2">
        <v>42068</v>
      </c>
      <c r="M1360" s="2">
        <v>42068</v>
      </c>
      <c r="N1360" s="3">
        <f t="shared" si="46"/>
        <v>-1</v>
      </c>
      <c r="O1360" s="3">
        <v>-7210</v>
      </c>
      <c r="P1360" t="s">
        <v>8</v>
      </c>
      <c r="Q1360" s="4">
        <v>-120652.45</v>
      </c>
      <c r="R1360" s="4"/>
      <c r="T1360" t="e">
        <f>VLOOKUP(R1360,Feuil3!A:C,3,0)</f>
        <v>#N/A</v>
      </c>
    </row>
    <row r="1361" spans="1:20" hidden="1" x14ac:dyDescent="0.2">
      <c r="A1361" t="s">
        <v>265</v>
      </c>
      <c r="B1361" t="s">
        <v>266</v>
      </c>
      <c r="C1361" t="s">
        <v>2</v>
      </c>
      <c r="D1361" t="s">
        <v>1763</v>
      </c>
      <c r="E1361" t="s">
        <v>4</v>
      </c>
      <c r="F1361" t="s">
        <v>2271</v>
      </c>
      <c r="G1361" t="s">
        <v>919</v>
      </c>
      <c r="H1361" t="s">
        <v>919</v>
      </c>
      <c r="I1361" t="s">
        <v>7</v>
      </c>
      <c r="J1361">
        <f t="shared" si="45"/>
        <v>2015</v>
      </c>
      <c r="K1361" s="2">
        <v>42068</v>
      </c>
      <c r="L1361" s="2">
        <v>42068</v>
      </c>
      <c r="M1361" s="2">
        <v>42068</v>
      </c>
      <c r="N1361" s="3">
        <f t="shared" si="46"/>
        <v>-1</v>
      </c>
      <c r="O1361" s="3">
        <v>-7220</v>
      </c>
      <c r="P1361" t="s">
        <v>8</v>
      </c>
      <c r="Q1361" s="4">
        <v>-120819.79</v>
      </c>
      <c r="R1361" s="4"/>
      <c r="T1361" t="e">
        <f>VLOOKUP(R1361,Feuil3!A:C,3,0)</f>
        <v>#N/A</v>
      </c>
    </row>
    <row r="1362" spans="1:20" hidden="1" x14ac:dyDescent="0.2">
      <c r="A1362" t="s">
        <v>265</v>
      </c>
      <c r="B1362" t="s">
        <v>266</v>
      </c>
      <c r="C1362" t="s">
        <v>2</v>
      </c>
      <c r="D1362" t="s">
        <v>1763</v>
      </c>
      <c r="E1362" t="s">
        <v>4</v>
      </c>
      <c r="F1362" t="s">
        <v>2272</v>
      </c>
      <c r="G1362" t="s">
        <v>915</v>
      </c>
      <c r="H1362" t="s">
        <v>915</v>
      </c>
      <c r="I1362" t="s">
        <v>7</v>
      </c>
      <c r="J1362">
        <f t="shared" si="45"/>
        <v>2015</v>
      </c>
      <c r="K1362" s="2">
        <v>42068</v>
      </c>
      <c r="L1362" s="2">
        <v>42068</v>
      </c>
      <c r="M1362" s="2">
        <v>42068</v>
      </c>
      <c r="N1362" s="3">
        <f t="shared" si="46"/>
        <v>-1</v>
      </c>
      <c r="O1362" s="3">
        <v>-7240</v>
      </c>
      <c r="P1362" t="s">
        <v>8</v>
      </c>
      <c r="Q1362" s="4">
        <v>-121154.47</v>
      </c>
      <c r="R1362" s="4"/>
      <c r="T1362" t="e">
        <f>VLOOKUP(R1362,Feuil3!A:C,3,0)</f>
        <v>#N/A</v>
      </c>
    </row>
    <row r="1363" spans="1:20" hidden="1" x14ac:dyDescent="0.2">
      <c r="A1363" t="s">
        <v>265</v>
      </c>
      <c r="B1363" t="s">
        <v>266</v>
      </c>
      <c r="C1363" t="s">
        <v>2</v>
      </c>
      <c r="D1363" t="s">
        <v>1763</v>
      </c>
      <c r="E1363" t="s">
        <v>4</v>
      </c>
      <c r="F1363" t="s">
        <v>2273</v>
      </c>
      <c r="G1363" t="s">
        <v>925</v>
      </c>
      <c r="H1363" t="s">
        <v>925</v>
      </c>
      <c r="I1363" t="s">
        <v>7</v>
      </c>
      <c r="J1363">
        <f t="shared" si="45"/>
        <v>2015</v>
      </c>
      <c r="K1363" s="2">
        <v>42072</v>
      </c>
      <c r="L1363" s="2">
        <v>42072</v>
      </c>
      <c r="M1363" s="2">
        <v>42072</v>
      </c>
      <c r="N1363" s="3">
        <f t="shared" si="46"/>
        <v>-1</v>
      </c>
      <c r="O1363" s="3">
        <v>-7260</v>
      </c>
      <c r="P1363" t="s">
        <v>8</v>
      </c>
      <c r="Q1363" s="4">
        <v>-121489.15</v>
      </c>
      <c r="R1363" s="4"/>
      <c r="T1363" t="e">
        <f>VLOOKUP(R1363,Feuil3!A:C,3,0)</f>
        <v>#N/A</v>
      </c>
    </row>
    <row r="1364" spans="1:20" hidden="1" x14ac:dyDescent="0.2">
      <c r="A1364" t="s">
        <v>265</v>
      </c>
      <c r="B1364" t="s">
        <v>266</v>
      </c>
      <c r="C1364" t="s">
        <v>2</v>
      </c>
      <c r="D1364" t="s">
        <v>1763</v>
      </c>
      <c r="E1364" t="s">
        <v>4</v>
      </c>
      <c r="F1364" t="s">
        <v>2274</v>
      </c>
      <c r="G1364" t="s">
        <v>921</v>
      </c>
      <c r="H1364" t="s">
        <v>921</v>
      </c>
      <c r="I1364" t="s">
        <v>7</v>
      </c>
      <c r="J1364">
        <f t="shared" si="45"/>
        <v>2015</v>
      </c>
      <c r="K1364" s="2">
        <v>42075</v>
      </c>
      <c r="L1364" s="2">
        <v>42075</v>
      </c>
      <c r="M1364" s="2">
        <v>42075</v>
      </c>
      <c r="N1364" s="3">
        <f t="shared" si="46"/>
        <v>-1</v>
      </c>
      <c r="O1364" s="3">
        <v>-7270</v>
      </c>
      <c r="P1364" t="s">
        <v>8</v>
      </c>
      <c r="Q1364" s="4">
        <v>-121656.49</v>
      </c>
      <c r="R1364" s="4"/>
      <c r="T1364" t="e">
        <f>VLOOKUP(R1364,Feuil3!A:C,3,0)</f>
        <v>#N/A</v>
      </c>
    </row>
    <row r="1365" spans="1:20" hidden="1" x14ac:dyDescent="0.2">
      <c r="A1365" t="s">
        <v>265</v>
      </c>
      <c r="B1365" t="s">
        <v>266</v>
      </c>
      <c r="C1365" t="s">
        <v>2</v>
      </c>
      <c r="D1365" t="s">
        <v>1763</v>
      </c>
      <c r="E1365" t="s">
        <v>4</v>
      </c>
      <c r="F1365" t="s">
        <v>2275</v>
      </c>
      <c r="G1365" t="s">
        <v>923</v>
      </c>
      <c r="H1365" t="s">
        <v>923</v>
      </c>
      <c r="I1365" t="s">
        <v>7</v>
      </c>
      <c r="J1365">
        <f t="shared" si="45"/>
        <v>2015</v>
      </c>
      <c r="K1365" s="2">
        <v>42075</v>
      </c>
      <c r="L1365" s="2">
        <v>42075</v>
      </c>
      <c r="M1365" s="2">
        <v>42075</v>
      </c>
      <c r="N1365" s="3">
        <f t="shared" si="46"/>
        <v>-1</v>
      </c>
      <c r="O1365" s="3">
        <v>-7240</v>
      </c>
      <c r="P1365" t="s">
        <v>8</v>
      </c>
      <c r="Q1365" s="4">
        <v>-121154.47</v>
      </c>
      <c r="R1365" s="4"/>
      <c r="T1365" t="e">
        <f>VLOOKUP(R1365,Feuil3!A:C,3,0)</f>
        <v>#N/A</v>
      </c>
    </row>
    <row r="1366" spans="1:20" hidden="1" x14ac:dyDescent="0.2">
      <c r="A1366" t="s">
        <v>265</v>
      </c>
      <c r="B1366" t="s">
        <v>266</v>
      </c>
      <c r="C1366" t="s">
        <v>2</v>
      </c>
      <c r="D1366" t="s">
        <v>1763</v>
      </c>
      <c r="E1366" t="s">
        <v>4</v>
      </c>
      <c r="F1366" t="s">
        <v>2276</v>
      </c>
      <c r="G1366" t="s">
        <v>933</v>
      </c>
      <c r="H1366" t="s">
        <v>933</v>
      </c>
      <c r="I1366" t="s">
        <v>7</v>
      </c>
      <c r="J1366">
        <f t="shared" si="45"/>
        <v>2015</v>
      </c>
      <c r="K1366" s="2">
        <v>42075</v>
      </c>
      <c r="L1366" s="2">
        <v>42075</v>
      </c>
      <c r="M1366" s="2">
        <v>42075</v>
      </c>
      <c r="N1366" s="3">
        <f t="shared" si="46"/>
        <v>-1</v>
      </c>
      <c r="O1366" s="3">
        <v>-7240</v>
      </c>
      <c r="P1366" t="s">
        <v>8</v>
      </c>
      <c r="Q1366" s="4">
        <v>-121154.47</v>
      </c>
      <c r="R1366" s="4"/>
      <c r="T1366" t="e">
        <f>VLOOKUP(R1366,Feuil3!A:C,3,0)</f>
        <v>#N/A</v>
      </c>
    </row>
    <row r="1367" spans="1:20" hidden="1" x14ac:dyDescent="0.2">
      <c r="A1367" t="s">
        <v>265</v>
      </c>
      <c r="B1367" t="s">
        <v>266</v>
      </c>
      <c r="C1367" t="s">
        <v>2</v>
      </c>
      <c r="D1367" t="s">
        <v>1763</v>
      </c>
      <c r="E1367" t="s">
        <v>4</v>
      </c>
      <c r="F1367" t="s">
        <v>2277</v>
      </c>
      <c r="G1367" t="s">
        <v>935</v>
      </c>
      <c r="H1367" t="s">
        <v>935</v>
      </c>
      <c r="I1367" t="s">
        <v>7</v>
      </c>
      <c r="J1367">
        <f t="shared" si="45"/>
        <v>2015</v>
      </c>
      <c r="K1367" s="2">
        <v>42075</v>
      </c>
      <c r="L1367" s="2">
        <v>42075</v>
      </c>
      <c r="M1367" s="2">
        <v>42075</v>
      </c>
      <c r="N1367" s="3">
        <f t="shared" si="46"/>
        <v>-1</v>
      </c>
      <c r="O1367" s="3">
        <v>-7280</v>
      </c>
      <c r="P1367" t="s">
        <v>8</v>
      </c>
      <c r="Q1367" s="4">
        <v>-121823.83</v>
      </c>
      <c r="R1367" s="4"/>
      <c r="T1367" t="e">
        <f>VLOOKUP(R1367,Feuil3!A:C,3,0)</f>
        <v>#N/A</v>
      </c>
    </row>
    <row r="1368" spans="1:20" hidden="1" x14ac:dyDescent="0.2">
      <c r="A1368" t="s">
        <v>265</v>
      </c>
      <c r="B1368" t="s">
        <v>266</v>
      </c>
      <c r="C1368" t="s">
        <v>2</v>
      </c>
      <c r="D1368" t="s">
        <v>1763</v>
      </c>
      <c r="E1368" t="s">
        <v>4</v>
      </c>
      <c r="F1368" t="s">
        <v>2278</v>
      </c>
      <c r="G1368" t="s">
        <v>937</v>
      </c>
      <c r="H1368" t="s">
        <v>937</v>
      </c>
      <c r="I1368" t="s">
        <v>7</v>
      </c>
      <c r="J1368">
        <f t="shared" si="45"/>
        <v>2015</v>
      </c>
      <c r="K1368" s="2">
        <v>42075</v>
      </c>
      <c r="L1368" s="2">
        <v>42075</v>
      </c>
      <c r="M1368" s="2">
        <v>42075</v>
      </c>
      <c r="N1368" s="3">
        <f t="shared" si="46"/>
        <v>-1</v>
      </c>
      <c r="O1368" s="3">
        <v>-7270</v>
      </c>
      <c r="P1368" t="s">
        <v>8</v>
      </c>
      <c r="Q1368" s="4">
        <v>-121656.49</v>
      </c>
      <c r="R1368" s="4"/>
      <c r="T1368" t="e">
        <f>VLOOKUP(R1368,Feuil3!A:C,3,0)</f>
        <v>#N/A</v>
      </c>
    </row>
    <row r="1369" spans="1:20" hidden="1" x14ac:dyDescent="0.2">
      <c r="A1369" t="s">
        <v>265</v>
      </c>
      <c r="B1369" t="s">
        <v>266</v>
      </c>
      <c r="C1369" t="s">
        <v>2</v>
      </c>
      <c r="D1369" t="s">
        <v>1763</v>
      </c>
      <c r="E1369" t="s">
        <v>4</v>
      </c>
      <c r="F1369" t="s">
        <v>2279</v>
      </c>
      <c r="G1369" t="s">
        <v>927</v>
      </c>
      <c r="H1369" t="s">
        <v>927</v>
      </c>
      <c r="I1369" t="s">
        <v>7</v>
      </c>
      <c r="J1369">
        <f t="shared" si="45"/>
        <v>2015</v>
      </c>
      <c r="K1369" s="2">
        <v>42075</v>
      </c>
      <c r="L1369" s="2">
        <v>42075</v>
      </c>
      <c r="M1369" s="2">
        <v>42075</v>
      </c>
      <c r="N1369" s="3">
        <f t="shared" si="46"/>
        <v>-1</v>
      </c>
      <c r="O1369" s="3">
        <v>-7230</v>
      </c>
      <c r="P1369" t="s">
        <v>8</v>
      </c>
      <c r="Q1369" s="4">
        <v>-120987.13</v>
      </c>
      <c r="R1369" s="4"/>
      <c r="T1369" t="e">
        <f>VLOOKUP(R1369,Feuil3!A:C,3,0)</f>
        <v>#N/A</v>
      </c>
    </row>
    <row r="1370" spans="1:20" hidden="1" x14ac:dyDescent="0.2">
      <c r="A1370" t="s">
        <v>265</v>
      </c>
      <c r="B1370" t="s">
        <v>266</v>
      </c>
      <c r="C1370" t="s">
        <v>2</v>
      </c>
      <c r="D1370" t="s">
        <v>1763</v>
      </c>
      <c r="E1370" t="s">
        <v>4</v>
      </c>
      <c r="F1370" t="s">
        <v>2280</v>
      </c>
      <c r="G1370" t="s">
        <v>931</v>
      </c>
      <c r="H1370" t="s">
        <v>931</v>
      </c>
      <c r="I1370" t="s">
        <v>7</v>
      </c>
      <c r="J1370">
        <f t="shared" si="45"/>
        <v>2015</v>
      </c>
      <c r="K1370" s="2">
        <v>42075</v>
      </c>
      <c r="L1370" s="2">
        <v>42075</v>
      </c>
      <c r="M1370" s="2">
        <v>42075</v>
      </c>
      <c r="N1370" s="3">
        <f t="shared" si="46"/>
        <v>-1</v>
      </c>
      <c r="O1370" s="3">
        <v>-7260</v>
      </c>
      <c r="P1370" t="s">
        <v>8</v>
      </c>
      <c r="Q1370" s="4">
        <v>-121489.15</v>
      </c>
      <c r="R1370" s="4"/>
      <c r="T1370" t="e">
        <f>VLOOKUP(R1370,Feuil3!A:C,3,0)</f>
        <v>#N/A</v>
      </c>
    </row>
    <row r="1371" spans="1:20" hidden="1" x14ac:dyDescent="0.2">
      <c r="A1371" t="s">
        <v>265</v>
      </c>
      <c r="B1371" t="s">
        <v>266</v>
      </c>
      <c r="C1371" t="s">
        <v>2</v>
      </c>
      <c r="D1371" t="s">
        <v>1763</v>
      </c>
      <c r="E1371" t="s">
        <v>4</v>
      </c>
      <c r="F1371" t="s">
        <v>2281</v>
      </c>
      <c r="G1371" t="s">
        <v>939</v>
      </c>
      <c r="H1371" t="s">
        <v>939</v>
      </c>
      <c r="I1371" t="s">
        <v>7</v>
      </c>
      <c r="J1371">
        <f t="shared" si="45"/>
        <v>2015</v>
      </c>
      <c r="K1371" s="2">
        <v>42075</v>
      </c>
      <c r="L1371" s="2">
        <v>42075</v>
      </c>
      <c r="M1371" s="2">
        <v>42075</v>
      </c>
      <c r="N1371" s="3">
        <f t="shared" si="46"/>
        <v>-1</v>
      </c>
      <c r="O1371" s="3">
        <v>-7260</v>
      </c>
      <c r="P1371" t="s">
        <v>8</v>
      </c>
      <c r="Q1371" s="4">
        <v>-121489.15</v>
      </c>
      <c r="R1371" s="4"/>
      <c r="T1371" t="e">
        <f>VLOOKUP(R1371,Feuil3!A:C,3,0)</f>
        <v>#N/A</v>
      </c>
    </row>
    <row r="1372" spans="1:20" hidden="1" x14ac:dyDescent="0.2">
      <c r="A1372" t="s">
        <v>265</v>
      </c>
      <c r="B1372" t="s">
        <v>266</v>
      </c>
      <c r="C1372" t="s">
        <v>2</v>
      </c>
      <c r="D1372" t="s">
        <v>1763</v>
      </c>
      <c r="E1372" t="s">
        <v>4</v>
      </c>
      <c r="F1372" t="s">
        <v>2282</v>
      </c>
      <c r="G1372" t="s">
        <v>941</v>
      </c>
      <c r="H1372" t="s">
        <v>941</v>
      </c>
      <c r="I1372" t="s">
        <v>7</v>
      </c>
      <c r="J1372">
        <f t="shared" si="45"/>
        <v>2015</v>
      </c>
      <c r="K1372" s="2">
        <v>42075</v>
      </c>
      <c r="L1372" s="2">
        <v>42075</v>
      </c>
      <c r="M1372" s="2">
        <v>42075</v>
      </c>
      <c r="N1372" s="3">
        <f t="shared" si="46"/>
        <v>-1</v>
      </c>
      <c r="O1372" s="3">
        <v>-7250</v>
      </c>
      <c r="P1372" t="s">
        <v>8</v>
      </c>
      <c r="Q1372" s="4">
        <v>-121321.81</v>
      </c>
      <c r="R1372" s="4"/>
      <c r="T1372" t="e">
        <f>VLOOKUP(R1372,Feuil3!A:C,3,0)</f>
        <v>#N/A</v>
      </c>
    </row>
    <row r="1373" spans="1:20" hidden="1" x14ac:dyDescent="0.2">
      <c r="A1373" t="s">
        <v>265</v>
      </c>
      <c r="B1373" t="s">
        <v>266</v>
      </c>
      <c r="C1373" t="s">
        <v>2</v>
      </c>
      <c r="D1373" t="s">
        <v>1763</v>
      </c>
      <c r="E1373" t="s">
        <v>4</v>
      </c>
      <c r="F1373" t="s">
        <v>2283</v>
      </c>
      <c r="G1373" t="s">
        <v>921</v>
      </c>
      <c r="H1373" t="s">
        <v>921</v>
      </c>
      <c r="I1373" t="s">
        <v>7</v>
      </c>
      <c r="J1373">
        <f t="shared" si="45"/>
        <v>2015</v>
      </c>
      <c r="K1373" s="2">
        <v>42075</v>
      </c>
      <c r="L1373" s="2">
        <v>42075</v>
      </c>
      <c r="M1373" s="2">
        <v>42075</v>
      </c>
      <c r="N1373" s="3">
        <f t="shared" si="46"/>
        <v>-1</v>
      </c>
      <c r="O1373" s="3">
        <v>-7270</v>
      </c>
      <c r="P1373" t="s">
        <v>8</v>
      </c>
      <c r="Q1373" s="4">
        <v>-121656.49</v>
      </c>
      <c r="R1373" s="4"/>
      <c r="T1373" t="e">
        <f>VLOOKUP(R1373,Feuil3!A:C,3,0)</f>
        <v>#N/A</v>
      </c>
    </row>
    <row r="1374" spans="1:20" hidden="1" x14ac:dyDescent="0.2">
      <c r="A1374" t="s">
        <v>265</v>
      </c>
      <c r="B1374" t="s">
        <v>266</v>
      </c>
      <c r="C1374" t="s">
        <v>2</v>
      </c>
      <c r="D1374" t="s">
        <v>1763</v>
      </c>
      <c r="E1374" t="s">
        <v>4</v>
      </c>
      <c r="F1374" t="s">
        <v>2284</v>
      </c>
      <c r="G1374" t="s">
        <v>943</v>
      </c>
      <c r="H1374" t="s">
        <v>943</v>
      </c>
      <c r="I1374" t="s">
        <v>7</v>
      </c>
      <c r="J1374">
        <f t="shared" si="45"/>
        <v>2015</v>
      </c>
      <c r="K1374" s="2">
        <v>42080</v>
      </c>
      <c r="L1374" s="2">
        <v>42080</v>
      </c>
      <c r="M1374" s="2">
        <v>42080</v>
      </c>
      <c r="N1374" s="3">
        <f t="shared" si="46"/>
        <v>-1</v>
      </c>
      <c r="O1374" s="3">
        <v>-7240</v>
      </c>
      <c r="P1374" t="s">
        <v>8</v>
      </c>
      <c r="Q1374" s="4">
        <v>-121154.47</v>
      </c>
      <c r="R1374" s="4"/>
      <c r="T1374" t="e">
        <f>VLOOKUP(R1374,Feuil3!A:C,3,0)</f>
        <v>#N/A</v>
      </c>
    </row>
    <row r="1375" spans="1:20" hidden="1" x14ac:dyDescent="0.2">
      <c r="A1375" t="s">
        <v>265</v>
      </c>
      <c r="B1375" t="s">
        <v>266</v>
      </c>
      <c r="C1375" t="s">
        <v>2</v>
      </c>
      <c r="D1375" t="s">
        <v>1763</v>
      </c>
      <c r="E1375" t="s">
        <v>4</v>
      </c>
      <c r="F1375" t="s">
        <v>2285</v>
      </c>
      <c r="G1375" t="s">
        <v>929</v>
      </c>
      <c r="H1375" t="s">
        <v>929</v>
      </c>
      <c r="I1375" t="s">
        <v>7</v>
      </c>
      <c r="J1375">
        <f t="shared" si="45"/>
        <v>2015</v>
      </c>
      <c r="K1375" s="2">
        <v>42081</v>
      </c>
      <c r="L1375" s="2">
        <v>42081</v>
      </c>
      <c r="M1375" s="2">
        <v>42081</v>
      </c>
      <c r="N1375" s="3">
        <f t="shared" si="46"/>
        <v>-1</v>
      </c>
      <c r="O1375" s="3">
        <v>-7220</v>
      </c>
      <c r="P1375" t="s">
        <v>8</v>
      </c>
      <c r="Q1375" s="4">
        <v>-120819.79</v>
      </c>
      <c r="R1375" s="4"/>
      <c r="T1375" t="e">
        <f>VLOOKUP(R1375,Feuil3!A:C,3,0)</f>
        <v>#N/A</v>
      </c>
    </row>
    <row r="1376" spans="1:20" hidden="1" x14ac:dyDescent="0.2">
      <c r="A1376" t="s">
        <v>265</v>
      </c>
      <c r="B1376" t="s">
        <v>266</v>
      </c>
      <c r="C1376" t="s">
        <v>2</v>
      </c>
      <c r="D1376" t="s">
        <v>1763</v>
      </c>
      <c r="E1376" t="s">
        <v>4</v>
      </c>
      <c r="F1376" t="s">
        <v>2286</v>
      </c>
      <c r="G1376" t="s">
        <v>951</v>
      </c>
      <c r="H1376" t="s">
        <v>951</v>
      </c>
      <c r="I1376" t="s">
        <v>7</v>
      </c>
      <c r="J1376">
        <f t="shared" si="45"/>
        <v>2015</v>
      </c>
      <c r="K1376" s="2">
        <v>42081</v>
      </c>
      <c r="L1376" s="2">
        <v>42081</v>
      </c>
      <c r="M1376" s="2">
        <v>42081</v>
      </c>
      <c r="N1376" s="3">
        <f t="shared" si="46"/>
        <v>-1</v>
      </c>
      <c r="O1376" s="3">
        <v>-7210</v>
      </c>
      <c r="P1376" t="s">
        <v>8</v>
      </c>
      <c r="Q1376" s="4">
        <v>-120652.45</v>
      </c>
      <c r="R1376" s="4"/>
      <c r="T1376" t="e">
        <f>VLOOKUP(R1376,Feuil3!A:C,3,0)</f>
        <v>#N/A</v>
      </c>
    </row>
    <row r="1377" spans="1:20" hidden="1" x14ac:dyDescent="0.2">
      <c r="A1377" t="s">
        <v>265</v>
      </c>
      <c r="B1377" t="s">
        <v>266</v>
      </c>
      <c r="C1377" t="s">
        <v>2</v>
      </c>
      <c r="D1377" t="s">
        <v>1763</v>
      </c>
      <c r="E1377" t="s">
        <v>4</v>
      </c>
      <c r="F1377" t="s">
        <v>2287</v>
      </c>
      <c r="G1377" t="s">
        <v>953</v>
      </c>
      <c r="H1377" t="s">
        <v>953</v>
      </c>
      <c r="I1377" t="s">
        <v>7</v>
      </c>
      <c r="J1377">
        <f t="shared" si="45"/>
        <v>2015</v>
      </c>
      <c r="K1377" s="2">
        <v>42081</v>
      </c>
      <c r="L1377" s="2">
        <v>42081</v>
      </c>
      <c r="M1377" s="2">
        <v>42081</v>
      </c>
      <c r="N1377" s="3">
        <f t="shared" si="46"/>
        <v>-1</v>
      </c>
      <c r="O1377" s="3">
        <v>-7260</v>
      </c>
      <c r="P1377" t="s">
        <v>8</v>
      </c>
      <c r="Q1377" s="4">
        <v>-121489.15</v>
      </c>
      <c r="R1377" s="4"/>
      <c r="T1377" t="e">
        <f>VLOOKUP(R1377,Feuil3!A:C,3,0)</f>
        <v>#N/A</v>
      </c>
    </row>
    <row r="1378" spans="1:20" hidden="1" x14ac:dyDescent="0.2">
      <c r="A1378" t="s">
        <v>265</v>
      </c>
      <c r="B1378" t="s">
        <v>266</v>
      </c>
      <c r="C1378" t="s">
        <v>2</v>
      </c>
      <c r="D1378" t="s">
        <v>1763</v>
      </c>
      <c r="E1378" t="s">
        <v>4</v>
      </c>
      <c r="F1378" t="s">
        <v>2288</v>
      </c>
      <c r="G1378" t="s">
        <v>949</v>
      </c>
      <c r="H1378" t="s">
        <v>949</v>
      </c>
      <c r="I1378" t="s">
        <v>7</v>
      </c>
      <c r="J1378">
        <f t="shared" si="45"/>
        <v>2015</v>
      </c>
      <c r="K1378" s="2">
        <v>42082</v>
      </c>
      <c r="L1378" s="2">
        <v>42082</v>
      </c>
      <c r="M1378" s="2">
        <v>42082</v>
      </c>
      <c r="N1378" s="3">
        <f t="shared" si="46"/>
        <v>-1</v>
      </c>
      <c r="O1378" s="3">
        <v>-7220</v>
      </c>
      <c r="P1378" t="s">
        <v>8</v>
      </c>
      <c r="Q1378" s="4">
        <v>-120819.79</v>
      </c>
      <c r="R1378" s="4"/>
      <c r="T1378" t="e">
        <f>VLOOKUP(R1378,Feuil3!A:C,3,0)</f>
        <v>#N/A</v>
      </c>
    </row>
    <row r="1379" spans="1:20" hidden="1" x14ac:dyDescent="0.2">
      <c r="A1379" t="s">
        <v>265</v>
      </c>
      <c r="B1379" t="s">
        <v>266</v>
      </c>
      <c r="C1379" t="s">
        <v>2</v>
      </c>
      <c r="D1379" t="s">
        <v>1763</v>
      </c>
      <c r="E1379" t="s">
        <v>4</v>
      </c>
      <c r="F1379" t="s">
        <v>2289</v>
      </c>
      <c r="G1379" t="s">
        <v>945</v>
      </c>
      <c r="H1379" t="s">
        <v>945</v>
      </c>
      <c r="I1379" t="s">
        <v>7</v>
      </c>
      <c r="J1379">
        <f t="shared" si="45"/>
        <v>2015</v>
      </c>
      <c r="K1379" s="2">
        <v>42083</v>
      </c>
      <c r="L1379" s="2">
        <v>42083</v>
      </c>
      <c r="M1379" s="2">
        <v>42083</v>
      </c>
      <c r="N1379" s="3">
        <f t="shared" si="46"/>
        <v>-1</v>
      </c>
      <c r="O1379" s="3">
        <v>-7260</v>
      </c>
      <c r="P1379" t="s">
        <v>8</v>
      </c>
      <c r="Q1379" s="4">
        <v>-121489.15</v>
      </c>
      <c r="R1379" s="4"/>
      <c r="T1379" t="e">
        <f>VLOOKUP(R1379,Feuil3!A:C,3,0)</f>
        <v>#N/A</v>
      </c>
    </row>
    <row r="1380" spans="1:20" hidden="1" x14ac:dyDescent="0.2">
      <c r="A1380" t="s">
        <v>265</v>
      </c>
      <c r="B1380" t="s">
        <v>266</v>
      </c>
      <c r="C1380" t="s">
        <v>2</v>
      </c>
      <c r="D1380" t="s">
        <v>1763</v>
      </c>
      <c r="E1380" t="s">
        <v>4</v>
      </c>
      <c r="F1380" t="s">
        <v>2290</v>
      </c>
      <c r="G1380" t="s">
        <v>947</v>
      </c>
      <c r="H1380" t="s">
        <v>947</v>
      </c>
      <c r="I1380" t="s">
        <v>7</v>
      </c>
      <c r="J1380">
        <f t="shared" si="45"/>
        <v>2015</v>
      </c>
      <c r="K1380" s="2">
        <v>42083</v>
      </c>
      <c r="L1380" s="2">
        <v>42083</v>
      </c>
      <c r="M1380" s="2">
        <v>42083</v>
      </c>
      <c r="N1380" s="3">
        <f t="shared" si="46"/>
        <v>-1</v>
      </c>
      <c r="O1380" s="3">
        <v>-7210</v>
      </c>
      <c r="P1380" t="s">
        <v>8</v>
      </c>
      <c r="Q1380" s="4">
        <v>-120652.45</v>
      </c>
      <c r="R1380" s="4"/>
      <c r="T1380" t="e">
        <f>VLOOKUP(R1380,Feuil3!A:C,3,0)</f>
        <v>#N/A</v>
      </c>
    </row>
    <row r="1381" spans="1:20" hidden="1" x14ac:dyDescent="0.2">
      <c r="A1381" t="s">
        <v>265</v>
      </c>
      <c r="B1381" t="s">
        <v>266</v>
      </c>
      <c r="C1381" t="s">
        <v>2</v>
      </c>
      <c r="D1381" t="s">
        <v>1763</v>
      </c>
      <c r="E1381" t="s">
        <v>4</v>
      </c>
      <c r="F1381" t="s">
        <v>2291</v>
      </c>
      <c r="G1381" t="s">
        <v>955</v>
      </c>
      <c r="H1381" t="s">
        <v>955</v>
      </c>
      <c r="I1381" t="s">
        <v>7</v>
      </c>
      <c r="J1381">
        <f t="shared" si="45"/>
        <v>2015</v>
      </c>
      <c r="K1381" s="2">
        <v>42088</v>
      </c>
      <c r="L1381" s="2">
        <v>42088</v>
      </c>
      <c r="M1381" s="2">
        <v>42088</v>
      </c>
      <c r="N1381" s="3">
        <f t="shared" si="46"/>
        <v>-1</v>
      </c>
      <c r="O1381" s="3">
        <v>-7250</v>
      </c>
      <c r="P1381" t="s">
        <v>8</v>
      </c>
      <c r="Q1381" s="4">
        <v>-121321.81</v>
      </c>
      <c r="R1381" s="4"/>
      <c r="T1381" t="e">
        <f>VLOOKUP(R1381,Feuil3!A:C,3,0)</f>
        <v>#N/A</v>
      </c>
    </row>
    <row r="1382" spans="1:20" hidden="1" x14ac:dyDescent="0.2">
      <c r="A1382" t="s">
        <v>265</v>
      </c>
      <c r="B1382" t="s">
        <v>266</v>
      </c>
      <c r="C1382" t="s">
        <v>2</v>
      </c>
      <c r="D1382" t="s">
        <v>1763</v>
      </c>
      <c r="E1382" t="s">
        <v>4</v>
      </c>
      <c r="F1382" t="s">
        <v>2292</v>
      </c>
      <c r="G1382" t="s">
        <v>957</v>
      </c>
      <c r="H1382" t="s">
        <v>957</v>
      </c>
      <c r="I1382" t="s">
        <v>7</v>
      </c>
      <c r="J1382">
        <f t="shared" si="45"/>
        <v>2015</v>
      </c>
      <c r="K1382" s="2">
        <v>42088</v>
      </c>
      <c r="L1382" s="2">
        <v>42088</v>
      </c>
      <c r="M1382" s="2">
        <v>42088</v>
      </c>
      <c r="N1382" s="3">
        <f t="shared" si="46"/>
        <v>-1</v>
      </c>
      <c r="O1382" s="3">
        <v>-7280</v>
      </c>
      <c r="P1382" t="s">
        <v>8</v>
      </c>
      <c r="Q1382" s="4">
        <v>-121823.83</v>
      </c>
      <c r="R1382" s="4"/>
      <c r="T1382" t="e">
        <f>VLOOKUP(R1382,Feuil3!A:C,3,0)</f>
        <v>#N/A</v>
      </c>
    </row>
    <row r="1383" spans="1:20" hidden="1" x14ac:dyDescent="0.2">
      <c r="A1383" t="s">
        <v>265</v>
      </c>
      <c r="B1383" t="s">
        <v>266</v>
      </c>
      <c r="C1383" t="s">
        <v>2</v>
      </c>
      <c r="D1383" t="s">
        <v>1763</v>
      </c>
      <c r="E1383" t="s">
        <v>4</v>
      </c>
      <c r="F1383" t="s">
        <v>2293</v>
      </c>
      <c r="G1383" t="s">
        <v>959</v>
      </c>
      <c r="H1383" t="s">
        <v>959</v>
      </c>
      <c r="I1383" t="s">
        <v>7</v>
      </c>
      <c r="J1383">
        <f t="shared" si="45"/>
        <v>2015</v>
      </c>
      <c r="K1383" s="2">
        <v>42088</v>
      </c>
      <c r="L1383" s="2">
        <v>42088</v>
      </c>
      <c r="M1383" s="2">
        <v>42088</v>
      </c>
      <c r="N1383" s="3">
        <f t="shared" si="46"/>
        <v>-1</v>
      </c>
      <c r="O1383" s="3">
        <v>-7230</v>
      </c>
      <c r="P1383" t="s">
        <v>8</v>
      </c>
      <c r="Q1383" s="4">
        <v>-120987.13</v>
      </c>
      <c r="R1383" s="4"/>
      <c r="T1383" t="e">
        <f>VLOOKUP(R1383,Feuil3!A:C,3,0)</f>
        <v>#N/A</v>
      </c>
    </row>
    <row r="1384" spans="1:20" hidden="1" x14ac:dyDescent="0.2">
      <c r="A1384" t="s">
        <v>265</v>
      </c>
      <c r="B1384" t="s">
        <v>266</v>
      </c>
      <c r="C1384" t="s">
        <v>2</v>
      </c>
      <c r="D1384" t="s">
        <v>1763</v>
      </c>
      <c r="E1384" t="s">
        <v>4</v>
      </c>
      <c r="F1384" t="s">
        <v>2294</v>
      </c>
      <c r="G1384" t="s">
        <v>961</v>
      </c>
      <c r="H1384" t="s">
        <v>961</v>
      </c>
      <c r="I1384" t="s">
        <v>7</v>
      </c>
      <c r="J1384">
        <f t="shared" si="45"/>
        <v>2015</v>
      </c>
      <c r="K1384" s="2">
        <v>42088</v>
      </c>
      <c r="L1384" s="2">
        <v>42088</v>
      </c>
      <c r="M1384" s="2">
        <v>42088</v>
      </c>
      <c r="N1384" s="3">
        <f t="shared" si="46"/>
        <v>-1</v>
      </c>
      <c r="O1384" s="3">
        <v>-7250</v>
      </c>
      <c r="P1384" t="s">
        <v>8</v>
      </c>
      <c r="Q1384" s="4">
        <v>-121321.81</v>
      </c>
      <c r="R1384" s="4"/>
      <c r="T1384" t="e">
        <f>VLOOKUP(R1384,Feuil3!A:C,3,0)</f>
        <v>#N/A</v>
      </c>
    </row>
    <row r="1385" spans="1:20" hidden="1" x14ac:dyDescent="0.2">
      <c r="A1385" t="s">
        <v>265</v>
      </c>
      <c r="B1385" t="s">
        <v>266</v>
      </c>
      <c r="C1385" t="s">
        <v>2</v>
      </c>
      <c r="D1385" t="s">
        <v>1763</v>
      </c>
      <c r="E1385" t="s">
        <v>4</v>
      </c>
      <c r="F1385" t="s">
        <v>2295</v>
      </c>
      <c r="G1385" t="s">
        <v>963</v>
      </c>
      <c r="H1385" t="s">
        <v>963</v>
      </c>
      <c r="I1385" t="s">
        <v>7</v>
      </c>
      <c r="J1385">
        <f t="shared" si="45"/>
        <v>2015</v>
      </c>
      <c r="K1385" s="2">
        <v>42088</v>
      </c>
      <c r="L1385" s="2">
        <v>42088</v>
      </c>
      <c r="M1385" s="2">
        <v>42088</v>
      </c>
      <c r="N1385" s="3">
        <f t="shared" si="46"/>
        <v>-1</v>
      </c>
      <c r="O1385" s="3">
        <v>-7250</v>
      </c>
      <c r="P1385" t="s">
        <v>8</v>
      </c>
      <c r="Q1385" s="4">
        <v>-121321.81</v>
      </c>
      <c r="R1385" s="4"/>
      <c r="T1385" t="e">
        <f>VLOOKUP(R1385,Feuil3!A:C,3,0)</f>
        <v>#N/A</v>
      </c>
    </row>
    <row r="1386" spans="1:20" hidden="1" x14ac:dyDescent="0.2">
      <c r="A1386" t="s">
        <v>265</v>
      </c>
      <c r="B1386" t="s">
        <v>266</v>
      </c>
      <c r="C1386" t="s">
        <v>2</v>
      </c>
      <c r="D1386" t="s">
        <v>1763</v>
      </c>
      <c r="E1386" t="s">
        <v>4</v>
      </c>
      <c r="F1386" t="s">
        <v>2296</v>
      </c>
      <c r="G1386" t="s">
        <v>965</v>
      </c>
      <c r="H1386" t="s">
        <v>965</v>
      </c>
      <c r="I1386" t="s">
        <v>7</v>
      </c>
      <c r="J1386">
        <f t="shared" si="45"/>
        <v>2015</v>
      </c>
      <c r="K1386" s="2">
        <v>42088</v>
      </c>
      <c r="L1386" s="2">
        <v>42088</v>
      </c>
      <c r="M1386" s="2">
        <v>42088</v>
      </c>
      <c r="N1386" s="3">
        <f t="shared" si="46"/>
        <v>-1</v>
      </c>
      <c r="O1386" s="3">
        <v>-7230</v>
      </c>
      <c r="P1386" t="s">
        <v>8</v>
      </c>
      <c r="Q1386" s="4">
        <v>-120987.13</v>
      </c>
      <c r="R1386" s="4"/>
      <c r="T1386" t="e">
        <f>VLOOKUP(R1386,Feuil3!A:C,3,0)</f>
        <v>#N/A</v>
      </c>
    </row>
    <row r="1387" spans="1:20" hidden="1" x14ac:dyDescent="0.2">
      <c r="A1387" t="s">
        <v>265</v>
      </c>
      <c r="B1387" t="s">
        <v>266</v>
      </c>
      <c r="C1387" t="s">
        <v>2</v>
      </c>
      <c r="D1387" t="s">
        <v>1763</v>
      </c>
      <c r="E1387" t="s">
        <v>4</v>
      </c>
      <c r="F1387" t="s">
        <v>2297</v>
      </c>
      <c r="G1387" t="s">
        <v>967</v>
      </c>
      <c r="H1387" t="s">
        <v>967</v>
      </c>
      <c r="I1387" t="s">
        <v>7</v>
      </c>
      <c r="J1387">
        <f t="shared" si="45"/>
        <v>2015</v>
      </c>
      <c r="K1387" s="2">
        <v>42088</v>
      </c>
      <c r="L1387" s="2">
        <v>42088</v>
      </c>
      <c r="M1387" s="2">
        <v>42088</v>
      </c>
      <c r="N1387" s="3">
        <f t="shared" si="46"/>
        <v>-1</v>
      </c>
      <c r="O1387" s="3">
        <v>-7230</v>
      </c>
      <c r="P1387" t="s">
        <v>8</v>
      </c>
      <c r="Q1387" s="4">
        <v>-120987.13</v>
      </c>
      <c r="R1387" s="4"/>
      <c r="T1387" t="e">
        <f>VLOOKUP(R1387,Feuil3!A:C,3,0)</f>
        <v>#N/A</v>
      </c>
    </row>
    <row r="1388" spans="1:20" hidden="1" x14ac:dyDescent="0.2">
      <c r="A1388" t="s">
        <v>265</v>
      </c>
      <c r="B1388" t="s">
        <v>266</v>
      </c>
      <c r="C1388" t="s">
        <v>2</v>
      </c>
      <c r="D1388" t="s">
        <v>1763</v>
      </c>
      <c r="E1388" t="s">
        <v>4</v>
      </c>
      <c r="F1388" t="s">
        <v>2298</v>
      </c>
      <c r="G1388" t="s">
        <v>969</v>
      </c>
      <c r="H1388" t="s">
        <v>969</v>
      </c>
      <c r="I1388" t="s">
        <v>7</v>
      </c>
      <c r="J1388">
        <f t="shared" si="45"/>
        <v>2015</v>
      </c>
      <c r="K1388" s="2">
        <v>42088</v>
      </c>
      <c r="L1388" s="2">
        <v>42088</v>
      </c>
      <c r="M1388" s="2">
        <v>42088</v>
      </c>
      <c r="N1388" s="3">
        <f t="shared" si="46"/>
        <v>-1</v>
      </c>
      <c r="O1388" s="3">
        <v>-7220</v>
      </c>
      <c r="P1388" t="s">
        <v>8</v>
      </c>
      <c r="Q1388" s="4">
        <v>-120819.79</v>
      </c>
      <c r="R1388" s="4"/>
      <c r="T1388" t="e">
        <f>VLOOKUP(R1388,Feuil3!A:C,3,0)</f>
        <v>#N/A</v>
      </c>
    </row>
    <row r="1389" spans="1:20" hidden="1" x14ac:dyDescent="0.2">
      <c r="A1389" t="s">
        <v>265</v>
      </c>
      <c r="B1389" t="s">
        <v>266</v>
      </c>
      <c r="C1389" t="s">
        <v>2</v>
      </c>
      <c r="D1389" t="s">
        <v>1763</v>
      </c>
      <c r="E1389" t="s">
        <v>4</v>
      </c>
      <c r="F1389" t="s">
        <v>2299</v>
      </c>
      <c r="G1389" t="s">
        <v>971</v>
      </c>
      <c r="H1389" t="s">
        <v>971</v>
      </c>
      <c r="I1389" t="s">
        <v>7</v>
      </c>
      <c r="J1389">
        <f t="shared" si="45"/>
        <v>2015</v>
      </c>
      <c r="K1389" s="2">
        <v>42088</v>
      </c>
      <c r="L1389" s="2">
        <v>42088</v>
      </c>
      <c r="M1389" s="2">
        <v>42088</v>
      </c>
      <c r="N1389" s="3">
        <f t="shared" si="46"/>
        <v>-1</v>
      </c>
      <c r="O1389" s="3">
        <v>-7220</v>
      </c>
      <c r="P1389" t="s">
        <v>8</v>
      </c>
      <c r="Q1389" s="4">
        <v>-120819.79</v>
      </c>
      <c r="R1389" s="4"/>
      <c r="T1389" t="e">
        <f>VLOOKUP(R1389,Feuil3!A:C,3,0)</f>
        <v>#N/A</v>
      </c>
    </row>
    <row r="1390" spans="1:20" hidden="1" x14ac:dyDescent="0.2">
      <c r="A1390" t="s">
        <v>265</v>
      </c>
      <c r="B1390" t="s">
        <v>266</v>
      </c>
      <c r="C1390" t="s">
        <v>2</v>
      </c>
      <c r="D1390" t="s">
        <v>1763</v>
      </c>
      <c r="E1390" t="s">
        <v>4</v>
      </c>
      <c r="F1390" t="s">
        <v>2300</v>
      </c>
      <c r="G1390" t="s">
        <v>973</v>
      </c>
      <c r="H1390" t="s">
        <v>973</v>
      </c>
      <c r="I1390" t="s">
        <v>7</v>
      </c>
      <c r="J1390">
        <f t="shared" si="45"/>
        <v>2015</v>
      </c>
      <c r="K1390" s="2">
        <v>42095</v>
      </c>
      <c r="L1390" s="2">
        <v>42095</v>
      </c>
      <c r="M1390" s="2">
        <v>42095</v>
      </c>
      <c r="N1390" s="3">
        <f t="shared" si="46"/>
        <v>-1</v>
      </c>
      <c r="O1390" s="3">
        <v>-7280</v>
      </c>
      <c r="P1390" t="s">
        <v>8</v>
      </c>
      <c r="Q1390" s="4">
        <v>-123521</v>
      </c>
      <c r="R1390" s="4"/>
      <c r="T1390" t="e">
        <f>VLOOKUP(R1390,Feuil3!A:C,3,0)</f>
        <v>#N/A</v>
      </c>
    </row>
    <row r="1391" spans="1:20" hidden="1" x14ac:dyDescent="0.2">
      <c r="A1391" t="s">
        <v>265</v>
      </c>
      <c r="B1391" t="s">
        <v>266</v>
      </c>
      <c r="C1391" t="s">
        <v>2</v>
      </c>
      <c r="D1391" t="s">
        <v>1763</v>
      </c>
      <c r="E1391" t="s">
        <v>4</v>
      </c>
      <c r="F1391" t="s">
        <v>2301</v>
      </c>
      <c r="G1391" t="s">
        <v>975</v>
      </c>
      <c r="H1391" t="s">
        <v>975</v>
      </c>
      <c r="I1391" t="s">
        <v>7</v>
      </c>
      <c r="J1391">
        <f t="shared" si="45"/>
        <v>2015</v>
      </c>
      <c r="K1391" s="2">
        <v>42095</v>
      </c>
      <c r="L1391" s="2">
        <v>42095</v>
      </c>
      <c r="M1391" s="2">
        <v>42095</v>
      </c>
      <c r="N1391" s="3">
        <f t="shared" si="46"/>
        <v>-1</v>
      </c>
      <c r="O1391" s="3">
        <v>-7280</v>
      </c>
      <c r="P1391" t="s">
        <v>8</v>
      </c>
      <c r="Q1391" s="4">
        <v>-123521</v>
      </c>
      <c r="R1391" s="4"/>
      <c r="T1391" t="e">
        <f>VLOOKUP(R1391,Feuil3!A:C,3,0)</f>
        <v>#N/A</v>
      </c>
    </row>
    <row r="1392" spans="1:20" hidden="1" x14ac:dyDescent="0.2">
      <c r="A1392" t="s">
        <v>265</v>
      </c>
      <c r="B1392" t="s">
        <v>266</v>
      </c>
      <c r="C1392" t="s">
        <v>2</v>
      </c>
      <c r="D1392" t="s">
        <v>1763</v>
      </c>
      <c r="E1392" t="s">
        <v>4</v>
      </c>
      <c r="F1392" t="s">
        <v>2302</v>
      </c>
      <c r="G1392" t="s">
        <v>977</v>
      </c>
      <c r="H1392" t="s">
        <v>977</v>
      </c>
      <c r="I1392" t="s">
        <v>7</v>
      </c>
      <c r="J1392">
        <f t="shared" si="45"/>
        <v>2015</v>
      </c>
      <c r="K1392" s="2">
        <v>42095</v>
      </c>
      <c r="L1392" s="2">
        <v>42095</v>
      </c>
      <c r="M1392" s="2">
        <v>42095</v>
      </c>
      <c r="N1392" s="3">
        <f t="shared" si="46"/>
        <v>-1</v>
      </c>
      <c r="O1392" s="3">
        <v>-7300</v>
      </c>
      <c r="P1392" t="s">
        <v>8</v>
      </c>
      <c r="Q1392" s="4">
        <v>-123860.34</v>
      </c>
      <c r="R1392" s="4"/>
      <c r="T1392" t="e">
        <f>VLOOKUP(R1392,Feuil3!A:C,3,0)</f>
        <v>#N/A</v>
      </c>
    </row>
    <row r="1393" spans="1:20" hidden="1" x14ac:dyDescent="0.2">
      <c r="A1393" t="s">
        <v>265</v>
      </c>
      <c r="B1393" t="s">
        <v>266</v>
      </c>
      <c r="C1393" t="s">
        <v>2</v>
      </c>
      <c r="D1393" t="s">
        <v>1763</v>
      </c>
      <c r="E1393" t="s">
        <v>4</v>
      </c>
      <c r="F1393" t="s">
        <v>2303</v>
      </c>
      <c r="G1393" t="s">
        <v>981</v>
      </c>
      <c r="H1393" t="s">
        <v>981</v>
      </c>
      <c r="I1393" t="s">
        <v>7</v>
      </c>
      <c r="J1393">
        <f t="shared" si="45"/>
        <v>2015</v>
      </c>
      <c r="K1393" s="2">
        <v>42095</v>
      </c>
      <c r="L1393" s="2">
        <v>42095</v>
      </c>
      <c r="M1393" s="2">
        <v>42095</v>
      </c>
      <c r="N1393" s="3">
        <f t="shared" si="46"/>
        <v>-1</v>
      </c>
      <c r="O1393" s="3">
        <v>-7260</v>
      </c>
      <c r="P1393" t="s">
        <v>8</v>
      </c>
      <c r="Q1393" s="4">
        <v>-123181.66</v>
      </c>
      <c r="R1393" s="4"/>
      <c r="T1393" t="e">
        <f>VLOOKUP(R1393,Feuil3!A:C,3,0)</f>
        <v>#N/A</v>
      </c>
    </row>
    <row r="1394" spans="1:20" hidden="1" x14ac:dyDescent="0.2">
      <c r="A1394" t="s">
        <v>265</v>
      </c>
      <c r="B1394" t="s">
        <v>266</v>
      </c>
      <c r="C1394" t="s">
        <v>2</v>
      </c>
      <c r="D1394" t="s">
        <v>1763</v>
      </c>
      <c r="E1394" t="s">
        <v>4</v>
      </c>
      <c r="F1394" t="s">
        <v>2304</v>
      </c>
      <c r="G1394" t="s">
        <v>983</v>
      </c>
      <c r="H1394" t="s">
        <v>983</v>
      </c>
      <c r="I1394" t="s">
        <v>7</v>
      </c>
      <c r="J1394">
        <f t="shared" si="45"/>
        <v>2015</v>
      </c>
      <c r="K1394" s="2">
        <v>42095</v>
      </c>
      <c r="L1394" s="2">
        <v>42095</v>
      </c>
      <c r="M1394" s="2">
        <v>42095</v>
      </c>
      <c r="N1394" s="3">
        <f t="shared" si="46"/>
        <v>-1</v>
      </c>
      <c r="O1394" s="3">
        <v>-7240</v>
      </c>
      <c r="P1394" t="s">
        <v>8</v>
      </c>
      <c r="Q1394" s="4">
        <v>-122842.31</v>
      </c>
      <c r="R1394" s="4"/>
      <c r="T1394" t="e">
        <f>VLOOKUP(R1394,Feuil3!A:C,3,0)</f>
        <v>#N/A</v>
      </c>
    </row>
    <row r="1395" spans="1:20" hidden="1" x14ac:dyDescent="0.2">
      <c r="A1395" t="s">
        <v>265</v>
      </c>
      <c r="B1395" t="s">
        <v>266</v>
      </c>
      <c r="C1395" t="s">
        <v>2</v>
      </c>
      <c r="D1395" t="s">
        <v>1763</v>
      </c>
      <c r="E1395" t="s">
        <v>4</v>
      </c>
      <c r="F1395" t="s">
        <v>2305</v>
      </c>
      <c r="G1395" t="s">
        <v>979</v>
      </c>
      <c r="H1395" t="s">
        <v>979</v>
      </c>
      <c r="I1395" t="s">
        <v>7</v>
      </c>
      <c r="J1395">
        <f t="shared" si="45"/>
        <v>2015</v>
      </c>
      <c r="K1395" s="2">
        <v>42095</v>
      </c>
      <c r="L1395" s="2">
        <v>42095</v>
      </c>
      <c r="M1395" s="2">
        <v>42095</v>
      </c>
      <c r="N1395" s="3">
        <f t="shared" si="46"/>
        <v>-1</v>
      </c>
      <c r="O1395" s="3">
        <v>-7230</v>
      </c>
      <c r="P1395" t="s">
        <v>8</v>
      </c>
      <c r="Q1395" s="4">
        <v>-122672.64</v>
      </c>
      <c r="R1395" s="4"/>
      <c r="T1395" t="e">
        <f>VLOOKUP(R1395,Feuil3!A:C,3,0)</f>
        <v>#N/A</v>
      </c>
    </row>
    <row r="1396" spans="1:20" hidden="1" x14ac:dyDescent="0.2">
      <c r="A1396" t="s">
        <v>265</v>
      </c>
      <c r="B1396" t="s">
        <v>266</v>
      </c>
      <c r="C1396" t="s">
        <v>2</v>
      </c>
      <c r="D1396" t="s">
        <v>1763</v>
      </c>
      <c r="E1396" t="s">
        <v>4</v>
      </c>
      <c r="F1396" t="s">
        <v>2306</v>
      </c>
      <c r="G1396" t="s">
        <v>985</v>
      </c>
      <c r="H1396" t="s">
        <v>985</v>
      </c>
      <c r="I1396" t="s">
        <v>7</v>
      </c>
      <c r="J1396">
        <f t="shared" si="45"/>
        <v>2015</v>
      </c>
      <c r="K1396" s="2">
        <v>42103</v>
      </c>
      <c r="L1396" s="2">
        <v>42103</v>
      </c>
      <c r="M1396" s="2">
        <v>42103</v>
      </c>
      <c r="N1396" s="3">
        <f t="shared" si="46"/>
        <v>-1</v>
      </c>
      <c r="O1396" s="3">
        <v>-7290</v>
      </c>
      <c r="P1396" t="s">
        <v>8</v>
      </c>
      <c r="Q1396" s="4">
        <v>-127100.21</v>
      </c>
      <c r="R1396" s="4"/>
      <c r="T1396" t="e">
        <f>VLOOKUP(R1396,Feuil3!A:C,3,0)</f>
        <v>#N/A</v>
      </c>
    </row>
    <row r="1397" spans="1:20" hidden="1" x14ac:dyDescent="0.2">
      <c r="A1397" t="s">
        <v>265</v>
      </c>
      <c r="B1397" t="s">
        <v>266</v>
      </c>
      <c r="C1397" t="s">
        <v>2</v>
      </c>
      <c r="D1397" t="s">
        <v>1763</v>
      </c>
      <c r="E1397" t="s">
        <v>4</v>
      </c>
      <c r="F1397" t="s">
        <v>2307</v>
      </c>
      <c r="G1397" t="s">
        <v>997</v>
      </c>
      <c r="H1397" t="s">
        <v>997</v>
      </c>
      <c r="I1397" t="s">
        <v>7</v>
      </c>
      <c r="J1397">
        <f t="shared" si="45"/>
        <v>2015</v>
      </c>
      <c r="K1397" s="2">
        <v>42103</v>
      </c>
      <c r="L1397" s="2">
        <v>42103</v>
      </c>
      <c r="M1397" s="2">
        <v>42103</v>
      </c>
      <c r="N1397" s="3">
        <f t="shared" si="46"/>
        <v>-1</v>
      </c>
      <c r="O1397" s="3">
        <v>-7220</v>
      </c>
      <c r="P1397" t="s">
        <v>8</v>
      </c>
      <c r="Q1397" s="4">
        <v>-125879.77</v>
      </c>
      <c r="R1397" s="4"/>
      <c r="T1397" t="e">
        <f>VLOOKUP(R1397,Feuil3!A:C,3,0)</f>
        <v>#N/A</v>
      </c>
    </row>
    <row r="1398" spans="1:20" hidden="1" x14ac:dyDescent="0.2">
      <c r="A1398" t="s">
        <v>265</v>
      </c>
      <c r="B1398" t="s">
        <v>266</v>
      </c>
      <c r="C1398" t="s">
        <v>2</v>
      </c>
      <c r="D1398" t="s">
        <v>1763</v>
      </c>
      <c r="E1398" t="s">
        <v>4</v>
      </c>
      <c r="F1398" t="s">
        <v>2308</v>
      </c>
      <c r="G1398" t="s">
        <v>999</v>
      </c>
      <c r="H1398" t="s">
        <v>999</v>
      </c>
      <c r="I1398" t="s">
        <v>7</v>
      </c>
      <c r="J1398">
        <f t="shared" si="45"/>
        <v>2015</v>
      </c>
      <c r="K1398" s="2">
        <v>42103</v>
      </c>
      <c r="L1398" s="2">
        <v>42103</v>
      </c>
      <c r="M1398" s="2">
        <v>42103</v>
      </c>
      <c r="N1398" s="3">
        <f t="shared" si="46"/>
        <v>-1</v>
      </c>
      <c r="O1398" s="3">
        <v>-7240</v>
      </c>
      <c r="P1398" t="s">
        <v>8</v>
      </c>
      <c r="Q1398" s="4">
        <v>-126228.47</v>
      </c>
      <c r="R1398" s="4"/>
      <c r="T1398" t="e">
        <f>VLOOKUP(R1398,Feuil3!A:C,3,0)</f>
        <v>#N/A</v>
      </c>
    </row>
    <row r="1399" spans="1:20" hidden="1" x14ac:dyDescent="0.2">
      <c r="A1399" t="s">
        <v>265</v>
      </c>
      <c r="B1399" t="s">
        <v>266</v>
      </c>
      <c r="C1399" t="s">
        <v>2</v>
      </c>
      <c r="D1399" t="s">
        <v>1763</v>
      </c>
      <c r="E1399" t="s">
        <v>4</v>
      </c>
      <c r="F1399" t="s">
        <v>2309</v>
      </c>
      <c r="G1399" t="s">
        <v>987</v>
      </c>
      <c r="H1399" t="s">
        <v>987</v>
      </c>
      <c r="I1399" t="s">
        <v>7</v>
      </c>
      <c r="J1399">
        <f t="shared" si="45"/>
        <v>2015</v>
      </c>
      <c r="K1399" s="2">
        <v>42103</v>
      </c>
      <c r="L1399" s="2">
        <v>42103</v>
      </c>
      <c r="M1399" s="2">
        <v>42103</v>
      </c>
      <c r="N1399" s="3">
        <f t="shared" si="46"/>
        <v>-1</v>
      </c>
      <c r="O1399" s="3">
        <v>-7230</v>
      </c>
      <c r="P1399" t="s">
        <v>8</v>
      </c>
      <c r="Q1399" s="4">
        <v>-126054.12</v>
      </c>
      <c r="R1399" s="4"/>
      <c r="T1399" t="e">
        <f>VLOOKUP(R1399,Feuil3!A:C,3,0)</f>
        <v>#N/A</v>
      </c>
    </row>
    <row r="1400" spans="1:20" hidden="1" x14ac:dyDescent="0.2">
      <c r="A1400" t="s">
        <v>265</v>
      </c>
      <c r="B1400" t="s">
        <v>266</v>
      </c>
      <c r="C1400" t="s">
        <v>2</v>
      </c>
      <c r="D1400" t="s">
        <v>1763</v>
      </c>
      <c r="E1400" t="s">
        <v>4</v>
      </c>
      <c r="F1400" t="s">
        <v>2310</v>
      </c>
      <c r="G1400" t="s">
        <v>989</v>
      </c>
      <c r="H1400" t="s">
        <v>989</v>
      </c>
      <c r="I1400" t="s">
        <v>7</v>
      </c>
      <c r="J1400">
        <f t="shared" si="45"/>
        <v>2015</v>
      </c>
      <c r="K1400" s="2">
        <v>42103</v>
      </c>
      <c r="L1400" s="2">
        <v>42103</v>
      </c>
      <c r="M1400" s="2">
        <v>42103</v>
      </c>
      <c r="N1400" s="3">
        <f t="shared" si="46"/>
        <v>-1</v>
      </c>
      <c r="O1400" s="3">
        <v>-7220</v>
      </c>
      <c r="P1400" t="s">
        <v>8</v>
      </c>
      <c r="Q1400" s="4">
        <v>-125879.77</v>
      </c>
      <c r="R1400" s="4"/>
      <c r="T1400" t="e">
        <f>VLOOKUP(R1400,Feuil3!A:C,3,0)</f>
        <v>#N/A</v>
      </c>
    </row>
    <row r="1401" spans="1:20" hidden="1" x14ac:dyDescent="0.2">
      <c r="A1401" t="s">
        <v>265</v>
      </c>
      <c r="B1401" t="s">
        <v>266</v>
      </c>
      <c r="C1401" t="s">
        <v>2</v>
      </c>
      <c r="D1401" t="s">
        <v>1763</v>
      </c>
      <c r="E1401" t="s">
        <v>4</v>
      </c>
      <c r="F1401" t="s">
        <v>2311</v>
      </c>
      <c r="G1401" t="s">
        <v>1001</v>
      </c>
      <c r="H1401" t="s">
        <v>1001</v>
      </c>
      <c r="I1401" t="s">
        <v>7</v>
      </c>
      <c r="J1401">
        <f t="shared" si="45"/>
        <v>2015</v>
      </c>
      <c r="K1401" s="2">
        <v>42109</v>
      </c>
      <c r="L1401" s="2">
        <v>42109</v>
      </c>
      <c r="M1401" s="2">
        <v>42109</v>
      </c>
      <c r="N1401" s="3">
        <f t="shared" si="46"/>
        <v>-1</v>
      </c>
      <c r="O1401" s="3">
        <v>-7210</v>
      </c>
      <c r="P1401" t="s">
        <v>8</v>
      </c>
      <c r="Q1401" s="4">
        <v>-125705.42</v>
      </c>
      <c r="R1401" s="4"/>
      <c r="T1401" t="e">
        <f>VLOOKUP(R1401,Feuil3!A:C,3,0)</f>
        <v>#N/A</v>
      </c>
    </row>
    <row r="1402" spans="1:20" hidden="1" x14ac:dyDescent="0.2">
      <c r="A1402" t="s">
        <v>265</v>
      </c>
      <c r="B1402" t="s">
        <v>266</v>
      </c>
      <c r="C1402" t="s">
        <v>2</v>
      </c>
      <c r="D1402" t="s">
        <v>1763</v>
      </c>
      <c r="E1402" t="s">
        <v>4</v>
      </c>
      <c r="F1402" t="s">
        <v>2312</v>
      </c>
      <c r="G1402" t="s">
        <v>1003</v>
      </c>
      <c r="H1402" t="s">
        <v>1003</v>
      </c>
      <c r="I1402" t="s">
        <v>7</v>
      </c>
      <c r="J1402">
        <f t="shared" si="45"/>
        <v>2015</v>
      </c>
      <c r="K1402" s="2">
        <v>42109</v>
      </c>
      <c r="L1402" s="2">
        <v>42109</v>
      </c>
      <c r="M1402" s="2">
        <v>42109</v>
      </c>
      <c r="N1402" s="3">
        <f t="shared" si="46"/>
        <v>-1</v>
      </c>
      <c r="O1402" s="3">
        <v>-7280</v>
      </c>
      <c r="P1402" t="s">
        <v>8</v>
      </c>
      <c r="Q1402" s="4">
        <v>-126925.87</v>
      </c>
      <c r="R1402" s="4"/>
      <c r="T1402" t="e">
        <f>VLOOKUP(R1402,Feuil3!A:C,3,0)</f>
        <v>#N/A</v>
      </c>
    </row>
    <row r="1403" spans="1:20" hidden="1" x14ac:dyDescent="0.2">
      <c r="A1403" t="s">
        <v>265</v>
      </c>
      <c r="B1403" t="s">
        <v>266</v>
      </c>
      <c r="C1403" t="s">
        <v>2</v>
      </c>
      <c r="D1403" t="s">
        <v>1763</v>
      </c>
      <c r="E1403" t="s">
        <v>4</v>
      </c>
      <c r="F1403" t="s">
        <v>2313</v>
      </c>
      <c r="G1403" t="s">
        <v>1005</v>
      </c>
      <c r="H1403" t="s">
        <v>1005</v>
      </c>
      <c r="I1403" t="s">
        <v>7</v>
      </c>
      <c r="J1403">
        <f t="shared" si="45"/>
        <v>2015</v>
      </c>
      <c r="K1403" s="2">
        <v>42109</v>
      </c>
      <c r="L1403" s="2">
        <v>42109</v>
      </c>
      <c r="M1403" s="2">
        <v>42109</v>
      </c>
      <c r="N1403" s="3">
        <f t="shared" si="46"/>
        <v>-1</v>
      </c>
      <c r="O1403" s="3">
        <v>-7240</v>
      </c>
      <c r="P1403" t="s">
        <v>8</v>
      </c>
      <c r="Q1403" s="4">
        <v>-126228.47</v>
      </c>
      <c r="R1403" s="4"/>
      <c r="T1403" t="e">
        <f>VLOOKUP(R1403,Feuil3!A:C,3,0)</f>
        <v>#N/A</v>
      </c>
    </row>
    <row r="1404" spans="1:20" hidden="1" x14ac:dyDescent="0.2">
      <c r="A1404" t="s">
        <v>265</v>
      </c>
      <c r="B1404" t="s">
        <v>266</v>
      </c>
      <c r="C1404" t="s">
        <v>2</v>
      </c>
      <c r="D1404" t="s">
        <v>1763</v>
      </c>
      <c r="E1404" t="s">
        <v>4</v>
      </c>
      <c r="F1404" t="s">
        <v>2314</v>
      </c>
      <c r="G1404" t="s">
        <v>1011</v>
      </c>
      <c r="H1404" t="s">
        <v>1011</v>
      </c>
      <c r="I1404" t="s">
        <v>7</v>
      </c>
      <c r="J1404">
        <f t="shared" si="45"/>
        <v>2015</v>
      </c>
      <c r="K1404" s="2">
        <v>42109</v>
      </c>
      <c r="L1404" s="2">
        <v>42109</v>
      </c>
      <c r="M1404" s="2">
        <v>42109</v>
      </c>
      <c r="N1404" s="3">
        <f t="shared" si="46"/>
        <v>-1</v>
      </c>
      <c r="O1404" s="3">
        <v>-7240</v>
      </c>
      <c r="P1404" t="s">
        <v>8</v>
      </c>
      <c r="Q1404" s="4">
        <v>-126228.47</v>
      </c>
      <c r="R1404" s="4"/>
      <c r="T1404" t="e">
        <f>VLOOKUP(R1404,Feuil3!A:C,3,0)</f>
        <v>#N/A</v>
      </c>
    </row>
    <row r="1405" spans="1:20" hidden="1" x14ac:dyDescent="0.2">
      <c r="A1405" t="s">
        <v>265</v>
      </c>
      <c r="B1405" t="s">
        <v>266</v>
      </c>
      <c r="C1405" t="s">
        <v>2</v>
      </c>
      <c r="D1405" t="s">
        <v>1763</v>
      </c>
      <c r="E1405" t="s">
        <v>4</v>
      </c>
      <c r="F1405" t="s">
        <v>2315</v>
      </c>
      <c r="G1405" t="s">
        <v>1007</v>
      </c>
      <c r="H1405" t="s">
        <v>1007</v>
      </c>
      <c r="I1405" t="s">
        <v>7</v>
      </c>
      <c r="J1405">
        <f t="shared" si="45"/>
        <v>2015</v>
      </c>
      <c r="K1405" s="2">
        <v>42109</v>
      </c>
      <c r="L1405" s="2">
        <v>42109</v>
      </c>
      <c r="M1405" s="2">
        <v>42109</v>
      </c>
      <c r="N1405" s="3">
        <f t="shared" si="46"/>
        <v>-1</v>
      </c>
      <c r="O1405" s="3">
        <v>-7230</v>
      </c>
      <c r="P1405" t="s">
        <v>8</v>
      </c>
      <c r="Q1405" s="4">
        <v>-126054.12</v>
      </c>
      <c r="R1405" s="4"/>
      <c r="T1405" t="e">
        <f>VLOOKUP(R1405,Feuil3!A:C,3,0)</f>
        <v>#N/A</v>
      </c>
    </row>
    <row r="1406" spans="1:20" hidden="1" x14ac:dyDescent="0.2">
      <c r="A1406" t="s">
        <v>265</v>
      </c>
      <c r="B1406" t="s">
        <v>266</v>
      </c>
      <c r="C1406" t="s">
        <v>2</v>
      </c>
      <c r="D1406" t="s">
        <v>1763</v>
      </c>
      <c r="E1406" t="s">
        <v>4</v>
      </c>
      <c r="F1406" t="s">
        <v>2316</v>
      </c>
      <c r="G1406" t="s">
        <v>1009</v>
      </c>
      <c r="H1406" t="s">
        <v>1009</v>
      </c>
      <c r="I1406" t="s">
        <v>7</v>
      </c>
      <c r="J1406">
        <f t="shared" si="45"/>
        <v>2015</v>
      </c>
      <c r="K1406" s="2">
        <v>42109</v>
      </c>
      <c r="L1406" s="2">
        <v>42109</v>
      </c>
      <c r="M1406" s="2">
        <v>42109</v>
      </c>
      <c r="N1406" s="3">
        <f t="shared" si="46"/>
        <v>-1</v>
      </c>
      <c r="O1406" s="3">
        <v>-7250</v>
      </c>
      <c r="P1406" t="s">
        <v>8</v>
      </c>
      <c r="Q1406" s="4">
        <v>-126402.82</v>
      </c>
      <c r="R1406" s="4"/>
      <c r="T1406" t="e">
        <f>VLOOKUP(R1406,Feuil3!A:C,3,0)</f>
        <v>#N/A</v>
      </c>
    </row>
    <row r="1407" spans="1:20" hidden="1" x14ac:dyDescent="0.2">
      <c r="A1407" t="s">
        <v>265</v>
      </c>
      <c r="B1407" t="s">
        <v>266</v>
      </c>
      <c r="C1407" t="s">
        <v>2</v>
      </c>
      <c r="D1407" t="s">
        <v>1763</v>
      </c>
      <c r="E1407" t="s">
        <v>4</v>
      </c>
      <c r="F1407" t="s">
        <v>2317</v>
      </c>
      <c r="G1407" t="s">
        <v>1013</v>
      </c>
      <c r="H1407" t="s">
        <v>1013</v>
      </c>
      <c r="I1407" t="s">
        <v>7</v>
      </c>
      <c r="J1407">
        <f t="shared" si="45"/>
        <v>2015</v>
      </c>
      <c r="K1407" s="2">
        <v>42109</v>
      </c>
      <c r="L1407" s="2">
        <v>42109</v>
      </c>
      <c r="M1407" s="2">
        <v>42109</v>
      </c>
      <c r="N1407" s="3">
        <f t="shared" si="46"/>
        <v>-1</v>
      </c>
      <c r="O1407" s="3">
        <v>-7220</v>
      </c>
      <c r="P1407" t="s">
        <v>8</v>
      </c>
      <c r="Q1407" s="4">
        <v>-125879.77</v>
      </c>
      <c r="R1407" s="4"/>
      <c r="T1407" t="e">
        <f>VLOOKUP(R1407,Feuil3!A:C,3,0)</f>
        <v>#N/A</v>
      </c>
    </row>
    <row r="1408" spans="1:20" hidden="1" x14ac:dyDescent="0.2">
      <c r="A1408" t="s">
        <v>265</v>
      </c>
      <c r="B1408" t="s">
        <v>266</v>
      </c>
      <c r="C1408" t="s">
        <v>2</v>
      </c>
      <c r="D1408" t="s">
        <v>1763</v>
      </c>
      <c r="E1408" t="s">
        <v>4</v>
      </c>
      <c r="F1408" t="s">
        <v>2318</v>
      </c>
      <c r="G1408" t="s">
        <v>1015</v>
      </c>
      <c r="H1408" t="s">
        <v>1015</v>
      </c>
      <c r="I1408" t="s">
        <v>7</v>
      </c>
      <c r="J1408">
        <f t="shared" si="45"/>
        <v>2015</v>
      </c>
      <c r="K1408" s="2">
        <v>42109</v>
      </c>
      <c r="L1408" s="2">
        <v>42109</v>
      </c>
      <c r="M1408" s="2">
        <v>42109</v>
      </c>
      <c r="N1408" s="3">
        <f t="shared" si="46"/>
        <v>-1</v>
      </c>
      <c r="O1408" s="3">
        <v>-7260</v>
      </c>
      <c r="P1408" t="s">
        <v>8</v>
      </c>
      <c r="Q1408" s="4">
        <v>-126577.17</v>
      </c>
      <c r="R1408" s="4"/>
      <c r="T1408" t="e">
        <f>VLOOKUP(R1408,Feuil3!A:C,3,0)</f>
        <v>#N/A</v>
      </c>
    </row>
    <row r="1409" spans="1:20" hidden="1" x14ac:dyDescent="0.2">
      <c r="A1409" t="s">
        <v>265</v>
      </c>
      <c r="B1409" t="s">
        <v>266</v>
      </c>
      <c r="C1409" t="s">
        <v>2</v>
      </c>
      <c r="D1409" t="s">
        <v>1763</v>
      </c>
      <c r="E1409" t="s">
        <v>4</v>
      </c>
      <c r="F1409" t="s">
        <v>2319</v>
      </c>
      <c r="G1409" t="s">
        <v>1019</v>
      </c>
      <c r="H1409" t="s">
        <v>1019</v>
      </c>
      <c r="I1409" t="s">
        <v>7</v>
      </c>
      <c r="J1409">
        <f t="shared" si="45"/>
        <v>2015</v>
      </c>
      <c r="K1409" s="2">
        <v>42116</v>
      </c>
      <c r="L1409" s="2">
        <v>42116</v>
      </c>
      <c r="M1409" s="2">
        <v>42116</v>
      </c>
      <c r="N1409" s="3">
        <f t="shared" si="46"/>
        <v>-1</v>
      </c>
      <c r="O1409" s="3">
        <v>-7230</v>
      </c>
      <c r="P1409" t="s">
        <v>8</v>
      </c>
      <c r="Q1409" s="4">
        <v>-126054.12</v>
      </c>
      <c r="R1409" s="4"/>
      <c r="T1409" t="e">
        <f>VLOOKUP(R1409,Feuil3!A:C,3,0)</f>
        <v>#N/A</v>
      </c>
    </row>
    <row r="1410" spans="1:20" hidden="1" x14ac:dyDescent="0.2">
      <c r="A1410" t="s">
        <v>265</v>
      </c>
      <c r="B1410" t="s">
        <v>266</v>
      </c>
      <c r="C1410" t="s">
        <v>2</v>
      </c>
      <c r="D1410" t="s">
        <v>1763</v>
      </c>
      <c r="E1410" t="s">
        <v>4</v>
      </c>
      <c r="F1410" t="s">
        <v>2320</v>
      </c>
      <c r="G1410" t="s">
        <v>1017</v>
      </c>
      <c r="H1410" t="s">
        <v>1017</v>
      </c>
      <c r="I1410" t="s">
        <v>7</v>
      </c>
      <c r="J1410">
        <f t="shared" si="45"/>
        <v>2015</v>
      </c>
      <c r="K1410" s="2">
        <v>42117</v>
      </c>
      <c r="L1410" s="2">
        <v>42117</v>
      </c>
      <c r="M1410" s="2">
        <v>42117</v>
      </c>
      <c r="N1410" s="3">
        <f t="shared" si="46"/>
        <v>-1</v>
      </c>
      <c r="O1410" s="3">
        <v>-7250</v>
      </c>
      <c r="P1410" t="s">
        <v>8</v>
      </c>
      <c r="Q1410" s="4">
        <v>-126402.82</v>
      </c>
      <c r="R1410" s="4"/>
      <c r="T1410" t="e">
        <f>VLOOKUP(R1410,Feuil3!A:C,3,0)</f>
        <v>#N/A</v>
      </c>
    </row>
    <row r="1411" spans="1:20" hidden="1" x14ac:dyDescent="0.2">
      <c r="A1411" t="s">
        <v>265</v>
      </c>
      <c r="B1411" t="s">
        <v>266</v>
      </c>
      <c r="C1411" t="s">
        <v>2</v>
      </c>
      <c r="D1411" t="s">
        <v>1763</v>
      </c>
      <c r="E1411" t="s">
        <v>4</v>
      </c>
      <c r="F1411" t="s">
        <v>2321</v>
      </c>
      <c r="G1411" t="s">
        <v>1021</v>
      </c>
      <c r="H1411" t="s">
        <v>1021</v>
      </c>
      <c r="I1411" t="s">
        <v>7</v>
      </c>
      <c r="J1411">
        <f t="shared" si="45"/>
        <v>2015</v>
      </c>
      <c r="K1411" s="2">
        <v>42130</v>
      </c>
      <c r="L1411" s="2">
        <v>42130</v>
      </c>
      <c r="M1411" s="2">
        <v>42130</v>
      </c>
      <c r="N1411" s="3">
        <f t="shared" si="46"/>
        <v>-1</v>
      </c>
      <c r="O1411" s="3">
        <v>-7240</v>
      </c>
      <c r="P1411" t="s">
        <v>8</v>
      </c>
      <c r="Q1411" s="4">
        <v>-127894.98</v>
      </c>
      <c r="R1411" s="4"/>
      <c r="T1411" t="e">
        <f>VLOOKUP(R1411,Feuil3!A:C,3,0)</f>
        <v>#N/A</v>
      </c>
    </row>
    <row r="1412" spans="1:20" hidden="1" x14ac:dyDescent="0.2">
      <c r="A1412" t="s">
        <v>265</v>
      </c>
      <c r="B1412" t="s">
        <v>266</v>
      </c>
      <c r="C1412" t="s">
        <v>2</v>
      </c>
      <c r="D1412" t="s">
        <v>1763</v>
      </c>
      <c r="E1412" t="s">
        <v>4</v>
      </c>
      <c r="F1412" t="s">
        <v>2322</v>
      </c>
      <c r="G1412" t="s">
        <v>2323</v>
      </c>
      <c r="H1412" t="s">
        <v>1021</v>
      </c>
      <c r="I1412" t="s">
        <v>7</v>
      </c>
      <c r="J1412">
        <f t="shared" si="45"/>
        <v>2015</v>
      </c>
      <c r="K1412" s="2">
        <v>42130</v>
      </c>
      <c r="L1412" s="2">
        <v>42130</v>
      </c>
      <c r="M1412" s="2">
        <v>42130</v>
      </c>
      <c r="N1412" s="3">
        <f t="shared" si="46"/>
        <v>-1</v>
      </c>
      <c r="O1412" s="3">
        <v>-7240</v>
      </c>
      <c r="P1412" t="s">
        <v>8</v>
      </c>
      <c r="Q1412" s="4">
        <v>-127894.98</v>
      </c>
      <c r="R1412" s="4"/>
      <c r="T1412" t="e">
        <f>VLOOKUP(R1412,Feuil3!A:C,3,0)</f>
        <v>#N/A</v>
      </c>
    </row>
    <row r="1413" spans="1:20" hidden="1" x14ac:dyDescent="0.2">
      <c r="A1413" t="s">
        <v>265</v>
      </c>
      <c r="B1413" t="s">
        <v>266</v>
      </c>
      <c r="C1413" t="s">
        <v>2</v>
      </c>
      <c r="D1413" t="s">
        <v>1763</v>
      </c>
      <c r="E1413" t="s">
        <v>4</v>
      </c>
      <c r="F1413" t="s">
        <v>2324</v>
      </c>
      <c r="G1413" t="s">
        <v>1023</v>
      </c>
      <c r="H1413" t="s">
        <v>1023</v>
      </c>
      <c r="I1413" t="s">
        <v>7</v>
      </c>
      <c r="J1413">
        <f t="shared" si="45"/>
        <v>2015</v>
      </c>
      <c r="K1413" s="2">
        <v>42135</v>
      </c>
      <c r="L1413" s="2">
        <v>42135</v>
      </c>
      <c r="M1413" s="2">
        <v>42135</v>
      </c>
      <c r="N1413" s="3">
        <f t="shared" si="46"/>
        <v>-1</v>
      </c>
      <c r="O1413" s="3">
        <v>-7240</v>
      </c>
      <c r="P1413" t="s">
        <v>8</v>
      </c>
      <c r="Q1413" s="4">
        <v>-127894.98</v>
      </c>
      <c r="R1413" s="4"/>
      <c r="T1413" t="e">
        <f>VLOOKUP(R1413,Feuil3!A:C,3,0)</f>
        <v>#N/A</v>
      </c>
    </row>
    <row r="1414" spans="1:20" hidden="1" x14ac:dyDescent="0.2">
      <c r="A1414" t="s">
        <v>265</v>
      </c>
      <c r="B1414" t="s">
        <v>266</v>
      </c>
      <c r="C1414" t="s">
        <v>2</v>
      </c>
      <c r="D1414" t="s">
        <v>1763</v>
      </c>
      <c r="E1414" t="s">
        <v>4</v>
      </c>
      <c r="F1414" t="s">
        <v>2325</v>
      </c>
      <c r="G1414" t="s">
        <v>1025</v>
      </c>
      <c r="H1414" t="s">
        <v>1025</v>
      </c>
      <c r="I1414" t="s">
        <v>7</v>
      </c>
      <c r="J1414">
        <f t="shared" si="45"/>
        <v>2015</v>
      </c>
      <c r="K1414" s="2">
        <v>42135</v>
      </c>
      <c r="L1414" s="2">
        <v>42135</v>
      </c>
      <c r="M1414" s="2">
        <v>42135</v>
      </c>
      <c r="N1414" s="3">
        <f t="shared" si="46"/>
        <v>-1</v>
      </c>
      <c r="O1414" s="3">
        <v>-7240</v>
      </c>
      <c r="P1414" t="s">
        <v>8</v>
      </c>
      <c r="Q1414" s="4">
        <v>-127894.98</v>
      </c>
      <c r="R1414" s="4"/>
      <c r="T1414" t="e">
        <f>VLOOKUP(R1414,Feuil3!A:C,3,0)</f>
        <v>#N/A</v>
      </c>
    </row>
    <row r="1415" spans="1:20" hidden="1" x14ac:dyDescent="0.2">
      <c r="A1415" t="s">
        <v>265</v>
      </c>
      <c r="B1415" t="s">
        <v>266</v>
      </c>
      <c r="C1415" t="s">
        <v>2</v>
      </c>
      <c r="D1415" t="s">
        <v>1763</v>
      </c>
      <c r="E1415" t="s">
        <v>4</v>
      </c>
      <c r="F1415" t="s">
        <v>2326</v>
      </c>
      <c r="G1415" t="s">
        <v>1031</v>
      </c>
      <c r="H1415" t="s">
        <v>1031</v>
      </c>
      <c r="I1415" t="s">
        <v>7</v>
      </c>
      <c r="J1415">
        <f t="shared" si="45"/>
        <v>2015</v>
      </c>
      <c r="K1415" s="2">
        <v>42137</v>
      </c>
      <c r="L1415" s="2">
        <v>42137</v>
      </c>
      <c r="M1415" s="2">
        <v>42137</v>
      </c>
      <c r="N1415" s="3">
        <f t="shared" si="46"/>
        <v>-1</v>
      </c>
      <c r="O1415" s="3">
        <v>-7220</v>
      </c>
      <c r="P1415" t="s">
        <v>8</v>
      </c>
      <c r="Q1415" s="4">
        <v>-127541.68</v>
      </c>
      <c r="R1415" s="4"/>
      <c r="T1415" t="e">
        <f>VLOOKUP(R1415,Feuil3!A:C,3,0)</f>
        <v>#N/A</v>
      </c>
    </row>
    <row r="1416" spans="1:20" hidden="1" x14ac:dyDescent="0.2">
      <c r="A1416" t="s">
        <v>265</v>
      </c>
      <c r="B1416" t="s">
        <v>266</v>
      </c>
      <c r="C1416" t="s">
        <v>2</v>
      </c>
      <c r="D1416" t="s">
        <v>1763</v>
      </c>
      <c r="E1416" t="s">
        <v>4</v>
      </c>
      <c r="F1416" t="s">
        <v>2327</v>
      </c>
      <c r="G1416" t="s">
        <v>1029</v>
      </c>
      <c r="H1416" t="s">
        <v>1029</v>
      </c>
      <c r="I1416" t="s">
        <v>7</v>
      </c>
      <c r="J1416">
        <f t="shared" si="45"/>
        <v>2015</v>
      </c>
      <c r="K1416" s="2">
        <v>42137</v>
      </c>
      <c r="L1416" s="2">
        <v>42137</v>
      </c>
      <c r="M1416" s="2">
        <v>42137</v>
      </c>
      <c r="N1416" s="3">
        <f t="shared" si="46"/>
        <v>-1</v>
      </c>
      <c r="O1416" s="3">
        <v>-7240</v>
      </c>
      <c r="P1416" t="s">
        <v>8</v>
      </c>
      <c r="Q1416" s="4">
        <v>-127894.98</v>
      </c>
      <c r="R1416" s="4"/>
      <c r="T1416" t="e">
        <f>VLOOKUP(R1416,Feuil3!A:C,3,0)</f>
        <v>#N/A</v>
      </c>
    </row>
    <row r="1417" spans="1:20" hidden="1" x14ac:dyDescent="0.2">
      <c r="A1417" t="s">
        <v>265</v>
      </c>
      <c r="B1417" t="s">
        <v>266</v>
      </c>
      <c r="C1417" t="s">
        <v>2</v>
      </c>
      <c r="D1417" t="s">
        <v>1763</v>
      </c>
      <c r="E1417" t="s">
        <v>4</v>
      </c>
      <c r="F1417" t="s">
        <v>2328</v>
      </c>
      <c r="G1417" t="s">
        <v>1027</v>
      </c>
      <c r="H1417" t="s">
        <v>1027</v>
      </c>
      <c r="I1417" t="s">
        <v>7</v>
      </c>
      <c r="J1417">
        <f t="shared" si="45"/>
        <v>2015</v>
      </c>
      <c r="K1417" s="2">
        <v>42137</v>
      </c>
      <c r="L1417" s="2">
        <v>42137</v>
      </c>
      <c r="M1417" s="2">
        <v>42137</v>
      </c>
      <c r="N1417" s="3">
        <f t="shared" si="46"/>
        <v>-1</v>
      </c>
      <c r="O1417" s="3">
        <v>-7250</v>
      </c>
      <c r="P1417" t="s">
        <v>8</v>
      </c>
      <c r="Q1417" s="4">
        <v>-128071.63</v>
      </c>
      <c r="R1417" s="4"/>
      <c r="T1417" t="e">
        <f>VLOOKUP(R1417,Feuil3!A:C,3,0)</f>
        <v>#N/A</v>
      </c>
    </row>
    <row r="1418" spans="1:20" hidden="1" x14ac:dyDescent="0.2">
      <c r="A1418" t="s">
        <v>265</v>
      </c>
      <c r="B1418" t="s">
        <v>266</v>
      </c>
      <c r="C1418" t="s">
        <v>2</v>
      </c>
      <c r="D1418" t="s">
        <v>1763</v>
      </c>
      <c r="E1418" t="s">
        <v>4</v>
      </c>
      <c r="F1418" t="s">
        <v>2329</v>
      </c>
      <c r="G1418" t="s">
        <v>1033</v>
      </c>
      <c r="H1418" t="s">
        <v>1033</v>
      </c>
      <c r="I1418" t="s">
        <v>7</v>
      </c>
      <c r="J1418">
        <f t="shared" si="45"/>
        <v>2015</v>
      </c>
      <c r="K1418" s="2">
        <v>42144</v>
      </c>
      <c r="L1418" s="2">
        <v>42144</v>
      </c>
      <c r="M1418" s="2">
        <v>42144</v>
      </c>
      <c r="N1418" s="3">
        <f t="shared" si="46"/>
        <v>-1</v>
      </c>
      <c r="O1418" s="3">
        <v>-7280</v>
      </c>
      <c r="P1418" t="s">
        <v>8</v>
      </c>
      <c r="Q1418" s="4">
        <v>-128601.58</v>
      </c>
      <c r="R1418" s="4"/>
      <c r="T1418" t="e">
        <f>VLOOKUP(R1418,Feuil3!A:C,3,0)</f>
        <v>#N/A</v>
      </c>
    </row>
    <row r="1419" spans="1:20" hidden="1" x14ac:dyDescent="0.2">
      <c r="A1419" t="s">
        <v>265</v>
      </c>
      <c r="B1419" t="s">
        <v>266</v>
      </c>
      <c r="C1419" t="s">
        <v>2</v>
      </c>
      <c r="D1419" t="s">
        <v>1763</v>
      </c>
      <c r="E1419" t="s">
        <v>4</v>
      </c>
      <c r="F1419" t="s">
        <v>2330</v>
      </c>
      <c r="G1419" t="s">
        <v>1035</v>
      </c>
      <c r="H1419" t="s">
        <v>1035</v>
      </c>
      <c r="I1419" t="s">
        <v>7</v>
      </c>
      <c r="J1419">
        <f t="shared" si="45"/>
        <v>2015</v>
      </c>
      <c r="K1419" s="2">
        <v>42144</v>
      </c>
      <c r="L1419" s="2">
        <v>42144</v>
      </c>
      <c r="M1419" s="2">
        <v>42144</v>
      </c>
      <c r="N1419" s="3">
        <f t="shared" si="46"/>
        <v>-1</v>
      </c>
      <c r="O1419" s="3">
        <v>-7240</v>
      </c>
      <c r="P1419" t="s">
        <v>8</v>
      </c>
      <c r="Q1419" s="4">
        <v>-127894.98</v>
      </c>
      <c r="R1419" s="4"/>
      <c r="T1419" t="e">
        <f>VLOOKUP(R1419,Feuil3!A:C,3,0)</f>
        <v>#N/A</v>
      </c>
    </row>
    <row r="1420" spans="1:20" hidden="1" x14ac:dyDescent="0.2">
      <c r="A1420" t="s">
        <v>265</v>
      </c>
      <c r="B1420" t="s">
        <v>266</v>
      </c>
      <c r="C1420" t="s">
        <v>2</v>
      </c>
      <c r="D1420" t="s">
        <v>1763</v>
      </c>
      <c r="E1420" t="s">
        <v>4</v>
      </c>
      <c r="F1420" t="s">
        <v>2331</v>
      </c>
      <c r="G1420" t="s">
        <v>1037</v>
      </c>
      <c r="H1420" t="s">
        <v>1037</v>
      </c>
      <c r="I1420" t="s">
        <v>7</v>
      </c>
      <c r="J1420">
        <f t="shared" si="45"/>
        <v>2015</v>
      </c>
      <c r="K1420" s="2">
        <v>42144</v>
      </c>
      <c r="L1420" s="2">
        <v>42144</v>
      </c>
      <c r="M1420" s="2">
        <v>42144</v>
      </c>
      <c r="N1420" s="3">
        <f t="shared" si="46"/>
        <v>-1</v>
      </c>
      <c r="O1420" s="3">
        <v>-7220</v>
      </c>
      <c r="P1420" t="s">
        <v>8</v>
      </c>
      <c r="Q1420" s="4">
        <v>-127541.68</v>
      </c>
      <c r="R1420" s="4"/>
      <c r="T1420" t="e">
        <f>VLOOKUP(R1420,Feuil3!A:C,3,0)</f>
        <v>#N/A</v>
      </c>
    </row>
    <row r="1421" spans="1:20" hidden="1" x14ac:dyDescent="0.2">
      <c r="A1421" t="s">
        <v>265</v>
      </c>
      <c r="B1421" t="s">
        <v>266</v>
      </c>
      <c r="C1421" t="s">
        <v>2</v>
      </c>
      <c r="D1421" t="s">
        <v>1763</v>
      </c>
      <c r="E1421" t="s">
        <v>4</v>
      </c>
      <c r="F1421" t="s">
        <v>2332</v>
      </c>
      <c r="G1421" t="s">
        <v>1039</v>
      </c>
      <c r="H1421" t="s">
        <v>1039</v>
      </c>
      <c r="I1421" t="s">
        <v>7</v>
      </c>
      <c r="J1421">
        <f t="shared" si="45"/>
        <v>2015</v>
      </c>
      <c r="K1421" s="2">
        <v>42144</v>
      </c>
      <c r="L1421" s="2">
        <v>42144</v>
      </c>
      <c r="M1421" s="2">
        <v>42144</v>
      </c>
      <c r="N1421" s="3">
        <f t="shared" si="46"/>
        <v>-1</v>
      </c>
      <c r="O1421" s="3">
        <v>-7260</v>
      </c>
      <c r="P1421" t="s">
        <v>8</v>
      </c>
      <c r="Q1421" s="4">
        <v>-128248.28</v>
      </c>
      <c r="R1421" s="4"/>
      <c r="T1421" t="e">
        <f>VLOOKUP(R1421,Feuil3!A:C,3,0)</f>
        <v>#N/A</v>
      </c>
    </row>
    <row r="1422" spans="1:20" hidden="1" x14ac:dyDescent="0.2">
      <c r="A1422" t="s">
        <v>265</v>
      </c>
      <c r="B1422" t="s">
        <v>266</v>
      </c>
      <c r="C1422" t="s">
        <v>2</v>
      </c>
      <c r="D1422" t="s">
        <v>1763</v>
      </c>
      <c r="E1422" t="s">
        <v>4</v>
      </c>
      <c r="F1422" t="s">
        <v>2333</v>
      </c>
      <c r="G1422" t="s">
        <v>1041</v>
      </c>
      <c r="H1422" t="s">
        <v>1041</v>
      </c>
      <c r="I1422" t="s">
        <v>7</v>
      </c>
      <c r="J1422">
        <f t="shared" si="45"/>
        <v>2015</v>
      </c>
      <c r="K1422" s="2">
        <v>42151</v>
      </c>
      <c r="L1422" s="2">
        <v>42151</v>
      </c>
      <c r="M1422" s="2">
        <v>42151</v>
      </c>
      <c r="N1422" s="3">
        <f t="shared" si="46"/>
        <v>-1</v>
      </c>
      <c r="O1422" s="3">
        <v>-7270</v>
      </c>
      <c r="P1422" t="s">
        <v>8</v>
      </c>
      <c r="Q1422" s="4">
        <v>-128424.93</v>
      </c>
      <c r="R1422" s="4"/>
      <c r="T1422" t="e">
        <f>VLOOKUP(R1422,Feuil3!A:C,3,0)</f>
        <v>#N/A</v>
      </c>
    </row>
    <row r="1423" spans="1:20" hidden="1" x14ac:dyDescent="0.2">
      <c r="A1423" t="s">
        <v>265</v>
      </c>
      <c r="B1423" t="s">
        <v>266</v>
      </c>
      <c r="C1423" t="s">
        <v>2</v>
      </c>
      <c r="D1423" t="s">
        <v>1763</v>
      </c>
      <c r="E1423" t="s">
        <v>4</v>
      </c>
      <c r="F1423" t="s">
        <v>2334</v>
      </c>
      <c r="G1423" t="s">
        <v>1043</v>
      </c>
      <c r="H1423" t="s">
        <v>1043</v>
      </c>
      <c r="I1423" t="s">
        <v>7</v>
      </c>
      <c r="J1423">
        <f t="shared" ref="J1423:J1486" si="47">YEAR(K1423)</f>
        <v>2015</v>
      </c>
      <c r="K1423" s="2">
        <v>42151</v>
      </c>
      <c r="L1423" s="2">
        <v>42151</v>
      </c>
      <c r="M1423" s="2">
        <v>42151</v>
      </c>
      <c r="N1423" s="3">
        <f t="shared" ref="N1423:N1486" si="48">IF(O1423&gt;0,1,-1)</f>
        <v>-1</v>
      </c>
      <c r="O1423" s="3">
        <v>-7240</v>
      </c>
      <c r="P1423" t="s">
        <v>8</v>
      </c>
      <c r="Q1423" s="4">
        <v>-127894.98</v>
      </c>
      <c r="R1423" s="4"/>
      <c r="T1423" t="e">
        <f>VLOOKUP(R1423,Feuil3!A:C,3,0)</f>
        <v>#N/A</v>
      </c>
    </row>
    <row r="1424" spans="1:20" hidden="1" x14ac:dyDescent="0.2">
      <c r="A1424" t="s">
        <v>265</v>
      </c>
      <c r="B1424" t="s">
        <v>266</v>
      </c>
      <c r="C1424" t="s">
        <v>2</v>
      </c>
      <c r="D1424" t="s">
        <v>1763</v>
      </c>
      <c r="E1424" t="s">
        <v>4</v>
      </c>
      <c r="F1424" t="s">
        <v>2335</v>
      </c>
      <c r="G1424" t="s">
        <v>1045</v>
      </c>
      <c r="H1424" t="s">
        <v>1045</v>
      </c>
      <c r="I1424" t="s">
        <v>7</v>
      </c>
      <c r="J1424">
        <f t="shared" si="47"/>
        <v>2015</v>
      </c>
      <c r="K1424" s="2">
        <v>42151</v>
      </c>
      <c r="L1424" s="2">
        <v>42151</v>
      </c>
      <c r="M1424" s="2">
        <v>42151</v>
      </c>
      <c r="N1424" s="3">
        <f t="shared" si="48"/>
        <v>-1</v>
      </c>
      <c r="O1424" s="3">
        <v>-7250</v>
      </c>
      <c r="P1424" t="s">
        <v>8</v>
      </c>
      <c r="Q1424" s="4">
        <v>-128071.63</v>
      </c>
      <c r="R1424" s="4"/>
      <c r="T1424" t="e">
        <f>VLOOKUP(R1424,Feuil3!A:C,3,0)</f>
        <v>#N/A</v>
      </c>
    </row>
    <row r="1425" spans="1:20" hidden="1" x14ac:dyDescent="0.2">
      <c r="A1425" t="s">
        <v>265</v>
      </c>
      <c r="B1425" t="s">
        <v>266</v>
      </c>
      <c r="C1425" t="s">
        <v>2</v>
      </c>
      <c r="D1425" t="s">
        <v>1763</v>
      </c>
      <c r="E1425" t="s">
        <v>4</v>
      </c>
      <c r="F1425" t="s">
        <v>2336</v>
      </c>
      <c r="G1425" t="s">
        <v>1047</v>
      </c>
      <c r="H1425" t="s">
        <v>1047</v>
      </c>
      <c r="I1425" t="s">
        <v>7</v>
      </c>
      <c r="J1425">
        <f t="shared" si="47"/>
        <v>2015</v>
      </c>
      <c r="K1425" s="2">
        <v>42151</v>
      </c>
      <c r="L1425" s="2">
        <v>42151</v>
      </c>
      <c r="M1425" s="2">
        <v>42151</v>
      </c>
      <c r="N1425" s="3">
        <f t="shared" si="48"/>
        <v>-1</v>
      </c>
      <c r="O1425" s="3">
        <v>-7260</v>
      </c>
      <c r="P1425" t="s">
        <v>8</v>
      </c>
      <c r="Q1425" s="4">
        <v>-128248.28</v>
      </c>
      <c r="R1425" s="4"/>
      <c r="T1425" t="e">
        <f>VLOOKUP(R1425,Feuil3!A:C,3,0)</f>
        <v>#N/A</v>
      </c>
    </row>
    <row r="1426" spans="1:20" hidden="1" x14ac:dyDescent="0.2">
      <c r="A1426" t="s">
        <v>265</v>
      </c>
      <c r="B1426" t="s">
        <v>266</v>
      </c>
      <c r="C1426" t="s">
        <v>2</v>
      </c>
      <c r="D1426" t="s">
        <v>1763</v>
      </c>
      <c r="E1426" t="s">
        <v>4</v>
      </c>
      <c r="F1426" t="s">
        <v>2337</v>
      </c>
      <c r="G1426" t="s">
        <v>1049</v>
      </c>
      <c r="H1426" t="s">
        <v>1049</v>
      </c>
      <c r="I1426" t="s">
        <v>7</v>
      </c>
      <c r="J1426">
        <f t="shared" si="47"/>
        <v>2015</v>
      </c>
      <c r="K1426" s="2">
        <v>42151</v>
      </c>
      <c r="L1426" s="2">
        <v>42151</v>
      </c>
      <c r="M1426" s="2">
        <v>42151</v>
      </c>
      <c r="N1426" s="3">
        <f t="shared" si="48"/>
        <v>-1</v>
      </c>
      <c r="O1426" s="3">
        <v>-7220</v>
      </c>
      <c r="P1426" t="s">
        <v>8</v>
      </c>
      <c r="Q1426" s="4">
        <v>-127541.68</v>
      </c>
      <c r="R1426" s="4"/>
      <c r="T1426" t="e">
        <f>VLOOKUP(R1426,Feuil3!A:C,3,0)</f>
        <v>#N/A</v>
      </c>
    </row>
    <row r="1427" spans="1:20" hidden="1" x14ac:dyDescent="0.2">
      <c r="A1427" t="s">
        <v>265</v>
      </c>
      <c r="B1427" t="s">
        <v>266</v>
      </c>
      <c r="C1427" t="s">
        <v>2</v>
      </c>
      <c r="D1427" t="s">
        <v>1763</v>
      </c>
      <c r="E1427" t="s">
        <v>4</v>
      </c>
      <c r="F1427" t="s">
        <v>2338</v>
      </c>
      <c r="G1427" t="s">
        <v>1051</v>
      </c>
      <c r="H1427" t="s">
        <v>1051</v>
      </c>
      <c r="I1427" t="s">
        <v>7</v>
      </c>
      <c r="J1427">
        <f t="shared" si="47"/>
        <v>2015</v>
      </c>
      <c r="K1427" s="2">
        <v>42151</v>
      </c>
      <c r="L1427" s="2">
        <v>42151</v>
      </c>
      <c r="M1427" s="2">
        <v>42151</v>
      </c>
      <c r="N1427" s="3">
        <f t="shared" si="48"/>
        <v>-1</v>
      </c>
      <c r="O1427" s="3">
        <v>-7200</v>
      </c>
      <c r="P1427" t="s">
        <v>8</v>
      </c>
      <c r="Q1427" s="4">
        <v>-127188.37</v>
      </c>
      <c r="R1427" s="4"/>
      <c r="T1427" t="e">
        <f>VLOOKUP(R1427,Feuil3!A:C,3,0)</f>
        <v>#N/A</v>
      </c>
    </row>
    <row r="1428" spans="1:20" hidden="1" x14ac:dyDescent="0.2">
      <c r="A1428" t="s">
        <v>265</v>
      </c>
      <c r="B1428" t="s">
        <v>266</v>
      </c>
      <c r="C1428" t="s">
        <v>2</v>
      </c>
      <c r="D1428" t="s">
        <v>1763</v>
      </c>
      <c r="E1428" t="s">
        <v>4</v>
      </c>
      <c r="F1428" t="s">
        <v>2339</v>
      </c>
      <c r="G1428" t="s">
        <v>1053</v>
      </c>
      <c r="H1428" t="s">
        <v>1053</v>
      </c>
      <c r="I1428" t="s">
        <v>7</v>
      </c>
      <c r="J1428">
        <f t="shared" si="47"/>
        <v>2015</v>
      </c>
      <c r="K1428" s="2">
        <v>42158</v>
      </c>
      <c r="L1428" s="2">
        <v>42158</v>
      </c>
      <c r="M1428" s="2">
        <v>42158</v>
      </c>
      <c r="N1428" s="3">
        <f t="shared" si="48"/>
        <v>-1</v>
      </c>
      <c r="O1428" s="3">
        <v>-7240</v>
      </c>
      <c r="P1428" t="s">
        <v>8</v>
      </c>
      <c r="Q1428" s="4">
        <v>-123189.9</v>
      </c>
      <c r="R1428" s="4"/>
      <c r="T1428" t="e">
        <f>VLOOKUP(R1428,Feuil3!A:C,3,0)</f>
        <v>#N/A</v>
      </c>
    </row>
    <row r="1429" spans="1:20" hidden="1" x14ac:dyDescent="0.2">
      <c r="A1429" t="s">
        <v>265</v>
      </c>
      <c r="B1429" t="s">
        <v>266</v>
      </c>
      <c r="C1429" t="s">
        <v>2</v>
      </c>
      <c r="D1429" t="s">
        <v>1763</v>
      </c>
      <c r="E1429" t="s">
        <v>4</v>
      </c>
      <c r="F1429" t="s">
        <v>2340</v>
      </c>
      <c r="G1429" t="s">
        <v>1055</v>
      </c>
      <c r="H1429" t="s">
        <v>1055</v>
      </c>
      <c r="I1429" t="s">
        <v>7</v>
      </c>
      <c r="J1429">
        <f t="shared" si="47"/>
        <v>2015</v>
      </c>
      <c r="K1429" s="2">
        <v>42158</v>
      </c>
      <c r="L1429" s="2">
        <v>42158</v>
      </c>
      <c r="M1429" s="2">
        <v>42158</v>
      </c>
      <c r="N1429" s="3">
        <f t="shared" si="48"/>
        <v>-1</v>
      </c>
      <c r="O1429" s="3">
        <v>-7230</v>
      </c>
      <c r="P1429" t="s">
        <v>8</v>
      </c>
      <c r="Q1429" s="4">
        <v>-123019.75</v>
      </c>
      <c r="R1429" s="4"/>
      <c r="T1429" t="e">
        <f>VLOOKUP(R1429,Feuil3!A:C,3,0)</f>
        <v>#N/A</v>
      </c>
    </row>
    <row r="1430" spans="1:20" hidden="1" x14ac:dyDescent="0.2">
      <c r="A1430" t="s">
        <v>265</v>
      </c>
      <c r="B1430" t="s">
        <v>266</v>
      </c>
      <c r="C1430" t="s">
        <v>2</v>
      </c>
      <c r="D1430" t="s">
        <v>1763</v>
      </c>
      <c r="E1430" t="s">
        <v>4</v>
      </c>
      <c r="F1430" t="s">
        <v>2341</v>
      </c>
      <c r="G1430" t="s">
        <v>1057</v>
      </c>
      <c r="H1430" t="s">
        <v>1057</v>
      </c>
      <c r="I1430" t="s">
        <v>7</v>
      </c>
      <c r="J1430">
        <f t="shared" si="47"/>
        <v>2015</v>
      </c>
      <c r="K1430" s="2">
        <v>42158</v>
      </c>
      <c r="L1430" s="2">
        <v>42158</v>
      </c>
      <c r="M1430" s="2">
        <v>42158</v>
      </c>
      <c r="N1430" s="3">
        <f t="shared" si="48"/>
        <v>-1</v>
      </c>
      <c r="O1430" s="3">
        <v>-7250</v>
      </c>
      <c r="P1430" t="s">
        <v>8</v>
      </c>
      <c r="Q1430" s="4">
        <v>-123360.05</v>
      </c>
      <c r="R1430" s="4"/>
      <c r="T1430" t="e">
        <f>VLOOKUP(R1430,Feuil3!A:C,3,0)</f>
        <v>#N/A</v>
      </c>
    </row>
    <row r="1431" spans="1:20" hidden="1" x14ac:dyDescent="0.2">
      <c r="A1431" t="s">
        <v>265</v>
      </c>
      <c r="B1431" t="s">
        <v>266</v>
      </c>
      <c r="C1431" t="s">
        <v>2</v>
      </c>
      <c r="D1431" t="s">
        <v>1763</v>
      </c>
      <c r="E1431" t="s">
        <v>4</v>
      </c>
      <c r="F1431" t="s">
        <v>2342</v>
      </c>
      <c r="G1431" t="s">
        <v>1059</v>
      </c>
      <c r="H1431" t="s">
        <v>1059</v>
      </c>
      <c r="I1431" t="s">
        <v>7</v>
      </c>
      <c r="J1431">
        <f t="shared" si="47"/>
        <v>2015</v>
      </c>
      <c r="K1431" s="2">
        <v>42158</v>
      </c>
      <c r="L1431" s="2">
        <v>42158</v>
      </c>
      <c r="M1431" s="2">
        <v>42158</v>
      </c>
      <c r="N1431" s="3">
        <f t="shared" si="48"/>
        <v>-1</v>
      </c>
      <c r="O1431" s="3">
        <v>-7220</v>
      </c>
      <c r="P1431" t="s">
        <v>8</v>
      </c>
      <c r="Q1431" s="4">
        <v>-122849.59</v>
      </c>
      <c r="R1431" s="4"/>
      <c r="T1431" t="e">
        <f>VLOOKUP(R1431,Feuil3!A:C,3,0)</f>
        <v>#N/A</v>
      </c>
    </row>
    <row r="1432" spans="1:20" hidden="1" x14ac:dyDescent="0.2">
      <c r="A1432" t="s">
        <v>265</v>
      </c>
      <c r="B1432" t="s">
        <v>266</v>
      </c>
      <c r="C1432" t="s">
        <v>2</v>
      </c>
      <c r="D1432" t="s">
        <v>1763</v>
      </c>
      <c r="E1432" t="s">
        <v>4</v>
      </c>
      <c r="F1432" t="s">
        <v>2343</v>
      </c>
      <c r="G1432" t="s">
        <v>1061</v>
      </c>
      <c r="H1432" t="s">
        <v>1061</v>
      </c>
      <c r="I1432" t="s">
        <v>7</v>
      </c>
      <c r="J1432">
        <f t="shared" si="47"/>
        <v>2015</v>
      </c>
      <c r="K1432" s="2">
        <v>42158</v>
      </c>
      <c r="L1432" s="2">
        <v>42158</v>
      </c>
      <c r="M1432" s="2">
        <v>42158</v>
      </c>
      <c r="N1432" s="3">
        <f t="shared" si="48"/>
        <v>-1</v>
      </c>
      <c r="O1432" s="3">
        <v>-7240</v>
      </c>
      <c r="P1432" t="s">
        <v>8</v>
      </c>
      <c r="Q1432" s="4">
        <v>-123189.9</v>
      </c>
      <c r="R1432" s="4"/>
      <c r="T1432" t="e">
        <f>VLOOKUP(R1432,Feuil3!A:C,3,0)</f>
        <v>#N/A</v>
      </c>
    </row>
    <row r="1433" spans="1:20" hidden="1" x14ac:dyDescent="0.2">
      <c r="A1433" t="s">
        <v>265</v>
      </c>
      <c r="B1433" t="s">
        <v>266</v>
      </c>
      <c r="C1433" t="s">
        <v>2</v>
      </c>
      <c r="D1433" t="s">
        <v>1763</v>
      </c>
      <c r="E1433" t="s">
        <v>4</v>
      </c>
      <c r="F1433" t="s">
        <v>2344</v>
      </c>
      <c r="G1433" t="s">
        <v>1063</v>
      </c>
      <c r="H1433" t="s">
        <v>1063</v>
      </c>
      <c r="I1433" t="s">
        <v>7</v>
      </c>
      <c r="J1433">
        <f t="shared" si="47"/>
        <v>2015</v>
      </c>
      <c r="K1433" s="2">
        <v>42158</v>
      </c>
      <c r="L1433" s="2">
        <v>42158</v>
      </c>
      <c r="M1433" s="2">
        <v>42158</v>
      </c>
      <c r="N1433" s="3">
        <f t="shared" si="48"/>
        <v>-1</v>
      </c>
      <c r="O1433" s="3">
        <v>-7280</v>
      </c>
      <c r="P1433" t="s">
        <v>8</v>
      </c>
      <c r="Q1433" s="4">
        <v>-123870.51</v>
      </c>
      <c r="R1433" s="4"/>
      <c r="T1433" t="e">
        <f>VLOOKUP(R1433,Feuil3!A:C,3,0)</f>
        <v>#N/A</v>
      </c>
    </row>
    <row r="1434" spans="1:20" hidden="1" x14ac:dyDescent="0.2">
      <c r="A1434" t="s">
        <v>265</v>
      </c>
      <c r="B1434" t="s">
        <v>266</v>
      </c>
      <c r="C1434" t="s">
        <v>2</v>
      </c>
      <c r="D1434" t="s">
        <v>1763</v>
      </c>
      <c r="E1434" t="s">
        <v>4</v>
      </c>
      <c r="F1434" t="s">
        <v>2345</v>
      </c>
      <c r="G1434" t="s">
        <v>1065</v>
      </c>
      <c r="H1434" t="s">
        <v>1065</v>
      </c>
      <c r="I1434" t="s">
        <v>7</v>
      </c>
      <c r="J1434">
        <f t="shared" si="47"/>
        <v>2015</v>
      </c>
      <c r="K1434" s="2">
        <v>42158</v>
      </c>
      <c r="L1434" s="2">
        <v>42158</v>
      </c>
      <c r="M1434" s="2">
        <v>42158</v>
      </c>
      <c r="N1434" s="3">
        <f t="shared" si="48"/>
        <v>-1</v>
      </c>
      <c r="O1434" s="3">
        <v>-7210</v>
      </c>
      <c r="P1434" t="s">
        <v>8</v>
      </c>
      <c r="Q1434" s="4">
        <v>-122679.44</v>
      </c>
      <c r="R1434" s="4"/>
      <c r="T1434" t="e">
        <f>VLOOKUP(R1434,Feuil3!A:C,3,0)</f>
        <v>#N/A</v>
      </c>
    </row>
    <row r="1435" spans="1:20" hidden="1" x14ac:dyDescent="0.2">
      <c r="A1435" t="s">
        <v>265</v>
      </c>
      <c r="B1435" t="s">
        <v>266</v>
      </c>
      <c r="C1435" t="s">
        <v>2</v>
      </c>
      <c r="D1435" t="s">
        <v>1763</v>
      </c>
      <c r="E1435" t="s">
        <v>4</v>
      </c>
      <c r="F1435" t="s">
        <v>2346</v>
      </c>
      <c r="G1435" t="s">
        <v>1067</v>
      </c>
      <c r="H1435" t="s">
        <v>1067</v>
      </c>
      <c r="I1435" t="s">
        <v>7</v>
      </c>
      <c r="J1435">
        <f t="shared" si="47"/>
        <v>2015</v>
      </c>
      <c r="K1435" s="2">
        <v>42158</v>
      </c>
      <c r="L1435" s="2">
        <v>42158</v>
      </c>
      <c r="M1435" s="2">
        <v>42158</v>
      </c>
      <c r="N1435" s="3">
        <f t="shared" si="48"/>
        <v>-1</v>
      </c>
      <c r="O1435" s="3">
        <v>-7240</v>
      </c>
      <c r="P1435" t="s">
        <v>8</v>
      </c>
      <c r="Q1435" s="4">
        <v>-123189.9</v>
      </c>
      <c r="R1435" s="4"/>
      <c r="T1435" t="e">
        <f>VLOOKUP(R1435,Feuil3!A:C,3,0)</f>
        <v>#N/A</v>
      </c>
    </row>
    <row r="1436" spans="1:20" hidden="1" x14ac:dyDescent="0.2">
      <c r="A1436" t="s">
        <v>265</v>
      </c>
      <c r="B1436" t="s">
        <v>266</v>
      </c>
      <c r="C1436" t="s">
        <v>2</v>
      </c>
      <c r="D1436" t="s">
        <v>1763</v>
      </c>
      <c r="E1436" t="s">
        <v>4</v>
      </c>
      <c r="F1436" t="s">
        <v>2347</v>
      </c>
      <c r="G1436" t="s">
        <v>1069</v>
      </c>
      <c r="H1436" t="s">
        <v>1069</v>
      </c>
      <c r="I1436" t="s">
        <v>7</v>
      </c>
      <c r="J1436">
        <f t="shared" si="47"/>
        <v>2015</v>
      </c>
      <c r="K1436" s="2">
        <v>42165</v>
      </c>
      <c r="L1436" s="2">
        <v>42165</v>
      </c>
      <c r="M1436" s="2">
        <v>42165</v>
      </c>
      <c r="N1436" s="3">
        <f t="shared" si="48"/>
        <v>-1</v>
      </c>
      <c r="O1436" s="3">
        <v>-7220</v>
      </c>
      <c r="P1436" t="s">
        <v>8</v>
      </c>
      <c r="Q1436" s="4">
        <v>-122849.59</v>
      </c>
      <c r="R1436" s="4"/>
      <c r="T1436" t="e">
        <f>VLOOKUP(R1436,Feuil3!A:C,3,0)</f>
        <v>#N/A</v>
      </c>
    </row>
    <row r="1437" spans="1:20" hidden="1" x14ac:dyDescent="0.2">
      <c r="A1437" t="s">
        <v>265</v>
      </c>
      <c r="B1437" t="s">
        <v>266</v>
      </c>
      <c r="C1437" t="s">
        <v>2</v>
      </c>
      <c r="D1437" t="s">
        <v>1763</v>
      </c>
      <c r="E1437" t="s">
        <v>4</v>
      </c>
      <c r="F1437" t="s">
        <v>2348</v>
      </c>
      <c r="G1437" t="s">
        <v>1071</v>
      </c>
      <c r="H1437" t="s">
        <v>1071</v>
      </c>
      <c r="I1437" t="s">
        <v>7</v>
      </c>
      <c r="J1437">
        <f t="shared" si="47"/>
        <v>2015</v>
      </c>
      <c r="K1437" s="2">
        <v>42165</v>
      </c>
      <c r="L1437" s="2">
        <v>42165</v>
      </c>
      <c r="M1437" s="2">
        <v>42165</v>
      </c>
      <c r="N1437" s="3">
        <f t="shared" si="48"/>
        <v>-1</v>
      </c>
      <c r="O1437" s="3">
        <v>-7250</v>
      </c>
      <c r="P1437" t="s">
        <v>8</v>
      </c>
      <c r="Q1437" s="4">
        <v>-123360.05</v>
      </c>
      <c r="R1437" s="4"/>
      <c r="T1437" t="e">
        <f>VLOOKUP(R1437,Feuil3!A:C,3,0)</f>
        <v>#N/A</v>
      </c>
    </row>
    <row r="1438" spans="1:20" hidden="1" x14ac:dyDescent="0.2">
      <c r="A1438" t="s">
        <v>265</v>
      </c>
      <c r="B1438" t="s">
        <v>266</v>
      </c>
      <c r="C1438" t="s">
        <v>2</v>
      </c>
      <c r="D1438" t="s">
        <v>1763</v>
      </c>
      <c r="E1438" t="s">
        <v>4</v>
      </c>
      <c r="F1438" t="s">
        <v>2349</v>
      </c>
      <c r="G1438" t="s">
        <v>1073</v>
      </c>
      <c r="H1438" t="s">
        <v>1073</v>
      </c>
      <c r="I1438" t="s">
        <v>7</v>
      </c>
      <c r="J1438">
        <f t="shared" si="47"/>
        <v>2015</v>
      </c>
      <c r="K1438" s="2">
        <v>42173</v>
      </c>
      <c r="L1438" s="2">
        <v>42173</v>
      </c>
      <c r="M1438" s="2">
        <v>42173</v>
      </c>
      <c r="N1438" s="3">
        <f t="shared" si="48"/>
        <v>-1</v>
      </c>
      <c r="O1438" s="3">
        <v>-7260</v>
      </c>
      <c r="P1438" t="s">
        <v>8</v>
      </c>
      <c r="Q1438" s="4">
        <v>-123530.2</v>
      </c>
      <c r="R1438" s="4"/>
      <c r="T1438" t="e">
        <f>VLOOKUP(R1438,Feuil3!A:C,3,0)</f>
        <v>#N/A</v>
      </c>
    </row>
    <row r="1439" spans="1:20" hidden="1" x14ac:dyDescent="0.2">
      <c r="A1439" t="s">
        <v>265</v>
      </c>
      <c r="B1439" t="s">
        <v>266</v>
      </c>
      <c r="C1439" t="s">
        <v>2</v>
      </c>
      <c r="D1439" t="s">
        <v>1763</v>
      </c>
      <c r="E1439" t="s">
        <v>4</v>
      </c>
      <c r="F1439" t="s">
        <v>2350</v>
      </c>
      <c r="G1439" t="s">
        <v>1075</v>
      </c>
      <c r="H1439" t="s">
        <v>1075</v>
      </c>
      <c r="I1439" t="s">
        <v>7</v>
      </c>
      <c r="J1439">
        <f t="shared" si="47"/>
        <v>2015</v>
      </c>
      <c r="K1439" s="2">
        <v>42173</v>
      </c>
      <c r="L1439" s="2">
        <v>42173</v>
      </c>
      <c r="M1439" s="2">
        <v>42173</v>
      </c>
      <c r="N1439" s="3">
        <f t="shared" si="48"/>
        <v>-1</v>
      </c>
      <c r="O1439" s="3">
        <v>-7260</v>
      </c>
      <c r="P1439" t="s">
        <v>8</v>
      </c>
      <c r="Q1439" s="4">
        <v>-123530.2</v>
      </c>
      <c r="R1439" s="4"/>
      <c r="T1439" t="e">
        <f>VLOOKUP(R1439,Feuil3!A:C,3,0)</f>
        <v>#N/A</v>
      </c>
    </row>
    <row r="1440" spans="1:20" hidden="1" x14ac:dyDescent="0.2">
      <c r="A1440" t="s">
        <v>265</v>
      </c>
      <c r="B1440" t="s">
        <v>266</v>
      </c>
      <c r="C1440" t="s">
        <v>2</v>
      </c>
      <c r="D1440" t="s">
        <v>1763</v>
      </c>
      <c r="E1440" t="s">
        <v>4</v>
      </c>
      <c r="F1440" t="s">
        <v>2351</v>
      </c>
      <c r="G1440" t="s">
        <v>1077</v>
      </c>
      <c r="H1440" t="s">
        <v>1077</v>
      </c>
      <c r="I1440" t="s">
        <v>7</v>
      </c>
      <c r="J1440">
        <f t="shared" si="47"/>
        <v>2015</v>
      </c>
      <c r="K1440" s="2">
        <v>42173</v>
      </c>
      <c r="L1440" s="2">
        <v>42173</v>
      </c>
      <c r="M1440" s="2">
        <v>42173</v>
      </c>
      <c r="N1440" s="3">
        <f t="shared" si="48"/>
        <v>-1</v>
      </c>
      <c r="O1440" s="3">
        <v>-7220</v>
      </c>
      <c r="P1440" t="s">
        <v>8</v>
      </c>
      <c r="Q1440" s="4">
        <v>-122849.59</v>
      </c>
      <c r="R1440" s="4"/>
      <c r="T1440" t="e">
        <f>VLOOKUP(R1440,Feuil3!A:C,3,0)</f>
        <v>#N/A</v>
      </c>
    </row>
    <row r="1441" spans="1:20" hidden="1" x14ac:dyDescent="0.2">
      <c r="A1441" t="s">
        <v>265</v>
      </c>
      <c r="B1441" t="s">
        <v>266</v>
      </c>
      <c r="C1441" t="s">
        <v>2</v>
      </c>
      <c r="D1441" t="s">
        <v>1763</v>
      </c>
      <c r="E1441" t="s">
        <v>4</v>
      </c>
      <c r="F1441" t="s">
        <v>2352</v>
      </c>
      <c r="G1441" t="s">
        <v>1081</v>
      </c>
      <c r="H1441" t="s">
        <v>1081</v>
      </c>
      <c r="I1441" t="s">
        <v>7</v>
      </c>
      <c r="J1441">
        <f t="shared" si="47"/>
        <v>2015</v>
      </c>
      <c r="K1441" s="2">
        <v>42173</v>
      </c>
      <c r="L1441" s="2">
        <v>42173</v>
      </c>
      <c r="M1441" s="2">
        <v>42173</v>
      </c>
      <c r="N1441" s="3">
        <f t="shared" si="48"/>
        <v>-1</v>
      </c>
      <c r="O1441" s="3">
        <v>-7230</v>
      </c>
      <c r="P1441" t="s">
        <v>8</v>
      </c>
      <c r="Q1441" s="4">
        <v>-123019.75</v>
      </c>
      <c r="R1441" s="4"/>
      <c r="T1441" t="e">
        <f>VLOOKUP(R1441,Feuil3!A:C,3,0)</f>
        <v>#N/A</v>
      </c>
    </row>
    <row r="1442" spans="1:20" hidden="1" x14ac:dyDescent="0.2">
      <c r="A1442" t="s">
        <v>265</v>
      </c>
      <c r="B1442" t="s">
        <v>266</v>
      </c>
      <c r="C1442" t="s">
        <v>2</v>
      </c>
      <c r="D1442" t="s">
        <v>1763</v>
      </c>
      <c r="E1442" t="s">
        <v>4</v>
      </c>
      <c r="F1442" t="s">
        <v>2353</v>
      </c>
      <c r="G1442" t="s">
        <v>1079</v>
      </c>
      <c r="H1442" t="s">
        <v>1079</v>
      </c>
      <c r="I1442" t="s">
        <v>7</v>
      </c>
      <c r="J1442">
        <f t="shared" si="47"/>
        <v>2015</v>
      </c>
      <c r="K1442" s="2">
        <v>42173</v>
      </c>
      <c r="L1442" s="2">
        <v>42173</v>
      </c>
      <c r="M1442" s="2">
        <v>42173</v>
      </c>
      <c r="N1442" s="3">
        <f t="shared" si="48"/>
        <v>-1</v>
      </c>
      <c r="O1442" s="3">
        <v>-7220</v>
      </c>
      <c r="P1442" t="s">
        <v>8</v>
      </c>
      <c r="Q1442" s="4">
        <v>-122849.59</v>
      </c>
      <c r="R1442" s="4"/>
      <c r="T1442" t="e">
        <f>VLOOKUP(R1442,Feuil3!A:C,3,0)</f>
        <v>#N/A</v>
      </c>
    </row>
    <row r="1443" spans="1:20" hidden="1" x14ac:dyDescent="0.2">
      <c r="A1443" t="s">
        <v>265</v>
      </c>
      <c r="B1443" t="s">
        <v>266</v>
      </c>
      <c r="C1443" t="s">
        <v>2</v>
      </c>
      <c r="D1443" t="s">
        <v>1763</v>
      </c>
      <c r="E1443" t="s">
        <v>4</v>
      </c>
      <c r="F1443" t="s">
        <v>2354</v>
      </c>
      <c r="G1443" t="s">
        <v>1083</v>
      </c>
      <c r="H1443" t="s">
        <v>1083</v>
      </c>
      <c r="I1443" t="s">
        <v>7</v>
      </c>
      <c r="J1443">
        <f t="shared" si="47"/>
        <v>2015</v>
      </c>
      <c r="K1443" s="2">
        <v>42173</v>
      </c>
      <c r="L1443" s="2">
        <v>42173</v>
      </c>
      <c r="M1443" s="2">
        <v>42173</v>
      </c>
      <c r="N1443" s="3">
        <f t="shared" si="48"/>
        <v>-1</v>
      </c>
      <c r="O1443" s="3">
        <v>-7230</v>
      </c>
      <c r="P1443" t="s">
        <v>8</v>
      </c>
      <c r="Q1443" s="4">
        <v>-123019.75</v>
      </c>
      <c r="R1443" s="4"/>
      <c r="T1443" t="e">
        <f>VLOOKUP(R1443,Feuil3!A:C,3,0)</f>
        <v>#N/A</v>
      </c>
    </row>
    <row r="1444" spans="1:20" hidden="1" x14ac:dyDescent="0.2">
      <c r="A1444" t="s">
        <v>265</v>
      </c>
      <c r="B1444" t="s">
        <v>266</v>
      </c>
      <c r="C1444" t="s">
        <v>2</v>
      </c>
      <c r="D1444" t="s">
        <v>1763</v>
      </c>
      <c r="E1444" t="s">
        <v>4</v>
      </c>
      <c r="F1444" t="s">
        <v>2355</v>
      </c>
      <c r="G1444" t="s">
        <v>1093</v>
      </c>
      <c r="H1444" t="s">
        <v>1093</v>
      </c>
      <c r="I1444" t="s">
        <v>7</v>
      </c>
      <c r="J1444">
        <f t="shared" si="47"/>
        <v>2015</v>
      </c>
      <c r="K1444" s="2">
        <v>42179</v>
      </c>
      <c r="L1444" s="2">
        <v>42179</v>
      </c>
      <c r="M1444" s="2">
        <v>42179</v>
      </c>
      <c r="N1444" s="3">
        <f t="shared" si="48"/>
        <v>-1</v>
      </c>
      <c r="O1444" s="3">
        <v>-7290</v>
      </c>
      <c r="P1444" t="s">
        <v>8</v>
      </c>
      <c r="Q1444" s="4">
        <v>-124040.66</v>
      </c>
      <c r="R1444" s="4"/>
      <c r="T1444" t="e">
        <f>VLOOKUP(R1444,Feuil3!A:C,3,0)</f>
        <v>#N/A</v>
      </c>
    </row>
    <row r="1445" spans="1:20" hidden="1" x14ac:dyDescent="0.2">
      <c r="A1445" t="s">
        <v>265</v>
      </c>
      <c r="B1445" t="s">
        <v>266</v>
      </c>
      <c r="C1445" t="s">
        <v>2</v>
      </c>
      <c r="D1445" t="s">
        <v>1763</v>
      </c>
      <c r="E1445" t="s">
        <v>4</v>
      </c>
      <c r="F1445" t="s">
        <v>2356</v>
      </c>
      <c r="G1445" t="s">
        <v>1085</v>
      </c>
      <c r="H1445" t="s">
        <v>1085</v>
      </c>
      <c r="I1445" t="s">
        <v>7</v>
      </c>
      <c r="J1445">
        <f t="shared" si="47"/>
        <v>2015</v>
      </c>
      <c r="K1445" s="2">
        <v>42179</v>
      </c>
      <c r="L1445" s="2">
        <v>42179</v>
      </c>
      <c r="M1445" s="2">
        <v>42179</v>
      </c>
      <c r="N1445" s="3">
        <f t="shared" si="48"/>
        <v>-1</v>
      </c>
      <c r="O1445" s="3">
        <v>-7240</v>
      </c>
      <c r="P1445" t="s">
        <v>8</v>
      </c>
      <c r="Q1445" s="4">
        <v>-123189.9</v>
      </c>
      <c r="R1445" s="4"/>
      <c r="T1445" t="e">
        <f>VLOOKUP(R1445,Feuil3!A:C,3,0)</f>
        <v>#N/A</v>
      </c>
    </row>
    <row r="1446" spans="1:20" hidden="1" x14ac:dyDescent="0.2">
      <c r="A1446" t="s">
        <v>265</v>
      </c>
      <c r="B1446" t="s">
        <v>266</v>
      </c>
      <c r="C1446" t="s">
        <v>2</v>
      </c>
      <c r="D1446" t="s">
        <v>1763</v>
      </c>
      <c r="E1446" t="s">
        <v>4</v>
      </c>
      <c r="F1446" t="s">
        <v>2357</v>
      </c>
      <c r="G1446" t="s">
        <v>1095</v>
      </c>
      <c r="H1446" t="s">
        <v>1095</v>
      </c>
      <c r="I1446" t="s">
        <v>7</v>
      </c>
      <c r="J1446">
        <f t="shared" si="47"/>
        <v>2015</v>
      </c>
      <c r="K1446" s="2">
        <v>42179</v>
      </c>
      <c r="L1446" s="2">
        <v>42179</v>
      </c>
      <c r="M1446" s="2">
        <v>42179</v>
      </c>
      <c r="N1446" s="3">
        <f t="shared" si="48"/>
        <v>-1</v>
      </c>
      <c r="O1446" s="3">
        <v>-7260</v>
      </c>
      <c r="P1446" t="s">
        <v>8</v>
      </c>
      <c r="Q1446" s="4">
        <v>-123530.2</v>
      </c>
      <c r="R1446" s="4"/>
      <c r="T1446" t="e">
        <f>VLOOKUP(R1446,Feuil3!A:C,3,0)</f>
        <v>#N/A</v>
      </c>
    </row>
    <row r="1447" spans="1:20" hidden="1" x14ac:dyDescent="0.2">
      <c r="A1447" t="s">
        <v>265</v>
      </c>
      <c r="B1447" t="s">
        <v>266</v>
      </c>
      <c r="C1447" t="s">
        <v>2</v>
      </c>
      <c r="D1447" t="s">
        <v>1763</v>
      </c>
      <c r="E1447" t="s">
        <v>4</v>
      </c>
      <c r="F1447" t="s">
        <v>2358</v>
      </c>
      <c r="G1447" t="s">
        <v>1087</v>
      </c>
      <c r="H1447" t="s">
        <v>1087</v>
      </c>
      <c r="I1447" t="s">
        <v>7</v>
      </c>
      <c r="J1447">
        <f t="shared" si="47"/>
        <v>2015</v>
      </c>
      <c r="K1447" s="2">
        <v>42179</v>
      </c>
      <c r="L1447" s="2">
        <v>42179</v>
      </c>
      <c r="M1447" s="2">
        <v>42179</v>
      </c>
      <c r="N1447" s="3">
        <f t="shared" si="48"/>
        <v>-1</v>
      </c>
      <c r="O1447" s="3">
        <v>-7310</v>
      </c>
      <c r="P1447" t="s">
        <v>8</v>
      </c>
      <c r="Q1447" s="4">
        <v>-124380.96</v>
      </c>
      <c r="R1447" s="4"/>
      <c r="T1447" t="e">
        <f>VLOOKUP(R1447,Feuil3!A:C,3,0)</f>
        <v>#N/A</v>
      </c>
    </row>
    <row r="1448" spans="1:20" hidden="1" x14ac:dyDescent="0.2">
      <c r="A1448" t="s">
        <v>265</v>
      </c>
      <c r="B1448" t="s">
        <v>266</v>
      </c>
      <c r="C1448" t="s">
        <v>2</v>
      </c>
      <c r="D1448" t="s">
        <v>1763</v>
      </c>
      <c r="E1448" t="s">
        <v>4</v>
      </c>
      <c r="F1448" t="s">
        <v>2359</v>
      </c>
      <c r="G1448" t="s">
        <v>2360</v>
      </c>
      <c r="H1448" t="s">
        <v>1097</v>
      </c>
      <c r="I1448" t="s">
        <v>7</v>
      </c>
      <c r="J1448">
        <f t="shared" si="47"/>
        <v>2015</v>
      </c>
      <c r="K1448" s="2">
        <v>42179</v>
      </c>
      <c r="L1448" s="2">
        <v>42179</v>
      </c>
      <c r="M1448" s="2">
        <v>42179</v>
      </c>
      <c r="N1448" s="3">
        <f t="shared" si="48"/>
        <v>-1</v>
      </c>
      <c r="O1448" s="3">
        <v>-7260</v>
      </c>
      <c r="P1448" t="s">
        <v>8</v>
      </c>
      <c r="Q1448" s="4">
        <v>-123530.2</v>
      </c>
      <c r="R1448" s="4"/>
      <c r="T1448" t="e">
        <f>VLOOKUP(R1448,Feuil3!A:C,3,0)</f>
        <v>#N/A</v>
      </c>
    </row>
    <row r="1449" spans="1:20" hidden="1" x14ac:dyDescent="0.2">
      <c r="A1449" t="s">
        <v>265</v>
      </c>
      <c r="B1449" t="s">
        <v>266</v>
      </c>
      <c r="C1449" t="s">
        <v>2</v>
      </c>
      <c r="D1449" t="s">
        <v>1763</v>
      </c>
      <c r="E1449" t="s">
        <v>4</v>
      </c>
      <c r="F1449" t="s">
        <v>2361</v>
      </c>
      <c r="G1449" t="s">
        <v>1089</v>
      </c>
      <c r="H1449" t="s">
        <v>1089</v>
      </c>
      <c r="I1449" t="s">
        <v>7</v>
      </c>
      <c r="J1449">
        <f t="shared" si="47"/>
        <v>2015</v>
      </c>
      <c r="K1449" s="2">
        <v>42179</v>
      </c>
      <c r="L1449" s="2">
        <v>42179</v>
      </c>
      <c r="M1449" s="2">
        <v>42179</v>
      </c>
      <c r="N1449" s="3">
        <f t="shared" si="48"/>
        <v>-1</v>
      </c>
      <c r="O1449" s="3">
        <v>-7270</v>
      </c>
      <c r="P1449" t="s">
        <v>8</v>
      </c>
      <c r="Q1449" s="4">
        <v>-123700.35</v>
      </c>
      <c r="R1449" s="4"/>
      <c r="T1449" t="e">
        <f>VLOOKUP(R1449,Feuil3!A:C,3,0)</f>
        <v>#N/A</v>
      </c>
    </row>
    <row r="1450" spans="1:20" hidden="1" x14ac:dyDescent="0.2">
      <c r="A1450" t="s">
        <v>265</v>
      </c>
      <c r="B1450" t="s">
        <v>266</v>
      </c>
      <c r="C1450" t="s">
        <v>2</v>
      </c>
      <c r="D1450" t="s">
        <v>1763</v>
      </c>
      <c r="E1450" t="s">
        <v>4</v>
      </c>
      <c r="F1450" t="s">
        <v>2362</v>
      </c>
      <c r="G1450" t="s">
        <v>1091</v>
      </c>
      <c r="H1450" t="s">
        <v>1091</v>
      </c>
      <c r="I1450" t="s">
        <v>7</v>
      </c>
      <c r="J1450">
        <f t="shared" si="47"/>
        <v>2015</v>
      </c>
      <c r="K1450" s="2">
        <v>42179</v>
      </c>
      <c r="L1450" s="2">
        <v>42179</v>
      </c>
      <c r="M1450" s="2">
        <v>42179</v>
      </c>
      <c r="N1450" s="3">
        <f t="shared" si="48"/>
        <v>-1</v>
      </c>
      <c r="O1450" s="3">
        <v>-7260</v>
      </c>
      <c r="P1450" t="s">
        <v>8</v>
      </c>
      <c r="Q1450" s="4">
        <v>-123530.2</v>
      </c>
      <c r="R1450" s="4"/>
      <c r="T1450" t="e">
        <f>VLOOKUP(R1450,Feuil3!A:C,3,0)</f>
        <v>#N/A</v>
      </c>
    </row>
    <row r="1451" spans="1:20" hidden="1" x14ac:dyDescent="0.2">
      <c r="A1451" t="s">
        <v>265</v>
      </c>
      <c r="B1451" t="s">
        <v>266</v>
      </c>
      <c r="C1451" t="s">
        <v>2</v>
      </c>
      <c r="D1451" t="s">
        <v>1763</v>
      </c>
      <c r="E1451" t="s">
        <v>4</v>
      </c>
      <c r="F1451" t="s">
        <v>2363</v>
      </c>
      <c r="G1451" t="s">
        <v>1099</v>
      </c>
      <c r="H1451" t="s">
        <v>1099</v>
      </c>
      <c r="I1451" t="s">
        <v>7</v>
      </c>
      <c r="J1451">
        <f t="shared" si="47"/>
        <v>2015</v>
      </c>
      <c r="K1451" s="2">
        <v>42179</v>
      </c>
      <c r="L1451" s="2">
        <v>42179</v>
      </c>
      <c r="M1451" s="2">
        <v>42179</v>
      </c>
      <c r="N1451" s="3">
        <f t="shared" si="48"/>
        <v>-1</v>
      </c>
      <c r="O1451" s="3">
        <v>-7220</v>
      </c>
      <c r="P1451" t="s">
        <v>8</v>
      </c>
      <c r="Q1451" s="4">
        <v>-122849.59</v>
      </c>
      <c r="R1451" s="4"/>
      <c r="T1451" t="e">
        <f>VLOOKUP(R1451,Feuil3!A:C,3,0)</f>
        <v>#N/A</v>
      </c>
    </row>
    <row r="1452" spans="1:20" hidden="1" x14ac:dyDescent="0.2">
      <c r="A1452" t="s">
        <v>265</v>
      </c>
      <c r="B1452" t="s">
        <v>266</v>
      </c>
      <c r="C1452" t="s">
        <v>2</v>
      </c>
      <c r="D1452" t="s">
        <v>1763</v>
      </c>
      <c r="E1452" t="s">
        <v>4</v>
      </c>
      <c r="F1452" t="s">
        <v>2364</v>
      </c>
      <c r="G1452" t="s">
        <v>1101</v>
      </c>
      <c r="H1452" t="s">
        <v>1101</v>
      </c>
      <c r="I1452" t="s">
        <v>7</v>
      </c>
      <c r="J1452">
        <f t="shared" si="47"/>
        <v>2015</v>
      </c>
      <c r="K1452" s="2">
        <v>42186</v>
      </c>
      <c r="L1452" s="2">
        <v>42186</v>
      </c>
      <c r="M1452" s="2">
        <v>42186</v>
      </c>
      <c r="N1452" s="3">
        <f t="shared" si="48"/>
        <v>-1</v>
      </c>
      <c r="O1452" s="3">
        <v>-7230</v>
      </c>
      <c r="P1452" t="s">
        <v>8</v>
      </c>
      <c r="Q1452" s="4">
        <v>-122859.95</v>
      </c>
      <c r="R1452" s="4"/>
      <c r="T1452" t="e">
        <f>VLOOKUP(R1452,Feuil3!A:C,3,0)</f>
        <v>#N/A</v>
      </c>
    </row>
    <row r="1453" spans="1:20" hidden="1" x14ac:dyDescent="0.2">
      <c r="A1453" t="s">
        <v>265</v>
      </c>
      <c r="B1453" t="s">
        <v>266</v>
      </c>
      <c r="C1453" t="s">
        <v>2</v>
      </c>
      <c r="D1453" t="s">
        <v>1763</v>
      </c>
      <c r="E1453" t="s">
        <v>4</v>
      </c>
      <c r="F1453" t="s">
        <v>2365</v>
      </c>
      <c r="G1453" t="s">
        <v>1103</v>
      </c>
      <c r="H1453" t="s">
        <v>1103</v>
      </c>
      <c r="I1453" t="s">
        <v>7</v>
      </c>
      <c r="J1453">
        <f t="shared" si="47"/>
        <v>2015</v>
      </c>
      <c r="K1453" s="2">
        <v>42186</v>
      </c>
      <c r="L1453" s="2">
        <v>42186</v>
      </c>
      <c r="M1453" s="2">
        <v>42186</v>
      </c>
      <c r="N1453" s="3">
        <f t="shared" si="48"/>
        <v>-1</v>
      </c>
      <c r="O1453" s="3">
        <v>-7250</v>
      </c>
      <c r="P1453" t="s">
        <v>8</v>
      </c>
      <c r="Q1453" s="4">
        <v>-123199.81</v>
      </c>
      <c r="R1453" s="4"/>
      <c r="T1453" t="e">
        <f>VLOOKUP(R1453,Feuil3!A:C,3,0)</f>
        <v>#N/A</v>
      </c>
    </row>
    <row r="1454" spans="1:20" hidden="1" x14ac:dyDescent="0.2">
      <c r="A1454" t="s">
        <v>265</v>
      </c>
      <c r="B1454" t="s">
        <v>266</v>
      </c>
      <c r="C1454" t="s">
        <v>2</v>
      </c>
      <c r="D1454" t="s">
        <v>1763</v>
      </c>
      <c r="E1454" t="s">
        <v>4</v>
      </c>
      <c r="F1454" t="s">
        <v>2366</v>
      </c>
      <c r="G1454" t="s">
        <v>1107</v>
      </c>
      <c r="H1454" t="s">
        <v>1107</v>
      </c>
      <c r="I1454" t="s">
        <v>7</v>
      </c>
      <c r="J1454">
        <f t="shared" si="47"/>
        <v>2015</v>
      </c>
      <c r="K1454" s="2">
        <v>42186</v>
      </c>
      <c r="L1454" s="2">
        <v>42186</v>
      </c>
      <c r="M1454" s="2">
        <v>42186</v>
      </c>
      <c r="N1454" s="3">
        <f t="shared" si="48"/>
        <v>-1</v>
      </c>
      <c r="O1454" s="3">
        <v>-7240</v>
      </c>
      <c r="P1454" t="s">
        <v>8</v>
      </c>
      <c r="Q1454" s="4">
        <v>-123029.88</v>
      </c>
      <c r="R1454" s="4"/>
      <c r="T1454" t="e">
        <f>VLOOKUP(R1454,Feuil3!A:C,3,0)</f>
        <v>#N/A</v>
      </c>
    </row>
    <row r="1455" spans="1:20" hidden="1" x14ac:dyDescent="0.2">
      <c r="A1455" t="s">
        <v>265</v>
      </c>
      <c r="B1455" t="s">
        <v>266</v>
      </c>
      <c r="C1455" t="s">
        <v>2</v>
      </c>
      <c r="D1455" t="s">
        <v>1763</v>
      </c>
      <c r="E1455" t="s">
        <v>4</v>
      </c>
      <c r="F1455" t="s">
        <v>2367</v>
      </c>
      <c r="G1455" t="s">
        <v>1105</v>
      </c>
      <c r="H1455" t="s">
        <v>1105</v>
      </c>
      <c r="I1455" t="s">
        <v>7</v>
      </c>
      <c r="J1455">
        <f t="shared" si="47"/>
        <v>2015</v>
      </c>
      <c r="K1455" s="2">
        <v>42192</v>
      </c>
      <c r="L1455" s="2">
        <v>42192</v>
      </c>
      <c r="M1455" s="2">
        <v>42192</v>
      </c>
      <c r="N1455" s="3">
        <f t="shared" si="48"/>
        <v>-1</v>
      </c>
      <c r="O1455" s="3">
        <v>-7220</v>
      </c>
      <c r="P1455" t="s">
        <v>8</v>
      </c>
      <c r="Q1455" s="4">
        <v>-122610.23</v>
      </c>
      <c r="R1455" s="4"/>
      <c r="T1455" t="e">
        <f>VLOOKUP(R1455,Feuil3!A:C,3,0)</f>
        <v>#N/A</v>
      </c>
    </row>
    <row r="1456" spans="1:20" hidden="1" x14ac:dyDescent="0.2">
      <c r="A1456" t="s">
        <v>265</v>
      </c>
      <c r="B1456" t="s">
        <v>266</v>
      </c>
      <c r="C1456" t="s">
        <v>2</v>
      </c>
      <c r="D1456" t="s">
        <v>1763</v>
      </c>
      <c r="E1456" t="s">
        <v>4</v>
      </c>
      <c r="F1456" t="s">
        <v>2368</v>
      </c>
      <c r="G1456" t="s">
        <v>1109</v>
      </c>
      <c r="H1456" t="s">
        <v>1109</v>
      </c>
      <c r="I1456" t="s">
        <v>7</v>
      </c>
      <c r="J1456">
        <f t="shared" si="47"/>
        <v>2015</v>
      </c>
      <c r="K1456" s="2">
        <v>42192</v>
      </c>
      <c r="L1456" s="2">
        <v>42192</v>
      </c>
      <c r="M1456" s="2">
        <v>42192</v>
      </c>
      <c r="N1456" s="3">
        <f t="shared" si="48"/>
        <v>-1</v>
      </c>
      <c r="O1456" s="3">
        <v>-7220</v>
      </c>
      <c r="P1456" t="s">
        <v>8</v>
      </c>
      <c r="Q1456" s="4">
        <v>-122610.23</v>
      </c>
      <c r="R1456" s="4"/>
      <c r="T1456" t="e">
        <f>VLOOKUP(R1456,Feuil3!A:C,3,0)</f>
        <v>#N/A</v>
      </c>
    </row>
    <row r="1457" spans="1:20" hidden="1" x14ac:dyDescent="0.2">
      <c r="A1457" t="s">
        <v>265</v>
      </c>
      <c r="B1457" t="s">
        <v>266</v>
      </c>
      <c r="C1457" t="s">
        <v>2</v>
      </c>
      <c r="D1457" t="s">
        <v>1763</v>
      </c>
      <c r="E1457" t="s">
        <v>4</v>
      </c>
      <c r="F1457" t="s">
        <v>2369</v>
      </c>
      <c r="G1457" t="s">
        <v>1111</v>
      </c>
      <c r="H1457" t="s">
        <v>1111</v>
      </c>
      <c r="I1457" t="s">
        <v>7</v>
      </c>
      <c r="J1457">
        <f t="shared" si="47"/>
        <v>2015</v>
      </c>
      <c r="K1457" s="2">
        <v>42192</v>
      </c>
      <c r="L1457" s="2">
        <v>42192</v>
      </c>
      <c r="M1457" s="2">
        <v>42192</v>
      </c>
      <c r="N1457" s="3">
        <f t="shared" si="48"/>
        <v>-1</v>
      </c>
      <c r="O1457" s="3">
        <v>-7200</v>
      </c>
      <c r="P1457" t="s">
        <v>8</v>
      </c>
      <c r="Q1457" s="4">
        <v>-122270.59</v>
      </c>
      <c r="R1457" s="4"/>
      <c r="T1457" t="e">
        <f>VLOOKUP(R1457,Feuil3!A:C,3,0)</f>
        <v>#N/A</v>
      </c>
    </row>
    <row r="1458" spans="1:20" hidden="1" x14ac:dyDescent="0.2">
      <c r="A1458" t="s">
        <v>265</v>
      </c>
      <c r="B1458" t="s">
        <v>266</v>
      </c>
      <c r="C1458" t="s">
        <v>2</v>
      </c>
      <c r="D1458" t="s">
        <v>1763</v>
      </c>
      <c r="E1458" t="s">
        <v>4</v>
      </c>
      <c r="F1458" t="s">
        <v>2370</v>
      </c>
      <c r="G1458" t="s">
        <v>1113</v>
      </c>
      <c r="H1458" t="s">
        <v>1113</v>
      </c>
      <c r="I1458" t="s">
        <v>7</v>
      </c>
      <c r="J1458">
        <f t="shared" si="47"/>
        <v>2015</v>
      </c>
      <c r="K1458" s="2">
        <v>42192</v>
      </c>
      <c r="L1458" s="2">
        <v>42192</v>
      </c>
      <c r="M1458" s="2">
        <v>42192</v>
      </c>
      <c r="N1458" s="3">
        <f t="shared" si="48"/>
        <v>-1</v>
      </c>
      <c r="O1458" s="3">
        <v>-7230</v>
      </c>
      <c r="P1458" t="s">
        <v>8</v>
      </c>
      <c r="Q1458" s="4">
        <v>-122780.05</v>
      </c>
      <c r="R1458" s="4"/>
      <c r="T1458" t="e">
        <f>VLOOKUP(R1458,Feuil3!A:C,3,0)</f>
        <v>#N/A</v>
      </c>
    </row>
    <row r="1459" spans="1:20" hidden="1" x14ac:dyDescent="0.2">
      <c r="A1459" t="s">
        <v>265</v>
      </c>
      <c r="B1459" t="s">
        <v>266</v>
      </c>
      <c r="C1459" t="s">
        <v>2</v>
      </c>
      <c r="D1459" t="s">
        <v>1763</v>
      </c>
      <c r="E1459" t="s">
        <v>4</v>
      </c>
      <c r="F1459" t="s">
        <v>2371</v>
      </c>
      <c r="G1459" t="s">
        <v>1115</v>
      </c>
      <c r="H1459" t="s">
        <v>1115</v>
      </c>
      <c r="I1459" t="s">
        <v>7</v>
      </c>
      <c r="J1459">
        <f t="shared" si="47"/>
        <v>2015</v>
      </c>
      <c r="K1459" s="2">
        <v>42201</v>
      </c>
      <c r="L1459" s="2">
        <v>42201</v>
      </c>
      <c r="M1459" s="2">
        <v>42201</v>
      </c>
      <c r="N1459" s="3">
        <f t="shared" si="48"/>
        <v>-1</v>
      </c>
      <c r="O1459" s="3">
        <v>-7220</v>
      </c>
      <c r="P1459" t="s">
        <v>8</v>
      </c>
      <c r="Q1459" s="4">
        <v>-122610.23</v>
      </c>
      <c r="R1459" s="4"/>
      <c r="T1459" t="e">
        <f>VLOOKUP(R1459,Feuil3!A:C,3,0)</f>
        <v>#N/A</v>
      </c>
    </row>
    <row r="1460" spans="1:20" hidden="1" x14ac:dyDescent="0.2">
      <c r="A1460" t="s">
        <v>265</v>
      </c>
      <c r="B1460" t="s">
        <v>266</v>
      </c>
      <c r="C1460" t="s">
        <v>2</v>
      </c>
      <c r="D1460" t="s">
        <v>1763</v>
      </c>
      <c r="E1460" t="s">
        <v>4</v>
      </c>
      <c r="F1460" t="s">
        <v>2372</v>
      </c>
      <c r="G1460" t="s">
        <v>1117</v>
      </c>
      <c r="H1460" t="s">
        <v>1117</v>
      </c>
      <c r="I1460" t="s">
        <v>7</v>
      </c>
      <c r="J1460">
        <f t="shared" si="47"/>
        <v>2015</v>
      </c>
      <c r="K1460" s="2">
        <v>42201</v>
      </c>
      <c r="L1460" s="2">
        <v>42201</v>
      </c>
      <c r="M1460" s="2">
        <v>42201</v>
      </c>
      <c r="N1460" s="3">
        <f t="shared" si="48"/>
        <v>-1</v>
      </c>
      <c r="O1460" s="3">
        <v>-7210</v>
      </c>
      <c r="P1460" t="s">
        <v>8</v>
      </c>
      <c r="Q1460" s="4">
        <v>-122440.41</v>
      </c>
      <c r="R1460" s="4"/>
      <c r="T1460" t="e">
        <f>VLOOKUP(R1460,Feuil3!A:C,3,0)</f>
        <v>#N/A</v>
      </c>
    </row>
    <row r="1461" spans="1:20" hidden="1" x14ac:dyDescent="0.2">
      <c r="A1461" t="s">
        <v>265</v>
      </c>
      <c r="B1461" t="s">
        <v>266</v>
      </c>
      <c r="C1461" t="s">
        <v>2</v>
      </c>
      <c r="D1461" t="s">
        <v>1763</v>
      </c>
      <c r="E1461" t="s">
        <v>4</v>
      </c>
      <c r="F1461" t="s">
        <v>2373</v>
      </c>
      <c r="G1461" t="s">
        <v>1119</v>
      </c>
      <c r="H1461" t="s">
        <v>1119</v>
      </c>
      <c r="I1461" t="s">
        <v>7</v>
      </c>
      <c r="J1461">
        <f t="shared" si="47"/>
        <v>2015</v>
      </c>
      <c r="K1461" s="2">
        <v>42201</v>
      </c>
      <c r="L1461" s="2">
        <v>42201</v>
      </c>
      <c r="M1461" s="2">
        <v>42201</v>
      </c>
      <c r="N1461" s="3">
        <f t="shared" si="48"/>
        <v>-1</v>
      </c>
      <c r="O1461" s="3">
        <v>-7280</v>
      </c>
      <c r="P1461" t="s">
        <v>8</v>
      </c>
      <c r="Q1461" s="4">
        <v>-123629.15</v>
      </c>
      <c r="R1461" s="4"/>
      <c r="T1461" t="e">
        <f>VLOOKUP(R1461,Feuil3!A:C,3,0)</f>
        <v>#N/A</v>
      </c>
    </row>
    <row r="1462" spans="1:20" hidden="1" x14ac:dyDescent="0.2">
      <c r="A1462" t="s">
        <v>265</v>
      </c>
      <c r="B1462" t="s">
        <v>266</v>
      </c>
      <c r="C1462" t="s">
        <v>2</v>
      </c>
      <c r="D1462" t="s">
        <v>1763</v>
      </c>
      <c r="E1462" t="s">
        <v>4</v>
      </c>
      <c r="F1462" t="s">
        <v>2374</v>
      </c>
      <c r="G1462" t="s">
        <v>1121</v>
      </c>
      <c r="H1462" t="s">
        <v>1121</v>
      </c>
      <c r="I1462" t="s">
        <v>7</v>
      </c>
      <c r="J1462">
        <f t="shared" si="47"/>
        <v>2015</v>
      </c>
      <c r="K1462" s="2">
        <v>42201</v>
      </c>
      <c r="L1462" s="2">
        <v>42201</v>
      </c>
      <c r="M1462" s="2">
        <v>42201</v>
      </c>
      <c r="N1462" s="3">
        <f t="shared" si="48"/>
        <v>-1</v>
      </c>
      <c r="O1462" s="3">
        <v>-7260</v>
      </c>
      <c r="P1462" t="s">
        <v>8</v>
      </c>
      <c r="Q1462" s="4">
        <v>-123289.51</v>
      </c>
      <c r="R1462" s="4"/>
      <c r="T1462" t="e">
        <f>VLOOKUP(R1462,Feuil3!A:C,3,0)</f>
        <v>#N/A</v>
      </c>
    </row>
    <row r="1463" spans="1:20" hidden="1" x14ac:dyDescent="0.2">
      <c r="A1463" t="s">
        <v>265</v>
      </c>
      <c r="B1463" t="s">
        <v>266</v>
      </c>
      <c r="C1463" t="s">
        <v>2</v>
      </c>
      <c r="D1463" t="s">
        <v>1763</v>
      </c>
      <c r="E1463" t="s">
        <v>4</v>
      </c>
      <c r="F1463" t="s">
        <v>2375</v>
      </c>
      <c r="G1463" t="s">
        <v>1123</v>
      </c>
      <c r="H1463" t="s">
        <v>1123</v>
      </c>
      <c r="I1463" t="s">
        <v>7</v>
      </c>
      <c r="J1463">
        <f t="shared" si="47"/>
        <v>2015</v>
      </c>
      <c r="K1463" s="2">
        <v>42201</v>
      </c>
      <c r="L1463" s="2">
        <v>42201</v>
      </c>
      <c r="M1463" s="2">
        <v>42201</v>
      </c>
      <c r="N1463" s="3">
        <f t="shared" si="48"/>
        <v>-1</v>
      </c>
      <c r="O1463" s="3">
        <v>-7260</v>
      </c>
      <c r="P1463" t="s">
        <v>8</v>
      </c>
      <c r="Q1463" s="4">
        <v>-123289.51</v>
      </c>
      <c r="R1463" s="4"/>
      <c r="T1463" t="e">
        <f>VLOOKUP(R1463,Feuil3!A:C,3,0)</f>
        <v>#N/A</v>
      </c>
    </row>
    <row r="1464" spans="1:20" hidden="1" x14ac:dyDescent="0.2">
      <c r="A1464" t="s">
        <v>265</v>
      </c>
      <c r="B1464" t="s">
        <v>266</v>
      </c>
      <c r="C1464" t="s">
        <v>2</v>
      </c>
      <c r="D1464" t="s">
        <v>1763</v>
      </c>
      <c r="E1464" t="s">
        <v>4</v>
      </c>
      <c r="F1464" t="s">
        <v>2376</v>
      </c>
      <c r="G1464" t="s">
        <v>1125</v>
      </c>
      <c r="H1464" t="s">
        <v>1125</v>
      </c>
      <c r="I1464" t="s">
        <v>7</v>
      </c>
      <c r="J1464">
        <f t="shared" si="47"/>
        <v>2015</v>
      </c>
      <c r="K1464" s="2">
        <v>42201</v>
      </c>
      <c r="L1464" s="2">
        <v>42201</v>
      </c>
      <c r="M1464" s="2">
        <v>42201</v>
      </c>
      <c r="N1464" s="3">
        <f t="shared" si="48"/>
        <v>-1</v>
      </c>
      <c r="O1464" s="3">
        <v>-7230</v>
      </c>
      <c r="P1464" t="s">
        <v>8</v>
      </c>
      <c r="Q1464" s="4">
        <v>-122780.05</v>
      </c>
      <c r="R1464" s="4"/>
      <c r="T1464" t="e">
        <f>VLOOKUP(R1464,Feuil3!A:C,3,0)</f>
        <v>#N/A</v>
      </c>
    </row>
    <row r="1465" spans="1:20" hidden="1" x14ac:dyDescent="0.2">
      <c r="A1465" t="s">
        <v>265</v>
      </c>
      <c r="B1465" t="s">
        <v>266</v>
      </c>
      <c r="C1465" t="s">
        <v>2</v>
      </c>
      <c r="D1465" t="s">
        <v>1763</v>
      </c>
      <c r="E1465" t="s">
        <v>4</v>
      </c>
      <c r="F1465" t="s">
        <v>2377</v>
      </c>
      <c r="G1465" t="s">
        <v>1127</v>
      </c>
      <c r="H1465" t="s">
        <v>1127</v>
      </c>
      <c r="I1465" t="s">
        <v>7</v>
      </c>
      <c r="J1465">
        <f t="shared" si="47"/>
        <v>2015</v>
      </c>
      <c r="K1465" s="2">
        <v>42201</v>
      </c>
      <c r="L1465" s="2">
        <v>42201</v>
      </c>
      <c r="M1465" s="2">
        <v>42201</v>
      </c>
      <c r="N1465" s="3">
        <f t="shared" si="48"/>
        <v>-1</v>
      </c>
      <c r="O1465" s="3">
        <v>-7230</v>
      </c>
      <c r="P1465" t="s">
        <v>8</v>
      </c>
      <c r="Q1465" s="4">
        <v>-122780.05</v>
      </c>
      <c r="R1465" s="4"/>
      <c r="T1465" t="e">
        <f>VLOOKUP(R1465,Feuil3!A:C,3,0)</f>
        <v>#N/A</v>
      </c>
    </row>
    <row r="1466" spans="1:20" hidden="1" x14ac:dyDescent="0.2">
      <c r="A1466" t="s">
        <v>265</v>
      </c>
      <c r="B1466" t="s">
        <v>266</v>
      </c>
      <c r="C1466" t="s">
        <v>2</v>
      </c>
      <c r="D1466" t="s">
        <v>1763</v>
      </c>
      <c r="E1466" t="s">
        <v>4</v>
      </c>
      <c r="F1466" t="s">
        <v>2378</v>
      </c>
      <c r="G1466" t="s">
        <v>1129</v>
      </c>
      <c r="H1466" t="s">
        <v>1129</v>
      </c>
      <c r="I1466" t="s">
        <v>7</v>
      </c>
      <c r="J1466">
        <f t="shared" si="47"/>
        <v>2015</v>
      </c>
      <c r="K1466" s="2">
        <v>42215</v>
      </c>
      <c r="L1466" s="2">
        <v>42215</v>
      </c>
      <c r="M1466" s="2">
        <v>42215</v>
      </c>
      <c r="N1466" s="3">
        <f t="shared" si="48"/>
        <v>-1</v>
      </c>
      <c r="O1466" s="3">
        <v>-7200</v>
      </c>
      <c r="P1466" t="s">
        <v>8</v>
      </c>
      <c r="Q1466" s="4">
        <v>-122270.59</v>
      </c>
      <c r="R1466" s="4"/>
      <c r="T1466" t="e">
        <f>VLOOKUP(R1466,Feuil3!A:C,3,0)</f>
        <v>#N/A</v>
      </c>
    </row>
    <row r="1467" spans="1:20" hidden="1" x14ac:dyDescent="0.2">
      <c r="A1467" t="s">
        <v>265</v>
      </c>
      <c r="B1467" t="s">
        <v>266</v>
      </c>
      <c r="C1467" t="s">
        <v>2</v>
      </c>
      <c r="D1467" t="s">
        <v>1763</v>
      </c>
      <c r="E1467" t="s">
        <v>4</v>
      </c>
      <c r="F1467" t="s">
        <v>2379</v>
      </c>
      <c r="G1467" t="s">
        <v>1131</v>
      </c>
      <c r="H1467" t="s">
        <v>1131</v>
      </c>
      <c r="I1467" t="s">
        <v>7</v>
      </c>
      <c r="J1467">
        <f t="shared" si="47"/>
        <v>2015</v>
      </c>
      <c r="K1467" s="2">
        <v>42215</v>
      </c>
      <c r="L1467" s="2">
        <v>42215</v>
      </c>
      <c r="M1467" s="2">
        <v>42215</v>
      </c>
      <c r="N1467" s="3">
        <f t="shared" si="48"/>
        <v>-1</v>
      </c>
      <c r="O1467" s="3">
        <v>-7230</v>
      </c>
      <c r="P1467" t="s">
        <v>8</v>
      </c>
      <c r="Q1467" s="4">
        <v>-122780.05</v>
      </c>
      <c r="R1467" s="4"/>
      <c r="T1467" t="e">
        <f>VLOOKUP(R1467,Feuil3!A:C,3,0)</f>
        <v>#N/A</v>
      </c>
    </row>
    <row r="1468" spans="1:20" hidden="1" x14ac:dyDescent="0.2">
      <c r="A1468" t="s">
        <v>265</v>
      </c>
      <c r="B1468" t="s">
        <v>266</v>
      </c>
      <c r="C1468" t="s">
        <v>2</v>
      </c>
      <c r="D1468" t="s">
        <v>1763</v>
      </c>
      <c r="E1468" t="s">
        <v>4</v>
      </c>
      <c r="F1468" t="s">
        <v>2380</v>
      </c>
      <c r="G1468" t="s">
        <v>1135</v>
      </c>
      <c r="H1468" t="s">
        <v>1135</v>
      </c>
      <c r="I1468" t="s">
        <v>7</v>
      </c>
      <c r="J1468">
        <f t="shared" si="47"/>
        <v>2015</v>
      </c>
      <c r="K1468" s="2">
        <v>42215</v>
      </c>
      <c r="L1468" s="2">
        <v>42215</v>
      </c>
      <c r="M1468" s="2">
        <v>42215</v>
      </c>
      <c r="N1468" s="3">
        <f t="shared" si="48"/>
        <v>-1</v>
      </c>
      <c r="O1468" s="3">
        <v>-7210</v>
      </c>
      <c r="P1468" t="s">
        <v>8</v>
      </c>
      <c r="Q1468" s="4">
        <v>-122440.41</v>
      </c>
      <c r="R1468" s="4"/>
      <c r="T1468" t="e">
        <f>VLOOKUP(R1468,Feuil3!A:C,3,0)</f>
        <v>#N/A</v>
      </c>
    </row>
    <row r="1469" spans="1:20" hidden="1" x14ac:dyDescent="0.2">
      <c r="A1469" t="s">
        <v>265</v>
      </c>
      <c r="B1469" t="s">
        <v>266</v>
      </c>
      <c r="C1469" t="s">
        <v>2</v>
      </c>
      <c r="D1469" t="s">
        <v>1763</v>
      </c>
      <c r="E1469" t="s">
        <v>4</v>
      </c>
      <c r="F1469" t="s">
        <v>2381</v>
      </c>
      <c r="G1469" t="s">
        <v>1133</v>
      </c>
      <c r="H1469" t="s">
        <v>1133</v>
      </c>
      <c r="I1469" t="s">
        <v>7</v>
      </c>
      <c r="J1469">
        <f t="shared" si="47"/>
        <v>2015</v>
      </c>
      <c r="K1469" s="2">
        <v>42215</v>
      </c>
      <c r="L1469" s="2">
        <v>42215</v>
      </c>
      <c r="M1469" s="2">
        <v>42215</v>
      </c>
      <c r="N1469" s="3">
        <f t="shared" si="48"/>
        <v>-1</v>
      </c>
      <c r="O1469" s="3">
        <v>-7200</v>
      </c>
      <c r="P1469" t="s">
        <v>8</v>
      </c>
      <c r="Q1469" s="4">
        <v>-122270.59</v>
      </c>
      <c r="R1469" s="4"/>
      <c r="T1469" t="e">
        <f>VLOOKUP(R1469,Feuil3!A:C,3,0)</f>
        <v>#N/A</v>
      </c>
    </row>
    <row r="1470" spans="1:20" hidden="1" x14ac:dyDescent="0.2">
      <c r="A1470" t="s">
        <v>265</v>
      </c>
      <c r="B1470" t="s">
        <v>266</v>
      </c>
      <c r="C1470" t="s">
        <v>2</v>
      </c>
      <c r="D1470" t="s">
        <v>1763</v>
      </c>
      <c r="E1470" t="s">
        <v>4</v>
      </c>
      <c r="F1470" t="s">
        <v>2382</v>
      </c>
      <c r="G1470" t="s">
        <v>1149</v>
      </c>
      <c r="H1470" t="s">
        <v>1149</v>
      </c>
      <c r="I1470" t="s">
        <v>7</v>
      </c>
      <c r="J1470">
        <f t="shared" si="47"/>
        <v>2015</v>
      </c>
      <c r="K1470" s="2">
        <v>42242</v>
      </c>
      <c r="L1470" s="2">
        <v>42242</v>
      </c>
      <c r="M1470" s="2">
        <v>42242</v>
      </c>
      <c r="N1470" s="3">
        <f t="shared" si="48"/>
        <v>-1</v>
      </c>
      <c r="O1470" s="3">
        <v>-7250</v>
      </c>
      <c r="P1470" t="s">
        <v>8</v>
      </c>
      <c r="Q1470" s="4">
        <v>-124908.19</v>
      </c>
      <c r="R1470" s="4"/>
      <c r="T1470" t="e">
        <f>VLOOKUP(R1470,Feuil3!A:C,3,0)</f>
        <v>#N/A</v>
      </c>
    </row>
    <row r="1471" spans="1:20" hidden="1" x14ac:dyDescent="0.2">
      <c r="A1471" t="s">
        <v>265</v>
      </c>
      <c r="B1471" t="s">
        <v>266</v>
      </c>
      <c r="C1471" t="s">
        <v>2</v>
      </c>
      <c r="D1471" t="s">
        <v>1763</v>
      </c>
      <c r="E1471" t="s">
        <v>4</v>
      </c>
      <c r="F1471" t="s">
        <v>2383</v>
      </c>
      <c r="G1471" t="s">
        <v>1137</v>
      </c>
      <c r="H1471" t="s">
        <v>1137</v>
      </c>
      <c r="I1471" t="s">
        <v>7</v>
      </c>
      <c r="J1471">
        <f t="shared" si="47"/>
        <v>2015</v>
      </c>
      <c r="K1471" s="2">
        <v>42242</v>
      </c>
      <c r="L1471" s="2">
        <v>42242</v>
      </c>
      <c r="M1471" s="2">
        <v>42242</v>
      </c>
      <c r="N1471" s="3">
        <f t="shared" si="48"/>
        <v>-1</v>
      </c>
      <c r="O1471" s="3">
        <v>-7230</v>
      </c>
      <c r="P1471" t="s">
        <v>8</v>
      </c>
      <c r="Q1471" s="4">
        <v>-124563.61</v>
      </c>
      <c r="R1471" s="4"/>
      <c r="T1471" t="e">
        <f>VLOOKUP(R1471,Feuil3!A:C,3,0)</f>
        <v>#N/A</v>
      </c>
    </row>
    <row r="1472" spans="1:20" hidden="1" x14ac:dyDescent="0.2">
      <c r="A1472" t="s">
        <v>265</v>
      </c>
      <c r="B1472" t="s">
        <v>266</v>
      </c>
      <c r="C1472" t="s">
        <v>2</v>
      </c>
      <c r="D1472" t="s">
        <v>1763</v>
      </c>
      <c r="E1472" t="s">
        <v>4</v>
      </c>
      <c r="F1472" t="s">
        <v>2384</v>
      </c>
      <c r="G1472" t="s">
        <v>1139</v>
      </c>
      <c r="H1472" t="s">
        <v>1139</v>
      </c>
      <c r="I1472" t="s">
        <v>7</v>
      </c>
      <c r="J1472">
        <f t="shared" si="47"/>
        <v>2015</v>
      </c>
      <c r="K1472" s="2">
        <v>42242</v>
      </c>
      <c r="L1472" s="2">
        <v>42242</v>
      </c>
      <c r="M1472" s="2">
        <v>42242</v>
      </c>
      <c r="N1472" s="3">
        <f t="shared" si="48"/>
        <v>-1</v>
      </c>
      <c r="O1472" s="3">
        <v>-7250</v>
      </c>
      <c r="P1472" t="s">
        <v>8</v>
      </c>
      <c r="Q1472" s="4">
        <v>-124908.19</v>
      </c>
      <c r="R1472" s="4"/>
      <c r="T1472" t="e">
        <f>VLOOKUP(R1472,Feuil3!A:C,3,0)</f>
        <v>#N/A</v>
      </c>
    </row>
    <row r="1473" spans="1:20" hidden="1" x14ac:dyDescent="0.2">
      <c r="A1473" t="s">
        <v>265</v>
      </c>
      <c r="B1473" t="s">
        <v>266</v>
      </c>
      <c r="C1473" t="s">
        <v>2</v>
      </c>
      <c r="D1473" t="s">
        <v>1763</v>
      </c>
      <c r="E1473" t="s">
        <v>4</v>
      </c>
      <c r="F1473" t="s">
        <v>2385</v>
      </c>
      <c r="G1473" t="s">
        <v>1141</v>
      </c>
      <c r="H1473" t="s">
        <v>1141</v>
      </c>
      <c r="I1473" t="s">
        <v>7</v>
      </c>
      <c r="J1473">
        <f t="shared" si="47"/>
        <v>2015</v>
      </c>
      <c r="K1473" s="2">
        <v>42242</v>
      </c>
      <c r="L1473" s="2">
        <v>42242</v>
      </c>
      <c r="M1473" s="2">
        <v>42242</v>
      </c>
      <c r="N1473" s="3">
        <f t="shared" si="48"/>
        <v>-1</v>
      </c>
      <c r="O1473" s="3">
        <v>-7230</v>
      </c>
      <c r="P1473" t="s">
        <v>8</v>
      </c>
      <c r="Q1473" s="4">
        <v>-124563.61</v>
      </c>
      <c r="R1473" s="4"/>
      <c r="T1473" t="e">
        <f>VLOOKUP(R1473,Feuil3!A:C,3,0)</f>
        <v>#N/A</v>
      </c>
    </row>
    <row r="1474" spans="1:20" hidden="1" x14ac:dyDescent="0.2">
      <c r="A1474" t="s">
        <v>265</v>
      </c>
      <c r="B1474" t="s">
        <v>266</v>
      </c>
      <c r="C1474" t="s">
        <v>2</v>
      </c>
      <c r="D1474" t="s">
        <v>1763</v>
      </c>
      <c r="E1474" t="s">
        <v>4</v>
      </c>
      <c r="F1474" t="s">
        <v>2386</v>
      </c>
      <c r="G1474" t="s">
        <v>1143</v>
      </c>
      <c r="H1474" t="s">
        <v>1143</v>
      </c>
      <c r="I1474" t="s">
        <v>7</v>
      </c>
      <c r="J1474">
        <f t="shared" si="47"/>
        <v>2015</v>
      </c>
      <c r="K1474" s="2">
        <v>42242</v>
      </c>
      <c r="L1474" s="2">
        <v>42242</v>
      </c>
      <c r="M1474" s="2">
        <v>42242</v>
      </c>
      <c r="N1474" s="3">
        <f t="shared" si="48"/>
        <v>-1</v>
      </c>
      <c r="O1474" s="3">
        <v>-7230</v>
      </c>
      <c r="P1474" t="s">
        <v>8</v>
      </c>
      <c r="Q1474" s="4">
        <v>-124563.61</v>
      </c>
      <c r="R1474" s="4"/>
      <c r="T1474" t="e">
        <f>VLOOKUP(R1474,Feuil3!A:C,3,0)</f>
        <v>#N/A</v>
      </c>
    </row>
    <row r="1475" spans="1:20" hidden="1" x14ac:dyDescent="0.2">
      <c r="A1475" t="s">
        <v>265</v>
      </c>
      <c r="B1475" t="s">
        <v>266</v>
      </c>
      <c r="C1475" t="s">
        <v>2</v>
      </c>
      <c r="D1475" t="s">
        <v>1763</v>
      </c>
      <c r="E1475" t="s">
        <v>4</v>
      </c>
      <c r="F1475" t="s">
        <v>2387</v>
      </c>
      <c r="G1475" t="s">
        <v>1145</v>
      </c>
      <c r="H1475" t="s">
        <v>1145</v>
      </c>
      <c r="I1475" t="s">
        <v>7</v>
      </c>
      <c r="J1475">
        <f t="shared" si="47"/>
        <v>2015</v>
      </c>
      <c r="K1475" s="2">
        <v>42242</v>
      </c>
      <c r="L1475" s="2">
        <v>42242</v>
      </c>
      <c r="M1475" s="2">
        <v>42242</v>
      </c>
      <c r="N1475" s="3">
        <f t="shared" si="48"/>
        <v>-1</v>
      </c>
      <c r="O1475" s="3">
        <v>-7240</v>
      </c>
      <c r="P1475" t="s">
        <v>8</v>
      </c>
      <c r="Q1475" s="4">
        <v>-124735.9</v>
      </c>
      <c r="R1475" s="4"/>
      <c r="T1475" t="e">
        <f>VLOOKUP(R1475,Feuil3!A:C,3,0)</f>
        <v>#N/A</v>
      </c>
    </row>
    <row r="1476" spans="1:20" hidden="1" x14ac:dyDescent="0.2">
      <c r="A1476" t="s">
        <v>265</v>
      </c>
      <c r="B1476" t="s">
        <v>266</v>
      </c>
      <c r="C1476" t="s">
        <v>2</v>
      </c>
      <c r="D1476" t="s">
        <v>1763</v>
      </c>
      <c r="E1476" t="s">
        <v>4</v>
      </c>
      <c r="F1476" t="s">
        <v>2388</v>
      </c>
      <c r="G1476" t="s">
        <v>1147</v>
      </c>
      <c r="H1476" t="s">
        <v>1147</v>
      </c>
      <c r="I1476" t="s">
        <v>7</v>
      </c>
      <c r="J1476">
        <f t="shared" si="47"/>
        <v>2015</v>
      </c>
      <c r="K1476" s="2">
        <v>42242</v>
      </c>
      <c r="L1476" s="2">
        <v>42242</v>
      </c>
      <c r="M1476" s="2">
        <v>42242</v>
      </c>
      <c r="N1476" s="3">
        <f t="shared" si="48"/>
        <v>-1</v>
      </c>
      <c r="O1476" s="3">
        <v>-7240</v>
      </c>
      <c r="P1476" t="s">
        <v>8</v>
      </c>
      <c r="Q1476" s="4">
        <v>-124735.9</v>
      </c>
      <c r="R1476" s="4"/>
      <c r="T1476" t="e">
        <f>VLOOKUP(R1476,Feuil3!A:C,3,0)</f>
        <v>#N/A</v>
      </c>
    </row>
    <row r="1477" spans="1:20" hidden="1" x14ac:dyDescent="0.2">
      <c r="A1477" t="s">
        <v>265</v>
      </c>
      <c r="B1477" t="s">
        <v>266</v>
      </c>
      <c r="C1477" t="s">
        <v>2</v>
      </c>
      <c r="D1477" t="s">
        <v>1763</v>
      </c>
      <c r="E1477" t="s">
        <v>4</v>
      </c>
      <c r="F1477" t="s">
        <v>2389</v>
      </c>
      <c r="G1477" t="s">
        <v>1157</v>
      </c>
      <c r="H1477" t="s">
        <v>1157</v>
      </c>
      <c r="I1477" t="s">
        <v>7</v>
      </c>
      <c r="J1477">
        <f t="shared" si="47"/>
        <v>2015</v>
      </c>
      <c r="K1477" s="2">
        <v>42250</v>
      </c>
      <c r="L1477" s="2">
        <v>42250</v>
      </c>
      <c r="M1477" s="2">
        <v>42250</v>
      </c>
      <c r="N1477" s="3">
        <f t="shared" si="48"/>
        <v>-1</v>
      </c>
      <c r="O1477" s="3">
        <v>-7270</v>
      </c>
      <c r="P1477" t="s">
        <v>8</v>
      </c>
      <c r="Q1477" s="4">
        <v>-124429.11</v>
      </c>
      <c r="R1477" s="4"/>
      <c r="T1477" t="e">
        <f>VLOOKUP(R1477,Feuil3!A:C,3,0)</f>
        <v>#N/A</v>
      </c>
    </row>
    <row r="1478" spans="1:20" hidden="1" x14ac:dyDescent="0.2">
      <c r="A1478" t="s">
        <v>265</v>
      </c>
      <c r="B1478" t="s">
        <v>266</v>
      </c>
      <c r="C1478" t="s">
        <v>2</v>
      </c>
      <c r="D1478" t="s">
        <v>1763</v>
      </c>
      <c r="E1478" t="s">
        <v>4</v>
      </c>
      <c r="F1478" t="s">
        <v>2390</v>
      </c>
      <c r="G1478" t="s">
        <v>1159</v>
      </c>
      <c r="H1478" t="s">
        <v>1159</v>
      </c>
      <c r="I1478" t="s">
        <v>7</v>
      </c>
      <c r="J1478">
        <f t="shared" si="47"/>
        <v>2015</v>
      </c>
      <c r="K1478" s="2">
        <v>42250</v>
      </c>
      <c r="L1478" s="2">
        <v>42250</v>
      </c>
      <c r="M1478" s="2">
        <v>42250</v>
      </c>
      <c r="N1478" s="3">
        <f t="shared" si="48"/>
        <v>-1</v>
      </c>
      <c r="O1478" s="3">
        <v>-7240</v>
      </c>
      <c r="P1478" t="s">
        <v>8</v>
      </c>
      <c r="Q1478" s="4">
        <v>-123915.65</v>
      </c>
      <c r="R1478" s="4"/>
      <c r="T1478" t="e">
        <f>VLOOKUP(R1478,Feuil3!A:C,3,0)</f>
        <v>#N/A</v>
      </c>
    </row>
    <row r="1479" spans="1:20" hidden="1" x14ac:dyDescent="0.2">
      <c r="A1479" t="s">
        <v>265</v>
      </c>
      <c r="B1479" t="s">
        <v>266</v>
      </c>
      <c r="C1479" t="s">
        <v>2</v>
      </c>
      <c r="D1479" t="s">
        <v>1763</v>
      </c>
      <c r="E1479" t="s">
        <v>4</v>
      </c>
      <c r="F1479" t="s">
        <v>2391</v>
      </c>
      <c r="G1479" t="s">
        <v>1161</v>
      </c>
      <c r="H1479" t="s">
        <v>1161</v>
      </c>
      <c r="I1479" t="s">
        <v>7</v>
      </c>
      <c r="J1479">
        <f t="shared" si="47"/>
        <v>2015</v>
      </c>
      <c r="K1479" s="2">
        <v>42250</v>
      </c>
      <c r="L1479" s="2">
        <v>42250</v>
      </c>
      <c r="M1479" s="2">
        <v>42250</v>
      </c>
      <c r="N1479" s="3">
        <f t="shared" si="48"/>
        <v>-1</v>
      </c>
      <c r="O1479" s="3">
        <v>-7270</v>
      </c>
      <c r="P1479" t="s">
        <v>8</v>
      </c>
      <c r="Q1479" s="4">
        <v>-124429.11</v>
      </c>
      <c r="R1479" s="4"/>
      <c r="T1479" t="e">
        <f>VLOOKUP(R1479,Feuil3!A:C,3,0)</f>
        <v>#N/A</v>
      </c>
    </row>
    <row r="1480" spans="1:20" hidden="1" x14ac:dyDescent="0.2">
      <c r="A1480" t="s">
        <v>265</v>
      </c>
      <c r="B1480" t="s">
        <v>266</v>
      </c>
      <c r="C1480" t="s">
        <v>2</v>
      </c>
      <c r="D1480" t="s">
        <v>1763</v>
      </c>
      <c r="E1480" t="s">
        <v>4</v>
      </c>
      <c r="F1480" t="s">
        <v>2392</v>
      </c>
      <c r="G1480" t="s">
        <v>1151</v>
      </c>
      <c r="H1480" t="s">
        <v>1151</v>
      </c>
      <c r="I1480" t="s">
        <v>7</v>
      </c>
      <c r="J1480">
        <f t="shared" si="47"/>
        <v>2015</v>
      </c>
      <c r="K1480" s="2">
        <v>42250</v>
      </c>
      <c r="L1480" s="2">
        <v>42250</v>
      </c>
      <c r="M1480" s="2">
        <v>42250</v>
      </c>
      <c r="N1480" s="3">
        <f t="shared" si="48"/>
        <v>-1</v>
      </c>
      <c r="O1480" s="3">
        <v>-7230</v>
      </c>
      <c r="P1480" t="s">
        <v>8</v>
      </c>
      <c r="Q1480" s="4">
        <v>-123744.49</v>
      </c>
      <c r="R1480" s="4"/>
      <c r="T1480" t="e">
        <f>VLOOKUP(R1480,Feuil3!A:C,3,0)</f>
        <v>#N/A</v>
      </c>
    </row>
    <row r="1481" spans="1:20" hidden="1" x14ac:dyDescent="0.2">
      <c r="A1481" t="s">
        <v>265</v>
      </c>
      <c r="B1481" t="s">
        <v>266</v>
      </c>
      <c r="C1481" t="s">
        <v>2</v>
      </c>
      <c r="D1481" t="s">
        <v>1763</v>
      </c>
      <c r="E1481" t="s">
        <v>4</v>
      </c>
      <c r="F1481" t="s">
        <v>2393</v>
      </c>
      <c r="G1481" t="s">
        <v>1153</v>
      </c>
      <c r="H1481" t="s">
        <v>1153</v>
      </c>
      <c r="I1481" t="s">
        <v>7</v>
      </c>
      <c r="J1481">
        <f t="shared" si="47"/>
        <v>2015</v>
      </c>
      <c r="K1481" s="2">
        <v>42250</v>
      </c>
      <c r="L1481" s="2">
        <v>42250</v>
      </c>
      <c r="M1481" s="2">
        <v>42250</v>
      </c>
      <c r="N1481" s="3">
        <f t="shared" si="48"/>
        <v>-1</v>
      </c>
      <c r="O1481" s="3">
        <v>-7240</v>
      </c>
      <c r="P1481" t="s">
        <v>8</v>
      </c>
      <c r="Q1481" s="4">
        <v>-123915.65</v>
      </c>
      <c r="R1481" s="4"/>
      <c r="T1481" t="e">
        <f>VLOOKUP(R1481,Feuil3!A:C,3,0)</f>
        <v>#N/A</v>
      </c>
    </row>
    <row r="1482" spans="1:20" hidden="1" x14ac:dyDescent="0.2">
      <c r="A1482" t="s">
        <v>265</v>
      </c>
      <c r="B1482" t="s">
        <v>266</v>
      </c>
      <c r="C1482" t="s">
        <v>2</v>
      </c>
      <c r="D1482" t="s">
        <v>1763</v>
      </c>
      <c r="E1482" t="s">
        <v>4</v>
      </c>
      <c r="F1482" t="s">
        <v>2394</v>
      </c>
      <c r="G1482" t="s">
        <v>1155</v>
      </c>
      <c r="H1482" t="s">
        <v>1155</v>
      </c>
      <c r="I1482" t="s">
        <v>7</v>
      </c>
      <c r="J1482">
        <f t="shared" si="47"/>
        <v>2015</v>
      </c>
      <c r="K1482" s="2">
        <v>42250</v>
      </c>
      <c r="L1482" s="2">
        <v>42250</v>
      </c>
      <c r="M1482" s="2">
        <v>42250</v>
      </c>
      <c r="N1482" s="3">
        <f t="shared" si="48"/>
        <v>-1</v>
      </c>
      <c r="O1482" s="3">
        <v>-7220</v>
      </c>
      <c r="P1482" t="s">
        <v>8</v>
      </c>
      <c r="Q1482" s="4">
        <v>-123573.34</v>
      </c>
      <c r="R1482" s="4"/>
      <c r="T1482" t="e">
        <f>VLOOKUP(R1482,Feuil3!A:C,3,0)</f>
        <v>#N/A</v>
      </c>
    </row>
    <row r="1483" spans="1:20" hidden="1" x14ac:dyDescent="0.2">
      <c r="A1483" t="s">
        <v>265</v>
      </c>
      <c r="B1483" t="s">
        <v>266</v>
      </c>
      <c r="C1483" t="s">
        <v>2</v>
      </c>
      <c r="D1483" t="s">
        <v>1763</v>
      </c>
      <c r="E1483" t="s">
        <v>4</v>
      </c>
      <c r="F1483" t="s">
        <v>2395</v>
      </c>
      <c r="G1483" t="s">
        <v>1163</v>
      </c>
      <c r="H1483" t="s">
        <v>1163</v>
      </c>
      <c r="I1483" t="s">
        <v>7</v>
      </c>
      <c r="J1483">
        <f t="shared" si="47"/>
        <v>2015</v>
      </c>
      <c r="K1483" s="2">
        <v>42250</v>
      </c>
      <c r="L1483" s="2">
        <v>42250</v>
      </c>
      <c r="M1483" s="2">
        <v>42250</v>
      </c>
      <c r="N1483" s="3">
        <f t="shared" si="48"/>
        <v>-1</v>
      </c>
      <c r="O1483" s="3">
        <v>-7230</v>
      </c>
      <c r="P1483" t="s">
        <v>8</v>
      </c>
      <c r="Q1483" s="4">
        <v>-123744.49</v>
      </c>
      <c r="R1483" s="4"/>
      <c r="T1483" t="e">
        <f>VLOOKUP(R1483,Feuil3!A:C,3,0)</f>
        <v>#N/A</v>
      </c>
    </row>
    <row r="1484" spans="1:20" hidden="1" x14ac:dyDescent="0.2">
      <c r="A1484" t="s">
        <v>265</v>
      </c>
      <c r="B1484" t="s">
        <v>266</v>
      </c>
      <c r="C1484" t="s">
        <v>2</v>
      </c>
      <c r="D1484" t="s">
        <v>1763</v>
      </c>
      <c r="E1484" t="s">
        <v>4</v>
      </c>
      <c r="F1484" t="s">
        <v>2396</v>
      </c>
      <c r="G1484" t="s">
        <v>1165</v>
      </c>
      <c r="H1484" t="s">
        <v>1165</v>
      </c>
      <c r="I1484" t="s">
        <v>7</v>
      </c>
      <c r="J1484">
        <f t="shared" si="47"/>
        <v>2015</v>
      </c>
      <c r="K1484" s="2">
        <v>42256</v>
      </c>
      <c r="L1484" s="2">
        <v>42256</v>
      </c>
      <c r="M1484" s="2">
        <v>42256</v>
      </c>
      <c r="N1484" s="3">
        <f t="shared" si="48"/>
        <v>-1</v>
      </c>
      <c r="O1484" s="3">
        <v>-7260</v>
      </c>
      <c r="P1484" t="s">
        <v>8</v>
      </c>
      <c r="Q1484" s="4">
        <v>-124257.96</v>
      </c>
      <c r="R1484" s="4"/>
      <c r="T1484" t="e">
        <f>VLOOKUP(R1484,Feuil3!A:C,3,0)</f>
        <v>#N/A</v>
      </c>
    </row>
    <row r="1485" spans="1:20" hidden="1" x14ac:dyDescent="0.2">
      <c r="A1485" t="s">
        <v>265</v>
      </c>
      <c r="B1485" t="s">
        <v>266</v>
      </c>
      <c r="C1485" t="s">
        <v>2</v>
      </c>
      <c r="D1485" t="s">
        <v>1763</v>
      </c>
      <c r="E1485" t="s">
        <v>4</v>
      </c>
      <c r="F1485" t="s">
        <v>2397</v>
      </c>
      <c r="G1485" t="s">
        <v>1167</v>
      </c>
      <c r="H1485" t="s">
        <v>1167</v>
      </c>
      <c r="I1485" t="s">
        <v>7</v>
      </c>
      <c r="J1485">
        <f t="shared" si="47"/>
        <v>2015</v>
      </c>
      <c r="K1485" s="2">
        <v>42256</v>
      </c>
      <c r="L1485" s="2">
        <v>42256</v>
      </c>
      <c r="M1485" s="2">
        <v>42256</v>
      </c>
      <c r="N1485" s="3">
        <f t="shared" si="48"/>
        <v>-1</v>
      </c>
      <c r="O1485" s="3">
        <v>-7200</v>
      </c>
      <c r="P1485" t="s">
        <v>8</v>
      </c>
      <c r="Q1485" s="4">
        <v>-123231.03</v>
      </c>
      <c r="R1485" s="4"/>
      <c r="T1485" t="e">
        <f>VLOOKUP(R1485,Feuil3!A:C,3,0)</f>
        <v>#N/A</v>
      </c>
    </row>
    <row r="1486" spans="1:20" hidden="1" x14ac:dyDescent="0.2">
      <c r="A1486" t="s">
        <v>265</v>
      </c>
      <c r="B1486" t="s">
        <v>266</v>
      </c>
      <c r="C1486" t="s">
        <v>2</v>
      </c>
      <c r="D1486" t="s">
        <v>1763</v>
      </c>
      <c r="E1486" t="s">
        <v>4</v>
      </c>
      <c r="F1486" t="s">
        <v>2398</v>
      </c>
      <c r="G1486" t="s">
        <v>1169</v>
      </c>
      <c r="H1486" t="s">
        <v>1169</v>
      </c>
      <c r="I1486" t="s">
        <v>7</v>
      </c>
      <c r="J1486">
        <f t="shared" si="47"/>
        <v>2015</v>
      </c>
      <c r="K1486" s="2">
        <v>42256</v>
      </c>
      <c r="L1486" s="2">
        <v>42256</v>
      </c>
      <c r="M1486" s="2">
        <v>42256</v>
      </c>
      <c r="N1486" s="3">
        <f t="shared" si="48"/>
        <v>-1</v>
      </c>
      <c r="O1486" s="3">
        <v>-7250</v>
      </c>
      <c r="P1486" t="s">
        <v>8</v>
      </c>
      <c r="Q1486" s="4">
        <v>-124086.8</v>
      </c>
      <c r="R1486" s="4"/>
      <c r="T1486" t="e">
        <f>VLOOKUP(R1486,Feuil3!A:C,3,0)</f>
        <v>#N/A</v>
      </c>
    </row>
    <row r="1487" spans="1:20" hidden="1" x14ac:dyDescent="0.2">
      <c r="A1487" t="s">
        <v>265</v>
      </c>
      <c r="B1487" t="s">
        <v>266</v>
      </c>
      <c r="C1487" t="s">
        <v>2</v>
      </c>
      <c r="D1487" t="s">
        <v>1763</v>
      </c>
      <c r="E1487" t="s">
        <v>4</v>
      </c>
      <c r="F1487" t="s">
        <v>2399</v>
      </c>
      <c r="G1487" t="s">
        <v>1171</v>
      </c>
      <c r="H1487" t="s">
        <v>1171</v>
      </c>
      <c r="I1487" t="s">
        <v>7</v>
      </c>
      <c r="J1487">
        <f t="shared" ref="J1487:J1550" si="49">YEAR(K1487)</f>
        <v>2015</v>
      </c>
      <c r="K1487" s="2">
        <v>42256</v>
      </c>
      <c r="L1487" s="2">
        <v>42256</v>
      </c>
      <c r="M1487" s="2">
        <v>42256</v>
      </c>
      <c r="N1487" s="3">
        <f t="shared" ref="N1487:N1550" si="50">IF(O1487&gt;0,1,-1)</f>
        <v>-1</v>
      </c>
      <c r="O1487" s="3">
        <v>-7230</v>
      </c>
      <c r="P1487" t="s">
        <v>8</v>
      </c>
      <c r="Q1487" s="4">
        <v>-123744.49</v>
      </c>
      <c r="R1487" s="4"/>
      <c r="T1487" t="e">
        <f>VLOOKUP(R1487,Feuil3!A:C,3,0)</f>
        <v>#N/A</v>
      </c>
    </row>
    <row r="1488" spans="1:20" hidden="1" x14ac:dyDescent="0.2">
      <c r="A1488" t="s">
        <v>265</v>
      </c>
      <c r="B1488" t="s">
        <v>266</v>
      </c>
      <c r="C1488" t="s">
        <v>2</v>
      </c>
      <c r="D1488" t="s">
        <v>1763</v>
      </c>
      <c r="E1488" t="s">
        <v>4</v>
      </c>
      <c r="F1488" t="s">
        <v>2400</v>
      </c>
      <c r="G1488" t="s">
        <v>1173</v>
      </c>
      <c r="H1488" t="s">
        <v>1173</v>
      </c>
      <c r="I1488" t="s">
        <v>7</v>
      </c>
      <c r="J1488">
        <f t="shared" si="49"/>
        <v>2015</v>
      </c>
      <c r="K1488" s="2">
        <v>42256</v>
      </c>
      <c r="L1488" s="2">
        <v>42256</v>
      </c>
      <c r="M1488" s="2">
        <v>42256</v>
      </c>
      <c r="N1488" s="3">
        <f t="shared" si="50"/>
        <v>-1</v>
      </c>
      <c r="O1488" s="3">
        <v>-7230</v>
      </c>
      <c r="P1488" t="s">
        <v>8</v>
      </c>
      <c r="Q1488" s="4">
        <v>-123744.49</v>
      </c>
      <c r="R1488" s="4"/>
      <c r="T1488" t="e">
        <f>VLOOKUP(R1488,Feuil3!A:C,3,0)</f>
        <v>#N/A</v>
      </c>
    </row>
    <row r="1489" spans="1:20" hidden="1" x14ac:dyDescent="0.2">
      <c r="A1489" t="s">
        <v>265</v>
      </c>
      <c r="B1489" t="s">
        <v>266</v>
      </c>
      <c r="C1489" t="s">
        <v>2</v>
      </c>
      <c r="D1489" t="s">
        <v>1763</v>
      </c>
      <c r="E1489" t="s">
        <v>4</v>
      </c>
      <c r="F1489" t="s">
        <v>2401</v>
      </c>
      <c r="G1489" t="s">
        <v>1175</v>
      </c>
      <c r="H1489" t="s">
        <v>1175</v>
      </c>
      <c r="I1489" t="s">
        <v>7</v>
      </c>
      <c r="J1489">
        <f t="shared" si="49"/>
        <v>2015</v>
      </c>
      <c r="K1489" s="2">
        <v>42256</v>
      </c>
      <c r="L1489" s="2">
        <v>42256</v>
      </c>
      <c r="M1489" s="2">
        <v>42256</v>
      </c>
      <c r="N1489" s="3">
        <f t="shared" si="50"/>
        <v>-1</v>
      </c>
      <c r="O1489" s="3">
        <v>-7230</v>
      </c>
      <c r="P1489" t="s">
        <v>8</v>
      </c>
      <c r="Q1489" s="4">
        <v>-123744.49</v>
      </c>
      <c r="R1489" s="4"/>
      <c r="T1489" t="e">
        <f>VLOOKUP(R1489,Feuil3!A:C,3,0)</f>
        <v>#N/A</v>
      </c>
    </row>
    <row r="1490" spans="1:20" hidden="1" x14ac:dyDescent="0.2">
      <c r="A1490" t="s">
        <v>265</v>
      </c>
      <c r="B1490" t="s">
        <v>266</v>
      </c>
      <c r="C1490" t="s">
        <v>2</v>
      </c>
      <c r="D1490" t="s">
        <v>1763</v>
      </c>
      <c r="E1490" t="s">
        <v>4</v>
      </c>
      <c r="F1490" t="s">
        <v>2402</v>
      </c>
      <c r="G1490" t="s">
        <v>1177</v>
      </c>
      <c r="H1490" t="s">
        <v>1177</v>
      </c>
      <c r="I1490" t="s">
        <v>7</v>
      </c>
      <c r="J1490">
        <f t="shared" si="49"/>
        <v>2015</v>
      </c>
      <c r="K1490" s="2">
        <v>42256</v>
      </c>
      <c r="L1490" s="2">
        <v>42256</v>
      </c>
      <c r="M1490" s="2">
        <v>42256</v>
      </c>
      <c r="N1490" s="3">
        <f t="shared" si="50"/>
        <v>-1</v>
      </c>
      <c r="O1490" s="3">
        <v>-7240</v>
      </c>
      <c r="P1490" t="s">
        <v>8</v>
      </c>
      <c r="Q1490" s="4">
        <v>-123915.65</v>
      </c>
      <c r="R1490" s="4"/>
      <c r="T1490" t="e">
        <f>VLOOKUP(R1490,Feuil3!A:C,3,0)</f>
        <v>#N/A</v>
      </c>
    </row>
    <row r="1491" spans="1:20" hidden="1" x14ac:dyDescent="0.2">
      <c r="A1491" t="s">
        <v>265</v>
      </c>
      <c r="B1491" t="s">
        <v>266</v>
      </c>
      <c r="C1491" t="s">
        <v>2</v>
      </c>
      <c r="D1491" t="s">
        <v>1763</v>
      </c>
      <c r="E1491" t="s">
        <v>4</v>
      </c>
      <c r="F1491" t="s">
        <v>2403</v>
      </c>
      <c r="G1491" t="s">
        <v>1177</v>
      </c>
      <c r="H1491" t="s">
        <v>1177</v>
      </c>
      <c r="I1491" t="s">
        <v>7</v>
      </c>
      <c r="J1491">
        <f t="shared" si="49"/>
        <v>2015</v>
      </c>
      <c r="K1491" s="2">
        <v>42256</v>
      </c>
      <c r="L1491" s="2">
        <v>42256</v>
      </c>
      <c r="M1491" s="2">
        <v>42256</v>
      </c>
      <c r="N1491" s="3">
        <f t="shared" si="50"/>
        <v>-1</v>
      </c>
      <c r="O1491" s="3">
        <v>-7240</v>
      </c>
      <c r="P1491" t="s">
        <v>8</v>
      </c>
      <c r="Q1491" s="4">
        <v>-123915.65</v>
      </c>
      <c r="R1491" s="4"/>
      <c r="T1491" t="e">
        <f>VLOOKUP(R1491,Feuil3!A:C,3,0)</f>
        <v>#N/A</v>
      </c>
    </row>
    <row r="1492" spans="1:20" hidden="1" x14ac:dyDescent="0.2">
      <c r="A1492" t="s">
        <v>265</v>
      </c>
      <c r="B1492" t="s">
        <v>266</v>
      </c>
      <c r="C1492" t="s">
        <v>2</v>
      </c>
      <c r="D1492" t="s">
        <v>1763</v>
      </c>
      <c r="E1492" t="s">
        <v>4</v>
      </c>
      <c r="F1492" t="s">
        <v>2404</v>
      </c>
      <c r="G1492" t="s">
        <v>1179</v>
      </c>
      <c r="H1492" t="s">
        <v>1179</v>
      </c>
      <c r="I1492" t="s">
        <v>7</v>
      </c>
      <c r="J1492">
        <f t="shared" si="49"/>
        <v>2015</v>
      </c>
      <c r="K1492" s="2">
        <v>42263</v>
      </c>
      <c r="L1492" s="2">
        <v>42263</v>
      </c>
      <c r="M1492" s="2">
        <v>42263</v>
      </c>
      <c r="N1492" s="3">
        <f t="shared" si="50"/>
        <v>-1</v>
      </c>
      <c r="O1492" s="3">
        <v>-7230</v>
      </c>
      <c r="P1492" t="s">
        <v>8</v>
      </c>
      <c r="Q1492" s="4">
        <v>-123744.49</v>
      </c>
      <c r="R1492" s="4"/>
      <c r="T1492" t="e">
        <f>VLOOKUP(R1492,Feuil3!A:C,3,0)</f>
        <v>#N/A</v>
      </c>
    </row>
    <row r="1493" spans="1:20" hidden="1" x14ac:dyDescent="0.2">
      <c r="A1493" t="s">
        <v>265</v>
      </c>
      <c r="B1493" t="s">
        <v>266</v>
      </c>
      <c r="C1493" t="s">
        <v>2</v>
      </c>
      <c r="D1493" t="s">
        <v>1763</v>
      </c>
      <c r="E1493" t="s">
        <v>4</v>
      </c>
      <c r="F1493" t="s">
        <v>2405</v>
      </c>
      <c r="G1493" t="s">
        <v>1181</v>
      </c>
      <c r="H1493" t="s">
        <v>1181</v>
      </c>
      <c r="I1493" t="s">
        <v>7</v>
      </c>
      <c r="J1493">
        <f t="shared" si="49"/>
        <v>2015</v>
      </c>
      <c r="K1493" s="2">
        <v>42263</v>
      </c>
      <c r="L1493" s="2">
        <v>42263</v>
      </c>
      <c r="M1493" s="2">
        <v>42263</v>
      </c>
      <c r="N1493" s="3">
        <f t="shared" si="50"/>
        <v>-1</v>
      </c>
      <c r="O1493" s="3">
        <v>-7270</v>
      </c>
      <c r="P1493" t="s">
        <v>8</v>
      </c>
      <c r="Q1493" s="4">
        <v>-124429.11</v>
      </c>
      <c r="R1493" s="4"/>
      <c r="T1493" t="e">
        <f>VLOOKUP(R1493,Feuil3!A:C,3,0)</f>
        <v>#N/A</v>
      </c>
    </row>
    <row r="1494" spans="1:20" hidden="1" x14ac:dyDescent="0.2">
      <c r="A1494" t="s">
        <v>265</v>
      </c>
      <c r="B1494" t="s">
        <v>266</v>
      </c>
      <c r="C1494" t="s">
        <v>2</v>
      </c>
      <c r="D1494" t="s">
        <v>1763</v>
      </c>
      <c r="E1494" t="s">
        <v>4</v>
      </c>
      <c r="F1494" t="s">
        <v>2406</v>
      </c>
      <c r="G1494" t="s">
        <v>1185</v>
      </c>
      <c r="H1494" t="s">
        <v>1185</v>
      </c>
      <c r="I1494" t="s">
        <v>7</v>
      </c>
      <c r="J1494">
        <f t="shared" si="49"/>
        <v>2015</v>
      </c>
      <c r="K1494" s="2">
        <v>42263</v>
      </c>
      <c r="L1494" s="2">
        <v>42263</v>
      </c>
      <c r="M1494" s="2">
        <v>42263</v>
      </c>
      <c r="N1494" s="3">
        <f t="shared" si="50"/>
        <v>-1</v>
      </c>
      <c r="O1494" s="3">
        <v>-7000</v>
      </c>
      <c r="P1494" t="s">
        <v>8</v>
      </c>
      <c r="Q1494" s="4">
        <v>-119807.95</v>
      </c>
      <c r="R1494" s="4"/>
      <c r="T1494" t="e">
        <f>VLOOKUP(R1494,Feuil3!A:C,3,0)</f>
        <v>#N/A</v>
      </c>
    </row>
    <row r="1495" spans="1:20" hidden="1" x14ac:dyDescent="0.2">
      <c r="A1495" t="s">
        <v>265</v>
      </c>
      <c r="B1495" t="s">
        <v>266</v>
      </c>
      <c r="C1495" t="s">
        <v>2</v>
      </c>
      <c r="D1495" t="s">
        <v>1763</v>
      </c>
      <c r="E1495" t="s">
        <v>4</v>
      </c>
      <c r="F1495" t="s">
        <v>2407</v>
      </c>
      <c r="G1495" t="s">
        <v>1183</v>
      </c>
      <c r="H1495" t="s">
        <v>1183</v>
      </c>
      <c r="I1495" t="s">
        <v>7</v>
      </c>
      <c r="J1495">
        <f t="shared" si="49"/>
        <v>2015</v>
      </c>
      <c r="K1495" s="2">
        <v>42270</v>
      </c>
      <c r="L1495" s="2">
        <v>42270</v>
      </c>
      <c r="M1495" s="2">
        <v>42270</v>
      </c>
      <c r="N1495" s="3">
        <f t="shared" si="50"/>
        <v>-1</v>
      </c>
      <c r="O1495" s="3">
        <v>-7260</v>
      </c>
      <c r="P1495" t="s">
        <v>8</v>
      </c>
      <c r="Q1495" s="4">
        <v>-124257.96</v>
      </c>
      <c r="R1495" s="4"/>
      <c r="T1495" t="e">
        <f>VLOOKUP(R1495,Feuil3!A:C,3,0)</f>
        <v>#N/A</v>
      </c>
    </row>
    <row r="1496" spans="1:20" hidden="1" x14ac:dyDescent="0.2">
      <c r="A1496" t="s">
        <v>265</v>
      </c>
      <c r="B1496" t="s">
        <v>266</v>
      </c>
      <c r="C1496" t="s">
        <v>2</v>
      </c>
      <c r="D1496" t="s">
        <v>1763</v>
      </c>
      <c r="E1496" t="s">
        <v>4</v>
      </c>
      <c r="F1496" t="s">
        <v>2408</v>
      </c>
      <c r="G1496" t="s">
        <v>1187</v>
      </c>
      <c r="H1496" t="s">
        <v>1187</v>
      </c>
      <c r="I1496" t="s">
        <v>7</v>
      </c>
      <c r="J1496">
        <f t="shared" si="49"/>
        <v>2015</v>
      </c>
      <c r="K1496" s="2">
        <v>42270</v>
      </c>
      <c r="L1496" s="2">
        <v>42270</v>
      </c>
      <c r="M1496" s="2">
        <v>42270</v>
      </c>
      <c r="N1496" s="3">
        <f t="shared" si="50"/>
        <v>-1</v>
      </c>
      <c r="O1496" s="3">
        <v>-7220</v>
      </c>
      <c r="P1496" t="s">
        <v>8</v>
      </c>
      <c r="Q1496" s="4">
        <v>-123573.34</v>
      </c>
      <c r="R1496" s="4"/>
      <c r="T1496" t="e">
        <f>VLOOKUP(R1496,Feuil3!A:C,3,0)</f>
        <v>#N/A</v>
      </c>
    </row>
    <row r="1497" spans="1:20" hidden="1" x14ac:dyDescent="0.2">
      <c r="A1497" t="s">
        <v>265</v>
      </c>
      <c r="B1497" t="s">
        <v>266</v>
      </c>
      <c r="C1497" t="s">
        <v>2</v>
      </c>
      <c r="D1497" t="s">
        <v>1763</v>
      </c>
      <c r="E1497" t="s">
        <v>4</v>
      </c>
      <c r="F1497" t="s">
        <v>2409</v>
      </c>
      <c r="G1497" t="s">
        <v>1195</v>
      </c>
      <c r="H1497" t="s">
        <v>1195</v>
      </c>
      <c r="I1497" t="s">
        <v>7</v>
      </c>
      <c r="J1497">
        <f t="shared" si="49"/>
        <v>2015</v>
      </c>
      <c r="K1497" s="2">
        <v>42270</v>
      </c>
      <c r="L1497" s="2">
        <v>42270</v>
      </c>
      <c r="M1497" s="2">
        <v>42270</v>
      </c>
      <c r="N1497" s="3">
        <f t="shared" si="50"/>
        <v>-1</v>
      </c>
      <c r="O1497" s="3">
        <v>-7240</v>
      </c>
      <c r="P1497" t="s">
        <v>8</v>
      </c>
      <c r="Q1497" s="4">
        <v>-123915.65</v>
      </c>
      <c r="R1497" s="4"/>
      <c r="T1497" t="e">
        <f>VLOOKUP(R1497,Feuil3!A:C,3,0)</f>
        <v>#N/A</v>
      </c>
    </row>
    <row r="1498" spans="1:20" hidden="1" x14ac:dyDescent="0.2">
      <c r="A1498" t="s">
        <v>265</v>
      </c>
      <c r="B1498" t="s">
        <v>266</v>
      </c>
      <c r="C1498" t="s">
        <v>2</v>
      </c>
      <c r="D1498" t="s">
        <v>1763</v>
      </c>
      <c r="E1498" t="s">
        <v>4</v>
      </c>
      <c r="F1498" t="s">
        <v>2410</v>
      </c>
      <c r="G1498" t="s">
        <v>1197</v>
      </c>
      <c r="H1498" t="s">
        <v>1197</v>
      </c>
      <c r="I1498" t="s">
        <v>7</v>
      </c>
      <c r="J1498">
        <f t="shared" si="49"/>
        <v>2015</v>
      </c>
      <c r="K1498" s="2">
        <v>42270</v>
      </c>
      <c r="L1498" s="2">
        <v>42270</v>
      </c>
      <c r="M1498" s="2">
        <v>42270</v>
      </c>
      <c r="N1498" s="3">
        <f t="shared" si="50"/>
        <v>-1</v>
      </c>
      <c r="O1498" s="3">
        <v>-7230</v>
      </c>
      <c r="P1498" t="s">
        <v>8</v>
      </c>
      <c r="Q1498" s="4">
        <v>-123744.49</v>
      </c>
      <c r="R1498" s="4"/>
      <c r="T1498" t="e">
        <f>VLOOKUP(R1498,Feuil3!A:C,3,0)</f>
        <v>#N/A</v>
      </c>
    </row>
    <row r="1499" spans="1:20" hidden="1" x14ac:dyDescent="0.2">
      <c r="A1499" t="s">
        <v>265</v>
      </c>
      <c r="B1499" t="s">
        <v>266</v>
      </c>
      <c r="C1499" t="s">
        <v>2</v>
      </c>
      <c r="D1499" t="s">
        <v>1763</v>
      </c>
      <c r="E1499" t="s">
        <v>4</v>
      </c>
      <c r="F1499" t="s">
        <v>2411</v>
      </c>
      <c r="G1499" t="s">
        <v>1199</v>
      </c>
      <c r="H1499" t="s">
        <v>1199</v>
      </c>
      <c r="I1499" t="s">
        <v>7</v>
      </c>
      <c r="J1499">
        <f t="shared" si="49"/>
        <v>2015</v>
      </c>
      <c r="K1499" s="2">
        <v>42270</v>
      </c>
      <c r="L1499" s="2">
        <v>42270</v>
      </c>
      <c r="M1499" s="2">
        <v>42270</v>
      </c>
      <c r="N1499" s="3">
        <f t="shared" si="50"/>
        <v>-1</v>
      </c>
      <c r="O1499" s="3">
        <v>-7220</v>
      </c>
      <c r="P1499" t="s">
        <v>8</v>
      </c>
      <c r="Q1499" s="4">
        <v>-123573.34</v>
      </c>
      <c r="R1499" s="4"/>
      <c r="T1499" t="e">
        <f>VLOOKUP(R1499,Feuil3!A:C,3,0)</f>
        <v>#N/A</v>
      </c>
    </row>
    <row r="1500" spans="1:20" hidden="1" x14ac:dyDescent="0.2">
      <c r="A1500" t="s">
        <v>265</v>
      </c>
      <c r="B1500" t="s">
        <v>266</v>
      </c>
      <c r="C1500" t="s">
        <v>2</v>
      </c>
      <c r="D1500" t="s">
        <v>1763</v>
      </c>
      <c r="E1500" t="s">
        <v>4</v>
      </c>
      <c r="F1500" t="s">
        <v>2412</v>
      </c>
      <c r="G1500" t="s">
        <v>1189</v>
      </c>
      <c r="H1500" t="s">
        <v>1189</v>
      </c>
      <c r="I1500" t="s">
        <v>7</v>
      </c>
      <c r="J1500">
        <f t="shared" si="49"/>
        <v>2015</v>
      </c>
      <c r="K1500" s="2">
        <v>42270</v>
      </c>
      <c r="L1500" s="2">
        <v>42270</v>
      </c>
      <c r="M1500" s="2">
        <v>42270</v>
      </c>
      <c r="N1500" s="3">
        <f t="shared" si="50"/>
        <v>-1</v>
      </c>
      <c r="O1500" s="3">
        <v>-7240</v>
      </c>
      <c r="P1500" t="s">
        <v>8</v>
      </c>
      <c r="Q1500" s="4">
        <v>-123915.65</v>
      </c>
      <c r="R1500" s="4"/>
      <c r="T1500" t="e">
        <f>VLOOKUP(R1500,Feuil3!A:C,3,0)</f>
        <v>#N/A</v>
      </c>
    </row>
    <row r="1501" spans="1:20" hidden="1" x14ac:dyDescent="0.2">
      <c r="A1501" t="s">
        <v>265</v>
      </c>
      <c r="B1501" t="s">
        <v>266</v>
      </c>
      <c r="C1501" t="s">
        <v>2</v>
      </c>
      <c r="D1501" t="s">
        <v>1763</v>
      </c>
      <c r="E1501" t="s">
        <v>4</v>
      </c>
      <c r="F1501" t="s">
        <v>2413</v>
      </c>
      <c r="G1501" t="s">
        <v>1193</v>
      </c>
      <c r="H1501" t="s">
        <v>1193</v>
      </c>
      <c r="I1501" t="s">
        <v>7</v>
      </c>
      <c r="J1501">
        <f t="shared" si="49"/>
        <v>2015</v>
      </c>
      <c r="K1501" s="2">
        <v>42270</v>
      </c>
      <c r="L1501" s="2">
        <v>42270</v>
      </c>
      <c r="M1501" s="2">
        <v>42270</v>
      </c>
      <c r="N1501" s="3">
        <f t="shared" si="50"/>
        <v>-1</v>
      </c>
      <c r="O1501" s="3">
        <v>-7250</v>
      </c>
      <c r="P1501" t="s">
        <v>8</v>
      </c>
      <c r="Q1501" s="4">
        <v>-124086.8</v>
      </c>
      <c r="R1501" s="4"/>
      <c r="T1501" t="e">
        <f>VLOOKUP(R1501,Feuil3!A:C,3,0)</f>
        <v>#N/A</v>
      </c>
    </row>
    <row r="1502" spans="1:20" hidden="1" x14ac:dyDescent="0.2">
      <c r="A1502" t="s">
        <v>265</v>
      </c>
      <c r="B1502" t="s">
        <v>266</v>
      </c>
      <c r="C1502" t="s">
        <v>2</v>
      </c>
      <c r="D1502" t="s">
        <v>1763</v>
      </c>
      <c r="E1502" t="s">
        <v>4</v>
      </c>
      <c r="F1502" t="s">
        <v>2414</v>
      </c>
      <c r="G1502" t="s">
        <v>1191</v>
      </c>
      <c r="H1502" t="s">
        <v>1191</v>
      </c>
      <c r="I1502" t="s">
        <v>7</v>
      </c>
      <c r="J1502">
        <f t="shared" si="49"/>
        <v>2015</v>
      </c>
      <c r="K1502" s="2">
        <v>42277</v>
      </c>
      <c r="L1502" s="2">
        <v>42277</v>
      </c>
      <c r="M1502" s="2">
        <v>42277</v>
      </c>
      <c r="N1502" s="3">
        <f t="shared" si="50"/>
        <v>-1</v>
      </c>
      <c r="O1502" s="3">
        <v>-7270</v>
      </c>
      <c r="P1502" t="s">
        <v>8</v>
      </c>
      <c r="Q1502" s="4">
        <v>-124429.11</v>
      </c>
      <c r="R1502" s="4"/>
      <c r="T1502" t="e">
        <f>VLOOKUP(R1502,Feuil3!A:C,3,0)</f>
        <v>#N/A</v>
      </c>
    </row>
    <row r="1503" spans="1:20" hidden="1" x14ac:dyDescent="0.2">
      <c r="A1503" t="s">
        <v>265</v>
      </c>
      <c r="B1503" t="s">
        <v>266</v>
      </c>
      <c r="C1503" t="s">
        <v>2</v>
      </c>
      <c r="D1503" t="s">
        <v>1763</v>
      </c>
      <c r="E1503" t="s">
        <v>4</v>
      </c>
      <c r="F1503" t="s">
        <v>2415</v>
      </c>
      <c r="G1503" t="s">
        <v>1201</v>
      </c>
      <c r="H1503" t="s">
        <v>1201</v>
      </c>
      <c r="I1503" t="s">
        <v>7</v>
      </c>
      <c r="J1503">
        <f t="shared" si="49"/>
        <v>2015</v>
      </c>
      <c r="K1503" s="2">
        <v>42277</v>
      </c>
      <c r="L1503" s="2">
        <v>42277</v>
      </c>
      <c r="M1503" s="2">
        <v>42277</v>
      </c>
      <c r="N1503" s="3">
        <f t="shared" si="50"/>
        <v>-1</v>
      </c>
      <c r="O1503" s="3">
        <v>-7220</v>
      </c>
      <c r="P1503" t="s">
        <v>8</v>
      </c>
      <c r="Q1503" s="4">
        <v>-123573.34</v>
      </c>
      <c r="R1503" s="4"/>
      <c r="T1503" t="e">
        <f>VLOOKUP(R1503,Feuil3!A:C,3,0)</f>
        <v>#N/A</v>
      </c>
    </row>
    <row r="1504" spans="1:20" hidden="1" x14ac:dyDescent="0.2">
      <c r="A1504" t="s">
        <v>265</v>
      </c>
      <c r="B1504" t="s">
        <v>266</v>
      </c>
      <c r="C1504" t="s">
        <v>2</v>
      </c>
      <c r="D1504" t="s">
        <v>1763</v>
      </c>
      <c r="E1504" t="s">
        <v>4</v>
      </c>
      <c r="F1504" t="s">
        <v>2416</v>
      </c>
      <c r="G1504" t="s">
        <v>1203</v>
      </c>
      <c r="H1504" t="s">
        <v>1203</v>
      </c>
      <c r="I1504" t="s">
        <v>7</v>
      </c>
      <c r="J1504">
        <f t="shared" si="49"/>
        <v>2015</v>
      </c>
      <c r="K1504" s="2">
        <v>42277</v>
      </c>
      <c r="L1504" s="2">
        <v>42277</v>
      </c>
      <c r="M1504" s="2">
        <v>42277</v>
      </c>
      <c r="N1504" s="3">
        <f t="shared" si="50"/>
        <v>-1</v>
      </c>
      <c r="O1504" s="3">
        <v>-7290</v>
      </c>
      <c r="P1504" t="s">
        <v>8</v>
      </c>
      <c r="Q1504" s="4">
        <v>-124771.42</v>
      </c>
      <c r="R1504" s="4"/>
      <c r="T1504" t="e">
        <f>VLOOKUP(R1504,Feuil3!A:C,3,0)</f>
        <v>#N/A</v>
      </c>
    </row>
    <row r="1505" spans="1:20" hidden="1" x14ac:dyDescent="0.2">
      <c r="A1505" t="s">
        <v>265</v>
      </c>
      <c r="B1505" t="s">
        <v>266</v>
      </c>
      <c r="C1505" t="s">
        <v>2</v>
      </c>
      <c r="D1505" t="s">
        <v>1763</v>
      </c>
      <c r="E1505" t="s">
        <v>4</v>
      </c>
      <c r="F1505" t="s">
        <v>2417</v>
      </c>
      <c r="G1505" t="s">
        <v>1205</v>
      </c>
      <c r="H1505" t="s">
        <v>1205</v>
      </c>
      <c r="I1505" t="s">
        <v>7</v>
      </c>
      <c r="J1505">
        <f t="shared" si="49"/>
        <v>2015</v>
      </c>
      <c r="K1505" s="2">
        <v>42277</v>
      </c>
      <c r="L1505" s="2">
        <v>42277</v>
      </c>
      <c r="M1505" s="2">
        <v>42277</v>
      </c>
      <c r="N1505" s="3">
        <f t="shared" si="50"/>
        <v>-1</v>
      </c>
      <c r="O1505" s="3">
        <v>-7230</v>
      </c>
      <c r="P1505" t="s">
        <v>8</v>
      </c>
      <c r="Q1505" s="4">
        <v>-123744.49</v>
      </c>
      <c r="R1505" s="4"/>
      <c r="T1505" t="e">
        <f>VLOOKUP(R1505,Feuil3!A:C,3,0)</f>
        <v>#N/A</v>
      </c>
    </row>
    <row r="1506" spans="1:20" hidden="1" x14ac:dyDescent="0.2">
      <c r="A1506" t="s">
        <v>265</v>
      </c>
      <c r="B1506" t="s">
        <v>266</v>
      </c>
      <c r="C1506" t="s">
        <v>2</v>
      </c>
      <c r="D1506" t="s">
        <v>1763</v>
      </c>
      <c r="E1506" t="s">
        <v>4</v>
      </c>
      <c r="F1506" t="s">
        <v>2418</v>
      </c>
      <c r="G1506" t="s">
        <v>1207</v>
      </c>
      <c r="H1506" t="s">
        <v>1207</v>
      </c>
      <c r="I1506" t="s">
        <v>7</v>
      </c>
      <c r="J1506">
        <f t="shared" si="49"/>
        <v>2015</v>
      </c>
      <c r="K1506" s="2">
        <v>42277</v>
      </c>
      <c r="L1506" s="2">
        <v>42277</v>
      </c>
      <c r="M1506" s="2">
        <v>42277</v>
      </c>
      <c r="N1506" s="3">
        <f t="shared" si="50"/>
        <v>-1</v>
      </c>
      <c r="O1506" s="3">
        <v>-7230</v>
      </c>
      <c r="P1506" t="s">
        <v>8</v>
      </c>
      <c r="Q1506" s="4">
        <v>-123744.49</v>
      </c>
      <c r="R1506" s="4"/>
      <c r="T1506" t="e">
        <f>VLOOKUP(R1506,Feuil3!A:C,3,0)</f>
        <v>#N/A</v>
      </c>
    </row>
    <row r="1507" spans="1:20" hidden="1" x14ac:dyDescent="0.2">
      <c r="A1507" t="s">
        <v>265</v>
      </c>
      <c r="B1507" t="s">
        <v>266</v>
      </c>
      <c r="C1507" t="s">
        <v>2</v>
      </c>
      <c r="D1507" t="s">
        <v>1763</v>
      </c>
      <c r="E1507" t="s">
        <v>4</v>
      </c>
      <c r="F1507" t="s">
        <v>2419</v>
      </c>
      <c r="G1507" t="s">
        <v>2420</v>
      </c>
      <c r="H1507" t="s">
        <v>1191</v>
      </c>
      <c r="I1507" t="s">
        <v>7</v>
      </c>
      <c r="J1507">
        <f t="shared" si="49"/>
        <v>2015</v>
      </c>
      <c r="K1507" s="2">
        <v>42279</v>
      </c>
      <c r="L1507" s="2">
        <v>42279</v>
      </c>
      <c r="M1507" s="2">
        <v>42279</v>
      </c>
      <c r="N1507" s="3">
        <f t="shared" si="50"/>
        <v>-1</v>
      </c>
      <c r="O1507" s="3">
        <v>-7270</v>
      </c>
      <c r="P1507" t="s">
        <v>8</v>
      </c>
      <c r="Q1507" s="4">
        <v>-124429.11</v>
      </c>
      <c r="R1507" s="4"/>
      <c r="T1507" t="e">
        <f>VLOOKUP(R1507,Feuil3!A:C,3,0)</f>
        <v>#N/A</v>
      </c>
    </row>
    <row r="1508" spans="1:20" hidden="1" x14ac:dyDescent="0.2">
      <c r="A1508" t="s">
        <v>265</v>
      </c>
      <c r="B1508" t="s">
        <v>266</v>
      </c>
      <c r="C1508" t="s">
        <v>2</v>
      </c>
      <c r="D1508" t="s">
        <v>1763</v>
      </c>
      <c r="E1508" t="s">
        <v>4</v>
      </c>
      <c r="F1508" t="s">
        <v>2421</v>
      </c>
      <c r="G1508" t="s">
        <v>2422</v>
      </c>
      <c r="H1508" t="s">
        <v>1201</v>
      </c>
      <c r="I1508" t="s">
        <v>7</v>
      </c>
      <c r="J1508">
        <f t="shared" si="49"/>
        <v>2015</v>
      </c>
      <c r="K1508" s="2">
        <v>42279</v>
      </c>
      <c r="L1508" s="2">
        <v>42279</v>
      </c>
      <c r="M1508" s="2">
        <v>42279</v>
      </c>
      <c r="N1508" s="3">
        <f t="shared" si="50"/>
        <v>-1</v>
      </c>
      <c r="O1508" s="3">
        <v>-7220</v>
      </c>
      <c r="P1508" t="s">
        <v>8</v>
      </c>
      <c r="Q1508" s="4">
        <v>-123573.34</v>
      </c>
      <c r="R1508" s="4"/>
      <c r="T1508" t="e">
        <f>VLOOKUP(R1508,Feuil3!A:C,3,0)</f>
        <v>#N/A</v>
      </c>
    </row>
    <row r="1509" spans="1:20" hidden="1" x14ac:dyDescent="0.2">
      <c r="A1509" t="s">
        <v>265</v>
      </c>
      <c r="B1509" t="s">
        <v>266</v>
      </c>
      <c r="C1509" t="s">
        <v>2</v>
      </c>
      <c r="D1509" t="s">
        <v>1763</v>
      </c>
      <c r="E1509" t="s">
        <v>4</v>
      </c>
      <c r="F1509" t="s">
        <v>2423</v>
      </c>
      <c r="G1509" t="s">
        <v>2424</v>
      </c>
      <c r="H1509" t="s">
        <v>1203</v>
      </c>
      <c r="I1509" t="s">
        <v>7</v>
      </c>
      <c r="J1509">
        <f t="shared" si="49"/>
        <v>2015</v>
      </c>
      <c r="K1509" s="2">
        <v>42279</v>
      </c>
      <c r="L1509" s="2">
        <v>42279</v>
      </c>
      <c r="M1509" s="2">
        <v>42279</v>
      </c>
      <c r="N1509" s="3">
        <f t="shared" si="50"/>
        <v>-1</v>
      </c>
      <c r="O1509" s="3">
        <v>-7290</v>
      </c>
      <c r="P1509" t="s">
        <v>8</v>
      </c>
      <c r="Q1509" s="4">
        <v>-124771.42</v>
      </c>
      <c r="R1509" s="4"/>
      <c r="T1509" t="e">
        <f>VLOOKUP(R1509,Feuil3!A:C,3,0)</f>
        <v>#N/A</v>
      </c>
    </row>
    <row r="1510" spans="1:20" hidden="1" x14ac:dyDescent="0.2">
      <c r="A1510" t="s">
        <v>265</v>
      </c>
      <c r="B1510" t="s">
        <v>266</v>
      </c>
      <c r="C1510" t="s">
        <v>2</v>
      </c>
      <c r="D1510" t="s">
        <v>1763</v>
      </c>
      <c r="E1510" t="s">
        <v>4</v>
      </c>
      <c r="F1510" t="s">
        <v>2425</v>
      </c>
      <c r="G1510" t="s">
        <v>1209</v>
      </c>
      <c r="H1510" t="s">
        <v>1209</v>
      </c>
      <c r="I1510" t="s">
        <v>7</v>
      </c>
      <c r="J1510">
        <f t="shared" si="49"/>
        <v>2015</v>
      </c>
      <c r="K1510" s="2">
        <v>42285</v>
      </c>
      <c r="L1510" s="2">
        <v>42285</v>
      </c>
      <c r="M1510" s="2">
        <v>42285</v>
      </c>
      <c r="N1510" s="3">
        <f t="shared" si="50"/>
        <v>-1</v>
      </c>
      <c r="O1510" s="3">
        <v>-7230</v>
      </c>
      <c r="P1510" t="s">
        <v>8</v>
      </c>
      <c r="Q1510" s="4">
        <v>-122746.1</v>
      </c>
      <c r="R1510" s="4"/>
      <c r="T1510" t="e">
        <f>VLOOKUP(R1510,Feuil3!A:C,3,0)</f>
        <v>#N/A</v>
      </c>
    </row>
    <row r="1511" spans="1:20" hidden="1" x14ac:dyDescent="0.2">
      <c r="A1511" t="s">
        <v>265</v>
      </c>
      <c r="B1511" t="s">
        <v>266</v>
      </c>
      <c r="C1511" t="s">
        <v>2</v>
      </c>
      <c r="D1511" t="s">
        <v>1763</v>
      </c>
      <c r="E1511" t="s">
        <v>4</v>
      </c>
      <c r="F1511" t="s">
        <v>2426</v>
      </c>
      <c r="G1511" t="s">
        <v>1211</v>
      </c>
      <c r="H1511" t="s">
        <v>1211</v>
      </c>
      <c r="I1511" t="s">
        <v>7</v>
      </c>
      <c r="J1511">
        <f t="shared" si="49"/>
        <v>2015</v>
      </c>
      <c r="K1511" s="2">
        <v>42285</v>
      </c>
      <c r="L1511" s="2">
        <v>42285</v>
      </c>
      <c r="M1511" s="2">
        <v>42285</v>
      </c>
      <c r="N1511" s="3">
        <f t="shared" si="50"/>
        <v>-1</v>
      </c>
      <c r="O1511" s="3">
        <v>-7250</v>
      </c>
      <c r="P1511" t="s">
        <v>8</v>
      </c>
      <c r="Q1511" s="4">
        <v>-123085.64</v>
      </c>
      <c r="R1511" s="4"/>
      <c r="T1511" t="e">
        <f>VLOOKUP(R1511,Feuil3!A:C,3,0)</f>
        <v>#N/A</v>
      </c>
    </row>
    <row r="1512" spans="1:20" hidden="1" x14ac:dyDescent="0.2">
      <c r="A1512" t="s">
        <v>265</v>
      </c>
      <c r="B1512" t="s">
        <v>266</v>
      </c>
      <c r="C1512" t="s">
        <v>2</v>
      </c>
      <c r="D1512" t="s">
        <v>1763</v>
      </c>
      <c r="E1512" t="s">
        <v>4</v>
      </c>
      <c r="F1512" t="s">
        <v>2427</v>
      </c>
      <c r="G1512" t="s">
        <v>1215</v>
      </c>
      <c r="H1512" t="s">
        <v>1215</v>
      </c>
      <c r="I1512" t="s">
        <v>7</v>
      </c>
      <c r="J1512">
        <f t="shared" si="49"/>
        <v>2015</v>
      </c>
      <c r="K1512" s="2">
        <v>42291</v>
      </c>
      <c r="L1512" s="2">
        <v>42291</v>
      </c>
      <c r="M1512" s="2">
        <v>42291</v>
      </c>
      <c r="N1512" s="3">
        <f t="shared" si="50"/>
        <v>-1</v>
      </c>
      <c r="O1512" s="3">
        <v>-7230</v>
      </c>
      <c r="P1512" t="s">
        <v>8</v>
      </c>
      <c r="Q1512" s="4">
        <v>-122372.47</v>
      </c>
      <c r="R1512" s="4"/>
      <c r="T1512" t="e">
        <f>VLOOKUP(R1512,Feuil3!A:C,3,0)</f>
        <v>#N/A</v>
      </c>
    </row>
    <row r="1513" spans="1:20" hidden="1" x14ac:dyDescent="0.2">
      <c r="A1513" t="s">
        <v>265</v>
      </c>
      <c r="B1513" t="s">
        <v>266</v>
      </c>
      <c r="C1513" t="s">
        <v>2</v>
      </c>
      <c r="D1513" t="s">
        <v>1763</v>
      </c>
      <c r="E1513" t="s">
        <v>4</v>
      </c>
      <c r="F1513" t="s">
        <v>2428</v>
      </c>
      <c r="G1513" t="s">
        <v>1219</v>
      </c>
      <c r="H1513" t="s">
        <v>1219</v>
      </c>
      <c r="I1513" t="s">
        <v>7</v>
      </c>
      <c r="J1513">
        <f t="shared" si="49"/>
        <v>2015</v>
      </c>
      <c r="K1513" s="2">
        <v>42291</v>
      </c>
      <c r="L1513" s="2">
        <v>42291</v>
      </c>
      <c r="M1513" s="2">
        <v>42291</v>
      </c>
      <c r="N1513" s="3">
        <f t="shared" si="50"/>
        <v>-1</v>
      </c>
      <c r="O1513" s="3">
        <v>-7220</v>
      </c>
      <c r="P1513" t="s">
        <v>8</v>
      </c>
      <c r="Q1513" s="4">
        <v>-122203.22</v>
      </c>
      <c r="R1513" s="4"/>
      <c r="T1513" t="e">
        <f>VLOOKUP(R1513,Feuil3!A:C,3,0)</f>
        <v>#N/A</v>
      </c>
    </row>
    <row r="1514" spans="1:20" hidden="1" x14ac:dyDescent="0.2">
      <c r="A1514" t="s">
        <v>265</v>
      </c>
      <c r="B1514" t="s">
        <v>266</v>
      </c>
      <c r="C1514" t="s">
        <v>2</v>
      </c>
      <c r="D1514" t="s">
        <v>1763</v>
      </c>
      <c r="E1514" t="s">
        <v>4</v>
      </c>
      <c r="F1514" t="s">
        <v>2429</v>
      </c>
      <c r="G1514" t="s">
        <v>1213</v>
      </c>
      <c r="H1514" t="s">
        <v>1213</v>
      </c>
      <c r="I1514" t="s">
        <v>7</v>
      </c>
      <c r="J1514">
        <f t="shared" si="49"/>
        <v>2015</v>
      </c>
      <c r="K1514" s="2">
        <v>42305</v>
      </c>
      <c r="L1514" s="2">
        <v>42305</v>
      </c>
      <c r="M1514" s="2">
        <v>42305</v>
      </c>
      <c r="N1514" s="3">
        <f t="shared" si="50"/>
        <v>-1</v>
      </c>
      <c r="O1514" s="3">
        <v>-7240</v>
      </c>
      <c r="P1514" t="s">
        <v>8</v>
      </c>
      <c r="Q1514" s="4">
        <v>-122466.95</v>
      </c>
      <c r="R1514" s="4"/>
      <c r="T1514" t="e">
        <f>VLOOKUP(R1514,Feuil3!A:C,3,0)</f>
        <v>#N/A</v>
      </c>
    </row>
    <row r="1515" spans="1:20" hidden="1" x14ac:dyDescent="0.2">
      <c r="A1515" t="s">
        <v>265</v>
      </c>
      <c r="B1515" t="s">
        <v>266</v>
      </c>
      <c r="C1515" t="s">
        <v>2</v>
      </c>
      <c r="D1515" t="s">
        <v>1763</v>
      </c>
      <c r="E1515" t="s">
        <v>4</v>
      </c>
      <c r="F1515" t="s">
        <v>2430</v>
      </c>
      <c r="G1515" t="s">
        <v>1217</v>
      </c>
      <c r="H1515" t="s">
        <v>1217</v>
      </c>
      <c r="I1515" t="s">
        <v>7</v>
      </c>
      <c r="J1515">
        <f t="shared" si="49"/>
        <v>2015</v>
      </c>
      <c r="K1515" s="2">
        <v>42305</v>
      </c>
      <c r="L1515" s="2">
        <v>42305</v>
      </c>
      <c r="M1515" s="2">
        <v>42305</v>
      </c>
      <c r="N1515" s="3">
        <f t="shared" si="50"/>
        <v>-1</v>
      </c>
      <c r="O1515" s="3">
        <v>-7270</v>
      </c>
      <c r="P1515" t="s">
        <v>8</v>
      </c>
      <c r="Q1515" s="4">
        <v>-122974.41</v>
      </c>
      <c r="R1515" s="4"/>
      <c r="T1515" t="e">
        <f>VLOOKUP(R1515,Feuil3!A:C,3,0)</f>
        <v>#N/A</v>
      </c>
    </row>
    <row r="1516" spans="1:20" hidden="1" x14ac:dyDescent="0.2">
      <c r="A1516" t="s">
        <v>265</v>
      </c>
      <c r="B1516" t="s">
        <v>266</v>
      </c>
      <c r="C1516" t="s">
        <v>2</v>
      </c>
      <c r="D1516" t="s">
        <v>1763</v>
      </c>
      <c r="E1516" t="s">
        <v>4</v>
      </c>
      <c r="F1516" t="s">
        <v>2431</v>
      </c>
      <c r="G1516" t="s">
        <v>1221</v>
      </c>
      <c r="H1516" t="s">
        <v>1221</v>
      </c>
      <c r="I1516" t="s">
        <v>7</v>
      </c>
      <c r="J1516">
        <f t="shared" si="49"/>
        <v>2015</v>
      </c>
      <c r="K1516" s="2">
        <v>42305</v>
      </c>
      <c r="L1516" s="2">
        <v>42305</v>
      </c>
      <c r="M1516" s="2">
        <v>42305</v>
      </c>
      <c r="N1516" s="3">
        <f t="shared" si="50"/>
        <v>-1</v>
      </c>
      <c r="O1516" s="3">
        <v>-7250</v>
      </c>
      <c r="P1516" t="s">
        <v>8</v>
      </c>
      <c r="Q1516" s="4">
        <v>-122636.1</v>
      </c>
      <c r="R1516" s="4"/>
      <c r="T1516" t="e">
        <f>VLOOKUP(R1516,Feuil3!A:C,3,0)</f>
        <v>#N/A</v>
      </c>
    </row>
    <row r="1517" spans="1:20" hidden="1" x14ac:dyDescent="0.2">
      <c r="A1517" t="s">
        <v>265</v>
      </c>
      <c r="B1517" t="s">
        <v>266</v>
      </c>
      <c r="C1517" t="s">
        <v>2</v>
      </c>
      <c r="D1517" t="s">
        <v>1763</v>
      </c>
      <c r="E1517" t="s">
        <v>4</v>
      </c>
      <c r="F1517" t="s">
        <v>2432</v>
      </c>
      <c r="G1517" t="s">
        <v>1225</v>
      </c>
      <c r="H1517" t="s">
        <v>1225</v>
      </c>
      <c r="I1517" t="s">
        <v>7</v>
      </c>
      <c r="J1517">
        <f t="shared" si="49"/>
        <v>2015</v>
      </c>
      <c r="K1517" s="2">
        <v>42305</v>
      </c>
      <c r="L1517" s="2">
        <v>42305</v>
      </c>
      <c r="M1517" s="2">
        <v>42305</v>
      </c>
      <c r="N1517" s="3">
        <f t="shared" si="50"/>
        <v>-1</v>
      </c>
      <c r="O1517" s="3">
        <v>-7260</v>
      </c>
      <c r="P1517" t="s">
        <v>8</v>
      </c>
      <c r="Q1517" s="4">
        <v>-122805.26</v>
      </c>
      <c r="R1517" s="4"/>
      <c r="T1517" t="e">
        <f>VLOOKUP(R1517,Feuil3!A:C,3,0)</f>
        <v>#N/A</v>
      </c>
    </row>
    <row r="1518" spans="1:20" hidden="1" x14ac:dyDescent="0.2">
      <c r="A1518" t="s">
        <v>265</v>
      </c>
      <c r="B1518" t="s">
        <v>266</v>
      </c>
      <c r="C1518" t="s">
        <v>2</v>
      </c>
      <c r="D1518" t="s">
        <v>1763</v>
      </c>
      <c r="E1518" t="s">
        <v>4</v>
      </c>
      <c r="F1518" t="s">
        <v>2433</v>
      </c>
      <c r="G1518" t="s">
        <v>2434</v>
      </c>
      <c r="H1518" t="s">
        <v>1221</v>
      </c>
      <c r="I1518" t="s">
        <v>7</v>
      </c>
      <c r="J1518">
        <f t="shared" si="49"/>
        <v>2015</v>
      </c>
      <c r="K1518" s="2">
        <v>42306</v>
      </c>
      <c r="L1518" s="2">
        <v>42306</v>
      </c>
      <c r="M1518" s="2">
        <v>42306</v>
      </c>
      <c r="N1518" s="3">
        <f t="shared" si="50"/>
        <v>-1</v>
      </c>
      <c r="O1518" s="3">
        <v>-7250</v>
      </c>
      <c r="P1518" t="s">
        <v>8</v>
      </c>
      <c r="Q1518" s="4">
        <v>-122636.1</v>
      </c>
      <c r="R1518" s="4"/>
      <c r="T1518" t="e">
        <f>VLOOKUP(R1518,Feuil3!A:C,3,0)</f>
        <v>#N/A</v>
      </c>
    </row>
    <row r="1519" spans="1:20" hidden="1" x14ac:dyDescent="0.2">
      <c r="A1519" t="s">
        <v>265</v>
      </c>
      <c r="B1519" t="s">
        <v>266</v>
      </c>
      <c r="C1519" t="s">
        <v>2</v>
      </c>
      <c r="D1519" t="s">
        <v>1763</v>
      </c>
      <c r="E1519" t="s">
        <v>4</v>
      </c>
      <c r="F1519" t="s">
        <v>2435</v>
      </c>
      <c r="G1519" t="s">
        <v>1223</v>
      </c>
      <c r="H1519" t="s">
        <v>1223</v>
      </c>
      <c r="I1519" t="s">
        <v>7</v>
      </c>
      <c r="J1519">
        <f t="shared" si="49"/>
        <v>2015</v>
      </c>
      <c r="K1519" s="2">
        <v>42306</v>
      </c>
      <c r="L1519" s="2">
        <v>42306</v>
      </c>
      <c r="M1519" s="2">
        <v>42306</v>
      </c>
      <c r="N1519" s="3">
        <f t="shared" si="50"/>
        <v>-1</v>
      </c>
      <c r="O1519" s="3">
        <v>-7220</v>
      </c>
      <c r="P1519" t="s">
        <v>8</v>
      </c>
      <c r="Q1519" s="4">
        <v>-122128.64</v>
      </c>
      <c r="R1519" s="4"/>
      <c r="T1519" t="e">
        <f>VLOOKUP(R1519,Feuil3!A:C,3,0)</f>
        <v>#N/A</v>
      </c>
    </row>
    <row r="1520" spans="1:20" hidden="1" x14ac:dyDescent="0.2">
      <c r="A1520" t="s">
        <v>265</v>
      </c>
      <c r="B1520" t="s">
        <v>266</v>
      </c>
      <c r="C1520" t="s">
        <v>2</v>
      </c>
      <c r="D1520" t="s">
        <v>1763</v>
      </c>
      <c r="E1520" t="s">
        <v>4</v>
      </c>
      <c r="F1520" t="s">
        <v>2436</v>
      </c>
      <c r="G1520" t="s">
        <v>1233</v>
      </c>
      <c r="H1520" t="s">
        <v>1233</v>
      </c>
      <c r="I1520" t="s">
        <v>7</v>
      </c>
      <c r="J1520">
        <f t="shared" si="49"/>
        <v>2015</v>
      </c>
      <c r="K1520" s="2">
        <v>42311</v>
      </c>
      <c r="L1520" s="2">
        <v>42311</v>
      </c>
      <c r="M1520" s="2">
        <v>42311</v>
      </c>
      <c r="N1520" s="3">
        <f t="shared" si="50"/>
        <v>-1</v>
      </c>
      <c r="O1520" s="3">
        <v>-7250</v>
      </c>
      <c r="P1520" t="s">
        <v>8</v>
      </c>
      <c r="Q1520" s="4">
        <v>-122427.03</v>
      </c>
      <c r="R1520" s="4"/>
      <c r="T1520" t="e">
        <f>VLOOKUP(R1520,Feuil3!A:C,3,0)</f>
        <v>#N/A</v>
      </c>
    </row>
    <row r="1521" spans="1:20" hidden="1" x14ac:dyDescent="0.2">
      <c r="A1521" t="s">
        <v>265</v>
      </c>
      <c r="B1521" t="s">
        <v>266</v>
      </c>
      <c r="C1521" t="s">
        <v>2</v>
      </c>
      <c r="D1521" t="s">
        <v>1763</v>
      </c>
      <c r="E1521" t="s">
        <v>4</v>
      </c>
      <c r="F1521" t="s">
        <v>2437</v>
      </c>
      <c r="G1521" t="s">
        <v>1235</v>
      </c>
      <c r="H1521" t="s">
        <v>1235</v>
      </c>
      <c r="I1521" t="s">
        <v>7</v>
      </c>
      <c r="J1521">
        <f t="shared" si="49"/>
        <v>2015</v>
      </c>
      <c r="K1521" s="2">
        <v>42311</v>
      </c>
      <c r="L1521" s="2">
        <v>42311</v>
      </c>
      <c r="M1521" s="2">
        <v>42311</v>
      </c>
      <c r="N1521" s="3">
        <f t="shared" si="50"/>
        <v>-1</v>
      </c>
      <c r="O1521" s="3">
        <v>-7210</v>
      </c>
      <c r="P1521" t="s">
        <v>8</v>
      </c>
      <c r="Q1521" s="4">
        <v>-121751.57</v>
      </c>
      <c r="R1521" s="4"/>
      <c r="T1521" t="e">
        <f>VLOOKUP(R1521,Feuil3!A:C,3,0)</f>
        <v>#N/A</v>
      </c>
    </row>
    <row r="1522" spans="1:20" hidden="1" x14ac:dyDescent="0.2">
      <c r="A1522" t="s">
        <v>265</v>
      </c>
      <c r="B1522" t="s">
        <v>266</v>
      </c>
      <c r="C1522" t="s">
        <v>2</v>
      </c>
      <c r="D1522" t="s">
        <v>1763</v>
      </c>
      <c r="E1522" t="s">
        <v>4</v>
      </c>
      <c r="F1522" t="s">
        <v>2438</v>
      </c>
      <c r="G1522" t="s">
        <v>1237</v>
      </c>
      <c r="H1522" t="s">
        <v>1237</v>
      </c>
      <c r="I1522" t="s">
        <v>7</v>
      </c>
      <c r="J1522">
        <f t="shared" si="49"/>
        <v>2015</v>
      </c>
      <c r="K1522" s="2">
        <v>42311</v>
      </c>
      <c r="L1522" s="2">
        <v>42311</v>
      </c>
      <c r="M1522" s="2">
        <v>42311</v>
      </c>
      <c r="N1522" s="3">
        <f t="shared" si="50"/>
        <v>-1</v>
      </c>
      <c r="O1522" s="3">
        <v>-7210</v>
      </c>
      <c r="P1522" t="s">
        <v>8</v>
      </c>
      <c r="Q1522" s="4">
        <v>-121751.57</v>
      </c>
      <c r="R1522" s="4"/>
      <c r="T1522" t="e">
        <f>VLOOKUP(R1522,Feuil3!A:C,3,0)</f>
        <v>#N/A</v>
      </c>
    </row>
    <row r="1523" spans="1:20" hidden="1" x14ac:dyDescent="0.2">
      <c r="A1523" t="s">
        <v>265</v>
      </c>
      <c r="B1523" t="s">
        <v>266</v>
      </c>
      <c r="C1523" t="s">
        <v>2</v>
      </c>
      <c r="D1523" t="s">
        <v>1763</v>
      </c>
      <c r="E1523" t="s">
        <v>4</v>
      </c>
      <c r="F1523" t="s">
        <v>2439</v>
      </c>
      <c r="G1523" t="s">
        <v>1227</v>
      </c>
      <c r="H1523" t="s">
        <v>1227</v>
      </c>
      <c r="I1523" t="s">
        <v>7</v>
      </c>
      <c r="J1523">
        <f t="shared" si="49"/>
        <v>2015</v>
      </c>
      <c r="K1523" s="2">
        <v>42311</v>
      </c>
      <c r="L1523" s="2">
        <v>42311</v>
      </c>
      <c r="M1523" s="2">
        <v>42311</v>
      </c>
      <c r="N1523" s="3">
        <f t="shared" si="50"/>
        <v>-1</v>
      </c>
      <c r="O1523" s="3">
        <v>-7280</v>
      </c>
      <c r="P1523" t="s">
        <v>8</v>
      </c>
      <c r="Q1523" s="4">
        <v>-122933.63</v>
      </c>
      <c r="R1523" s="4"/>
      <c r="T1523" t="e">
        <f>VLOOKUP(R1523,Feuil3!A:C,3,0)</f>
        <v>#N/A</v>
      </c>
    </row>
    <row r="1524" spans="1:20" hidden="1" x14ac:dyDescent="0.2">
      <c r="A1524" t="s">
        <v>265</v>
      </c>
      <c r="B1524" t="s">
        <v>266</v>
      </c>
      <c r="C1524" t="s">
        <v>2</v>
      </c>
      <c r="D1524" t="s">
        <v>1763</v>
      </c>
      <c r="E1524" t="s">
        <v>4</v>
      </c>
      <c r="F1524" t="s">
        <v>2440</v>
      </c>
      <c r="G1524" t="s">
        <v>1229</v>
      </c>
      <c r="H1524" t="s">
        <v>1229</v>
      </c>
      <c r="I1524" t="s">
        <v>7</v>
      </c>
      <c r="J1524">
        <f t="shared" si="49"/>
        <v>2015</v>
      </c>
      <c r="K1524" s="2">
        <v>42311</v>
      </c>
      <c r="L1524" s="2">
        <v>42311</v>
      </c>
      <c r="M1524" s="2">
        <v>42311</v>
      </c>
      <c r="N1524" s="3">
        <f t="shared" si="50"/>
        <v>-1</v>
      </c>
      <c r="O1524" s="3">
        <v>-7260</v>
      </c>
      <c r="P1524" t="s">
        <v>8</v>
      </c>
      <c r="Q1524" s="4">
        <v>-122595.9</v>
      </c>
      <c r="R1524" s="4"/>
      <c r="T1524" t="e">
        <f>VLOOKUP(R1524,Feuil3!A:C,3,0)</f>
        <v>#N/A</v>
      </c>
    </row>
    <row r="1525" spans="1:20" hidden="1" x14ac:dyDescent="0.2">
      <c r="A1525" t="s">
        <v>265</v>
      </c>
      <c r="B1525" t="s">
        <v>266</v>
      </c>
      <c r="C1525" t="s">
        <v>2</v>
      </c>
      <c r="D1525" t="s">
        <v>1763</v>
      </c>
      <c r="E1525" t="s">
        <v>4</v>
      </c>
      <c r="F1525" t="s">
        <v>2441</v>
      </c>
      <c r="G1525" t="s">
        <v>1231</v>
      </c>
      <c r="H1525" t="s">
        <v>1231</v>
      </c>
      <c r="I1525" t="s">
        <v>7</v>
      </c>
      <c r="J1525">
        <f t="shared" si="49"/>
        <v>2015</v>
      </c>
      <c r="K1525" s="2">
        <v>42311</v>
      </c>
      <c r="L1525" s="2">
        <v>42311</v>
      </c>
      <c r="M1525" s="2">
        <v>42311</v>
      </c>
      <c r="N1525" s="3">
        <f t="shared" si="50"/>
        <v>-1</v>
      </c>
      <c r="O1525" s="3">
        <v>-7260</v>
      </c>
      <c r="P1525" t="s">
        <v>8</v>
      </c>
      <c r="Q1525" s="4">
        <v>-122595.9</v>
      </c>
      <c r="R1525" s="4"/>
      <c r="T1525" t="e">
        <f>VLOOKUP(R1525,Feuil3!A:C,3,0)</f>
        <v>#N/A</v>
      </c>
    </row>
    <row r="1526" spans="1:20" hidden="1" x14ac:dyDescent="0.2">
      <c r="A1526" t="s">
        <v>265</v>
      </c>
      <c r="B1526" t="s">
        <v>266</v>
      </c>
      <c r="C1526" t="s">
        <v>2</v>
      </c>
      <c r="D1526" t="s">
        <v>1763</v>
      </c>
      <c r="E1526" t="s">
        <v>4</v>
      </c>
      <c r="F1526" t="s">
        <v>2442</v>
      </c>
      <c r="G1526" t="s">
        <v>1239</v>
      </c>
      <c r="H1526" t="s">
        <v>1239</v>
      </c>
      <c r="I1526" t="s">
        <v>7</v>
      </c>
      <c r="J1526">
        <f t="shared" si="49"/>
        <v>2015</v>
      </c>
      <c r="K1526" s="2">
        <v>42313</v>
      </c>
      <c r="L1526" s="2">
        <v>42313</v>
      </c>
      <c r="M1526" s="2">
        <v>42313</v>
      </c>
      <c r="N1526" s="3">
        <f t="shared" si="50"/>
        <v>-1</v>
      </c>
      <c r="O1526" s="3">
        <v>-7250</v>
      </c>
      <c r="P1526" t="s">
        <v>8</v>
      </c>
      <c r="Q1526" s="4">
        <v>-122427.03</v>
      </c>
      <c r="R1526" s="4"/>
      <c r="T1526" t="e">
        <f>VLOOKUP(R1526,Feuil3!A:C,3,0)</f>
        <v>#N/A</v>
      </c>
    </row>
    <row r="1527" spans="1:20" hidden="1" x14ac:dyDescent="0.2">
      <c r="A1527" t="s">
        <v>265</v>
      </c>
      <c r="B1527" t="s">
        <v>266</v>
      </c>
      <c r="C1527" t="s">
        <v>2</v>
      </c>
      <c r="D1527" t="s">
        <v>1763</v>
      </c>
      <c r="E1527" t="s">
        <v>4</v>
      </c>
      <c r="F1527" t="s">
        <v>2443</v>
      </c>
      <c r="G1527" t="s">
        <v>1245</v>
      </c>
      <c r="H1527" t="s">
        <v>1245</v>
      </c>
      <c r="I1527" t="s">
        <v>7</v>
      </c>
      <c r="J1527">
        <f t="shared" si="49"/>
        <v>2015</v>
      </c>
      <c r="K1527" s="2">
        <v>42313</v>
      </c>
      <c r="L1527" s="2">
        <v>42313</v>
      </c>
      <c r="M1527" s="2">
        <v>42313</v>
      </c>
      <c r="N1527" s="3">
        <f t="shared" si="50"/>
        <v>-1</v>
      </c>
      <c r="O1527" s="3">
        <v>-7150</v>
      </c>
      <c r="P1527" t="s">
        <v>8</v>
      </c>
      <c r="Q1527" s="4">
        <v>-120738.38</v>
      </c>
      <c r="R1527" s="4"/>
      <c r="T1527" t="e">
        <f>VLOOKUP(R1527,Feuil3!A:C,3,0)</f>
        <v>#N/A</v>
      </c>
    </row>
    <row r="1528" spans="1:20" hidden="1" x14ac:dyDescent="0.2">
      <c r="A1528" t="s">
        <v>265</v>
      </c>
      <c r="B1528" t="s">
        <v>266</v>
      </c>
      <c r="C1528" t="s">
        <v>2</v>
      </c>
      <c r="D1528" t="s">
        <v>1763</v>
      </c>
      <c r="E1528" t="s">
        <v>4</v>
      </c>
      <c r="F1528" t="s">
        <v>2444</v>
      </c>
      <c r="G1528" t="s">
        <v>1247</v>
      </c>
      <c r="H1528" t="s">
        <v>1247</v>
      </c>
      <c r="I1528" t="s">
        <v>7</v>
      </c>
      <c r="J1528">
        <f t="shared" si="49"/>
        <v>2015</v>
      </c>
      <c r="K1528" s="2">
        <v>42313</v>
      </c>
      <c r="L1528" s="2">
        <v>42313</v>
      </c>
      <c r="M1528" s="2">
        <v>42313</v>
      </c>
      <c r="N1528" s="3">
        <f t="shared" si="50"/>
        <v>-1</v>
      </c>
      <c r="O1528" s="3">
        <v>-7160</v>
      </c>
      <c r="P1528" t="s">
        <v>8</v>
      </c>
      <c r="Q1528" s="4">
        <v>-120907.25</v>
      </c>
      <c r="R1528" s="4"/>
      <c r="T1528" t="e">
        <f>VLOOKUP(R1528,Feuil3!A:C,3,0)</f>
        <v>#N/A</v>
      </c>
    </row>
    <row r="1529" spans="1:20" hidden="1" x14ac:dyDescent="0.2">
      <c r="A1529" t="s">
        <v>265</v>
      </c>
      <c r="B1529" t="s">
        <v>266</v>
      </c>
      <c r="C1529" t="s">
        <v>2</v>
      </c>
      <c r="D1529" t="s">
        <v>1763</v>
      </c>
      <c r="E1529" t="s">
        <v>4</v>
      </c>
      <c r="F1529" t="s">
        <v>2445</v>
      </c>
      <c r="G1529" t="s">
        <v>1241</v>
      </c>
      <c r="H1529" t="s">
        <v>1241</v>
      </c>
      <c r="I1529" t="s">
        <v>7</v>
      </c>
      <c r="J1529">
        <f t="shared" si="49"/>
        <v>2015</v>
      </c>
      <c r="K1529" s="2">
        <v>42328</v>
      </c>
      <c r="L1529" s="2">
        <v>42328</v>
      </c>
      <c r="M1529" s="2">
        <v>42328</v>
      </c>
      <c r="N1529" s="3">
        <f t="shared" si="50"/>
        <v>-1</v>
      </c>
      <c r="O1529" s="3">
        <v>-7250</v>
      </c>
      <c r="P1529" t="s">
        <v>8</v>
      </c>
      <c r="Q1529" s="4">
        <v>-122427.03</v>
      </c>
      <c r="R1529" s="4"/>
      <c r="T1529" t="e">
        <f>VLOOKUP(R1529,Feuil3!A:C,3,0)</f>
        <v>#N/A</v>
      </c>
    </row>
    <row r="1530" spans="1:20" hidden="1" x14ac:dyDescent="0.2">
      <c r="A1530" t="s">
        <v>265</v>
      </c>
      <c r="B1530" t="s">
        <v>266</v>
      </c>
      <c r="C1530" t="s">
        <v>2</v>
      </c>
      <c r="D1530" t="s">
        <v>1763</v>
      </c>
      <c r="E1530" t="s">
        <v>4</v>
      </c>
      <c r="F1530" t="s">
        <v>2446</v>
      </c>
      <c r="G1530" t="s">
        <v>1243</v>
      </c>
      <c r="H1530" t="s">
        <v>1243</v>
      </c>
      <c r="I1530" t="s">
        <v>7</v>
      </c>
      <c r="J1530">
        <f t="shared" si="49"/>
        <v>2015</v>
      </c>
      <c r="K1530" s="2">
        <v>42328</v>
      </c>
      <c r="L1530" s="2">
        <v>42328</v>
      </c>
      <c r="M1530" s="2">
        <v>42328</v>
      </c>
      <c r="N1530" s="3">
        <f t="shared" si="50"/>
        <v>-1</v>
      </c>
      <c r="O1530" s="3">
        <v>-7190</v>
      </c>
      <c r="P1530" t="s">
        <v>8</v>
      </c>
      <c r="Q1530" s="4">
        <v>-121413.84</v>
      </c>
      <c r="R1530" s="4"/>
      <c r="T1530" t="e">
        <f>VLOOKUP(R1530,Feuil3!A:C,3,0)</f>
        <v>#N/A</v>
      </c>
    </row>
    <row r="1531" spans="1:20" hidden="1" x14ac:dyDescent="0.2">
      <c r="A1531" t="s">
        <v>265</v>
      </c>
      <c r="B1531" t="s">
        <v>266</v>
      </c>
      <c r="C1531" t="s">
        <v>2</v>
      </c>
      <c r="D1531" t="s">
        <v>1763</v>
      </c>
      <c r="E1531" t="s">
        <v>4</v>
      </c>
      <c r="F1531" t="s">
        <v>2447</v>
      </c>
      <c r="G1531" t="s">
        <v>1253</v>
      </c>
      <c r="H1531" t="s">
        <v>1253</v>
      </c>
      <c r="I1531" t="s">
        <v>7</v>
      </c>
      <c r="J1531">
        <f t="shared" si="49"/>
        <v>2015</v>
      </c>
      <c r="K1531" s="2">
        <v>42328</v>
      </c>
      <c r="L1531" s="2">
        <v>42328</v>
      </c>
      <c r="M1531" s="2">
        <v>42328</v>
      </c>
      <c r="N1531" s="3">
        <f t="shared" si="50"/>
        <v>-1</v>
      </c>
      <c r="O1531" s="3">
        <v>-7230</v>
      </c>
      <c r="P1531" t="s">
        <v>8</v>
      </c>
      <c r="Q1531" s="4">
        <v>-122089.3</v>
      </c>
      <c r="R1531" s="4"/>
      <c r="T1531" t="e">
        <f>VLOOKUP(R1531,Feuil3!A:C,3,0)</f>
        <v>#N/A</v>
      </c>
    </row>
    <row r="1532" spans="1:20" hidden="1" x14ac:dyDescent="0.2">
      <c r="A1532" t="s">
        <v>265</v>
      </c>
      <c r="B1532" t="s">
        <v>266</v>
      </c>
      <c r="C1532" t="s">
        <v>2</v>
      </c>
      <c r="D1532" t="s">
        <v>1763</v>
      </c>
      <c r="E1532" t="s">
        <v>4</v>
      </c>
      <c r="F1532" t="s">
        <v>2448</v>
      </c>
      <c r="G1532" t="s">
        <v>1249</v>
      </c>
      <c r="H1532" t="s">
        <v>1249</v>
      </c>
      <c r="I1532" t="s">
        <v>7</v>
      </c>
      <c r="J1532">
        <f t="shared" si="49"/>
        <v>2015</v>
      </c>
      <c r="K1532" s="2">
        <v>42328</v>
      </c>
      <c r="L1532" s="2">
        <v>42328</v>
      </c>
      <c r="M1532" s="2">
        <v>42328</v>
      </c>
      <c r="N1532" s="3">
        <f t="shared" si="50"/>
        <v>-1</v>
      </c>
      <c r="O1532" s="3">
        <v>-7250</v>
      </c>
      <c r="P1532" t="s">
        <v>8</v>
      </c>
      <c r="Q1532" s="4">
        <v>-122427.03</v>
      </c>
      <c r="R1532" s="4"/>
      <c r="T1532" t="e">
        <f>VLOOKUP(R1532,Feuil3!A:C,3,0)</f>
        <v>#N/A</v>
      </c>
    </row>
    <row r="1533" spans="1:20" hidden="1" x14ac:dyDescent="0.2">
      <c r="A1533" t="s">
        <v>265</v>
      </c>
      <c r="B1533" t="s">
        <v>266</v>
      </c>
      <c r="C1533" t="s">
        <v>2</v>
      </c>
      <c r="D1533" t="s">
        <v>1763</v>
      </c>
      <c r="E1533" t="s">
        <v>4</v>
      </c>
      <c r="F1533" t="s">
        <v>2449</v>
      </c>
      <c r="G1533" t="s">
        <v>1255</v>
      </c>
      <c r="H1533" t="s">
        <v>1255</v>
      </c>
      <c r="I1533" t="s">
        <v>7</v>
      </c>
      <c r="J1533">
        <f t="shared" si="49"/>
        <v>2015</v>
      </c>
      <c r="K1533" s="2">
        <v>42328</v>
      </c>
      <c r="L1533" s="2">
        <v>42328</v>
      </c>
      <c r="M1533" s="2">
        <v>42328</v>
      </c>
      <c r="N1533" s="3">
        <f t="shared" si="50"/>
        <v>-1</v>
      </c>
      <c r="O1533" s="3">
        <v>-7230</v>
      </c>
      <c r="P1533" t="s">
        <v>8</v>
      </c>
      <c r="Q1533" s="4">
        <v>-122089.3</v>
      </c>
      <c r="R1533" s="4"/>
      <c r="T1533" t="e">
        <f>VLOOKUP(R1533,Feuil3!A:C,3,0)</f>
        <v>#N/A</v>
      </c>
    </row>
    <row r="1534" spans="1:20" hidden="1" x14ac:dyDescent="0.2">
      <c r="A1534" t="s">
        <v>265</v>
      </c>
      <c r="B1534" t="s">
        <v>266</v>
      </c>
      <c r="C1534" t="s">
        <v>2</v>
      </c>
      <c r="D1534" t="s">
        <v>1763</v>
      </c>
      <c r="E1534" t="s">
        <v>4</v>
      </c>
      <c r="F1534" t="s">
        <v>2450</v>
      </c>
      <c r="G1534" t="s">
        <v>1257</v>
      </c>
      <c r="H1534" t="s">
        <v>1257</v>
      </c>
      <c r="I1534" t="s">
        <v>7</v>
      </c>
      <c r="J1534">
        <f t="shared" si="49"/>
        <v>2015</v>
      </c>
      <c r="K1534" s="2">
        <v>42328</v>
      </c>
      <c r="L1534" s="2">
        <v>42328</v>
      </c>
      <c r="M1534" s="2">
        <v>42328</v>
      </c>
      <c r="N1534" s="3">
        <f t="shared" si="50"/>
        <v>-1</v>
      </c>
      <c r="O1534" s="3">
        <v>-7240</v>
      </c>
      <c r="P1534" t="s">
        <v>8</v>
      </c>
      <c r="Q1534" s="4">
        <v>-122258.17</v>
      </c>
      <c r="R1534" s="4"/>
      <c r="T1534" t="e">
        <f>VLOOKUP(R1534,Feuil3!A:C,3,0)</f>
        <v>#N/A</v>
      </c>
    </row>
    <row r="1535" spans="1:20" hidden="1" x14ac:dyDescent="0.2">
      <c r="A1535" t="s">
        <v>265</v>
      </c>
      <c r="B1535" t="s">
        <v>266</v>
      </c>
      <c r="C1535" t="s">
        <v>2</v>
      </c>
      <c r="D1535" t="s">
        <v>1763</v>
      </c>
      <c r="E1535" t="s">
        <v>4</v>
      </c>
      <c r="F1535" t="s">
        <v>2451</v>
      </c>
      <c r="G1535" t="s">
        <v>1251</v>
      </c>
      <c r="H1535" t="s">
        <v>1251</v>
      </c>
      <c r="I1535" t="s">
        <v>7</v>
      </c>
      <c r="J1535">
        <f t="shared" si="49"/>
        <v>2015</v>
      </c>
      <c r="K1535" s="2">
        <v>42333</v>
      </c>
      <c r="L1535" s="2">
        <v>42333</v>
      </c>
      <c r="M1535" s="2">
        <v>42333</v>
      </c>
      <c r="N1535" s="3">
        <f t="shared" si="50"/>
        <v>-1</v>
      </c>
      <c r="O1535" s="3">
        <v>-7220</v>
      </c>
      <c r="P1535" t="s">
        <v>8</v>
      </c>
      <c r="Q1535" s="4">
        <v>-121920.44</v>
      </c>
      <c r="R1535" s="4"/>
      <c r="T1535" t="e">
        <f>VLOOKUP(R1535,Feuil3!A:C,3,0)</f>
        <v>#N/A</v>
      </c>
    </row>
    <row r="1536" spans="1:20" hidden="1" x14ac:dyDescent="0.2">
      <c r="A1536" t="s">
        <v>265</v>
      </c>
      <c r="B1536" t="s">
        <v>266</v>
      </c>
      <c r="C1536" t="s">
        <v>2</v>
      </c>
      <c r="D1536" t="s">
        <v>1763</v>
      </c>
      <c r="E1536" t="s">
        <v>4</v>
      </c>
      <c r="F1536" t="s">
        <v>2452</v>
      </c>
      <c r="G1536" t="s">
        <v>1271</v>
      </c>
      <c r="H1536" t="s">
        <v>1271</v>
      </c>
      <c r="I1536" t="s">
        <v>7</v>
      </c>
      <c r="J1536">
        <f t="shared" si="49"/>
        <v>2015</v>
      </c>
      <c r="K1536" s="2">
        <v>42333</v>
      </c>
      <c r="L1536" s="2">
        <v>42333</v>
      </c>
      <c r="M1536" s="2">
        <v>42333</v>
      </c>
      <c r="N1536" s="3">
        <f t="shared" si="50"/>
        <v>-1</v>
      </c>
      <c r="O1536" s="3">
        <v>-7220</v>
      </c>
      <c r="P1536" t="s">
        <v>8</v>
      </c>
      <c r="Q1536" s="4">
        <v>-121920.44</v>
      </c>
      <c r="R1536" s="4"/>
      <c r="T1536" t="e">
        <f>VLOOKUP(R1536,Feuil3!A:C,3,0)</f>
        <v>#N/A</v>
      </c>
    </row>
    <row r="1537" spans="1:20" hidden="1" x14ac:dyDescent="0.2">
      <c r="A1537" t="s">
        <v>265</v>
      </c>
      <c r="B1537" t="s">
        <v>266</v>
      </c>
      <c r="C1537" t="s">
        <v>2</v>
      </c>
      <c r="D1537" t="s">
        <v>1763</v>
      </c>
      <c r="E1537" t="s">
        <v>4</v>
      </c>
      <c r="F1537" t="s">
        <v>2453</v>
      </c>
      <c r="G1537" t="s">
        <v>1267</v>
      </c>
      <c r="H1537" t="s">
        <v>1267</v>
      </c>
      <c r="I1537" t="s">
        <v>7</v>
      </c>
      <c r="J1537">
        <f t="shared" si="49"/>
        <v>2015</v>
      </c>
      <c r="K1537" s="2">
        <v>42333</v>
      </c>
      <c r="L1537" s="2">
        <v>42333</v>
      </c>
      <c r="M1537" s="2">
        <v>42333</v>
      </c>
      <c r="N1537" s="3">
        <f t="shared" si="50"/>
        <v>-1</v>
      </c>
      <c r="O1537" s="3">
        <v>-7240</v>
      </c>
      <c r="P1537" t="s">
        <v>8</v>
      </c>
      <c r="Q1537" s="4">
        <v>-122258.17</v>
      </c>
      <c r="R1537" s="4"/>
      <c r="T1537" t="e">
        <f>VLOOKUP(R1537,Feuil3!A:C,3,0)</f>
        <v>#N/A</v>
      </c>
    </row>
    <row r="1538" spans="1:20" hidden="1" x14ac:dyDescent="0.2">
      <c r="A1538" t="s">
        <v>265</v>
      </c>
      <c r="B1538" t="s">
        <v>266</v>
      </c>
      <c r="C1538" t="s">
        <v>2</v>
      </c>
      <c r="D1538" t="s">
        <v>1763</v>
      </c>
      <c r="E1538" t="s">
        <v>4</v>
      </c>
      <c r="F1538" t="s">
        <v>2454</v>
      </c>
      <c r="G1538" t="s">
        <v>1269</v>
      </c>
      <c r="H1538" t="s">
        <v>1269</v>
      </c>
      <c r="I1538" t="s">
        <v>7</v>
      </c>
      <c r="J1538">
        <f t="shared" si="49"/>
        <v>2015</v>
      </c>
      <c r="K1538" s="2">
        <v>42333</v>
      </c>
      <c r="L1538" s="2">
        <v>42333</v>
      </c>
      <c r="M1538" s="2">
        <v>42333</v>
      </c>
      <c r="N1538" s="3">
        <f t="shared" si="50"/>
        <v>-1</v>
      </c>
      <c r="O1538" s="3">
        <v>-7200</v>
      </c>
      <c r="P1538" t="s">
        <v>8</v>
      </c>
      <c r="Q1538" s="4">
        <v>-121582.71</v>
      </c>
      <c r="R1538" s="4"/>
      <c r="T1538" t="e">
        <f>VLOOKUP(R1538,Feuil3!A:C,3,0)</f>
        <v>#N/A</v>
      </c>
    </row>
    <row r="1539" spans="1:20" hidden="1" x14ac:dyDescent="0.2">
      <c r="A1539" t="s">
        <v>265</v>
      </c>
      <c r="B1539" t="s">
        <v>266</v>
      </c>
      <c r="C1539" t="s">
        <v>2</v>
      </c>
      <c r="D1539" t="s">
        <v>1763</v>
      </c>
      <c r="E1539" t="s">
        <v>4</v>
      </c>
      <c r="F1539" t="s">
        <v>2455</v>
      </c>
      <c r="G1539" t="s">
        <v>1259</v>
      </c>
      <c r="H1539" t="s">
        <v>1259</v>
      </c>
      <c r="I1539" t="s">
        <v>7</v>
      </c>
      <c r="J1539">
        <f t="shared" si="49"/>
        <v>2015</v>
      </c>
      <c r="K1539" s="2">
        <v>42333</v>
      </c>
      <c r="L1539" s="2">
        <v>42333</v>
      </c>
      <c r="M1539" s="2">
        <v>42333</v>
      </c>
      <c r="N1539" s="3">
        <f t="shared" si="50"/>
        <v>-1</v>
      </c>
      <c r="O1539" s="3">
        <v>-7240</v>
      </c>
      <c r="P1539" t="s">
        <v>8</v>
      </c>
      <c r="Q1539" s="4">
        <v>-122258.17</v>
      </c>
      <c r="R1539" s="4"/>
      <c r="T1539" t="e">
        <f>VLOOKUP(R1539,Feuil3!A:C,3,0)</f>
        <v>#N/A</v>
      </c>
    </row>
    <row r="1540" spans="1:20" hidden="1" x14ac:dyDescent="0.2">
      <c r="A1540" t="s">
        <v>265</v>
      </c>
      <c r="B1540" t="s">
        <v>266</v>
      </c>
      <c r="C1540" t="s">
        <v>2</v>
      </c>
      <c r="D1540" t="s">
        <v>1763</v>
      </c>
      <c r="E1540" t="s">
        <v>4</v>
      </c>
      <c r="F1540" t="s">
        <v>2456</v>
      </c>
      <c r="G1540" t="s">
        <v>1261</v>
      </c>
      <c r="H1540" t="s">
        <v>1261</v>
      </c>
      <c r="I1540" t="s">
        <v>7</v>
      </c>
      <c r="J1540">
        <f t="shared" si="49"/>
        <v>2015</v>
      </c>
      <c r="K1540" s="2">
        <v>42333</v>
      </c>
      <c r="L1540" s="2">
        <v>42333</v>
      </c>
      <c r="M1540" s="2">
        <v>42333</v>
      </c>
      <c r="N1540" s="3">
        <f t="shared" si="50"/>
        <v>-1</v>
      </c>
      <c r="O1540" s="3">
        <v>-7210</v>
      </c>
      <c r="P1540" t="s">
        <v>8</v>
      </c>
      <c r="Q1540" s="4">
        <v>-121751.57</v>
      </c>
      <c r="R1540" s="4"/>
      <c r="T1540" t="e">
        <f>VLOOKUP(R1540,Feuil3!A:C,3,0)</f>
        <v>#N/A</v>
      </c>
    </row>
    <row r="1541" spans="1:20" hidden="1" x14ac:dyDescent="0.2">
      <c r="A1541" t="s">
        <v>265</v>
      </c>
      <c r="B1541" t="s">
        <v>266</v>
      </c>
      <c r="C1541" t="s">
        <v>2</v>
      </c>
      <c r="D1541" t="s">
        <v>1763</v>
      </c>
      <c r="E1541" t="s">
        <v>4</v>
      </c>
      <c r="F1541" t="s">
        <v>2457</v>
      </c>
      <c r="G1541" t="s">
        <v>1263</v>
      </c>
      <c r="H1541" t="s">
        <v>1263</v>
      </c>
      <c r="I1541" t="s">
        <v>7</v>
      </c>
      <c r="J1541">
        <f t="shared" si="49"/>
        <v>2015</v>
      </c>
      <c r="K1541" s="2">
        <v>42333</v>
      </c>
      <c r="L1541" s="2">
        <v>42333</v>
      </c>
      <c r="M1541" s="2">
        <v>42333</v>
      </c>
      <c r="N1541" s="3">
        <f t="shared" si="50"/>
        <v>-1</v>
      </c>
      <c r="O1541" s="3">
        <v>-7250</v>
      </c>
      <c r="P1541" t="s">
        <v>8</v>
      </c>
      <c r="Q1541" s="4">
        <v>-122427.03</v>
      </c>
      <c r="R1541" s="4"/>
      <c r="T1541" t="e">
        <f>VLOOKUP(R1541,Feuil3!A:C,3,0)</f>
        <v>#N/A</v>
      </c>
    </row>
    <row r="1542" spans="1:20" hidden="1" x14ac:dyDescent="0.2">
      <c r="A1542" t="s">
        <v>265</v>
      </c>
      <c r="B1542" t="s">
        <v>266</v>
      </c>
      <c r="C1542" t="s">
        <v>2</v>
      </c>
      <c r="D1542" t="s">
        <v>1763</v>
      </c>
      <c r="E1542" t="s">
        <v>4</v>
      </c>
      <c r="F1542" t="s">
        <v>2458</v>
      </c>
      <c r="G1542" t="s">
        <v>1265</v>
      </c>
      <c r="H1542" t="s">
        <v>1265</v>
      </c>
      <c r="I1542" t="s">
        <v>7</v>
      </c>
      <c r="J1542">
        <f t="shared" si="49"/>
        <v>2015</v>
      </c>
      <c r="K1542" s="2">
        <v>42333</v>
      </c>
      <c r="L1542" s="2">
        <v>42333</v>
      </c>
      <c r="M1542" s="2">
        <v>42333</v>
      </c>
      <c r="N1542" s="3">
        <f t="shared" si="50"/>
        <v>-1</v>
      </c>
      <c r="O1542" s="3">
        <v>-7250</v>
      </c>
      <c r="P1542" t="s">
        <v>8</v>
      </c>
      <c r="Q1542" s="4">
        <v>-122427.03</v>
      </c>
      <c r="R1542" s="4"/>
      <c r="T1542" t="e">
        <f>VLOOKUP(R1542,Feuil3!A:C,3,0)</f>
        <v>#N/A</v>
      </c>
    </row>
    <row r="1543" spans="1:20" hidden="1" x14ac:dyDescent="0.2">
      <c r="A1543" t="s">
        <v>265</v>
      </c>
      <c r="B1543" t="s">
        <v>266</v>
      </c>
      <c r="C1543" t="s">
        <v>2</v>
      </c>
      <c r="D1543" t="s">
        <v>1763</v>
      </c>
      <c r="E1543" t="s">
        <v>4</v>
      </c>
      <c r="F1543" t="s">
        <v>2459</v>
      </c>
      <c r="G1543" t="s">
        <v>1251</v>
      </c>
      <c r="H1543" t="s">
        <v>1251</v>
      </c>
      <c r="I1543" t="s">
        <v>7</v>
      </c>
      <c r="J1543">
        <f t="shared" si="49"/>
        <v>2015</v>
      </c>
      <c r="K1543" s="2">
        <v>42333</v>
      </c>
      <c r="L1543" s="2">
        <v>42333</v>
      </c>
      <c r="M1543" s="2">
        <v>42333</v>
      </c>
      <c r="N1543" s="3">
        <f t="shared" si="50"/>
        <v>-1</v>
      </c>
      <c r="O1543" s="3">
        <v>-7220</v>
      </c>
      <c r="P1543" t="s">
        <v>8</v>
      </c>
      <c r="Q1543" s="4">
        <v>-121920.44</v>
      </c>
      <c r="R1543" s="4"/>
      <c r="T1543" t="e">
        <f>VLOOKUP(R1543,Feuil3!A:C,3,0)</f>
        <v>#N/A</v>
      </c>
    </row>
    <row r="1544" spans="1:20" hidden="1" x14ac:dyDescent="0.2">
      <c r="A1544" t="s">
        <v>265</v>
      </c>
      <c r="B1544" t="s">
        <v>266</v>
      </c>
      <c r="C1544" t="s">
        <v>2</v>
      </c>
      <c r="D1544" t="s">
        <v>1763</v>
      </c>
      <c r="E1544" t="s">
        <v>4</v>
      </c>
      <c r="F1544" t="s">
        <v>2460</v>
      </c>
      <c r="G1544" t="s">
        <v>1267</v>
      </c>
      <c r="H1544" t="s">
        <v>1267</v>
      </c>
      <c r="I1544" t="s">
        <v>7</v>
      </c>
      <c r="J1544">
        <f t="shared" si="49"/>
        <v>2015</v>
      </c>
      <c r="K1544" s="2">
        <v>42333</v>
      </c>
      <c r="L1544" s="2">
        <v>42333</v>
      </c>
      <c r="M1544" s="2">
        <v>42333</v>
      </c>
      <c r="N1544" s="3">
        <f t="shared" si="50"/>
        <v>-1</v>
      </c>
      <c r="O1544" s="3">
        <v>-7240</v>
      </c>
      <c r="P1544" t="s">
        <v>8</v>
      </c>
      <c r="Q1544" s="4">
        <v>-122258.17</v>
      </c>
      <c r="R1544" s="4"/>
      <c r="T1544" t="e">
        <f>VLOOKUP(R1544,Feuil3!A:C,3,0)</f>
        <v>#N/A</v>
      </c>
    </row>
    <row r="1545" spans="1:20" hidden="1" x14ac:dyDescent="0.2">
      <c r="A1545" t="s">
        <v>265</v>
      </c>
      <c r="B1545" t="s">
        <v>266</v>
      </c>
      <c r="C1545" t="s">
        <v>2</v>
      </c>
      <c r="D1545" t="s">
        <v>1763</v>
      </c>
      <c r="E1545" t="s">
        <v>4</v>
      </c>
      <c r="F1545" t="s">
        <v>2461</v>
      </c>
      <c r="G1545" t="s">
        <v>1269</v>
      </c>
      <c r="H1545" t="s">
        <v>1269</v>
      </c>
      <c r="I1545" t="s">
        <v>7</v>
      </c>
      <c r="J1545">
        <f t="shared" si="49"/>
        <v>2015</v>
      </c>
      <c r="K1545" s="2">
        <v>42333</v>
      </c>
      <c r="L1545" s="2">
        <v>42333</v>
      </c>
      <c r="M1545" s="2">
        <v>42333</v>
      </c>
      <c r="N1545" s="3">
        <f t="shared" si="50"/>
        <v>-1</v>
      </c>
      <c r="O1545" s="3">
        <v>-7200</v>
      </c>
      <c r="P1545" t="s">
        <v>8</v>
      </c>
      <c r="Q1545" s="4">
        <v>-121582.71</v>
      </c>
      <c r="R1545" s="4"/>
      <c r="T1545" t="e">
        <f>VLOOKUP(R1545,Feuil3!A:C,3,0)</f>
        <v>#N/A</v>
      </c>
    </row>
    <row r="1546" spans="1:20" hidden="1" x14ac:dyDescent="0.2">
      <c r="A1546" t="s">
        <v>265</v>
      </c>
      <c r="B1546" t="s">
        <v>266</v>
      </c>
      <c r="C1546" t="s">
        <v>2</v>
      </c>
      <c r="D1546" t="s">
        <v>1763</v>
      </c>
      <c r="E1546" t="s">
        <v>4</v>
      </c>
      <c r="F1546" t="s">
        <v>2462</v>
      </c>
      <c r="G1546" t="s">
        <v>1267</v>
      </c>
      <c r="H1546" t="s">
        <v>1267</v>
      </c>
      <c r="I1546" t="s">
        <v>7</v>
      </c>
      <c r="J1546">
        <f t="shared" si="49"/>
        <v>2015</v>
      </c>
      <c r="K1546" s="2">
        <v>42333</v>
      </c>
      <c r="L1546" s="2">
        <v>42333</v>
      </c>
      <c r="M1546" s="2">
        <v>42333</v>
      </c>
      <c r="N1546" s="3">
        <f t="shared" si="50"/>
        <v>-1</v>
      </c>
      <c r="O1546" s="3">
        <v>-7240</v>
      </c>
      <c r="P1546" t="s">
        <v>8</v>
      </c>
      <c r="Q1546" s="4">
        <v>-122258.17</v>
      </c>
      <c r="R1546" s="4"/>
      <c r="T1546" t="e">
        <f>VLOOKUP(R1546,Feuil3!A:C,3,0)</f>
        <v>#N/A</v>
      </c>
    </row>
    <row r="1547" spans="1:20" hidden="1" x14ac:dyDescent="0.2">
      <c r="A1547" t="s">
        <v>265</v>
      </c>
      <c r="B1547" t="s">
        <v>266</v>
      </c>
      <c r="C1547" t="s">
        <v>2</v>
      </c>
      <c r="D1547" t="s">
        <v>1763</v>
      </c>
      <c r="E1547" t="s">
        <v>4</v>
      </c>
      <c r="F1547" t="s">
        <v>2463</v>
      </c>
      <c r="G1547" t="s">
        <v>1251</v>
      </c>
      <c r="H1547" t="s">
        <v>1251</v>
      </c>
      <c r="I1547" t="s">
        <v>7</v>
      </c>
      <c r="J1547">
        <f t="shared" si="49"/>
        <v>2015</v>
      </c>
      <c r="K1547" s="2">
        <v>42333</v>
      </c>
      <c r="L1547" s="2">
        <v>42333</v>
      </c>
      <c r="M1547" s="2">
        <v>42333</v>
      </c>
      <c r="N1547" s="3">
        <f t="shared" si="50"/>
        <v>-1</v>
      </c>
      <c r="O1547" s="3">
        <v>-7220</v>
      </c>
      <c r="P1547" t="s">
        <v>8</v>
      </c>
      <c r="Q1547" s="4">
        <v>-121920.44</v>
      </c>
      <c r="R1547" s="4"/>
      <c r="T1547" t="e">
        <f>VLOOKUP(R1547,Feuil3!A:C,3,0)</f>
        <v>#N/A</v>
      </c>
    </row>
    <row r="1548" spans="1:20" hidden="1" x14ac:dyDescent="0.2">
      <c r="A1548" t="s">
        <v>265</v>
      </c>
      <c r="B1548" t="s">
        <v>266</v>
      </c>
      <c r="C1548" t="s">
        <v>2</v>
      </c>
      <c r="D1548" t="s">
        <v>1763</v>
      </c>
      <c r="E1548" t="s">
        <v>4</v>
      </c>
      <c r="F1548" t="s">
        <v>2464</v>
      </c>
      <c r="G1548" t="s">
        <v>1267</v>
      </c>
      <c r="H1548" t="s">
        <v>1267</v>
      </c>
      <c r="I1548" t="s">
        <v>7</v>
      </c>
      <c r="J1548">
        <f t="shared" si="49"/>
        <v>2015</v>
      </c>
      <c r="K1548" s="2">
        <v>42333</v>
      </c>
      <c r="L1548" s="2">
        <v>42333</v>
      </c>
      <c r="M1548" s="2">
        <v>42333</v>
      </c>
      <c r="N1548" s="3">
        <f t="shared" si="50"/>
        <v>-1</v>
      </c>
      <c r="O1548" s="3">
        <v>-7240</v>
      </c>
      <c r="P1548" t="s">
        <v>8</v>
      </c>
      <c r="Q1548" s="4">
        <v>-122258.17</v>
      </c>
      <c r="R1548" s="4"/>
      <c r="T1548" t="e">
        <f>VLOOKUP(R1548,Feuil3!A:C,3,0)</f>
        <v>#N/A</v>
      </c>
    </row>
    <row r="1549" spans="1:20" hidden="1" x14ac:dyDescent="0.2">
      <c r="A1549" t="s">
        <v>265</v>
      </c>
      <c r="B1549" t="s">
        <v>266</v>
      </c>
      <c r="C1549" t="s">
        <v>2</v>
      </c>
      <c r="D1549" t="s">
        <v>1763</v>
      </c>
      <c r="E1549" t="s">
        <v>4</v>
      </c>
      <c r="F1549" t="s">
        <v>2465</v>
      </c>
      <c r="G1549" t="s">
        <v>1269</v>
      </c>
      <c r="H1549" t="s">
        <v>1269</v>
      </c>
      <c r="I1549" t="s">
        <v>7</v>
      </c>
      <c r="J1549">
        <f t="shared" si="49"/>
        <v>2015</v>
      </c>
      <c r="K1549" s="2">
        <v>42333</v>
      </c>
      <c r="L1549" s="2">
        <v>42333</v>
      </c>
      <c r="M1549" s="2">
        <v>42333</v>
      </c>
      <c r="N1549" s="3">
        <f t="shared" si="50"/>
        <v>-1</v>
      </c>
      <c r="O1549" s="3">
        <v>-7200</v>
      </c>
      <c r="P1549" t="s">
        <v>8</v>
      </c>
      <c r="Q1549" s="4">
        <v>-121582.71</v>
      </c>
      <c r="R1549" s="4"/>
      <c r="T1549" t="e">
        <f>VLOOKUP(R1549,Feuil3!A:C,3,0)</f>
        <v>#N/A</v>
      </c>
    </row>
    <row r="1550" spans="1:20" hidden="1" x14ac:dyDescent="0.2">
      <c r="A1550" t="s">
        <v>265</v>
      </c>
      <c r="B1550" t="s">
        <v>266</v>
      </c>
      <c r="C1550" t="s">
        <v>2</v>
      </c>
      <c r="D1550" t="s">
        <v>1763</v>
      </c>
      <c r="E1550" t="s">
        <v>4</v>
      </c>
      <c r="F1550" t="s">
        <v>2466</v>
      </c>
      <c r="G1550" t="s">
        <v>1271</v>
      </c>
      <c r="H1550" t="s">
        <v>1271</v>
      </c>
      <c r="I1550" t="s">
        <v>7</v>
      </c>
      <c r="J1550">
        <f t="shared" si="49"/>
        <v>2015</v>
      </c>
      <c r="K1550" s="2">
        <v>42333</v>
      </c>
      <c r="L1550" s="2">
        <v>42333</v>
      </c>
      <c r="M1550" s="2">
        <v>42333</v>
      </c>
      <c r="N1550" s="3">
        <f t="shared" si="50"/>
        <v>-1</v>
      </c>
      <c r="O1550" s="3">
        <v>-7220</v>
      </c>
      <c r="P1550" t="s">
        <v>8</v>
      </c>
      <c r="Q1550" s="4">
        <v>-121920.44</v>
      </c>
      <c r="R1550" s="4"/>
      <c r="T1550" t="e">
        <f>VLOOKUP(R1550,Feuil3!A:C,3,0)</f>
        <v>#N/A</v>
      </c>
    </row>
    <row r="1551" spans="1:20" hidden="1" x14ac:dyDescent="0.2">
      <c r="A1551" t="s">
        <v>265</v>
      </c>
      <c r="B1551" t="s">
        <v>266</v>
      </c>
      <c r="C1551" t="s">
        <v>2</v>
      </c>
      <c r="D1551" t="s">
        <v>1763</v>
      </c>
      <c r="E1551" t="s">
        <v>4</v>
      </c>
      <c r="F1551" t="s">
        <v>2467</v>
      </c>
      <c r="G1551" t="s">
        <v>1273</v>
      </c>
      <c r="H1551" t="s">
        <v>1273</v>
      </c>
      <c r="I1551" t="s">
        <v>7</v>
      </c>
      <c r="J1551">
        <f t="shared" ref="J1551:J1614" si="51">YEAR(K1551)</f>
        <v>2015</v>
      </c>
      <c r="K1551" s="2">
        <v>42340</v>
      </c>
      <c r="L1551" s="2">
        <v>42340</v>
      </c>
      <c r="M1551" s="2">
        <v>42340</v>
      </c>
      <c r="N1551" s="3">
        <f t="shared" ref="N1551:N1614" si="52">IF(O1551&gt;0,1,-1)</f>
        <v>-1</v>
      </c>
      <c r="O1551" s="3">
        <v>-7240</v>
      </c>
      <c r="P1551" t="s">
        <v>8</v>
      </c>
      <c r="Q1551" s="4">
        <v>-127372.73</v>
      </c>
      <c r="R1551" s="4"/>
      <c r="T1551" t="e">
        <f>VLOOKUP(R1551,Feuil3!A:C,3,0)</f>
        <v>#N/A</v>
      </c>
    </row>
    <row r="1552" spans="1:20" hidden="1" x14ac:dyDescent="0.2">
      <c r="A1552" t="s">
        <v>265</v>
      </c>
      <c r="B1552" t="s">
        <v>266</v>
      </c>
      <c r="C1552" t="s">
        <v>2</v>
      </c>
      <c r="D1552" t="s">
        <v>1763</v>
      </c>
      <c r="E1552" t="s">
        <v>4</v>
      </c>
      <c r="F1552" t="s">
        <v>2468</v>
      </c>
      <c r="G1552" t="s">
        <v>1275</v>
      </c>
      <c r="H1552" t="s">
        <v>1275</v>
      </c>
      <c r="I1552" t="s">
        <v>7</v>
      </c>
      <c r="J1552">
        <f t="shared" si="51"/>
        <v>2015</v>
      </c>
      <c r="K1552" s="2">
        <v>42340</v>
      </c>
      <c r="L1552" s="2">
        <v>42340</v>
      </c>
      <c r="M1552" s="2">
        <v>42340</v>
      </c>
      <c r="N1552" s="3">
        <f t="shared" si="52"/>
        <v>-1</v>
      </c>
      <c r="O1552" s="3">
        <v>-7260</v>
      </c>
      <c r="P1552" t="s">
        <v>8</v>
      </c>
      <c r="Q1552" s="4">
        <v>-127724.59</v>
      </c>
      <c r="R1552" s="4"/>
      <c r="T1552" t="e">
        <f>VLOOKUP(R1552,Feuil3!A:C,3,0)</f>
        <v>#N/A</v>
      </c>
    </row>
    <row r="1553" spans="1:20" hidden="1" x14ac:dyDescent="0.2">
      <c r="A1553" t="s">
        <v>265</v>
      </c>
      <c r="B1553" t="s">
        <v>266</v>
      </c>
      <c r="C1553" t="s">
        <v>2</v>
      </c>
      <c r="D1553" t="s">
        <v>1763</v>
      </c>
      <c r="E1553" t="s">
        <v>4</v>
      </c>
      <c r="F1553" t="s">
        <v>2469</v>
      </c>
      <c r="G1553" t="s">
        <v>1277</v>
      </c>
      <c r="H1553" t="s">
        <v>1277</v>
      </c>
      <c r="I1553" t="s">
        <v>7</v>
      </c>
      <c r="J1553">
        <f t="shared" si="51"/>
        <v>2015</v>
      </c>
      <c r="K1553" s="2">
        <v>42340</v>
      </c>
      <c r="L1553" s="2">
        <v>42340</v>
      </c>
      <c r="M1553" s="2">
        <v>42340</v>
      </c>
      <c r="N1553" s="3">
        <f t="shared" si="52"/>
        <v>-1</v>
      </c>
      <c r="O1553" s="3">
        <v>-7210</v>
      </c>
      <c r="P1553" t="s">
        <v>8</v>
      </c>
      <c r="Q1553" s="4">
        <v>-126844.94</v>
      </c>
      <c r="R1553" s="4"/>
      <c r="T1553" t="e">
        <f>VLOOKUP(R1553,Feuil3!A:C,3,0)</f>
        <v>#N/A</v>
      </c>
    </row>
    <row r="1554" spans="1:20" hidden="1" x14ac:dyDescent="0.2">
      <c r="A1554" t="s">
        <v>265</v>
      </c>
      <c r="B1554" t="s">
        <v>266</v>
      </c>
      <c r="C1554" t="s">
        <v>2</v>
      </c>
      <c r="D1554" t="s">
        <v>1763</v>
      </c>
      <c r="E1554" t="s">
        <v>4</v>
      </c>
      <c r="F1554" t="s">
        <v>2470</v>
      </c>
      <c r="G1554" t="s">
        <v>1279</v>
      </c>
      <c r="H1554" t="s">
        <v>1279</v>
      </c>
      <c r="I1554" t="s">
        <v>7</v>
      </c>
      <c r="J1554">
        <f t="shared" si="51"/>
        <v>2015</v>
      </c>
      <c r="K1554" s="2">
        <v>42340</v>
      </c>
      <c r="L1554" s="2">
        <v>42340</v>
      </c>
      <c r="M1554" s="2">
        <v>42340</v>
      </c>
      <c r="N1554" s="3">
        <f t="shared" si="52"/>
        <v>-1</v>
      </c>
      <c r="O1554" s="3">
        <v>-7220</v>
      </c>
      <c r="P1554" t="s">
        <v>8</v>
      </c>
      <c r="Q1554" s="4">
        <v>-127020.87</v>
      </c>
      <c r="R1554" s="4"/>
      <c r="T1554" t="e">
        <f>VLOOKUP(R1554,Feuil3!A:C,3,0)</f>
        <v>#N/A</v>
      </c>
    </row>
    <row r="1555" spans="1:20" hidden="1" x14ac:dyDescent="0.2">
      <c r="A1555" t="s">
        <v>265</v>
      </c>
      <c r="B1555" t="s">
        <v>266</v>
      </c>
      <c r="C1555" t="s">
        <v>2</v>
      </c>
      <c r="D1555" t="s">
        <v>1763</v>
      </c>
      <c r="E1555" t="s">
        <v>4</v>
      </c>
      <c r="F1555" t="s">
        <v>2471</v>
      </c>
      <c r="G1555" t="s">
        <v>1275</v>
      </c>
      <c r="H1555" t="s">
        <v>1275</v>
      </c>
      <c r="I1555" t="s">
        <v>7</v>
      </c>
      <c r="J1555">
        <f t="shared" si="51"/>
        <v>2015</v>
      </c>
      <c r="K1555" s="2">
        <v>42340</v>
      </c>
      <c r="L1555" s="2">
        <v>42340</v>
      </c>
      <c r="M1555" s="2">
        <v>42340</v>
      </c>
      <c r="N1555" s="3">
        <f t="shared" si="52"/>
        <v>-1</v>
      </c>
      <c r="O1555" s="3">
        <v>-7260</v>
      </c>
      <c r="P1555" t="s">
        <v>8</v>
      </c>
      <c r="Q1555" s="4">
        <v>-127724.59</v>
      </c>
      <c r="R1555" s="4"/>
      <c r="T1555" t="e">
        <f>VLOOKUP(R1555,Feuil3!A:C,3,0)</f>
        <v>#N/A</v>
      </c>
    </row>
    <row r="1556" spans="1:20" hidden="1" x14ac:dyDescent="0.2">
      <c r="A1556" t="s">
        <v>265</v>
      </c>
      <c r="B1556" t="s">
        <v>266</v>
      </c>
      <c r="C1556" t="s">
        <v>2</v>
      </c>
      <c r="D1556" t="s">
        <v>1763</v>
      </c>
      <c r="E1556" t="s">
        <v>4</v>
      </c>
      <c r="F1556" t="s">
        <v>2472</v>
      </c>
      <c r="G1556" t="s">
        <v>1281</v>
      </c>
      <c r="H1556" t="s">
        <v>1281</v>
      </c>
      <c r="I1556" t="s">
        <v>7</v>
      </c>
      <c r="J1556">
        <f t="shared" si="51"/>
        <v>2015</v>
      </c>
      <c r="K1556" s="2">
        <v>42348</v>
      </c>
      <c r="L1556" s="2">
        <v>42348</v>
      </c>
      <c r="M1556" s="2">
        <v>42348</v>
      </c>
      <c r="N1556" s="3">
        <f t="shared" si="52"/>
        <v>-1</v>
      </c>
      <c r="O1556" s="3">
        <v>-7220</v>
      </c>
      <c r="P1556" t="s">
        <v>8</v>
      </c>
      <c r="Q1556" s="4">
        <v>-127020.87</v>
      </c>
      <c r="R1556" s="4"/>
      <c r="T1556" t="e">
        <f>VLOOKUP(R1556,Feuil3!A:C,3,0)</f>
        <v>#N/A</v>
      </c>
    </row>
    <row r="1557" spans="1:20" hidden="1" x14ac:dyDescent="0.2">
      <c r="A1557" t="s">
        <v>265</v>
      </c>
      <c r="B1557" t="s">
        <v>266</v>
      </c>
      <c r="C1557" t="s">
        <v>2</v>
      </c>
      <c r="D1557" t="s">
        <v>1763</v>
      </c>
      <c r="E1557" t="s">
        <v>4</v>
      </c>
      <c r="F1557" t="s">
        <v>2473</v>
      </c>
      <c r="G1557" t="s">
        <v>1283</v>
      </c>
      <c r="H1557" t="s">
        <v>1283</v>
      </c>
      <c r="I1557" t="s">
        <v>7</v>
      </c>
      <c r="J1557">
        <f t="shared" si="51"/>
        <v>2015</v>
      </c>
      <c r="K1557" s="2">
        <v>42359</v>
      </c>
      <c r="L1557" s="2">
        <v>42359</v>
      </c>
      <c r="M1557" s="2">
        <v>42359</v>
      </c>
      <c r="N1557" s="3">
        <f t="shared" si="52"/>
        <v>-1</v>
      </c>
      <c r="O1557" s="3">
        <v>-7260</v>
      </c>
      <c r="P1557" t="s">
        <v>8</v>
      </c>
      <c r="Q1557" s="4">
        <v>-127724.59</v>
      </c>
      <c r="R1557" s="4"/>
      <c r="T1557" t="e">
        <f>VLOOKUP(R1557,Feuil3!A:C,3,0)</f>
        <v>#N/A</v>
      </c>
    </row>
    <row r="1558" spans="1:20" hidden="1" x14ac:dyDescent="0.2">
      <c r="A1558" t="s">
        <v>1284</v>
      </c>
      <c r="B1558" t="s">
        <v>1285</v>
      </c>
      <c r="C1558" t="s">
        <v>2</v>
      </c>
      <c r="D1558" t="s">
        <v>1763</v>
      </c>
      <c r="E1558" t="s">
        <v>4</v>
      </c>
      <c r="F1558" t="s">
        <v>2474</v>
      </c>
      <c r="G1558" t="s">
        <v>1287</v>
      </c>
      <c r="H1558" t="s">
        <v>1287</v>
      </c>
      <c r="I1558" t="s">
        <v>7</v>
      </c>
      <c r="J1558">
        <f t="shared" si="51"/>
        <v>2015</v>
      </c>
      <c r="K1558" s="2">
        <v>42052</v>
      </c>
      <c r="L1558" s="2">
        <v>42052</v>
      </c>
      <c r="M1558" s="2">
        <v>42052</v>
      </c>
      <c r="N1558" s="3">
        <f t="shared" si="52"/>
        <v>-1</v>
      </c>
      <c r="O1558" s="3">
        <v>-7200</v>
      </c>
      <c r="P1558" t="s">
        <v>8</v>
      </c>
      <c r="Q1558" s="4">
        <v>-131976</v>
      </c>
      <c r="R1558" s="4"/>
      <c r="T1558" t="e">
        <f>VLOOKUP(R1558,Feuil3!A:C,3,0)</f>
        <v>#N/A</v>
      </c>
    </row>
    <row r="1559" spans="1:20" hidden="1" x14ac:dyDescent="0.2">
      <c r="A1559" t="s">
        <v>1288</v>
      </c>
      <c r="B1559" t="s">
        <v>1289</v>
      </c>
      <c r="C1559" t="s">
        <v>2</v>
      </c>
      <c r="D1559" t="s">
        <v>1763</v>
      </c>
      <c r="E1559" t="s">
        <v>4</v>
      </c>
      <c r="F1559" t="s">
        <v>2475</v>
      </c>
      <c r="G1559" t="s">
        <v>1291</v>
      </c>
      <c r="H1559" t="s">
        <v>1291</v>
      </c>
      <c r="I1559" t="s">
        <v>7</v>
      </c>
      <c r="J1559">
        <f t="shared" si="51"/>
        <v>2014</v>
      </c>
      <c r="K1559" s="2">
        <v>41655</v>
      </c>
      <c r="L1559" s="2">
        <v>41655</v>
      </c>
      <c r="M1559" s="2">
        <v>41655</v>
      </c>
      <c r="N1559" s="3">
        <f t="shared" si="52"/>
        <v>-1</v>
      </c>
      <c r="O1559" s="3">
        <v>-7270</v>
      </c>
      <c r="P1559" t="s">
        <v>8</v>
      </c>
      <c r="Q1559" s="4">
        <v>-100978.13</v>
      </c>
      <c r="R1559" s="4"/>
      <c r="T1559" t="e">
        <f>VLOOKUP(R1559,Feuil3!A:C,3,0)</f>
        <v>#N/A</v>
      </c>
    </row>
    <row r="1560" spans="1:20" hidden="1" x14ac:dyDescent="0.2">
      <c r="A1560" t="s">
        <v>1288</v>
      </c>
      <c r="B1560" t="s">
        <v>1289</v>
      </c>
      <c r="C1560" t="s">
        <v>2</v>
      </c>
      <c r="D1560" t="s">
        <v>1763</v>
      </c>
      <c r="E1560" t="s">
        <v>4</v>
      </c>
      <c r="F1560" t="s">
        <v>2476</v>
      </c>
      <c r="G1560" t="s">
        <v>1293</v>
      </c>
      <c r="H1560" t="s">
        <v>1293</v>
      </c>
      <c r="I1560" t="s">
        <v>7</v>
      </c>
      <c r="J1560">
        <f t="shared" si="51"/>
        <v>2014</v>
      </c>
      <c r="K1560" s="2">
        <v>41655</v>
      </c>
      <c r="L1560" s="2">
        <v>41655</v>
      </c>
      <c r="M1560" s="2">
        <v>41655</v>
      </c>
      <c r="N1560" s="3">
        <f t="shared" si="52"/>
        <v>-1</v>
      </c>
      <c r="O1560" s="3">
        <v>-7230</v>
      </c>
      <c r="P1560" t="s">
        <v>8</v>
      </c>
      <c r="Q1560" s="4">
        <v>-100422.54</v>
      </c>
      <c r="R1560" s="4"/>
      <c r="T1560" t="e">
        <f>VLOOKUP(R1560,Feuil3!A:C,3,0)</f>
        <v>#N/A</v>
      </c>
    </row>
    <row r="1561" spans="1:20" hidden="1" x14ac:dyDescent="0.2">
      <c r="A1561" t="s">
        <v>1288</v>
      </c>
      <c r="B1561" t="s">
        <v>1289</v>
      </c>
      <c r="C1561" t="s">
        <v>2</v>
      </c>
      <c r="D1561" t="s">
        <v>1763</v>
      </c>
      <c r="E1561" t="s">
        <v>4</v>
      </c>
      <c r="F1561" t="s">
        <v>2477</v>
      </c>
      <c r="G1561" t="s">
        <v>1295</v>
      </c>
      <c r="H1561" t="s">
        <v>1295</v>
      </c>
      <c r="I1561" t="s">
        <v>7</v>
      </c>
      <c r="J1561">
        <f t="shared" si="51"/>
        <v>2014</v>
      </c>
      <c r="K1561" s="2">
        <v>41655</v>
      </c>
      <c r="L1561" s="2">
        <v>41655</v>
      </c>
      <c r="M1561" s="2">
        <v>41655</v>
      </c>
      <c r="N1561" s="3">
        <f t="shared" si="52"/>
        <v>-1</v>
      </c>
      <c r="O1561" s="3">
        <v>-7260</v>
      </c>
      <c r="P1561" t="s">
        <v>8</v>
      </c>
      <c r="Q1561" s="4">
        <v>-100839.23</v>
      </c>
      <c r="R1561" s="4"/>
      <c r="T1561" t="e">
        <f>VLOOKUP(R1561,Feuil3!A:C,3,0)</f>
        <v>#N/A</v>
      </c>
    </row>
    <row r="1562" spans="1:20" hidden="1" x14ac:dyDescent="0.2">
      <c r="A1562" t="s">
        <v>1288</v>
      </c>
      <c r="B1562" t="s">
        <v>1289</v>
      </c>
      <c r="C1562" t="s">
        <v>2</v>
      </c>
      <c r="D1562" t="s">
        <v>1763</v>
      </c>
      <c r="E1562" t="s">
        <v>4</v>
      </c>
      <c r="F1562" t="s">
        <v>2478</v>
      </c>
      <c r="G1562" t="s">
        <v>1298</v>
      </c>
      <c r="H1562" t="s">
        <v>1298</v>
      </c>
      <c r="I1562" t="s">
        <v>7</v>
      </c>
      <c r="J1562">
        <f t="shared" si="51"/>
        <v>2014</v>
      </c>
      <c r="K1562" s="2">
        <v>41655</v>
      </c>
      <c r="L1562" s="2">
        <v>41655</v>
      </c>
      <c r="M1562" s="2">
        <v>41655</v>
      </c>
      <c r="N1562" s="3">
        <f t="shared" si="52"/>
        <v>-1</v>
      </c>
      <c r="O1562" s="3">
        <v>-7270</v>
      </c>
      <c r="P1562" t="s">
        <v>8</v>
      </c>
      <c r="Q1562" s="4">
        <v>-100978.13</v>
      </c>
      <c r="R1562" s="4"/>
      <c r="T1562" t="e">
        <f>VLOOKUP(R1562,Feuil3!A:C,3,0)</f>
        <v>#N/A</v>
      </c>
    </row>
    <row r="1563" spans="1:20" hidden="1" x14ac:dyDescent="0.2">
      <c r="A1563" t="s">
        <v>1288</v>
      </c>
      <c r="B1563" t="s">
        <v>1289</v>
      </c>
      <c r="C1563" t="s">
        <v>2</v>
      </c>
      <c r="D1563" t="s">
        <v>1763</v>
      </c>
      <c r="E1563" t="s">
        <v>4</v>
      </c>
      <c r="F1563" t="s">
        <v>2479</v>
      </c>
      <c r="G1563" t="s">
        <v>1300</v>
      </c>
      <c r="H1563" t="s">
        <v>1300</v>
      </c>
      <c r="I1563" t="s">
        <v>7</v>
      </c>
      <c r="J1563">
        <f t="shared" si="51"/>
        <v>2014</v>
      </c>
      <c r="K1563" s="2">
        <v>41655</v>
      </c>
      <c r="L1563" s="2">
        <v>41655</v>
      </c>
      <c r="M1563" s="2">
        <v>41655</v>
      </c>
      <c r="N1563" s="3">
        <f t="shared" si="52"/>
        <v>-1</v>
      </c>
      <c r="O1563" s="3">
        <v>-7260</v>
      </c>
      <c r="P1563" t="s">
        <v>8</v>
      </c>
      <c r="Q1563" s="4">
        <v>-100839.23</v>
      </c>
      <c r="R1563" s="4"/>
      <c r="T1563" t="e">
        <f>VLOOKUP(R1563,Feuil3!A:C,3,0)</f>
        <v>#N/A</v>
      </c>
    </row>
    <row r="1564" spans="1:20" hidden="1" x14ac:dyDescent="0.2">
      <c r="A1564" t="s">
        <v>1288</v>
      </c>
      <c r="B1564" t="s">
        <v>1289</v>
      </c>
      <c r="C1564" t="s">
        <v>2</v>
      </c>
      <c r="D1564" t="s">
        <v>1763</v>
      </c>
      <c r="E1564" t="s">
        <v>4</v>
      </c>
      <c r="F1564" t="s">
        <v>2480</v>
      </c>
      <c r="G1564" t="s">
        <v>1302</v>
      </c>
      <c r="H1564" t="s">
        <v>1302</v>
      </c>
      <c r="I1564" t="s">
        <v>7</v>
      </c>
      <c r="J1564">
        <f t="shared" si="51"/>
        <v>2014</v>
      </c>
      <c r="K1564" s="2">
        <v>41676</v>
      </c>
      <c r="L1564" s="2">
        <v>41676</v>
      </c>
      <c r="M1564" s="2">
        <v>41676</v>
      </c>
      <c r="N1564" s="3">
        <f t="shared" si="52"/>
        <v>-1</v>
      </c>
      <c r="O1564" s="3">
        <v>-7240</v>
      </c>
      <c r="P1564" t="s">
        <v>8</v>
      </c>
      <c r="Q1564" s="4">
        <v>-100880.76</v>
      </c>
      <c r="R1564" s="4"/>
      <c r="T1564" t="e">
        <f>VLOOKUP(R1564,Feuil3!A:C,3,0)</f>
        <v>#N/A</v>
      </c>
    </row>
    <row r="1565" spans="1:20" hidden="1" x14ac:dyDescent="0.2">
      <c r="A1565" t="s">
        <v>1288</v>
      </c>
      <c r="B1565" t="s">
        <v>1289</v>
      </c>
      <c r="C1565" t="s">
        <v>2</v>
      </c>
      <c r="D1565" t="s">
        <v>1763</v>
      </c>
      <c r="E1565" t="s">
        <v>4</v>
      </c>
      <c r="F1565" t="s">
        <v>2481</v>
      </c>
      <c r="G1565" t="s">
        <v>1304</v>
      </c>
      <c r="H1565" t="s">
        <v>1304</v>
      </c>
      <c r="I1565" t="s">
        <v>7</v>
      </c>
      <c r="J1565">
        <f t="shared" si="51"/>
        <v>2014</v>
      </c>
      <c r="K1565" s="2">
        <v>41687</v>
      </c>
      <c r="L1565" s="2">
        <v>41687</v>
      </c>
      <c r="M1565" s="2">
        <v>41687</v>
      </c>
      <c r="N1565" s="3">
        <f t="shared" si="52"/>
        <v>-1</v>
      </c>
      <c r="O1565" s="3">
        <v>-7250</v>
      </c>
      <c r="P1565" t="s">
        <v>8</v>
      </c>
      <c r="Q1565" s="4">
        <v>-101020.1</v>
      </c>
      <c r="R1565" s="4"/>
      <c r="T1565" t="e">
        <f>VLOOKUP(R1565,Feuil3!A:C,3,0)</f>
        <v>#N/A</v>
      </c>
    </row>
    <row r="1566" spans="1:20" hidden="1" x14ac:dyDescent="0.2">
      <c r="A1566" t="s">
        <v>1288</v>
      </c>
      <c r="B1566" t="s">
        <v>1289</v>
      </c>
      <c r="C1566" t="s">
        <v>2</v>
      </c>
      <c r="D1566" t="s">
        <v>1763</v>
      </c>
      <c r="E1566" t="s">
        <v>4</v>
      </c>
      <c r="F1566" t="s">
        <v>2482</v>
      </c>
      <c r="G1566" t="s">
        <v>1306</v>
      </c>
      <c r="H1566" t="s">
        <v>1306</v>
      </c>
      <c r="I1566" t="s">
        <v>7</v>
      </c>
      <c r="J1566">
        <f t="shared" si="51"/>
        <v>2014</v>
      </c>
      <c r="K1566" s="2">
        <v>41687</v>
      </c>
      <c r="L1566" s="2">
        <v>41687</v>
      </c>
      <c r="M1566" s="2">
        <v>41687</v>
      </c>
      <c r="N1566" s="3">
        <f t="shared" si="52"/>
        <v>-1</v>
      </c>
      <c r="O1566" s="3">
        <v>-7290</v>
      </c>
      <c r="P1566" t="s">
        <v>8</v>
      </c>
      <c r="Q1566" s="4">
        <v>-101577.45</v>
      </c>
      <c r="R1566" s="4"/>
      <c r="T1566" t="e">
        <f>VLOOKUP(R1566,Feuil3!A:C,3,0)</f>
        <v>#N/A</v>
      </c>
    </row>
    <row r="1567" spans="1:20" hidden="1" x14ac:dyDescent="0.2">
      <c r="A1567" t="s">
        <v>1288</v>
      </c>
      <c r="B1567" t="s">
        <v>1289</v>
      </c>
      <c r="C1567" t="s">
        <v>2</v>
      </c>
      <c r="D1567" t="s">
        <v>1763</v>
      </c>
      <c r="E1567" t="s">
        <v>4</v>
      </c>
      <c r="F1567" t="s">
        <v>2483</v>
      </c>
      <c r="G1567" t="s">
        <v>1308</v>
      </c>
      <c r="H1567" t="s">
        <v>1308</v>
      </c>
      <c r="I1567" t="s">
        <v>7</v>
      </c>
      <c r="J1567">
        <f t="shared" si="51"/>
        <v>2014</v>
      </c>
      <c r="K1567" s="2">
        <v>41689</v>
      </c>
      <c r="L1567" s="2">
        <v>41689</v>
      </c>
      <c r="M1567" s="2">
        <v>41689</v>
      </c>
      <c r="N1567" s="3">
        <f t="shared" si="52"/>
        <v>-1</v>
      </c>
      <c r="O1567" s="3">
        <v>-7250</v>
      </c>
      <c r="P1567" t="s">
        <v>8</v>
      </c>
      <c r="Q1567" s="4">
        <v>-101020.1</v>
      </c>
      <c r="R1567" s="4"/>
      <c r="T1567" t="e">
        <f>VLOOKUP(R1567,Feuil3!A:C,3,0)</f>
        <v>#N/A</v>
      </c>
    </row>
    <row r="1568" spans="1:20" hidden="1" x14ac:dyDescent="0.2">
      <c r="A1568" t="s">
        <v>1288</v>
      </c>
      <c r="B1568" t="s">
        <v>1289</v>
      </c>
      <c r="C1568" t="s">
        <v>2</v>
      </c>
      <c r="D1568" t="s">
        <v>1763</v>
      </c>
      <c r="E1568" t="s">
        <v>4</v>
      </c>
      <c r="F1568" t="s">
        <v>2484</v>
      </c>
      <c r="G1568" t="s">
        <v>1310</v>
      </c>
      <c r="H1568" t="s">
        <v>1310</v>
      </c>
      <c r="I1568" t="s">
        <v>7</v>
      </c>
      <c r="J1568">
        <f t="shared" si="51"/>
        <v>2014</v>
      </c>
      <c r="K1568" s="2">
        <v>41689</v>
      </c>
      <c r="L1568" s="2">
        <v>41689</v>
      </c>
      <c r="M1568" s="2">
        <v>41689</v>
      </c>
      <c r="N1568" s="3">
        <f t="shared" si="52"/>
        <v>-1</v>
      </c>
      <c r="O1568" s="3">
        <v>-7260</v>
      </c>
      <c r="P1568" t="s">
        <v>8</v>
      </c>
      <c r="Q1568" s="4">
        <v>-101159.44</v>
      </c>
      <c r="R1568" s="4"/>
      <c r="T1568" t="e">
        <f>VLOOKUP(R1568,Feuil3!A:C,3,0)</f>
        <v>#N/A</v>
      </c>
    </row>
    <row r="1569" spans="1:20" hidden="1" x14ac:dyDescent="0.2">
      <c r="A1569" t="s">
        <v>1288</v>
      </c>
      <c r="B1569" t="s">
        <v>1289</v>
      </c>
      <c r="C1569" t="s">
        <v>2</v>
      </c>
      <c r="D1569" t="s">
        <v>1763</v>
      </c>
      <c r="E1569" t="s">
        <v>4</v>
      </c>
      <c r="F1569" t="s">
        <v>2485</v>
      </c>
      <c r="G1569" t="s">
        <v>1312</v>
      </c>
      <c r="H1569" t="s">
        <v>1312</v>
      </c>
      <c r="I1569" t="s">
        <v>7</v>
      </c>
      <c r="J1569">
        <f t="shared" si="51"/>
        <v>2014</v>
      </c>
      <c r="K1569" s="2">
        <v>41702</v>
      </c>
      <c r="L1569" s="2">
        <v>41702</v>
      </c>
      <c r="M1569" s="2">
        <v>41702</v>
      </c>
      <c r="N1569" s="3">
        <f t="shared" si="52"/>
        <v>-1</v>
      </c>
      <c r="O1569" s="3">
        <v>-7260</v>
      </c>
      <c r="P1569" t="s">
        <v>8</v>
      </c>
      <c r="Q1569" s="4">
        <v>-101159.44</v>
      </c>
      <c r="R1569" s="4"/>
      <c r="T1569" t="e">
        <f>VLOOKUP(R1569,Feuil3!A:C,3,0)</f>
        <v>#N/A</v>
      </c>
    </row>
    <row r="1570" spans="1:20" hidden="1" x14ac:dyDescent="0.2">
      <c r="A1570" t="s">
        <v>1288</v>
      </c>
      <c r="B1570" t="s">
        <v>1289</v>
      </c>
      <c r="C1570" t="s">
        <v>2</v>
      </c>
      <c r="D1570" t="s">
        <v>1763</v>
      </c>
      <c r="E1570" t="s">
        <v>4</v>
      </c>
      <c r="F1570" t="s">
        <v>2486</v>
      </c>
      <c r="G1570" t="s">
        <v>1314</v>
      </c>
      <c r="H1570" t="s">
        <v>1314</v>
      </c>
      <c r="I1570" t="s">
        <v>7</v>
      </c>
      <c r="J1570">
        <f t="shared" si="51"/>
        <v>2014</v>
      </c>
      <c r="K1570" s="2">
        <v>41702</v>
      </c>
      <c r="L1570" s="2">
        <v>41702</v>
      </c>
      <c r="M1570" s="2">
        <v>41702</v>
      </c>
      <c r="N1570" s="3">
        <f t="shared" si="52"/>
        <v>-1</v>
      </c>
      <c r="O1570" s="3">
        <v>-7260</v>
      </c>
      <c r="P1570" t="s">
        <v>8</v>
      </c>
      <c r="Q1570" s="4">
        <v>-101159.44</v>
      </c>
      <c r="R1570" s="4"/>
      <c r="T1570" t="e">
        <f>VLOOKUP(R1570,Feuil3!A:C,3,0)</f>
        <v>#N/A</v>
      </c>
    </row>
    <row r="1571" spans="1:20" hidden="1" x14ac:dyDescent="0.2">
      <c r="A1571" t="s">
        <v>1288</v>
      </c>
      <c r="B1571" t="s">
        <v>1289</v>
      </c>
      <c r="C1571" t="s">
        <v>2</v>
      </c>
      <c r="D1571" t="s">
        <v>1763</v>
      </c>
      <c r="E1571" t="s">
        <v>4</v>
      </c>
      <c r="F1571" t="s">
        <v>2487</v>
      </c>
      <c r="G1571" t="s">
        <v>1316</v>
      </c>
      <c r="H1571" t="s">
        <v>1316</v>
      </c>
      <c r="I1571" t="s">
        <v>7</v>
      </c>
      <c r="J1571">
        <f t="shared" si="51"/>
        <v>2014</v>
      </c>
      <c r="K1571" s="2">
        <v>41717</v>
      </c>
      <c r="L1571" s="2">
        <v>41717</v>
      </c>
      <c r="M1571" s="2">
        <v>41717</v>
      </c>
      <c r="N1571" s="3">
        <f t="shared" si="52"/>
        <v>-1</v>
      </c>
      <c r="O1571" s="3">
        <v>-7280</v>
      </c>
      <c r="P1571" t="s">
        <v>8</v>
      </c>
      <c r="Q1571" s="4">
        <v>-101447.03999999999</v>
      </c>
      <c r="R1571" s="4"/>
      <c r="T1571" t="e">
        <f>VLOOKUP(R1571,Feuil3!A:C,3,0)</f>
        <v>#N/A</v>
      </c>
    </row>
    <row r="1572" spans="1:20" hidden="1" x14ac:dyDescent="0.2">
      <c r="A1572" t="s">
        <v>1288</v>
      </c>
      <c r="B1572" t="s">
        <v>1289</v>
      </c>
      <c r="C1572" t="s">
        <v>2</v>
      </c>
      <c r="D1572" t="s">
        <v>1763</v>
      </c>
      <c r="E1572" t="s">
        <v>4</v>
      </c>
      <c r="F1572" t="s">
        <v>2488</v>
      </c>
      <c r="G1572" t="s">
        <v>1318</v>
      </c>
      <c r="H1572" t="s">
        <v>1318</v>
      </c>
      <c r="I1572" t="s">
        <v>7</v>
      </c>
      <c r="J1572">
        <f t="shared" si="51"/>
        <v>2014</v>
      </c>
      <c r="K1572" s="2">
        <v>41717</v>
      </c>
      <c r="L1572" s="2">
        <v>41717</v>
      </c>
      <c r="M1572" s="2">
        <v>41717</v>
      </c>
      <c r="N1572" s="3">
        <f t="shared" si="52"/>
        <v>-1</v>
      </c>
      <c r="O1572" s="3">
        <v>-7260</v>
      </c>
      <c r="P1572" t="s">
        <v>8</v>
      </c>
      <c r="Q1572" s="4">
        <v>-101168.34</v>
      </c>
      <c r="R1572" s="4"/>
      <c r="T1572" t="e">
        <f>VLOOKUP(R1572,Feuil3!A:C,3,0)</f>
        <v>#N/A</v>
      </c>
    </row>
    <row r="1573" spans="1:20" hidden="1" x14ac:dyDescent="0.2">
      <c r="A1573" t="s">
        <v>1288</v>
      </c>
      <c r="B1573" t="s">
        <v>1289</v>
      </c>
      <c r="C1573" t="s">
        <v>2</v>
      </c>
      <c r="D1573" t="s">
        <v>1763</v>
      </c>
      <c r="E1573" t="s">
        <v>4</v>
      </c>
      <c r="F1573" t="s">
        <v>2489</v>
      </c>
      <c r="G1573" t="s">
        <v>1320</v>
      </c>
      <c r="H1573" t="s">
        <v>1320</v>
      </c>
      <c r="I1573" t="s">
        <v>7</v>
      </c>
      <c r="J1573">
        <f t="shared" si="51"/>
        <v>2014</v>
      </c>
      <c r="K1573" s="2">
        <v>41717</v>
      </c>
      <c r="L1573" s="2">
        <v>41717</v>
      </c>
      <c r="M1573" s="2">
        <v>41717</v>
      </c>
      <c r="N1573" s="3">
        <f t="shared" si="52"/>
        <v>-1</v>
      </c>
      <c r="O1573" s="3">
        <v>-7260</v>
      </c>
      <c r="P1573" t="s">
        <v>8</v>
      </c>
      <c r="Q1573" s="4">
        <v>-101168.34</v>
      </c>
      <c r="R1573" s="4"/>
      <c r="T1573" t="e">
        <f>VLOOKUP(R1573,Feuil3!A:C,3,0)</f>
        <v>#N/A</v>
      </c>
    </row>
    <row r="1574" spans="1:20" hidden="1" x14ac:dyDescent="0.2">
      <c r="A1574" t="s">
        <v>1288</v>
      </c>
      <c r="B1574" t="s">
        <v>1289</v>
      </c>
      <c r="C1574" t="s">
        <v>2</v>
      </c>
      <c r="D1574" t="s">
        <v>1763</v>
      </c>
      <c r="E1574" t="s">
        <v>4</v>
      </c>
      <c r="F1574" t="s">
        <v>2490</v>
      </c>
      <c r="G1574" t="s">
        <v>1322</v>
      </c>
      <c r="H1574" t="s">
        <v>1322</v>
      </c>
      <c r="I1574" t="s">
        <v>7</v>
      </c>
      <c r="J1574">
        <f t="shared" si="51"/>
        <v>2014</v>
      </c>
      <c r="K1574" s="2">
        <v>41717</v>
      </c>
      <c r="L1574" s="2">
        <v>41717</v>
      </c>
      <c r="M1574" s="2">
        <v>41717</v>
      </c>
      <c r="N1574" s="3">
        <f t="shared" si="52"/>
        <v>-1</v>
      </c>
      <c r="O1574" s="3">
        <v>-7220</v>
      </c>
      <c r="P1574" t="s">
        <v>8</v>
      </c>
      <c r="Q1574" s="4">
        <v>-100610.94</v>
      </c>
      <c r="R1574" s="4"/>
      <c r="T1574" t="e">
        <f>VLOOKUP(R1574,Feuil3!A:C,3,0)</f>
        <v>#N/A</v>
      </c>
    </row>
    <row r="1575" spans="1:20" hidden="1" x14ac:dyDescent="0.2">
      <c r="A1575" t="s">
        <v>1288</v>
      </c>
      <c r="B1575" t="s">
        <v>1289</v>
      </c>
      <c r="C1575" t="s">
        <v>2</v>
      </c>
      <c r="D1575" t="s">
        <v>1763</v>
      </c>
      <c r="E1575" t="s">
        <v>4</v>
      </c>
      <c r="F1575" t="s">
        <v>2491</v>
      </c>
      <c r="G1575" t="s">
        <v>1324</v>
      </c>
      <c r="H1575" t="s">
        <v>1324</v>
      </c>
      <c r="I1575" t="s">
        <v>7</v>
      </c>
      <c r="J1575">
        <f t="shared" si="51"/>
        <v>2014</v>
      </c>
      <c r="K1575" s="2">
        <v>41724</v>
      </c>
      <c r="L1575" s="2">
        <v>41724</v>
      </c>
      <c r="M1575" s="2">
        <v>41724</v>
      </c>
      <c r="N1575" s="3">
        <f t="shared" si="52"/>
        <v>-1</v>
      </c>
      <c r="O1575" s="3">
        <v>-7260</v>
      </c>
      <c r="P1575" t="s">
        <v>8</v>
      </c>
      <c r="Q1575" s="4">
        <v>-101168.34</v>
      </c>
      <c r="R1575" s="4"/>
      <c r="T1575" t="e">
        <f>VLOOKUP(R1575,Feuil3!A:C,3,0)</f>
        <v>#N/A</v>
      </c>
    </row>
    <row r="1576" spans="1:20" hidden="1" x14ac:dyDescent="0.2">
      <c r="A1576" t="s">
        <v>1288</v>
      </c>
      <c r="B1576" t="s">
        <v>1289</v>
      </c>
      <c r="C1576" t="s">
        <v>2</v>
      </c>
      <c r="D1576" t="s">
        <v>1763</v>
      </c>
      <c r="E1576" t="s">
        <v>4</v>
      </c>
      <c r="F1576" t="s">
        <v>2492</v>
      </c>
      <c r="G1576" t="s">
        <v>1326</v>
      </c>
      <c r="H1576" t="s">
        <v>1326</v>
      </c>
      <c r="I1576" t="s">
        <v>7</v>
      </c>
      <c r="J1576">
        <f t="shared" si="51"/>
        <v>2014</v>
      </c>
      <c r="K1576" s="2">
        <v>41724</v>
      </c>
      <c r="L1576" s="2">
        <v>41724</v>
      </c>
      <c r="M1576" s="2">
        <v>41724</v>
      </c>
      <c r="N1576" s="3">
        <f t="shared" si="52"/>
        <v>-1</v>
      </c>
      <c r="O1576" s="3">
        <v>-7250</v>
      </c>
      <c r="P1576" t="s">
        <v>8</v>
      </c>
      <c r="Q1576" s="4">
        <v>-101028.99</v>
      </c>
      <c r="R1576" s="4"/>
      <c r="T1576" t="e">
        <f>VLOOKUP(R1576,Feuil3!A:C,3,0)</f>
        <v>#N/A</v>
      </c>
    </row>
    <row r="1577" spans="1:20" hidden="1" x14ac:dyDescent="0.2">
      <c r="A1577" t="s">
        <v>1288</v>
      </c>
      <c r="B1577" t="s">
        <v>1289</v>
      </c>
      <c r="C1577" t="s">
        <v>2</v>
      </c>
      <c r="D1577" t="s">
        <v>1763</v>
      </c>
      <c r="E1577" t="s">
        <v>4</v>
      </c>
      <c r="F1577" t="s">
        <v>2493</v>
      </c>
      <c r="G1577" t="s">
        <v>1328</v>
      </c>
      <c r="H1577" t="s">
        <v>1328</v>
      </c>
      <c r="I1577" t="s">
        <v>7</v>
      </c>
      <c r="J1577">
        <f t="shared" si="51"/>
        <v>2014</v>
      </c>
      <c r="K1577" s="2">
        <v>41724</v>
      </c>
      <c r="L1577" s="2">
        <v>41724</v>
      </c>
      <c r="M1577" s="2">
        <v>41724</v>
      </c>
      <c r="N1577" s="3">
        <f t="shared" si="52"/>
        <v>-1</v>
      </c>
      <c r="O1577" s="3">
        <v>-7240</v>
      </c>
      <c r="P1577" t="s">
        <v>8</v>
      </c>
      <c r="Q1577" s="4">
        <v>-100889.64</v>
      </c>
      <c r="R1577" s="4"/>
      <c r="T1577" t="e">
        <f>VLOOKUP(R1577,Feuil3!A:C,3,0)</f>
        <v>#N/A</v>
      </c>
    </row>
    <row r="1578" spans="1:20" hidden="1" x14ac:dyDescent="0.2">
      <c r="A1578" t="s">
        <v>1288</v>
      </c>
      <c r="B1578" t="s">
        <v>1289</v>
      </c>
      <c r="C1578" t="s">
        <v>2</v>
      </c>
      <c r="D1578" t="s">
        <v>1763</v>
      </c>
      <c r="E1578" t="s">
        <v>4</v>
      </c>
      <c r="F1578" t="s">
        <v>2494</v>
      </c>
      <c r="G1578" t="s">
        <v>1330</v>
      </c>
      <c r="H1578" t="s">
        <v>1330</v>
      </c>
      <c r="I1578" t="s">
        <v>7</v>
      </c>
      <c r="J1578">
        <f t="shared" si="51"/>
        <v>2014</v>
      </c>
      <c r="K1578" s="2">
        <v>41724</v>
      </c>
      <c r="L1578" s="2">
        <v>41724</v>
      </c>
      <c r="M1578" s="2">
        <v>41724</v>
      </c>
      <c r="N1578" s="3">
        <f t="shared" si="52"/>
        <v>-1</v>
      </c>
      <c r="O1578" s="3">
        <v>-7240</v>
      </c>
      <c r="P1578" t="s">
        <v>8</v>
      </c>
      <c r="Q1578" s="4">
        <v>-100889.64</v>
      </c>
      <c r="R1578" s="4"/>
      <c r="T1578" t="e">
        <f>VLOOKUP(R1578,Feuil3!A:C,3,0)</f>
        <v>#N/A</v>
      </c>
    </row>
    <row r="1579" spans="1:20" hidden="1" x14ac:dyDescent="0.2">
      <c r="A1579" t="s">
        <v>1288</v>
      </c>
      <c r="B1579" t="s">
        <v>1289</v>
      </c>
      <c r="C1579" t="s">
        <v>2</v>
      </c>
      <c r="D1579" t="s">
        <v>1763</v>
      </c>
      <c r="E1579" t="s">
        <v>4</v>
      </c>
      <c r="F1579" t="s">
        <v>2495</v>
      </c>
      <c r="G1579" t="s">
        <v>1332</v>
      </c>
      <c r="H1579" t="s">
        <v>1332</v>
      </c>
      <c r="I1579" t="s">
        <v>7</v>
      </c>
      <c r="J1579">
        <f t="shared" si="51"/>
        <v>2014</v>
      </c>
      <c r="K1579" s="2">
        <v>41731</v>
      </c>
      <c r="L1579" s="2">
        <v>41731</v>
      </c>
      <c r="M1579" s="2">
        <v>41731</v>
      </c>
      <c r="N1579" s="3">
        <f t="shared" si="52"/>
        <v>-1</v>
      </c>
      <c r="O1579" s="3">
        <v>-7240</v>
      </c>
      <c r="P1579" t="s">
        <v>8</v>
      </c>
      <c r="Q1579" s="4">
        <v>-100889.64</v>
      </c>
      <c r="R1579" s="4"/>
      <c r="T1579" t="e">
        <f>VLOOKUP(R1579,Feuil3!A:C,3,0)</f>
        <v>#N/A</v>
      </c>
    </row>
    <row r="1580" spans="1:20" hidden="1" x14ac:dyDescent="0.2">
      <c r="A1580" t="s">
        <v>1288</v>
      </c>
      <c r="B1580" t="s">
        <v>1289</v>
      </c>
      <c r="C1580" t="s">
        <v>2</v>
      </c>
      <c r="D1580" t="s">
        <v>1763</v>
      </c>
      <c r="E1580" t="s">
        <v>4</v>
      </c>
      <c r="F1580" t="s">
        <v>2496</v>
      </c>
      <c r="G1580" t="s">
        <v>1334</v>
      </c>
      <c r="H1580" t="s">
        <v>1334</v>
      </c>
      <c r="I1580" t="s">
        <v>7</v>
      </c>
      <c r="J1580">
        <f t="shared" si="51"/>
        <v>2014</v>
      </c>
      <c r="K1580" s="2">
        <v>41731</v>
      </c>
      <c r="L1580" s="2">
        <v>41731</v>
      </c>
      <c r="M1580" s="2">
        <v>41731</v>
      </c>
      <c r="N1580" s="3">
        <f t="shared" si="52"/>
        <v>-1</v>
      </c>
      <c r="O1580" s="3">
        <v>-7260</v>
      </c>
      <c r="P1580" t="s">
        <v>8</v>
      </c>
      <c r="Q1580" s="4">
        <v>-101168.34</v>
      </c>
      <c r="R1580" s="4"/>
      <c r="T1580" t="e">
        <f>VLOOKUP(R1580,Feuil3!A:C,3,0)</f>
        <v>#N/A</v>
      </c>
    </row>
    <row r="1581" spans="1:20" hidden="1" x14ac:dyDescent="0.2">
      <c r="A1581" t="s">
        <v>1288</v>
      </c>
      <c r="B1581" t="s">
        <v>1289</v>
      </c>
      <c r="C1581" t="s">
        <v>2</v>
      </c>
      <c r="D1581" t="s">
        <v>1763</v>
      </c>
      <c r="E1581" t="s">
        <v>4</v>
      </c>
      <c r="F1581" t="s">
        <v>2497</v>
      </c>
      <c r="G1581" t="s">
        <v>1336</v>
      </c>
      <c r="H1581" t="s">
        <v>1336</v>
      </c>
      <c r="I1581" t="s">
        <v>7</v>
      </c>
      <c r="J1581">
        <f t="shared" si="51"/>
        <v>2014</v>
      </c>
      <c r="K1581" s="2">
        <v>41731</v>
      </c>
      <c r="L1581" s="2">
        <v>41731</v>
      </c>
      <c r="M1581" s="2">
        <v>41731</v>
      </c>
      <c r="N1581" s="3">
        <f t="shared" si="52"/>
        <v>-1</v>
      </c>
      <c r="O1581" s="3">
        <v>-7300</v>
      </c>
      <c r="P1581" t="s">
        <v>8</v>
      </c>
      <c r="Q1581" s="4">
        <v>-101725.74</v>
      </c>
      <c r="R1581" s="4"/>
      <c r="T1581" t="e">
        <f>VLOOKUP(R1581,Feuil3!A:C,3,0)</f>
        <v>#N/A</v>
      </c>
    </row>
    <row r="1582" spans="1:20" hidden="1" x14ac:dyDescent="0.2">
      <c r="A1582" t="s">
        <v>1288</v>
      </c>
      <c r="B1582" t="s">
        <v>1289</v>
      </c>
      <c r="C1582" t="s">
        <v>2</v>
      </c>
      <c r="D1582" t="s">
        <v>1763</v>
      </c>
      <c r="E1582" t="s">
        <v>4</v>
      </c>
      <c r="F1582" t="s">
        <v>2498</v>
      </c>
      <c r="G1582" t="s">
        <v>1338</v>
      </c>
      <c r="H1582" t="s">
        <v>1338</v>
      </c>
      <c r="I1582" t="s">
        <v>7</v>
      </c>
      <c r="J1582">
        <f t="shared" si="51"/>
        <v>2014</v>
      </c>
      <c r="K1582" s="2">
        <v>41732</v>
      </c>
      <c r="L1582" s="2">
        <v>41732</v>
      </c>
      <c r="M1582" s="2">
        <v>41732</v>
      </c>
      <c r="N1582" s="3">
        <f t="shared" si="52"/>
        <v>-1</v>
      </c>
      <c r="O1582" s="3">
        <v>-7220</v>
      </c>
      <c r="P1582" t="s">
        <v>8</v>
      </c>
      <c r="Q1582" s="4">
        <v>-99223.17</v>
      </c>
      <c r="R1582" s="4"/>
      <c r="T1582" t="e">
        <f>VLOOKUP(R1582,Feuil3!A:C,3,0)</f>
        <v>#N/A</v>
      </c>
    </row>
    <row r="1583" spans="1:20" hidden="1" x14ac:dyDescent="0.2">
      <c r="A1583" t="s">
        <v>1288</v>
      </c>
      <c r="B1583" t="s">
        <v>1289</v>
      </c>
      <c r="C1583" t="s">
        <v>2</v>
      </c>
      <c r="D1583" t="s">
        <v>1763</v>
      </c>
      <c r="E1583" t="s">
        <v>4</v>
      </c>
      <c r="F1583" t="s">
        <v>2499</v>
      </c>
      <c r="G1583" t="s">
        <v>1340</v>
      </c>
      <c r="H1583" t="s">
        <v>1340</v>
      </c>
      <c r="I1583" t="s">
        <v>7</v>
      </c>
      <c r="J1583">
        <f t="shared" si="51"/>
        <v>2014</v>
      </c>
      <c r="K1583" s="2">
        <v>41732</v>
      </c>
      <c r="L1583" s="2">
        <v>41732</v>
      </c>
      <c r="M1583" s="2">
        <v>41732</v>
      </c>
      <c r="N1583" s="3">
        <f t="shared" si="52"/>
        <v>-1</v>
      </c>
      <c r="O1583" s="3">
        <v>-7270</v>
      </c>
      <c r="P1583" t="s">
        <v>8</v>
      </c>
      <c r="Q1583" s="4">
        <v>-99910.31</v>
      </c>
      <c r="R1583" s="4"/>
      <c r="T1583" t="e">
        <f>VLOOKUP(R1583,Feuil3!A:C,3,0)</f>
        <v>#N/A</v>
      </c>
    </row>
    <row r="1584" spans="1:20" hidden="1" x14ac:dyDescent="0.2">
      <c r="A1584" t="s">
        <v>1288</v>
      </c>
      <c r="B1584" t="s">
        <v>1289</v>
      </c>
      <c r="C1584" t="s">
        <v>2</v>
      </c>
      <c r="D1584" t="s">
        <v>1763</v>
      </c>
      <c r="E1584" t="s">
        <v>4</v>
      </c>
      <c r="F1584" t="s">
        <v>2500</v>
      </c>
      <c r="G1584" t="s">
        <v>1342</v>
      </c>
      <c r="H1584" t="s">
        <v>1342</v>
      </c>
      <c r="I1584" t="s">
        <v>7</v>
      </c>
      <c r="J1584">
        <f t="shared" si="51"/>
        <v>2014</v>
      </c>
      <c r="K1584" s="2">
        <v>41737</v>
      </c>
      <c r="L1584" s="2">
        <v>41737</v>
      </c>
      <c r="M1584" s="2">
        <v>41737</v>
      </c>
      <c r="N1584" s="3">
        <f t="shared" si="52"/>
        <v>-1</v>
      </c>
      <c r="O1584" s="3">
        <v>-7270</v>
      </c>
      <c r="P1584" t="s">
        <v>8</v>
      </c>
      <c r="Q1584" s="4">
        <v>-99910.31</v>
      </c>
      <c r="R1584" s="4"/>
      <c r="T1584" t="e">
        <f>VLOOKUP(R1584,Feuil3!A:C,3,0)</f>
        <v>#N/A</v>
      </c>
    </row>
    <row r="1585" spans="1:20" hidden="1" x14ac:dyDescent="0.2">
      <c r="A1585" t="s">
        <v>1288</v>
      </c>
      <c r="B1585" t="s">
        <v>1289</v>
      </c>
      <c r="C1585" t="s">
        <v>2</v>
      </c>
      <c r="D1585" t="s">
        <v>1763</v>
      </c>
      <c r="E1585" t="s">
        <v>4</v>
      </c>
      <c r="F1585" t="s">
        <v>2501</v>
      </c>
      <c r="G1585" t="s">
        <v>1344</v>
      </c>
      <c r="H1585" t="s">
        <v>1344</v>
      </c>
      <c r="I1585" t="s">
        <v>7</v>
      </c>
      <c r="J1585">
        <f t="shared" si="51"/>
        <v>2014</v>
      </c>
      <c r="K1585" s="2">
        <v>41737</v>
      </c>
      <c r="L1585" s="2">
        <v>41737</v>
      </c>
      <c r="M1585" s="2">
        <v>41737</v>
      </c>
      <c r="N1585" s="3">
        <f t="shared" si="52"/>
        <v>-1</v>
      </c>
      <c r="O1585" s="3">
        <v>-7260</v>
      </c>
      <c r="P1585" t="s">
        <v>8</v>
      </c>
      <c r="Q1585" s="4">
        <v>-99772.88</v>
      </c>
      <c r="R1585" s="4"/>
      <c r="T1585" t="e">
        <f>VLOOKUP(R1585,Feuil3!A:C,3,0)</f>
        <v>#N/A</v>
      </c>
    </row>
    <row r="1586" spans="1:20" hidden="1" x14ac:dyDescent="0.2">
      <c r="A1586" t="s">
        <v>1288</v>
      </c>
      <c r="B1586" t="s">
        <v>1289</v>
      </c>
      <c r="C1586" t="s">
        <v>2</v>
      </c>
      <c r="D1586" t="s">
        <v>1763</v>
      </c>
      <c r="E1586" t="s">
        <v>4</v>
      </c>
      <c r="F1586" t="s">
        <v>2502</v>
      </c>
      <c r="G1586" t="s">
        <v>1346</v>
      </c>
      <c r="H1586" t="s">
        <v>1346</v>
      </c>
      <c r="I1586" t="s">
        <v>7</v>
      </c>
      <c r="J1586">
        <f t="shared" si="51"/>
        <v>2014</v>
      </c>
      <c r="K1586" s="2">
        <v>41737</v>
      </c>
      <c r="L1586" s="2">
        <v>41737</v>
      </c>
      <c r="M1586" s="2">
        <v>41737</v>
      </c>
      <c r="N1586" s="3">
        <f t="shared" si="52"/>
        <v>-1</v>
      </c>
      <c r="O1586" s="3">
        <v>-7280</v>
      </c>
      <c r="P1586" t="s">
        <v>8</v>
      </c>
      <c r="Q1586" s="4">
        <v>-100047.74</v>
      </c>
      <c r="R1586" s="4"/>
      <c r="T1586" t="e">
        <f>VLOOKUP(R1586,Feuil3!A:C,3,0)</f>
        <v>#N/A</v>
      </c>
    </row>
    <row r="1587" spans="1:20" hidden="1" x14ac:dyDescent="0.2">
      <c r="A1587" t="s">
        <v>1288</v>
      </c>
      <c r="B1587" t="s">
        <v>1289</v>
      </c>
      <c r="C1587" t="s">
        <v>2</v>
      </c>
      <c r="D1587" t="s">
        <v>1763</v>
      </c>
      <c r="E1587" t="s">
        <v>4</v>
      </c>
      <c r="F1587" t="s">
        <v>2503</v>
      </c>
      <c r="G1587" t="s">
        <v>1350</v>
      </c>
      <c r="H1587" t="s">
        <v>1350</v>
      </c>
      <c r="I1587" t="s">
        <v>7</v>
      </c>
      <c r="J1587">
        <f t="shared" si="51"/>
        <v>2014</v>
      </c>
      <c r="K1587" s="2">
        <v>41757</v>
      </c>
      <c r="L1587" s="2">
        <v>41757</v>
      </c>
      <c r="M1587" s="2">
        <v>41757</v>
      </c>
      <c r="N1587" s="3">
        <f t="shared" si="52"/>
        <v>-1</v>
      </c>
      <c r="O1587" s="3">
        <v>-7260</v>
      </c>
      <c r="P1587" t="s">
        <v>8</v>
      </c>
      <c r="Q1587" s="4">
        <v>-99772.88</v>
      </c>
      <c r="R1587" s="4"/>
      <c r="T1587" t="e">
        <f>VLOOKUP(R1587,Feuil3!A:C,3,0)</f>
        <v>#N/A</v>
      </c>
    </row>
    <row r="1588" spans="1:20" hidden="1" x14ac:dyDescent="0.2">
      <c r="A1588" t="s">
        <v>1288</v>
      </c>
      <c r="B1588" t="s">
        <v>1289</v>
      </c>
      <c r="C1588" t="s">
        <v>2</v>
      </c>
      <c r="D1588" t="s">
        <v>1763</v>
      </c>
      <c r="E1588" t="s">
        <v>4</v>
      </c>
      <c r="F1588" t="s">
        <v>2504</v>
      </c>
      <c r="G1588" t="s">
        <v>1352</v>
      </c>
      <c r="H1588" t="s">
        <v>1352</v>
      </c>
      <c r="I1588" t="s">
        <v>7</v>
      </c>
      <c r="J1588">
        <f t="shared" si="51"/>
        <v>2014</v>
      </c>
      <c r="K1588" s="2">
        <v>41757</v>
      </c>
      <c r="L1588" s="2">
        <v>41757</v>
      </c>
      <c r="M1588" s="2">
        <v>41757</v>
      </c>
      <c r="N1588" s="3">
        <f t="shared" si="52"/>
        <v>-1</v>
      </c>
      <c r="O1588" s="3">
        <v>-7290</v>
      </c>
      <c r="P1588" t="s">
        <v>8</v>
      </c>
      <c r="Q1588" s="4">
        <v>-100185.17</v>
      </c>
      <c r="R1588" s="4"/>
      <c r="T1588" t="e">
        <f>VLOOKUP(R1588,Feuil3!A:C,3,0)</f>
        <v>#N/A</v>
      </c>
    </row>
    <row r="1589" spans="1:20" hidden="1" x14ac:dyDescent="0.2">
      <c r="A1589" t="s">
        <v>1288</v>
      </c>
      <c r="B1589" t="s">
        <v>1289</v>
      </c>
      <c r="C1589" t="s">
        <v>2</v>
      </c>
      <c r="D1589" t="s">
        <v>1763</v>
      </c>
      <c r="E1589" t="s">
        <v>4</v>
      </c>
      <c r="F1589" t="s">
        <v>2505</v>
      </c>
      <c r="G1589" t="s">
        <v>1348</v>
      </c>
      <c r="H1589" t="s">
        <v>1348</v>
      </c>
      <c r="I1589" t="s">
        <v>7</v>
      </c>
      <c r="J1589">
        <f t="shared" si="51"/>
        <v>2014</v>
      </c>
      <c r="K1589" s="2">
        <v>41757</v>
      </c>
      <c r="L1589" s="2">
        <v>41757</v>
      </c>
      <c r="M1589" s="2">
        <v>41757</v>
      </c>
      <c r="N1589" s="3">
        <f t="shared" si="52"/>
        <v>-1</v>
      </c>
      <c r="O1589" s="3">
        <v>-7250</v>
      </c>
      <c r="P1589" t="s">
        <v>8</v>
      </c>
      <c r="Q1589" s="4">
        <v>-99635.45</v>
      </c>
      <c r="R1589" s="4"/>
      <c r="T1589" t="e">
        <f>VLOOKUP(R1589,Feuil3!A:C,3,0)</f>
        <v>#N/A</v>
      </c>
    </row>
    <row r="1590" spans="1:20" hidden="1" x14ac:dyDescent="0.2">
      <c r="A1590" t="s">
        <v>1288</v>
      </c>
      <c r="B1590" t="s">
        <v>1289</v>
      </c>
      <c r="C1590" t="s">
        <v>2</v>
      </c>
      <c r="D1590" t="s">
        <v>1763</v>
      </c>
      <c r="E1590" t="s">
        <v>4</v>
      </c>
      <c r="F1590" t="s">
        <v>2506</v>
      </c>
      <c r="G1590" t="s">
        <v>2507</v>
      </c>
      <c r="H1590" t="s">
        <v>1350</v>
      </c>
      <c r="I1590" t="s">
        <v>7</v>
      </c>
      <c r="J1590">
        <f t="shared" si="51"/>
        <v>2014</v>
      </c>
      <c r="K1590" s="2">
        <v>41757</v>
      </c>
      <c r="L1590" s="2">
        <v>41757</v>
      </c>
      <c r="M1590" s="2">
        <v>41757</v>
      </c>
      <c r="N1590" s="3">
        <f t="shared" si="52"/>
        <v>-1</v>
      </c>
      <c r="O1590" s="3">
        <v>-7260</v>
      </c>
      <c r="P1590" t="s">
        <v>8</v>
      </c>
      <c r="Q1590" s="4">
        <v>-99772.88</v>
      </c>
      <c r="R1590" s="4"/>
      <c r="T1590" t="e">
        <f>VLOOKUP(R1590,Feuil3!A:C,3,0)</f>
        <v>#N/A</v>
      </c>
    </row>
    <row r="1591" spans="1:20" hidden="1" x14ac:dyDescent="0.2">
      <c r="A1591" t="s">
        <v>1288</v>
      </c>
      <c r="B1591" t="s">
        <v>1289</v>
      </c>
      <c r="C1591" t="s">
        <v>2</v>
      </c>
      <c r="D1591" t="s">
        <v>1763</v>
      </c>
      <c r="E1591" t="s">
        <v>4</v>
      </c>
      <c r="F1591" t="s">
        <v>2508</v>
      </c>
      <c r="G1591" t="s">
        <v>2509</v>
      </c>
      <c r="H1591" t="s">
        <v>1352</v>
      </c>
      <c r="I1591" t="s">
        <v>7</v>
      </c>
      <c r="J1591">
        <f t="shared" si="51"/>
        <v>2014</v>
      </c>
      <c r="K1591" s="2">
        <v>41757</v>
      </c>
      <c r="L1591" s="2">
        <v>41757</v>
      </c>
      <c r="M1591" s="2">
        <v>41757</v>
      </c>
      <c r="N1591" s="3">
        <f t="shared" si="52"/>
        <v>-1</v>
      </c>
      <c r="O1591" s="3">
        <v>-7290</v>
      </c>
      <c r="P1591" t="s">
        <v>8</v>
      </c>
      <c r="Q1591" s="4">
        <v>-100185.17</v>
      </c>
      <c r="R1591" s="4"/>
      <c r="T1591" t="e">
        <f>VLOOKUP(R1591,Feuil3!A:C,3,0)</f>
        <v>#N/A</v>
      </c>
    </row>
    <row r="1592" spans="1:20" hidden="1" x14ac:dyDescent="0.2">
      <c r="A1592" t="s">
        <v>1288</v>
      </c>
      <c r="B1592" t="s">
        <v>1289</v>
      </c>
      <c r="C1592" t="s">
        <v>2</v>
      </c>
      <c r="D1592" t="s">
        <v>1763</v>
      </c>
      <c r="E1592" t="s">
        <v>4</v>
      </c>
      <c r="F1592" t="s">
        <v>2510</v>
      </c>
      <c r="G1592" t="s">
        <v>2511</v>
      </c>
      <c r="H1592" t="s">
        <v>1348</v>
      </c>
      <c r="I1592" t="s">
        <v>7</v>
      </c>
      <c r="J1592">
        <f t="shared" si="51"/>
        <v>2014</v>
      </c>
      <c r="K1592" s="2">
        <v>41757</v>
      </c>
      <c r="L1592" s="2">
        <v>41757</v>
      </c>
      <c r="M1592" s="2">
        <v>41757</v>
      </c>
      <c r="N1592" s="3">
        <f t="shared" si="52"/>
        <v>-1</v>
      </c>
      <c r="O1592" s="3">
        <v>-7250</v>
      </c>
      <c r="P1592" t="s">
        <v>8</v>
      </c>
      <c r="Q1592" s="4">
        <v>-99635.45</v>
      </c>
      <c r="R1592" s="4"/>
      <c r="T1592" t="e">
        <f>VLOOKUP(R1592,Feuil3!A:C,3,0)</f>
        <v>#N/A</v>
      </c>
    </row>
    <row r="1593" spans="1:20" hidden="1" x14ac:dyDescent="0.2">
      <c r="A1593" t="s">
        <v>1288</v>
      </c>
      <c r="B1593" t="s">
        <v>1289</v>
      </c>
      <c r="C1593" t="s">
        <v>2</v>
      </c>
      <c r="D1593" t="s">
        <v>1763</v>
      </c>
      <c r="E1593" t="s">
        <v>4</v>
      </c>
      <c r="F1593" t="s">
        <v>2512</v>
      </c>
      <c r="G1593" t="s">
        <v>1354</v>
      </c>
      <c r="H1593" t="s">
        <v>1354</v>
      </c>
      <c r="I1593" t="s">
        <v>7</v>
      </c>
      <c r="J1593">
        <f t="shared" si="51"/>
        <v>2014</v>
      </c>
      <c r="K1593" s="2">
        <v>41758</v>
      </c>
      <c r="L1593" s="2">
        <v>41758</v>
      </c>
      <c r="M1593" s="2">
        <v>41758</v>
      </c>
      <c r="N1593" s="3">
        <f t="shared" si="52"/>
        <v>-1</v>
      </c>
      <c r="O1593" s="3">
        <v>-7260</v>
      </c>
      <c r="P1593" t="s">
        <v>8</v>
      </c>
      <c r="Q1593" s="4">
        <v>-99772.88</v>
      </c>
      <c r="R1593" s="4"/>
      <c r="T1593" t="e">
        <f>VLOOKUP(R1593,Feuil3!A:C,3,0)</f>
        <v>#N/A</v>
      </c>
    </row>
    <row r="1594" spans="1:20" hidden="1" x14ac:dyDescent="0.2">
      <c r="A1594" t="s">
        <v>1288</v>
      </c>
      <c r="B1594" t="s">
        <v>1289</v>
      </c>
      <c r="C1594" t="s">
        <v>2</v>
      </c>
      <c r="D1594" t="s">
        <v>1763</v>
      </c>
      <c r="E1594" t="s">
        <v>4</v>
      </c>
      <c r="F1594" t="s">
        <v>2513</v>
      </c>
      <c r="G1594" t="s">
        <v>2514</v>
      </c>
      <c r="H1594" t="s">
        <v>1354</v>
      </c>
      <c r="I1594" t="s">
        <v>7</v>
      </c>
      <c r="J1594">
        <f t="shared" si="51"/>
        <v>2014</v>
      </c>
      <c r="K1594" s="2">
        <v>41758</v>
      </c>
      <c r="L1594" s="2">
        <v>41758</v>
      </c>
      <c r="M1594" s="2">
        <v>41758</v>
      </c>
      <c r="N1594" s="3">
        <f t="shared" si="52"/>
        <v>-1</v>
      </c>
      <c r="O1594" s="3">
        <v>-7260</v>
      </c>
      <c r="P1594" t="s">
        <v>8</v>
      </c>
      <c r="Q1594" s="4">
        <v>-99772.88</v>
      </c>
      <c r="R1594" s="4"/>
      <c r="T1594" t="e">
        <f>VLOOKUP(R1594,Feuil3!A:C,3,0)</f>
        <v>#N/A</v>
      </c>
    </row>
    <row r="1595" spans="1:20" hidden="1" x14ac:dyDescent="0.2">
      <c r="A1595" t="s">
        <v>1288</v>
      </c>
      <c r="B1595" t="s">
        <v>1289</v>
      </c>
      <c r="C1595" t="s">
        <v>2</v>
      </c>
      <c r="D1595" t="s">
        <v>1763</v>
      </c>
      <c r="E1595" t="s">
        <v>4</v>
      </c>
      <c r="F1595" t="s">
        <v>2515</v>
      </c>
      <c r="G1595" t="s">
        <v>2514</v>
      </c>
      <c r="H1595" t="s">
        <v>1354</v>
      </c>
      <c r="I1595" t="s">
        <v>7</v>
      </c>
      <c r="J1595">
        <f t="shared" si="51"/>
        <v>2014</v>
      </c>
      <c r="K1595" s="2">
        <v>41758</v>
      </c>
      <c r="L1595" s="2">
        <v>41758</v>
      </c>
      <c r="M1595" s="2">
        <v>41758</v>
      </c>
      <c r="N1595" s="3">
        <f t="shared" si="52"/>
        <v>-1</v>
      </c>
      <c r="O1595" s="3">
        <v>-7260</v>
      </c>
      <c r="P1595" t="s">
        <v>8</v>
      </c>
      <c r="Q1595" s="4">
        <v>-99772.88</v>
      </c>
      <c r="R1595" s="4"/>
      <c r="T1595" t="e">
        <f>VLOOKUP(R1595,Feuil3!A:C,3,0)</f>
        <v>#N/A</v>
      </c>
    </row>
    <row r="1596" spans="1:20" hidden="1" x14ac:dyDescent="0.2">
      <c r="A1596" t="s">
        <v>1288</v>
      </c>
      <c r="B1596" t="s">
        <v>1289</v>
      </c>
      <c r="C1596" t="s">
        <v>2</v>
      </c>
      <c r="D1596" t="s">
        <v>1763</v>
      </c>
      <c r="E1596" t="s">
        <v>4</v>
      </c>
      <c r="F1596" t="s">
        <v>2516</v>
      </c>
      <c r="G1596" t="s">
        <v>1354</v>
      </c>
      <c r="H1596" t="s">
        <v>1354</v>
      </c>
      <c r="I1596" t="s">
        <v>7</v>
      </c>
      <c r="J1596">
        <f t="shared" si="51"/>
        <v>2014</v>
      </c>
      <c r="K1596" s="2">
        <v>41758</v>
      </c>
      <c r="L1596" s="2">
        <v>41758</v>
      </c>
      <c r="M1596" s="2">
        <v>41758</v>
      </c>
      <c r="N1596" s="3">
        <f t="shared" si="52"/>
        <v>-1</v>
      </c>
      <c r="O1596" s="3">
        <v>-7260</v>
      </c>
      <c r="P1596" t="s">
        <v>8</v>
      </c>
      <c r="Q1596" s="4">
        <v>-99772.88</v>
      </c>
      <c r="R1596" s="4"/>
      <c r="T1596" t="e">
        <f>VLOOKUP(R1596,Feuil3!A:C,3,0)</f>
        <v>#N/A</v>
      </c>
    </row>
    <row r="1597" spans="1:20" hidden="1" x14ac:dyDescent="0.2">
      <c r="A1597" t="s">
        <v>1288</v>
      </c>
      <c r="B1597" t="s">
        <v>1289</v>
      </c>
      <c r="C1597" t="s">
        <v>2</v>
      </c>
      <c r="D1597" t="s">
        <v>1763</v>
      </c>
      <c r="E1597" t="s">
        <v>4</v>
      </c>
      <c r="F1597" t="s">
        <v>2517</v>
      </c>
      <c r="G1597" t="s">
        <v>1356</v>
      </c>
      <c r="H1597" t="s">
        <v>1356</v>
      </c>
      <c r="I1597" t="s">
        <v>7</v>
      </c>
      <c r="J1597">
        <f t="shared" si="51"/>
        <v>2014</v>
      </c>
      <c r="K1597" s="2">
        <v>41759</v>
      </c>
      <c r="L1597" s="2">
        <v>41759</v>
      </c>
      <c r="M1597" s="2">
        <v>41759</v>
      </c>
      <c r="N1597" s="3">
        <f t="shared" si="52"/>
        <v>-1</v>
      </c>
      <c r="O1597" s="3">
        <v>-7290</v>
      </c>
      <c r="P1597" t="s">
        <v>8</v>
      </c>
      <c r="Q1597" s="4">
        <v>-100185.17</v>
      </c>
      <c r="R1597" s="4"/>
      <c r="T1597" t="e">
        <f>VLOOKUP(R1597,Feuil3!A:C,3,0)</f>
        <v>#N/A</v>
      </c>
    </row>
    <row r="1598" spans="1:20" hidden="1" x14ac:dyDescent="0.2">
      <c r="A1598" t="s">
        <v>1288</v>
      </c>
      <c r="B1598" t="s">
        <v>1289</v>
      </c>
      <c r="C1598" t="s">
        <v>2</v>
      </c>
      <c r="D1598" t="s">
        <v>1763</v>
      </c>
      <c r="E1598" t="s">
        <v>4</v>
      </c>
      <c r="F1598" t="s">
        <v>2518</v>
      </c>
      <c r="G1598" t="s">
        <v>1360</v>
      </c>
      <c r="H1598" t="s">
        <v>1360</v>
      </c>
      <c r="I1598" t="s">
        <v>7</v>
      </c>
      <c r="J1598">
        <f t="shared" si="51"/>
        <v>2014</v>
      </c>
      <c r="K1598" s="2">
        <v>41759</v>
      </c>
      <c r="L1598" s="2">
        <v>41759</v>
      </c>
      <c r="M1598" s="2">
        <v>41759</v>
      </c>
      <c r="N1598" s="3">
        <f t="shared" si="52"/>
        <v>-1</v>
      </c>
      <c r="O1598" s="3">
        <v>-7230</v>
      </c>
      <c r="P1598" t="s">
        <v>8</v>
      </c>
      <c r="Q1598" s="4">
        <v>-99360.6</v>
      </c>
      <c r="R1598" s="4"/>
      <c r="T1598" t="e">
        <f>VLOOKUP(R1598,Feuil3!A:C,3,0)</f>
        <v>#N/A</v>
      </c>
    </row>
    <row r="1599" spans="1:20" hidden="1" x14ac:dyDescent="0.2">
      <c r="A1599" t="s">
        <v>1288</v>
      </c>
      <c r="B1599" t="s">
        <v>1289</v>
      </c>
      <c r="C1599" t="s">
        <v>2</v>
      </c>
      <c r="D1599" t="s">
        <v>1763</v>
      </c>
      <c r="E1599" t="s">
        <v>4</v>
      </c>
      <c r="F1599" t="s">
        <v>2519</v>
      </c>
      <c r="G1599" t="s">
        <v>1358</v>
      </c>
      <c r="H1599" t="s">
        <v>1358</v>
      </c>
      <c r="I1599" t="s">
        <v>7</v>
      </c>
      <c r="J1599">
        <f t="shared" si="51"/>
        <v>2014</v>
      </c>
      <c r="K1599" s="2">
        <v>41759</v>
      </c>
      <c r="L1599" s="2">
        <v>41759</v>
      </c>
      <c r="M1599" s="2">
        <v>41759</v>
      </c>
      <c r="N1599" s="3">
        <f t="shared" si="52"/>
        <v>-1</v>
      </c>
      <c r="O1599" s="3">
        <v>-7250</v>
      </c>
      <c r="P1599" t="s">
        <v>8</v>
      </c>
      <c r="Q1599" s="4">
        <v>-99635.45</v>
      </c>
      <c r="R1599" s="4"/>
      <c r="T1599" t="e">
        <f>VLOOKUP(R1599,Feuil3!A:C,3,0)</f>
        <v>#N/A</v>
      </c>
    </row>
    <row r="1600" spans="1:20" hidden="1" x14ac:dyDescent="0.2">
      <c r="A1600" t="s">
        <v>1288</v>
      </c>
      <c r="B1600" t="s">
        <v>1289</v>
      </c>
      <c r="C1600" t="s">
        <v>2</v>
      </c>
      <c r="D1600" t="s">
        <v>1763</v>
      </c>
      <c r="E1600" t="s">
        <v>4</v>
      </c>
      <c r="F1600" t="s">
        <v>2520</v>
      </c>
      <c r="G1600" t="s">
        <v>1362</v>
      </c>
      <c r="H1600" t="s">
        <v>1362</v>
      </c>
      <c r="I1600" t="s">
        <v>7</v>
      </c>
      <c r="J1600">
        <f t="shared" si="51"/>
        <v>2014</v>
      </c>
      <c r="K1600" s="2">
        <v>41765</v>
      </c>
      <c r="L1600" s="2">
        <v>41765</v>
      </c>
      <c r="M1600" s="2">
        <v>41765</v>
      </c>
      <c r="N1600" s="3">
        <f t="shared" si="52"/>
        <v>-1</v>
      </c>
      <c r="O1600" s="3">
        <v>-7250</v>
      </c>
      <c r="P1600" t="s">
        <v>8</v>
      </c>
      <c r="Q1600" s="4">
        <v>-99776.91</v>
      </c>
      <c r="R1600" s="4"/>
      <c r="T1600" t="e">
        <f>VLOOKUP(R1600,Feuil3!A:C,3,0)</f>
        <v>#N/A</v>
      </c>
    </row>
    <row r="1601" spans="1:20" hidden="1" x14ac:dyDescent="0.2">
      <c r="A1601" t="s">
        <v>1288</v>
      </c>
      <c r="B1601" t="s">
        <v>1289</v>
      </c>
      <c r="C1601" t="s">
        <v>2</v>
      </c>
      <c r="D1601" t="s">
        <v>1763</v>
      </c>
      <c r="E1601" t="s">
        <v>4</v>
      </c>
      <c r="F1601" t="s">
        <v>2521</v>
      </c>
      <c r="G1601" t="s">
        <v>1364</v>
      </c>
      <c r="H1601" t="s">
        <v>1364</v>
      </c>
      <c r="I1601" t="s">
        <v>7</v>
      </c>
      <c r="J1601">
        <f t="shared" si="51"/>
        <v>2014</v>
      </c>
      <c r="K1601" s="2">
        <v>41765</v>
      </c>
      <c r="L1601" s="2">
        <v>41765</v>
      </c>
      <c r="M1601" s="2">
        <v>41765</v>
      </c>
      <c r="N1601" s="3">
        <f t="shared" si="52"/>
        <v>-1</v>
      </c>
      <c r="O1601" s="3">
        <v>-7260</v>
      </c>
      <c r="P1601" t="s">
        <v>8</v>
      </c>
      <c r="Q1601" s="4">
        <v>-99914.53</v>
      </c>
      <c r="R1601" s="4"/>
      <c r="T1601" t="e">
        <f>VLOOKUP(R1601,Feuil3!A:C,3,0)</f>
        <v>#N/A</v>
      </c>
    </row>
    <row r="1602" spans="1:20" hidden="1" x14ac:dyDescent="0.2">
      <c r="A1602" t="s">
        <v>1288</v>
      </c>
      <c r="B1602" t="s">
        <v>1289</v>
      </c>
      <c r="C1602" t="s">
        <v>2</v>
      </c>
      <c r="D1602" t="s">
        <v>1763</v>
      </c>
      <c r="E1602" t="s">
        <v>4</v>
      </c>
      <c r="F1602" t="s">
        <v>2522</v>
      </c>
      <c r="G1602" t="s">
        <v>1366</v>
      </c>
      <c r="H1602" t="s">
        <v>1366</v>
      </c>
      <c r="I1602" t="s">
        <v>7</v>
      </c>
      <c r="J1602">
        <f t="shared" si="51"/>
        <v>2014</v>
      </c>
      <c r="K1602" s="2">
        <v>41765</v>
      </c>
      <c r="L1602" s="2">
        <v>41765</v>
      </c>
      <c r="M1602" s="2">
        <v>41765</v>
      </c>
      <c r="N1602" s="3">
        <f t="shared" si="52"/>
        <v>-1</v>
      </c>
      <c r="O1602" s="3">
        <v>-7250</v>
      </c>
      <c r="P1602" t="s">
        <v>8</v>
      </c>
      <c r="Q1602" s="4">
        <v>-99776.91</v>
      </c>
      <c r="R1602" s="4"/>
      <c r="T1602" t="e">
        <f>VLOOKUP(R1602,Feuil3!A:C,3,0)</f>
        <v>#N/A</v>
      </c>
    </row>
    <row r="1603" spans="1:20" hidden="1" x14ac:dyDescent="0.2">
      <c r="A1603" t="s">
        <v>1288</v>
      </c>
      <c r="B1603" t="s">
        <v>1289</v>
      </c>
      <c r="C1603" t="s">
        <v>2</v>
      </c>
      <c r="D1603" t="s">
        <v>1763</v>
      </c>
      <c r="E1603" t="s">
        <v>4</v>
      </c>
      <c r="F1603" t="s">
        <v>2523</v>
      </c>
      <c r="G1603" t="s">
        <v>1362</v>
      </c>
      <c r="H1603" t="s">
        <v>1362</v>
      </c>
      <c r="I1603" t="s">
        <v>7</v>
      </c>
      <c r="J1603">
        <f t="shared" si="51"/>
        <v>2014</v>
      </c>
      <c r="K1603" s="2">
        <v>41765</v>
      </c>
      <c r="L1603" s="2">
        <v>41765</v>
      </c>
      <c r="M1603" s="2">
        <v>41765</v>
      </c>
      <c r="N1603" s="3">
        <f t="shared" si="52"/>
        <v>-1</v>
      </c>
      <c r="O1603" s="3">
        <v>-7250</v>
      </c>
      <c r="P1603" t="s">
        <v>8</v>
      </c>
      <c r="Q1603" s="4">
        <v>-99776.91</v>
      </c>
      <c r="R1603" s="4"/>
      <c r="T1603" t="e">
        <f>VLOOKUP(R1603,Feuil3!A:C,3,0)</f>
        <v>#N/A</v>
      </c>
    </row>
    <row r="1604" spans="1:20" hidden="1" x14ac:dyDescent="0.2">
      <c r="A1604" t="s">
        <v>1288</v>
      </c>
      <c r="B1604" t="s">
        <v>1289</v>
      </c>
      <c r="C1604" t="s">
        <v>2</v>
      </c>
      <c r="D1604" t="s">
        <v>1763</v>
      </c>
      <c r="E1604" t="s">
        <v>4</v>
      </c>
      <c r="F1604" t="s">
        <v>2524</v>
      </c>
      <c r="G1604" t="s">
        <v>1364</v>
      </c>
      <c r="H1604" t="s">
        <v>1364</v>
      </c>
      <c r="I1604" t="s">
        <v>7</v>
      </c>
      <c r="J1604">
        <f t="shared" si="51"/>
        <v>2014</v>
      </c>
      <c r="K1604" s="2">
        <v>41765</v>
      </c>
      <c r="L1604" s="2">
        <v>41765</v>
      </c>
      <c r="M1604" s="2">
        <v>41765</v>
      </c>
      <c r="N1604" s="3">
        <f t="shared" si="52"/>
        <v>-1</v>
      </c>
      <c r="O1604" s="3">
        <v>-7260</v>
      </c>
      <c r="P1604" t="s">
        <v>8</v>
      </c>
      <c r="Q1604" s="4">
        <v>-99914.53</v>
      </c>
      <c r="R1604" s="4"/>
      <c r="T1604" t="e">
        <f>VLOOKUP(R1604,Feuil3!A:C,3,0)</f>
        <v>#N/A</v>
      </c>
    </row>
    <row r="1605" spans="1:20" hidden="1" x14ac:dyDescent="0.2">
      <c r="A1605" t="s">
        <v>1288</v>
      </c>
      <c r="B1605" t="s">
        <v>1289</v>
      </c>
      <c r="C1605" t="s">
        <v>2</v>
      </c>
      <c r="D1605" t="s">
        <v>1763</v>
      </c>
      <c r="E1605" t="s">
        <v>4</v>
      </c>
      <c r="F1605" t="s">
        <v>2525</v>
      </c>
      <c r="G1605" t="s">
        <v>1366</v>
      </c>
      <c r="H1605" t="s">
        <v>1366</v>
      </c>
      <c r="I1605" t="s">
        <v>7</v>
      </c>
      <c r="J1605">
        <f t="shared" si="51"/>
        <v>2014</v>
      </c>
      <c r="K1605" s="2">
        <v>41765</v>
      </c>
      <c r="L1605" s="2">
        <v>41765</v>
      </c>
      <c r="M1605" s="2">
        <v>41765</v>
      </c>
      <c r="N1605" s="3">
        <f t="shared" si="52"/>
        <v>-1</v>
      </c>
      <c r="O1605" s="3">
        <v>-7250</v>
      </c>
      <c r="P1605" t="s">
        <v>8</v>
      </c>
      <c r="Q1605" s="4">
        <v>-99776.91</v>
      </c>
      <c r="R1605" s="4"/>
      <c r="T1605" t="e">
        <f>VLOOKUP(R1605,Feuil3!A:C,3,0)</f>
        <v>#N/A</v>
      </c>
    </row>
    <row r="1606" spans="1:20" hidden="1" x14ac:dyDescent="0.2">
      <c r="A1606" t="s">
        <v>1288</v>
      </c>
      <c r="B1606" t="s">
        <v>1289</v>
      </c>
      <c r="C1606" t="s">
        <v>2</v>
      </c>
      <c r="D1606" t="s">
        <v>1763</v>
      </c>
      <c r="E1606" t="s">
        <v>4</v>
      </c>
      <c r="F1606" t="s">
        <v>2526</v>
      </c>
      <c r="G1606" t="s">
        <v>1370</v>
      </c>
      <c r="H1606" t="s">
        <v>1370</v>
      </c>
      <c r="I1606" t="s">
        <v>7</v>
      </c>
      <c r="J1606">
        <f t="shared" si="51"/>
        <v>2014</v>
      </c>
      <c r="K1606" s="2">
        <v>41765</v>
      </c>
      <c r="L1606" s="2">
        <v>41765</v>
      </c>
      <c r="M1606" s="2">
        <v>41765</v>
      </c>
      <c r="N1606" s="3">
        <f t="shared" si="52"/>
        <v>-1</v>
      </c>
      <c r="O1606" s="3">
        <v>-7240</v>
      </c>
      <c r="P1606" t="s">
        <v>8</v>
      </c>
      <c r="Q1606" s="4">
        <v>-99639.28</v>
      </c>
      <c r="R1606" s="4"/>
      <c r="T1606" t="e">
        <f>VLOOKUP(R1606,Feuil3!A:C,3,0)</f>
        <v>#N/A</v>
      </c>
    </row>
    <row r="1607" spans="1:20" hidden="1" x14ac:dyDescent="0.2">
      <c r="A1607" t="s">
        <v>1288</v>
      </c>
      <c r="B1607" t="s">
        <v>1289</v>
      </c>
      <c r="C1607" t="s">
        <v>2</v>
      </c>
      <c r="D1607" t="s">
        <v>1763</v>
      </c>
      <c r="E1607" t="s">
        <v>4</v>
      </c>
      <c r="F1607" t="s">
        <v>2527</v>
      </c>
      <c r="G1607" t="s">
        <v>1368</v>
      </c>
      <c r="H1607" t="s">
        <v>1368</v>
      </c>
      <c r="I1607" t="s">
        <v>7</v>
      </c>
      <c r="J1607">
        <f t="shared" si="51"/>
        <v>2014</v>
      </c>
      <c r="K1607" s="2">
        <v>41765</v>
      </c>
      <c r="L1607" s="2">
        <v>41765</v>
      </c>
      <c r="M1607" s="2">
        <v>41765</v>
      </c>
      <c r="N1607" s="3">
        <f t="shared" si="52"/>
        <v>-1</v>
      </c>
      <c r="O1607" s="3">
        <v>-7250</v>
      </c>
      <c r="P1607" t="s">
        <v>8</v>
      </c>
      <c r="Q1607" s="4">
        <v>-99776.91</v>
      </c>
      <c r="R1607" s="4"/>
      <c r="T1607" t="e">
        <f>VLOOKUP(R1607,Feuil3!A:C,3,0)</f>
        <v>#N/A</v>
      </c>
    </row>
    <row r="1608" spans="1:20" hidden="1" x14ac:dyDescent="0.2">
      <c r="A1608" t="s">
        <v>1288</v>
      </c>
      <c r="B1608" t="s">
        <v>1289</v>
      </c>
      <c r="C1608" t="s">
        <v>2</v>
      </c>
      <c r="D1608" t="s">
        <v>1763</v>
      </c>
      <c r="E1608" t="s">
        <v>4</v>
      </c>
      <c r="F1608" t="s">
        <v>2528</v>
      </c>
      <c r="G1608" t="s">
        <v>1372</v>
      </c>
      <c r="H1608" t="s">
        <v>1372</v>
      </c>
      <c r="I1608" t="s">
        <v>7</v>
      </c>
      <c r="J1608">
        <f t="shared" si="51"/>
        <v>2014</v>
      </c>
      <c r="K1608" s="2">
        <v>41765</v>
      </c>
      <c r="L1608" s="2">
        <v>41765</v>
      </c>
      <c r="M1608" s="2">
        <v>41765</v>
      </c>
      <c r="N1608" s="3">
        <f t="shared" si="52"/>
        <v>-1</v>
      </c>
      <c r="O1608" s="3">
        <v>-7230</v>
      </c>
      <c r="P1608" t="s">
        <v>8</v>
      </c>
      <c r="Q1608" s="4">
        <v>-99501.66</v>
      </c>
      <c r="R1608" s="4"/>
      <c r="T1608" t="e">
        <f>VLOOKUP(R1608,Feuil3!A:C,3,0)</f>
        <v>#N/A</v>
      </c>
    </row>
    <row r="1609" spans="1:20" hidden="1" x14ac:dyDescent="0.2">
      <c r="A1609" t="s">
        <v>1288</v>
      </c>
      <c r="B1609" t="s">
        <v>1289</v>
      </c>
      <c r="C1609" t="s">
        <v>2</v>
      </c>
      <c r="D1609" t="s">
        <v>1763</v>
      </c>
      <c r="E1609" t="s">
        <v>4</v>
      </c>
      <c r="F1609" t="s">
        <v>2529</v>
      </c>
      <c r="G1609" t="s">
        <v>1374</v>
      </c>
      <c r="H1609" t="s">
        <v>1374</v>
      </c>
      <c r="I1609" t="s">
        <v>7</v>
      </c>
      <c r="J1609">
        <f t="shared" si="51"/>
        <v>2014</v>
      </c>
      <c r="K1609" s="2">
        <v>41773</v>
      </c>
      <c r="L1609" s="2">
        <v>41773</v>
      </c>
      <c r="M1609" s="2">
        <v>41773</v>
      </c>
      <c r="N1609" s="3">
        <f t="shared" si="52"/>
        <v>-1</v>
      </c>
      <c r="O1609" s="3">
        <v>-7280</v>
      </c>
      <c r="P1609" t="s">
        <v>8</v>
      </c>
      <c r="Q1609" s="4">
        <v>-100189.78</v>
      </c>
      <c r="R1609" s="4"/>
      <c r="T1609" t="e">
        <f>VLOOKUP(R1609,Feuil3!A:C,3,0)</f>
        <v>#N/A</v>
      </c>
    </row>
    <row r="1610" spans="1:20" hidden="1" x14ac:dyDescent="0.2">
      <c r="A1610" t="s">
        <v>1288</v>
      </c>
      <c r="B1610" t="s">
        <v>1289</v>
      </c>
      <c r="C1610" t="s">
        <v>2</v>
      </c>
      <c r="D1610" t="s">
        <v>1763</v>
      </c>
      <c r="E1610" t="s">
        <v>4</v>
      </c>
      <c r="F1610" t="s">
        <v>2530</v>
      </c>
      <c r="G1610" t="s">
        <v>1376</v>
      </c>
      <c r="H1610" t="s">
        <v>1376</v>
      </c>
      <c r="I1610" t="s">
        <v>7</v>
      </c>
      <c r="J1610">
        <f t="shared" si="51"/>
        <v>2014</v>
      </c>
      <c r="K1610" s="2">
        <v>41773</v>
      </c>
      <c r="L1610" s="2">
        <v>41773</v>
      </c>
      <c r="M1610" s="2">
        <v>41773</v>
      </c>
      <c r="N1610" s="3">
        <f t="shared" si="52"/>
        <v>-1</v>
      </c>
      <c r="O1610" s="3">
        <v>-7210</v>
      </c>
      <c r="P1610" t="s">
        <v>8</v>
      </c>
      <c r="Q1610" s="4">
        <v>-99226.41</v>
      </c>
      <c r="R1610" s="4"/>
      <c r="T1610" t="e">
        <f>VLOOKUP(R1610,Feuil3!A:C,3,0)</f>
        <v>#N/A</v>
      </c>
    </row>
    <row r="1611" spans="1:20" hidden="1" x14ac:dyDescent="0.2">
      <c r="A1611" t="s">
        <v>1288</v>
      </c>
      <c r="B1611" t="s">
        <v>1289</v>
      </c>
      <c r="C1611" t="s">
        <v>2</v>
      </c>
      <c r="D1611" t="s">
        <v>1763</v>
      </c>
      <c r="E1611" t="s">
        <v>4</v>
      </c>
      <c r="F1611" t="s">
        <v>2531</v>
      </c>
      <c r="G1611" t="s">
        <v>1378</v>
      </c>
      <c r="H1611" t="s">
        <v>1378</v>
      </c>
      <c r="I1611" t="s">
        <v>7</v>
      </c>
      <c r="J1611">
        <f t="shared" si="51"/>
        <v>2014</v>
      </c>
      <c r="K1611" s="2">
        <v>41780</v>
      </c>
      <c r="L1611" s="2">
        <v>41780</v>
      </c>
      <c r="M1611" s="2">
        <v>41780</v>
      </c>
      <c r="N1611" s="3">
        <f t="shared" si="52"/>
        <v>-1</v>
      </c>
      <c r="O1611" s="3">
        <v>-7270</v>
      </c>
      <c r="P1611" t="s">
        <v>8</v>
      </c>
      <c r="Q1611" s="4">
        <v>-100299.75</v>
      </c>
      <c r="R1611" s="4"/>
      <c r="T1611" t="e">
        <f>VLOOKUP(R1611,Feuil3!A:C,3,0)</f>
        <v>#N/A</v>
      </c>
    </row>
    <row r="1612" spans="1:20" hidden="1" x14ac:dyDescent="0.2">
      <c r="A1612" t="s">
        <v>1288</v>
      </c>
      <c r="B1612" t="s">
        <v>1289</v>
      </c>
      <c r="C1612" t="s">
        <v>2</v>
      </c>
      <c r="D1612" t="s">
        <v>1763</v>
      </c>
      <c r="E1612" t="s">
        <v>4</v>
      </c>
      <c r="F1612" t="s">
        <v>2532</v>
      </c>
      <c r="G1612" t="s">
        <v>1382</v>
      </c>
      <c r="H1612" t="s">
        <v>1382</v>
      </c>
      <c r="I1612" t="s">
        <v>7</v>
      </c>
      <c r="J1612">
        <f t="shared" si="51"/>
        <v>2014</v>
      </c>
      <c r="K1612" s="2">
        <v>41780</v>
      </c>
      <c r="L1612" s="2">
        <v>41780</v>
      </c>
      <c r="M1612" s="2">
        <v>41780</v>
      </c>
      <c r="N1612" s="3">
        <f t="shared" si="52"/>
        <v>-1</v>
      </c>
      <c r="O1612" s="3">
        <v>-7310</v>
      </c>
      <c r="P1612" t="s">
        <v>8</v>
      </c>
      <c r="Q1612" s="4">
        <v>-100851.6</v>
      </c>
      <c r="R1612" s="4"/>
      <c r="T1612" t="e">
        <f>VLOOKUP(R1612,Feuil3!A:C,3,0)</f>
        <v>#N/A</v>
      </c>
    </row>
    <row r="1613" spans="1:20" hidden="1" x14ac:dyDescent="0.2">
      <c r="A1613" t="s">
        <v>1288</v>
      </c>
      <c r="B1613" t="s">
        <v>1289</v>
      </c>
      <c r="C1613" t="s">
        <v>2</v>
      </c>
      <c r="D1613" t="s">
        <v>1763</v>
      </c>
      <c r="E1613" t="s">
        <v>4</v>
      </c>
      <c r="F1613" t="s">
        <v>2533</v>
      </c>
      <c r="G1613" t="s">
        <v>1380</v>
      </c>
      <c r="H1613" t="s">
        <v>1380</v>
      </c>
      <c r="I1613" t="s">
        <v>7</v>
      </c>
      <c r="J1613">
        <f t="shared" si="51"/>
        <v>2014</v>
      </c>
      <c r="K1613" s="2">
        <v>41780</v>
      </c>
      <c r="L1613" s="2">
        <v>41780</v>
      </c>
      <c r="M1613" s="2">
        <v>41780</v>
      </c>
      <c r="N1613" s="3">
        <f t="shared" si="52"/>
        <v>-1</v>
      </c>
      <c r="O1613" s="3">
        <v>-7240</v>
      </c>
      <c r="P1613" t="s">
        <v>8</v>
      </c>
      <c r="Q1613" s="4">
        <v>-99885.85</v>
      </c>
      <c r="R1613" s="4"/>
      <c r="T1613" t="e">
        <f>VLOOKUP(R1613,Feuil3!A:C,3,0)</f>
        <v>#N/A</v>
      </c>
    </row>
    <row r="1614" spans="1:20" hidden="1" x14ac:dyDescent="0.2">
      <c r="A1614" t="s">
        <v>1288</v>
      </c>
      <c r="B1614" t="s">
        <v>1289</v>
      </c>
      <c r="C1614" t="s">
        <v>2</v>
      </c>
      <c r="D1614" t="s">
        <v>1763</v>
      </c>
      <c r="E1614" t="s">
        <v>4</v>
      </c>
      <c r="F1614" t="s">
        <v>2534</v>
      </c>
      <c r="G1614" t="s">
        <v>1384</v>
      </c>
      <c r="H1614" t="s">
        <v>1384</v>
      </c>
      <c r="I1614" t="s">
        <v>7</v>
      </c>
      <c r="J1614">
        <f t="shared" si="51"/>
        <v>2014</v>
      </c>
      <c r="K1614" s="2">
        <v>41780</v>
      </c>
      <c r="L1614" s="2">
        <v>41780</v>
      </c>
      <c r="M1614" s="2">
        <v>41780</v>
      </c>
      <c r="N1614" s="3">
        <f t="shared" si="52"/>
        <v>-1</v>
      </c>
      <c r="O1614" s="3">
        <v>-7300</v>
      </c>
      <c r="P1614" t="s">
        <v>8</v>
      </c>
      <c r="Q1614" s="4">
        <v>-100713.64</v>
      </c>
      <c r="R1614" s="4"/>
      <c r="T1614" t="e">
        <f>VLOOKUP(R1614,Feuil3!A:C,3,0)</f>
        <v>#N/A</v>
      </c>
    </row>
    <row r="1615" spans="1:20" hidden="1" x14ac:dyDescent="0.2">
      <c r="A1615" t="s">
        <v>1288</v>
      </c>
      <c r="B1615" t="s">
        <v>1289</v>
      </c>
      <c r="C1615" t="s">
        <v>2</v>
      </c>
      <c r="D1615" t="s">
        <v>1763</v>
      </c>
      <c r="E1615" t="s">
        <v>4</v>
      </c>
      <c r="F1615" t="s">
        <v>2535</v>
      </c>
      <c r="G1615" t="s">
        <v>1390</v>
      </c>
      <c r="H1615" t="s">
        <v>1390</v>
      </c>
      <c r="I1615" t="s">
        <v>7</v>
      </c>
      <c r="J1615">
        <f t="shared" ref="J1615:J1678" si="53">YEAR(K1615)</f>
        <v>2014</v>
      </c>
      <c r="K1615" s="2">
        <v>41795</v>
      </c>
      <c r="L1615" s="2">
        <v>41795</v>
      </c>
      <c r="M1615" s="2">
        <v>41795</v>
      </c>
      <c r="N1615" s="3">
        <f t="shared" ref="N1615:N1678" si="54">IF(O1615&gt;0,1,-1)</f>
        <v>-1</v>
      </c>
      <c r="O1615" s="3">
        <v>-7240</v>
      </c>
      <c r="P1615" t="s">
        <v>8</v>
      </c>
      <c r="Q1615" s="4">
        <v>-100072.75</v>
      </c>
      <c r="R1615" s="4"/>
      <c r="T1615" t="e">
        <f>VLOOKUP(R1615,Feuil3!A:C,3,0)</f>
        <v>#N/A</v>
      </c>
    </row>
    <row r="1616" spans="1:20" hidden="1" x14ac:dyDescent="0.2">
      <c r="A1616" t="s">
        <v>1288</v>
      </c>
      <c r="B1616" t="s">
        <v>1289</v>
      </c>
      <c r="C1616" t="s">
        <v>2</v>
      </c>
      <c r="D1616" t="s">
        <v>1763</v>
      </c>
      <c r="E1616" t="s">
        <v>4</v>
      </c>
      <c r="F1616" t="s">
        <v>2536</v>
      </c>
      <c r="G1616" t="s">
        <v>1392</v>
      </c>
      <c r="H1616" t="s">
        <v>1392</v>
      </c>
      <c r="I1616" t="s">
        <v>7</v>
      </c>
      <c r="J1616">
        <f t="shared" si="53"/>
        <v>2014</v>
      </c>
      <c r="K1616" s="2">
        <v>41795</v>
      </c>
      <c r="L1616" s="2">
        <v>41795</v>
      </c>
      <c r="M1616" s="2">
        <v>41795</v>
      </c>
      <c r="N1616" s="3">
        <f t="shared" si="54"/>
        <v>-1</v>
      </c>
      <c r="O1616" s="3">
        <v>-7260</v>
      </c>
      <c r="P1616" t="s">
        <v>8</v>
      </c>
      <c r="Q1616" s="4">
        <v>-100349.19</v>
      </c>
      <c r="R1616" s="4"/>
      <c r="T1616" t="e">
        <f>VLOOKUP(R1616,Feuil3!A:C,3,0)</f>
        <v>#N/A</v>
      </c>
    </row>
    <row r="1617" spans="1:20" hidden="1" x14ac:dyDescent="0.2">
      <c r="A1617" t="s">
        <v>1288</v>
      </c>
      <c r="B1617" t="s">
        <v>1289</v>
      </c>
      <c r="C1617" t="s">
        <v>2</v>
      </c>
      <c r="D1617" t="s">
        <v>1763</v>
      </c>
      <c r="E1617" t="s">
        <v>4</v>
      </c>
      <c r="F1617" t="s">
        <v>2537</v>
      </c>
      <c r="G1617" t="s">
        <v>1394</v>
      </c>
      <c r="H1617" t="s">
        <v>1394</v>
      </c>
      <c r="I1617" t="s">
        <v>7</v>
      </c>
      <c r="J1617">
        <f t="shared" si="53"/>
        <v>2014</v>
      </c>
      <c r="K1617" s="2">
        <v>41795</v>
      </c>
      <c r="L1617" s="2">
        <v>41795</v>
      </c>
      <c r="M1617" s="2">
        <v>41795</v>
      </c>
      <c r="N1617" s="3">
        <f t="shared" si="54"/>
        <v>-1</v>
      </c>
      <c r="O1617" s="3">
        <v>-7260</v>
      </c>
      <c r="P1617" t="s">
        <v>8</v>
      </c>
      <c r="Q1617" s="4">
        <v>-100349.19</v>
      </c>
      <c r="R1617" s="4"/>
      <c r="T1617" t="e">
        <f>VLOOKUP(R1617,Feuil3!A:C,3,0)</f>
        <v>#N/A</v>
      </c>
    </row>
    <row r="1618" spans="1:20" hidden="1" x14ac:dyDescent="0.2">
      <c r="A1618" t="s">
        <v>1288</v>
      </c>
      <c r="B1618" t="s">
        <v>1289</v>
      </c>
      <c r="C1618" t="s">
        <v>2</v>
      </c>
      <c r="D1618" t="s">
        <v>1763</v>
      </c>
      <c r="E1618" t="s">
        <v>4</v>
      </c>
      <c r="F1618" t="s">
        <v>2538</v>
      </c>
      <c r="G1618" t="s">
        <v>1386</v>
      </c>
      <c r="H1618" t="s">
        <v>1386</v>
      </c>
      <c r="I1618" t="s">
        <v>7</v>
      </c>
      <c r="J1618">
        <f t="shared" si="53"/>
        <v>2014</v>
      </c>
      <c r="K1618" s="2">
        <v>41795</v>
      </c>
      <c r="L1618" s="2">
        <v>41795</v>
      </c>
      <c r="M1618" s="2">
        <v>41795</v>
      </c>
      <c r="N1618" s="3">
        <f t="shared" si="54"/>
        <v>-1</v>
      </c>
      <c r="O1618" s="3">
        <v>-7280</v>
      </c>
      <c r="P1618" t="s">
        <v>8</v>
      </c>
      <c r="Q1618" s="4">
        <v>-100625.64</v>
      </c>
      <c r="R1618" s="4"/>
      <c r="T1618" t="e">
        <f>VLOOKUP(R1618,Feuil3!A:C,3,0)</f>
        <v>#N/A</v>
      </c>
    </row>
    <row r="1619" spans="1:20" hidden="1" x14ac:dyDescent="0.2">
      <c r="A1619" t="s">
        <v>1288</v>
      </c>
      <c r="B1619" t="s">
        <v>1289</v>
      </c>
      <c r="C1619" t="s">
        <v>2</v>
      </c>
      <c r="D1619" t="s">
        <v>1763</v>
      </c>
      <c r="E1619" t="s">
        <v>4</v>
      </c>
      <c r="F1619" t="s">
        <v>2539</v>
      </c>
      <c r="G1619" t="s">
        <v>1388</v>
      </c>
      <c r="H1619" t="s">
        <v>1388</v>
      </c>
      <c r="I1619" t="s">
        <v>7</v>
      </c>
      <c r="J1619">
        <f t="shared" si="53"/>
        <v>2014</v>
      </c>
      <c r="K1619" s="2">
        <v>41795</v>
      </c>
      <c r="L1619" s="2">
        <v>41795</v>
      </c>
      <c r="M1619" s="2">
        <v>41795</v>
      </c>
      <c r="N1619" s="3">
        <f t="shared" si="54"/>
        <v>-1</v>
      </c>
      <c r="O1619" s="3">
        <v>-7250</v>
      </c>
      <c r="P1619" t="s">
        <v>8</v>
      </c>
      <c r="Q1619" s="4">
        <v>-100210.97</v>
      </c>
      <c r="R1619" s="4"/>
      <c r="T1619" t="e">
        <f>VLOOKUP(R1619,Feuil3!A:C,3,0)</f>
        <v>#N/A</v>
      </c>
    </row>
    <row r="1620" spans="1:20" hidden="1" x14ac:dyDescent="0.2">
      <c r="A1620" t="s">
        <v>1288</v>
      </c>
      <c r="B1620" t="s">
        <v>1289</v>
      </c>
      <c r="C1620" t="s">
        <v>2</v>
      </c>
      <c r="D1620" t="s">
        <v>1763</v>
      </c>
      <c r="E1620" t="s">
        <v>4</v>
      </c>
      <c r="F1620" t="s">
        <v>2540</v>
      </c>
      <c r="G1620" t="s">
        <v>1396</v>
      </c>
      <c r="H1620" t="s">
        <v>1396</v>
      </c>
      <c r="I1620" t="s">
        <v>7</v>
      </c>
      <c r="J1620">
        <f t="shared" si="53"/>
        <v>2014</v>
      </c>
      <c r="K1620" s="2">
        <v>41844</v>
      </c>
      <c r="L1620" s="2">
        <v>41844</v>
      </c>
      <c r="M1620" s="2">
        <v>41844</v>
      </c>
      <c r="N1620" s="3">
        <f t="shared" si="54"/>
        <v>-1</v>
      </c>
      <c r="O1620" s="3">
        <v>-7240</v>
      </c>
      <c r="P1620" t="s">
        <v>8</v>
      </c>
      <c r="Q1620" s="4">
        <v>-101214.04</v>
      </c>
      <c r="R1620" s="4"/>
      <c r="T1620" t="e">
        <f>VLOOKUP(R1620,Feuil3!A:C,3,0)</f>
        <v>#N/A</v>
      </c>
    </row>
    <row r="1621" spans="1:20" hidden="1" x14ac:dyDescent="0.2">
      <c r="A1621" t="s">
        <v>1288</v>
      </c>
      <c r="B1621" t="s">
        <v>1289</v>
      </c>
      <c r="C1621" t="s">
        <v>2</v>
      </c>
      <c r="D1621" t="s">
        <v>1763</v>
      </c>
      <c r="E1621" t="s">
        <v>4</v>
      </c>
      <c r="F1621" t="s">
        <v>2541</v>
      </c>
      <c r="G1621" t="s">
        <v>1398</v>
      </c>
      <c r="H1621" t="s">
        <v>1398</v>
      </c>
      <c r="I1621" t="s">
        <v>7</v>
      </c>
      <c r="J1621">
        <f t="shared" si="53"/>
        <v>2014</v>
      </c>
      <c r="K1621" s="2">
        <v>41844</v>
      </c>
      <c r="L1621" s="2">
        <v>41844</v>
      </c>
      <c r="M1621" s="2">
        <v>41844</v>
      </c>
      <c r="N1621" s="3">
        <f t="shared" si="54"/>
        <v>-1</v>
      </c>
      <c r="O1621" s="3">
        <v>-7240</v>
      </c>
      <c r="P1621" t="s">
        <v>8</v>
      </c>
      <c r="Q1621" s="4">
        <v>-101214.04</v>
      </c>
      <c r="R1621" s="4"/>
      <c r="T1621" t="e">
        <f>VLOOKUP(R1621,Feuil3!A:C,3,0)</f>
        <v>#N/A</v>
      </c>
    </row>
    <row r="1622" spans="1:20" hidden="1" x14ac:dyDescent="0.2">
      <c r="A1622" t="s">
        <v>1288</v>
      </c>
      <c r="B1622" t="s">
        <v>1289</v>
      </c>
      <c r="C1622" t="s">
        <v>2</v>
      </c>
      <c r="D1622" t="s">
        <v>1763</v>
      </c>
      <c r="E1622" t="s">
        <v>4</v>
      </c>
      <c r="F1622" t="s">
        <v>2542</v>
      </c>
      <c r="G1622" t="s">
        <v>1400</v>
      </c>
      <c r="H1622" t="s">
        <v>1400</v>
      </c>
      <c r="I1622" t="s">
        <v>7</v>
      </c>
      <c r="J1622">
        <f t="shared" si="53"/>
        <v>2014</v>
      </c>
      <c r="K1622" s="2">
        <v>41844</v>
      </c>
      <c r="L1622" s="2">
        <v>41844</v>
      </c>
      <c r="M1622" s="2">
        <v>41844</v>
      </c>
      <c r="N1622" s="3">
        <f t="shared" si="54"/>
        <v>-1</v>
      </c>
      <c r="O1622" s="3">
        <v>-7250</v>
      </c>
      <c r="P1622" t="s">
        <v>8</v>
      </c>
      <c r="Q1622" s="4">
        <v>-101353.84</v>
      </c>
      <c r="R1622" s="4"/>
      <c r="T1622" t="e">
        <f>VLOOKUP(R1622,Feuil3!A:C,3,0)</f>
        <v>#N/A</v>
      </c>
    </row>
    <row r="1623" spans="1:20" hidden="1" x14ac:dyDescent="0.2">
      <c r="A1623" t="s">
        <v>1288</v>
      </c>
      <c r="B1623" t="s">
        <v>1289</v>
      </c>
      <c r="C1623" t="s">
        <v>2</v>
      </c>
      <c r="D1623" t="s">
        <v>1763</v>
      </c>
      <c r="E1623" t="s">
        <v>4</v>
      </c>
      <c r="F1623" t="s">
        <v>2543</v>
      </c>
      <c r="G1623" t="s">
        <v>2544</v>
      </c>
      <c r="H1623" t="s">
        <v>1400</v>
      </c>
      <c r="I1623" t="s">
        <v>7</v>
      </c>
      <c r="J1623">
        <f t="shared" si="53"/>
        <v>2014</v>
      </c>
      <c r="K1623" s="2">
        <v>41844</v>
      </c>
      <c r="L1623" s="2">
        <v>41844</v>
      </c>
      <c r="M1623" s="2">
        <v>41844</v>
      </c>
      <c r="N1623" s="3">
        <f t="shared" si="54"/>
        <v>-1</v>
      </c>
      <c r="O1623" s="3">
        <v>-7250</v>
      </c>
      <c r="P1623" t="s">
        <v>8</v>
      </c>
      <c r="Q1623" s="4">
        <v>-101353.84</v>
      </c>
      <c r="R1623" s="4"/>
      <c r="T1623" t="e">
        <f>VLOOKUP(R1623,Feuil3!A:C,3,0)</f>
        <v>#N/A</v>
      </c>
    </row>
    <row r="1624" spans="1:20" hidden="1" x14ac:dyDescent="0.2">
      <c r="A1624" t="s">
        <v>1288</v>
      </c>
      <c r="B1624" t="s">
        <v>1289</v>
      </c>
      <c r="C1624" t="s">
        <v>2</v>
      </c>
      <c r="D1624" t="s">
        <v>1763</v>
      </c>
      <c r="E1624" t="s">
        <v>4</v>
      </c>
      <c r="F1624" t="s">
        <v>2545</v>
      </c>
      <c r="G1624" t="s">
        <v>1402</v>
      </c>
      <c r="H1624" t="s">
        <v>1402</v>
      </c>
      <c r="I1624" t="s">
        <v>7</v>
      </c>
      <c r="J1624">
        <f t="shared" si="53"/>
        <v>2014</v>
      </c>
      <c r="K1624" s="2">
        <v>41885</v>
      </c>
      <c r="L1624" s="2">
        <v>41885</v>
      </c>
      <c r="M1624" s="2">
        <v>41885</v>
      </c>
      <c r="N1624" s="3">
        <f t="shared" si="54"/>
        <v>-1</v>
      </c>
      <c r="O1624" s="3">
        <v>-7250</v>
      </c>
      <c r="P1624" t="s">
        <v>8</v>
      </c>
      <c r="Q1624" s="4">
        <v>-103198.21</v>
      </c>
      <c r="R1624" s="4"/>
      <c r="T1624" t="e">
        <f>VLOOKUP(R1624,Feuil3!A:C,3,0)</f>
        <v>#N/A</v>
      </c>
    </row>
    <row r="1625" spans="1:20" hidden="1" x14ac:dyDescent="0.2">
      <c r="A1625" t="s">
        <v>1288</v>
      </c>
      <c r="B1625" t="s">
        <v>1289</v>
      </c>
      <c r="C1625" t="s">
        <v>2</v>
      </c>
      <c r="D1625" t="s">
        <v>1763</v>
      </c>
      <c r="E1625" t="s">
        <v>4</v>
      </c>
      <c r="F1625" t="s">
        <v>2546</v>
      </c>
      <c r="G1625" t="s">
        <v>1404</v>
      </c>
      <c r="H1625" t="s">
        <v>1404</v>
      </c>
      <c r="I1625" t="s">
        <v>7</v>
      </c>
      <c r="J1625">
        <f t="shared" si="53"/>
        <v>2014</v>
      </c>
      <c r="K1625" s="2">
        <v>41885</v>
      </c>
      <c r="L1625" s="2">
        <v>41885</v>
      </c>
      <c r="M1625" s="2">
        <v>41885</v>
      </c>
      <c r="N1625" s="3">
        <f t="shared" si="54"/>
        <v>-1</v>
      </c>
      <c r="O1625" s="3">
        <v>-7250</v>
      </c>
      <c r="P1625" t="s">
        <v>8</v>
      </c>
      <c r="Q1625" s="4">
        <v>-103198.21</v>
      </c>
      <c r="R1625" s="4"/>
      <c r="T1625" t="e">
        <f>VLOOKUP(R1625,Feuil3!A:C,3,0)</f>
        <v>#N/A</v>
      </c>
    </row>
    <row r="1626" spans="1:20" hidden="1" x14ac:dyDescent="0.2">
      <c r="A1626" t="s">
        <v>1288</v>
      </c>
      <c r="B1626" t="s">
        <v>1289</v>
      </c>
      <c r="C1626" t="s">
        <v>2</v>
      </c>
      <c r="D1626" t="s">
        <v>1763</v>
      </c>
      <c r="E1626" t="s">
        <v>4</v>
      </c>
      <c r="F1626" t="s">
        <v>2547</v>
      </c>
      <c r="G1626" t="s">
        <v>1402</v>
      </c>
      <c r="H1626" t="s">
        <v>1402</v>
      </c>
      <c r="I1626" t="s">
        <v>7</v>
      </c>
      <c r="J1626">
        <f t="shared" si="53"/>
        <v>2014</v>
      </c>
      <c r="K1626" s="2">
        <v>41885</v>
      </c>
      <c r="L1626" s="2">
        <v>41885</v>
      </c>
      <c r="M1626" s="2">
        <v>41885</v>
      </c>
      <c r="N1626" s="3">
        <f t="shared" si="54"/>
        <v>-1</v>
      </c>
      <c r="O1626" s="3">
        <v>-7250</v>
      </c>
      <c r="P1626" t="s">
        <v>8</v>
      </c>
      <c r="Q1626" s="4">
        <v>-103198.21</v>
      </c>
      <c r="R1626" s="4"/>
      <c r="T1626" t="e">
        <f>VLOOKUP(R1626,Feuil3!A:C,3,0)</f>
        <v>#N/A</v>
      </c>
    </row>
    <row r="1627" spans="1:20" hidden="1" x14ac:dyDescent="0.2">
      <c r="A1627" t="s">
        <v>1288</v>
      </c>
      <c r="B1627" t="s">
        <v>1289</v>
      </c>
      <c r="C1627" t="s">
        <v>2</v>
      </c>
      <c r="D1627" t="s">
        <v>1763</v>
      </c>
      <c r="E1627" t="s">
        <v>4</v>
      </c>
      <c r="F1627" t="s">
        <v>2548</v>
      </c>
      <c r="G1627" t="s">
        <v>1404</v>
      </c>
      <c r="H1627" t="s">
        <v>1404</v>
      </c>
      <c r="I1627" t="s">
        <v>7</v>
      </c>
      <c r="J1627">
        <f t="shared" si="53"/>
        <v>2014</v>
      </c>
      <c r="K1627" s="2">
        <v>41885</v>
      </c>
      <c r="L1627" s="2">
        <v>41885</v>
      </c>
      <c r="M1627" s="2">
        <v>41885</v>
      </c>
      <c r="N1627" s="3">
        <f t="shared" si="54"/>
        <v>-1</v>
      </c>
      <c r="O1627" s="3">
        <v>-7250</v>
      </c>
      <c r="P1627" t="s">
        <v>8</v>
      </c>
      <c r="Q1627" s="4">
        <v>-103198.21</v>
      </c>
      <c r="R1627" s="4"/>
      <c r="T1627" t="e">
        <f>VLOOKUP(R1627,Feuil3!A:C,3,0)</f>
        <v>#N/A</v>
      </c>
    </row>
    <row r="1628" spans="1:20" hidden="1" x14ac:dyDescent="0.2">
      <c r="A1628" t="s">
        <v>1288</v>
      </c>
      <c r="B1628" t="s">
        <v>1289</v>
      </c>
      <c r="C1628" t="s">
        <v>2</v>
      </c>
      <c r="D1628" t="s">
        <v>1763</v>
      </c>
      <c r="E1628" t="s">
        <v>4</v>
      </c>
      <c r="F1628" t="s">
        <v>2549</v>
      </c>
      <c r="G1628" t="s">
        <v>1406</v>
      </c>
      <c r="H1628" t="s">
        <v>1406</v>
      </c>
      <c r="I1628" t="s">
        <v>7</v>
      </c>
      <c r="J1628">
        <f t="shared" si="53"/>
        <v>2014</v>
      </c>
      <c r="K1628" s="2">
        <v>41886</v>
      </c>
      <c r="L1628" s="2">
        <v>41886</v>
      </c>
      <c r="M1628" s="2">
        <v>41886</v>
      </c>
      <c r="N1628" s="3">
        <f t="shared" si="54"/>
        <v>-1</v>
      </c>
      <c r="O1628" s="3">
        <v>-7240</v>
      </c>
      <c r="P1628" t="s">
        <v>8</v>
      </c>
      <c r="Q1628" s="4">
        <v>-103055.87</v>
      </c>
      <c r="R1628" s="4"/>
      <c r="T1628" t="e">
        <f>VLOOKUP(R1628,Feuil3!A:C,3,0)</f>
        <v>#N/A</v>
      </c>
    </row>
    <row r="1629" spans="1:20" hidden="1" x14ac:dyDescent="0.2">
      <c r="A1629" t="s">
        <v>1288</v>
      </c>
      <c r="B1629" t="s">
        <v>1289</v>
      </c>
      <c r="C1629" t="s">
        <v>2</v>
      </c>
      <c r="D1629" t="s">
        <v>1763</v>
      </c>
      <c r="E1629" t="s">
        <v>4</v>
      </c>
      <c r="F1629" t="s">
        <v>2550</v>
      </c>
      <c r="G1629" t="s">
        <v>1408</v>
      </c>
      <c r="H1629" t="s">
        <v>1408</v>
      </c>
      <c r="I1629" t="s">
        <v>7</v>
      </c>
      <c r="J1629">
        <f t="shared" si="53"/>
        <v>2014</v>
      </c>
      <c r="K1629" s="2">
        <v>41886</v>
      </c>
      <c r="L1629" s="2">
        <v>41886</v>
      </c>
      <c r="M1629" s="2">
        <v>41886</v>
      </c>
      <c r="N1629" s="3">
        <f t="shared" si="54"/>
        <v>-1</v>
      </c>
      <c r="O1629" s="3">
        <v>-7320</v>
      </c>
      <c r="P1629" t="s">
        <v>8</v>
      </c>
      <c r="Q1629" s="4">
        <v>-104194.6</v>
      </c>
      <c r="R1629" s="4"/>
      <c r="T1629" t="e">
        <f>VLOOKUP(R1629,Feuil3!A:C,3,0)</f>
        <v>#N/A</v>
      </c>
    </row>
    <row r="1630" spans="1:20" hidden="1" x14ac:dyDescent="0.2">
      <c r="A1630" t="s">
        <v>1288</v>
      </c>
      <c r="B1630" t="s">
        <v>1289</v>
      </c>
      <c r="C1630" t="s">
        <v>2</v>
      </c>
      <c r="D1630" t="s">
        <v>1763</v>
      </c>
      <c r="E1630" t="s">
        <v>4</v>
      </c>
      <c r="F1630" t="s">
        <v>2551</v>
      </c>
      <c r="G1630" t="s">
        <v>1412</v>
      </c>
      <c r="H1630" t="s">
        <v>1412</v>
      </c>
      <c r="I1630" t="s">
        <v>7</v>
      </c>
      <c r="J1630">
        <f t="shared" si="53"/>
        <v>2014</v>
      </c>
      <c r="K1630" s="2">
        <v>41899</v>
      </c>
      <c r="L1630" s="2">
        <v>41899</v>
      </c>
      <c r="M1630" s="2">
        <v>41899</v>
      </c>
      <c r="N1630" s="3">
        <f t="shared" si="54"/>
        <v>-1</v>
      </c>
      <c r="O1630" s="3">
        <v>-7290</v>
      </c>
      <c r="P1630" t="s">
        <v>8</v>
      </c>
      <c r="Q1630" s="4">
        <v>-103767.58</v>
      </c>
      <c r="R1630" s="4"/>
      <c r="T1630" t="e">
        <f>VLOOKUP(R1630,Feuil3!A:C,3,0)</f>
        <v>#N/A</v>
      </c>
    </row>
    <row r="1631" spans="1:20" hidden="1" x14ac:dyDescent="0.2">
      <c r="A1631" t="s">
        <v>1288</v>
      </c>
      <c r="B1631" t="s">
        <v>1289</v>
      </c>
      <c r="C1631" t="s">
        <v>2</v>
      </c>
      <c r="D1631" t="s">
        <v>1763</v>
      </c>
      <c r="E1631" t="s">
        <v>4</v>
      </c>
      <c r="F1631" t="s">
        <v>2552</v>
      </c>
      <c r="G1631" t="s">
        <v>1414</v>
      </c>
      <c r="H1631" t="s">
        <v>1414</v>
      </c>
      <c r="I1631" t="s">
        <v>7</v>
      </c>
      <c r="J1631">
        <f t="shared" si="53"/>
        <v>2014</v>
      </c>
      <c r="K1631" s="2">
        <v>41899</v>
      </c>
      <c r="L1631" s="2">
        <v>41899</v>
      </c>
      <c r="M1631" s="2">
        <v>41899</v>
      </c>
      <c r="N1631" s="3">
        <f t="shared" si="54"/>
        <v>-1</v>
      </c>
      <c r="O1631" s="3">
        <v>-7290</v>
      </c>
      <c r="P1631" t="s">
        <v>8</v>
      </c>
      <c r="Q1631" s="4">
        <v>-103767.58</v>
      </c>
      <c r="R1631" s="4"/>
      <c r="T1631" t="e">
        <f>VLOOKUP(R1631,Feuil3!A:C,3,0)</f>
        <v>#N/A</v>
      </c>
    </row>
    <row r="1632" spans="1:20" hidden="1" x14ac:dyDescent="0.2">
      <c r="A1632" t="s">
        <v>1288</v>
      </c>
      <c r="B1632" t="s">
        <v>1289</v>
      </c>
      <c r="C1632" t="s">
        <v>2</v>
      </c>
      <c r="D1632" t="s">
        <v>1763</v>
      </c>
      <c r="E1632" t="s">
        <v>4</v>
      </c>
      <c r="F1632" t="s">
        <v>2553</v>
      </c>
      <c r="G1632" t="s">
        <v>1416</v>
      </c>
      <c r="H1632" t="s">
        <v>1416</v>
      </c>
      <c r="I1632" t="s">
        <v>7</v>
      </c>
      <c r="J1632">
        <f t="shared" si="53"/>
        <v>2014</v>
      </c>
      <c r="K1632" s="2">
        <v>41899</v>
      </c>
      <c r="L1632" s="2">
        <v>41899</v>
      </c>
      <c r="M1632" s="2">
        <v>41899</v>
      </c>
      <c r="N1632" s="3">
        <f t="shared" si="54"/>
        <v>-1</v>
      </c>
      <c r="O1632" s="3">
        <v>-7260</v>
      </c>
      <c r="P1632" t="s">
        <v>8</v>
      </c>
      <c r="Q1632" s="4">
        <v>-103340.55</v>
      </c>
      <c r="R1632" s="4"/>
      <c r="T1632" t="e">
        <f>VLOOKUP(R1632,Feuil3!A:C,3,0)</f>
        <v>#N/A</v>
      </c>
    </row>
    <row r="1633" spans="1:20" hidden="1" x14ac:dyDescent="0.2">
      <c r="A1633" t="s">
        <v>1288</v>
      </c>
      <c r="B1633" t="s">
        <v>1289</v>
      </c>
      <c r="C1633" t="s">
        <v>2</v>
      </c>
      <c r="D1633" t="s">
        <v>1763</v>
      </c>
      <c r="E1633" t="s">
        <v>4</v>
      </c>
      <c r="F1633" t="s">
        <v>2554</v>
      </c>
      <c r="G1633" t="s">
        <v>1410</v>
      </c>
      <c r="H1633" t="s">
        <v>1410</v>
      </c>
      <c r="I1633" t="s">
        <v>7</v>
      </c>
      <c r="J1633">
        <f t="shared" si="53"/>
        <v>2014</v>
      </c>
      <c r="K1633" s="2">
        <v>41899</v>
      </c>
      <c r="L1633" s="2">
        <v>41899</v>
      </c>
      <c r="M1633" s="2">
        <v>41899</v>
      </c>
      <c r="N1633" s="3">
        <f t="shared" si="54"/>
        <v>-1</v>
      </c>
      <c r="O1633" s="3">
        <v>-7240</v>
      </c>
      <c r="P1633" t="s">
        <v>8</v>
      </c>
      <c r="Q1633" s="4">
        <v>-103055.87</v>
      </c>
      <c r="R1633" s="4"/>
      <c r="T1633" t="e">
        <f>VLOOKUP(R1633,Feuil3!A:C,3,0)</f>
        <v>#N/A</v>
      </c>
    </row>
    <row r="1634" spans="1:20" hidden="1" x14ac:dyDescent="0.2">
      <c r="A1634" t="s">
        <v>1288</v>
      </c>
      <c r="B1634" t="s">
        <v>1289</v>
      </c>
      <c r="C1634" t="s">
        <v>2</v>
      </c>
      <c r="D1634" t="s">
        <v>1763</v>
      </c>
      <c r="E1634" t="s">
        <v>4</v>
      </c>
      <c r="F1634" t="s">
        <v>2555</v>
      </c>
      <c r="G1634" t="s">
        <v>1410</v>
      </c>
      <c r="H1634" t="s">
        <v>1410</v>
      </c>
      <c r="I1634" t="s">
        <v>7</v>
      </c>
      <c r="J1634">
        <f t="shared" si="53"/>
        <v>2014</v>
      </c>
      <c r="K1634" s="2">
        <v>41900</v>
      </c>
      <c r="L1634" s="2">
        <v>41900</v>
      </c>
      <c r="M1634" s="2">
        <v>41900</v>
      </c>
      <c r="N1634" s="3">
        <f t="shared" si="54"/>
        <v>-1</v>
      </c>
      <c r="O1634" s="3">
        <v>-7240</v>
      </c>
      <c r="P1634" t="s">
        <v>8</v>
      </c>
      <c r="Q1634" s="4">
        <v>-103055.87</v>
      </c>
      <c r="R1634" s="4"/>
      <c r="T1634" t="e">
        <f>VLOOKUP(R1634,Feuil3!A:C,3,0)</f>
        <v>#N/A</v>
      </c>
    </row>
    <row r="1635" spans="1:20" hidden="1" x14ac:dyDescent="0.2">
      <c r="A1635" t="s">
        <v>1288</v>
      </c>
      <c r="B1635" t="s">
        <v>1289</v>
      </c>
      <c r="C1635" t="s">
        <v>2</v>
      </c>
      <c r="D1635" t="s">
        <v>1763</v>
      </c>
      <c r="E1635" t="s">
        <v>4</v>
      </c>
      <c r="F1635" t="s">
        <v>2556</v>
      </c>
      <c r="G1635" t="s">
        <v>1418</v>
      </c>
      <c r="H1635" t="s">
        <v>1418</v>
      </c>
      <c r="I1635" t="s">
        <v>7</v>
      </c>
      <c r="J1635">
        <f t="shared" si="53"/>
        <v>2014</v>
      </c>
      <c r="K1635" s="2">
        <v>41906</v>
      </c>
      <c r="L1635" s="2">
        <v>41906</v>
      </c>
      <c r="M1635" s="2">
        <v>41906</v>
      </c>
      <c r="N1635" s="3">
        <f t="shared" si="54"/>
        <v>-1</v>
      </c>
      <c r="O1635" s="3">
        <v>-7250</v>
      </c>
      <c r="P1635" t="s">
        <v>8</v>
      </c>
      <c r="Q1635" s="4">
        <v>-103198.21</v>
      </c>
      <c r="R1635" s="4"/>
      <c r="T1635" t="e">
        <f>VLOOKUP(R1635,Feuil3!A:C,3,0)</f>
        <v>#N/A</v>
      </c>
    </row>
    <row r="1636" spans="1:20" hidden="1" x14ac:dyDescent="0.2">
      <c r="A1636" t="s">
        <v>1288</v>
      </c>
      <c r="B1636" t="s">
        <v>1289</v>
      </c>
      <c r="C1636" t="s">
        <v>2</v>
      </c>
      <c r="D1636" t="s">
        <v>1763</v>
      </c>
      <c r="E1636" t="s">
        <v>4</v>
      </c>
      <c r="F1636" t="s">
        <v>2557</v>
      </c>
      <c r="G1636" t="s">
        <v>1420</v>
      </c>
      <c r="H1636" t="s">
        <v>1420</v>
      </c>
      <c r="I1636" t="s">
        <v>7</v>
      </c>
      <c r="J1636">
        <f t="shared" si="53"/>
        <v>2014</v>
      </c>
      <c r="K1636" s="2">
        <v>41906</v>
      </c>
      <c r="L1636" s="2">
        <v>41906</v>
      </c>
      <c r="M1636" s="2">
        <v>41906</v>
      </c>
      <c r="N1636" s="3">
        <f t="shared" si="54"/>
        <v>-1</v>
      </c>
      <c r="O1636" s="3">
        <v>-7260</v>
      </c>
      <c r="P1636" t="s">
        <v>8</v>
      </c>
      <c r="Q1636" s="4">
        <v>-103340.55</v>
      </c>
      <c r="R1636" s="4"/>
      <c r="T1636" t="e">
        <f>VLOOKUP(R1636,Feuil3!A:C,3,0)</f>
        <v>#N/A</v>
      </c>
    </row>
    <row r="1637" spans="1:20" hidden="1" x14ac:dyDescent="0.2">
      <c r="A1637" t="s">
        <v>1288</v>
      </c>
      <c r="B1637" t="s">
        <v>1289</v>
      </c>
      <c r="C1637" t="s">
        <v>2</v>
      </c>
      <c r="D1637" t="s">
        <v>1763</v>
      </c>
      <c r="E1637" t="s">
        <v>4</v>
      </c>
      <c r="F1637" t="s">
        <v>2558</v>
      </c>
      <c r="G1637" t="s">
        <v>1422</v>
      </c>
      <c r="H1637" t="s">
        <v>1422</v>
      </c>
      <c r="I1637" t="s">
        <v>7</v>
      </c>
      <c r="J1637">
        <f t="shared" si="53"/>
        <v>2014</v>
      </c>
      <c r="K1637" s="2">
        <v>41906</v>
      </c>
      <c r="L1637" s="2">
        <v>41906</v>
      </c>
      <c r="M1637" s="2">
        <v>41906</v>
      </c>
      <c r="N1637" s="3">
        <f t="shared" si="54"/>
        <v>-1</v>
      </c>
      <c r="O1637" s="3">
        <v>-7270</v>
      </c>
      <c r="P1637" t="s">
        <v>8</v>
      </c>
      <c r="Q1637" s="4">
        <v>-103482.89</v>
      </c>
      <c r="R1637" s="4"/>
      <c r="T1637" t="e">
        <f>VLOOKUP(R1637,Feuil3!A:C,3,0)</f>
        <v>#N/A</v>
      </c>
    </row>
    <row r="1638" spans="1:20" hidden="1" x14ac:dyDescent="0.2">
      <c r="A1638" t="s">
        <v>1288</v>
      </c>
      <c r="B1638" t="s">
        <v>1289</v>
      </c>
      <c r="C1638" t="s">
        <v>2</v>
      </c>
      <c r="D1638" t="s">
        <v>1763</v>
      </c>
      <c r="E1638" t="s">
        <v>4</v>
      </c>
      <c r="F1638" t="s">
        <v>2559</v>
      </c>
      <c r="G1638" t="s">
        <v>1424</v>
      </c>
      <c r="H1638" t="s">
        <v>1424</v>
      </c>
      <c r="I1638" t="s">
        <v>7</v>
      </c>
      <c r="J1638">
        <f t="shared" si="53"/>
        <v>2014</v>
      </c>
      <c r="K1638" s="2">
        <v>41906</v>
      </c>
      <c r="L1638" s="2">
        <v>41906</v>
      </c>
      <c r="M1638" s="2">
        <v>41906</v>
      </c>
      <c r="N1638" s="3">
        <f t="shared" si="54"/>
        <v>-1</v>
      </c>
      <c r="O1638" s="3">
        <v>-7240</v>
      </c>
      <c r="P1638" t="s">
        <v>8</v>
      </c>
      <c r="Q1638" s="4">
        <v>-103055.87</v>
      </c>
      <c r="R1638" s="4"/>
      <c r="T1638" t="e">
        <f>VLOOKUP(R1638,Feuil3!A:C,3,0)</f>
        <v>#N/A</v>
      </c>
    </row>
    <row r="1639" spans="1:20" hidden="1" x14ac:dyDescent="0.2">
      <c r="A1639" t="s">
        <v>1288</v>
      </c>
      <c r="B1639" t="s">
        <v>1289</v>
      </c>
      <c r="C1639" t="s">
        <v>2</v>
      </c>
      <c r="D1639" t="s">
        <v>1763</v>
      </c>
      <c r="E1639" t="s">
        <v>4</v>
      </c>
      <c r="F1639" t="s">
        <v>2560</v>
      </c>
      <c r="G1639" t="s">
        <v>1430</v>
      </c>
      <c r="H1639" t="s">
        <v>1430</v>
      </c>
      <c r="I1639" t="s">
        <v>7</v>
      </c>
      <c r="J1639">
        <f t="shared" si="53"/>
        <v>2014</v>
      </c>
      <c r="K1639" s="2">
        <v>41907</v>
      </c>
      <c r="L1639" s="2">
        <v>41907</v>
      </c>
      <c r="M1639" s="2">
        <v>41907</v>
      </c>
      <c r="N1639" s="3">
        <f t="shared" si="54"/>
        <v>-1</v>
      </c>
      <c r="O1639" s="3">
        <v>-7250</v>
      </c>
      <c r="P1639" t="s">
        <v>8</v>
      </c>
      <c r="Q1639" s="4">
        <v>-103198.21</v>
      </c>
      <c r="R1639" s="4"/>
      <c r="T1639" t="e">
        <f>VLOOKUP(R1639,Feuil3!A:C,3,0)</f>
        <v>#N/A</v>
      </c>
    </row>
    <row r="1640" spans="1:20" hidden="1" x14ac:dyDescent="0.2">
      <c r="A1640" t="s">
        <v>1288</v>
      </c>
      <c r="B1640" t="s">
        <v>1289</v>
      </c>
      <c r="C1640" t="s">
        <v>2</v>
      </c>
      <c r="D1640" t="s">
        <v>1763</v>
      </c>
      <c r="E1640" t="s">
        <v>4</v>
      </c>
      <c r="F1640" t="s">
        <v>2561</v>
      </c>
      <c r="G1640" t="s">
        <v>1432</v>
      </c>
      <c r="H1640" t="s">
        <v>1432</v>
      </c>
      <c r="I1640" t="s">
        <v>7</v>
      </c>
      <c r="J1640">
        <f t="shared" si="53"/>
        <v>2014</v>
      </c>
      <c r="K1640" s="2">
        <v>41907</v>
      </c>
      <c r="L1640" s="2">
        <v>41907</v>
      </c>
      <c r="M1640" s="2">
        <v>41907</v>
      </c>
      <c r="N1640" s="3">
        <f t="shared" si="54"/>
        <v>-1</v>
      </c>
      <c r="O1640" s="3">
        <v>-7260</v>
      </c>
      <c r="P1640" t="s">
        <v>8</v>
      </c>
      <c r="Q1640" s="4">
        <v>-103340.55</v>
      </c>
      <c r="R1640" s="4"/>
      <c r="T1640" t="e">
        <f>VLOOKUP(R1640,Feuil3!A:C,3,0)</f>
        <v>#N/A</v>
      </c>
    </row>
    <row r="1641" spans="1:20" hidden="1" x14ac:dyDescent="0.2">
      <c r="A1641" t="s">
        <v>1288</v>
      </c>
      <c r="B1641" t="s">
        <v>1289</v>
      </c>
      <c r="C1641" t="s">
        <v>2</v>
      </c>
      <c r="D1641" t="s">
        <v>1763</v>
      </c>
      <c r="E1641" t="s">
        <v>4</v>
      </c>
      <c r="F1641" t="s">
        <v>2562</v>
      </c>
      <c r="G1641" t="s">
        <v>1428</v>
      </c>
      <c r="H1641" t="s">
        <v>1428</v>
      </c>
      <c r="I1641" t="s">
        <v>7</v>
      </c>
      <c r="J1641">
        <f t="shared" si="53"/>
        <v>2014</v>
      </c>
      <c r="K1641" s="2">
        <v>41907</v>
      </c>
      <c r="L1641" s="2">
        <v>41907</v>
      </c>
      <c r="M1641" s="2">
        <v>41907</v>
      </c>
      <c r="N1641" s="3">
        <f t="shared" si="54"/>
        <v>-1</v>
      </c>
      <c r="O1641" s="3">
        <v>-7240</v>
      </c>
      <c r="P1641" t="s">
        <v>8</v>
      </c>
      <c r="Q1641" s="4">
        <v>-103055.87</v>
      </c>
      <c r="R1641" s="4"/>
      <c r="T1641" t="e">
        <f>VLOOKUP(R1641,Feuil3!A:C,3,0)</f>
        <v>#N/A</v>
      </c>
    </row>
    <row r="1642" spans="1:20" hidden="1" x14ac:dyDescent="0.2">
      <c r="A1642" t="s">
        <v>1288</v>
      </c>
      <c r="B1642" t="s">
        <v>1289</v>
      </c>
      <c r="C1642" t="s">
        <v>2</v>
      </c>
      <c r="D1642" t="s">
        <v>1763</v>
      </c>
      <c r="E1642" t="s">
        <v>4</v>
      </c>
      <c r="F1642" t="s">
        <v>2563</v>
      </c>
      <c r="G1642" t="s">
        <v>1426</v>
      </c>
      <c r="H1642" t="s">
        <v>1426</v>
      </c>
      <c r="I1642" t="s">
        <v>7</v>
      </c>
      <c r="J1642">
        <f t="shared" si="53"/>
        <v>2014</v>
      </c>
      <c r="K1642" s="2">
        <v>41907</v>
      </c>
      <c r="L1642" s="2">
        <v>41907</v>
      </c>
      <c r="M1642" s="2">
        <v>41907</v>
      </c>
      <c r="N1642" s="3">
        <f t="shared" si="54"/>
        <v>-1</v>
      </c>
      <c r="O1642" s="3">
        <v>-7280</v>
      </c>
      <c r="P1642" t="s">
        <v>8</v>
      </c>
      <c r="Q1642" s="4">
        <v>-103625.24</v>
      </c>
      <c r="R1642" s="4"/>
      <c r="T1642" t="e">
        <f>VLOOKUP(R1642,Feuil3!A:C,3,0)</f>
        <v>#N/A</v>
      </c>
    </row>
    <row r="1643" spans="1:20" hidden="1" x14ac:dyDescent="0.2">
      <c r="A1643" t="s">
        <v>1288</v>
      </c>
      <c r="B1643" t="s">
        <v>1289</v>
      </c>
      <c r="C1643" t="s">
        <v>2</v>
      </c>
      <c r="D1643" t="s">
        <v>1763</v>
      </c>
      <c r="E1643" t="s">
        <v>4</v>
      </c>
      <c r="F1643" t="s">
        <v>2564</v>
      </c>
      <c r="G1643" t="s">
        <v>1434</v>
      </c>
      <c r="H1643" t="s">
        <v>1434</v>
      </c>
      <c r="I1643" t="s">
        <v>7</v>
      </c>
      <c r="J1643">
        <f t="shared" si="53"/>
        <v>2014</v>
      </c>
      <c r="K1643" s="2">
        <v>41913</v>
      </c>
      <c r="L1643" s="2">
        <v>41913</v>
      </c>
      <c r="M1643" s="2">
        <v>41913</v>
      </c>
      <c r="N1643" s="3">
        <f t="shared" si="54"/>
        <v>-1</v>
      </c>
      <c r="O1643" s="3">
        <v>-7220</v>
      </c>
      <c r="P1643" t="s">
        <v>8</v>
      </c>
      <c r="Q1643" s="4">
        <v>-102771.18</v>
      </c>
      <c r="R1643" s="4"/>
      <c r="T1643" t="e">
        <f>VLOOKUP(R1643,Feuil3!A:C,3,0)</f>
        <v>#N/A</v>
      </c>
    </row>
    <row r="1644" spans="1:20" hidden="1" x14ac:dyDescent="0.2">
      <c r="A1644" t="s">
        <v>1288</v>
      </c>
      <c r="B1644" t="s">
        <v>1289</v>
      </c>
      <c r="C1644" t="s">
        <v>2</v>
      </c>
      <c r="D1644" t="s">
        <v>1763</v>
      </c>
      <c r="E1644" t="s">
        <v>4</v>
      </c>
      <c r="F1644" t="s">
        <v>2565</v>
      </c>
      <c r="G1644" t="s">
        <v>1436</v>
      </c>
      <c r="H1644" t="s">
        <v>1436</v>
      </c>
      <c r="I1644" t="s">
        <v>7</v>
      </c>
      <c r="J1644">
        <f t="shared" si="53"/>
        <v>2014</v>
      </c>
      <c r="K1644" s="2">
        <v>41914</v>
      </c>
      <c r="L1644" s="2">
        <v>41914</v>
      </c>
      <c r="M1644" s="2">
        <v>41914</v>
      </c>
      <c r="N1644" s="3">
        <f t="shared" si="54"/>
        <v>-1</v>
      </c>
      <c r="O1644" s="3">
        <v>-7220</v>
      </c>
      <c r="P1644" t="s">
        <v>8</v>
      </c>
      <c r="Q1644" s="4">
        <v>-105862.65</v>
      </c>
      <c r="R1644" s="4"/>
      <c r="T1644" t="e">
        <f>VLOOKUP(R1644,Feuil3!A:C,3,0)</f>
        <v>#N/A</v>
      </c>
    </row>
    <row r="1645" spans="1:20" hidden="1" x14ac:dyDescent="0.2">
      <c r="A1645" t="s">
        <v>1288</v>
      </c>
      <c r="B1645" t="s">
        <v>1289</v>
      </c>
      <c r="C1645" t="s">
        <v>2</v>
      </c>
      <c r="D1645" t="s">
        <v>1763</v>
      </c>
      <c r="E1645" t="s">
        <v>4</v>
      </c>
      <c r="F1645" t="s">
        <v>2566</v>
      </c>
      <c r="G1645" t="s">
        <v>1438</v>
      </c>
      <c r="H1645" t="s">
        <v>1438</v>
      </c>
      <c r="I1645" t="s">
        <v>7</v>
      </c>
      <c r="J1645">
        <f t="shared" si="53"/>
        <v>2014</v>
      </c>
      <c r="K1645" s="2">
        <v>41914</v>
      </c>
      <c r="L1645" s="2">
        <v>41914</v>
      </c>
      <c r="M1645" s="2">
        <v>41914</v>
      </c>
      <c r="N1645" s="3">
        <f t="shared" si="54"/>
        <v>-1</v>
      </c>
      <c r="O1645" s="3">
        <v>-7320</v>
      </c>
      <c r="P1645" t="s">
        <v>8</v>
      </c>
      <c r="Q1645" s="4">
        <v>-107328.89</v>
      </c>
      <c r="R1645" s="4"/>
      <c r="T1645" t="e">
        <f>VLOOKUP(R1645,Feuil3!A:C,3,0)</f>
        <v>#N/A</v>
      </c>
    </row>
    <row r="1646" spans="1:20" hidden="1" x14ac:dyDescent="0.2">
      <c r="A1646" t="s">
        <v>1288</v>
      </c>
      <c r="B1646" t="s">
        <v>1289</v>
      </c>
      <c r="C1646" t="s">
        <v>2</v>
      </c>
      <c r="D1646" t="s">
        <v>1763</v>
      </c>
      <c r="E1646" t="s">
        <v>4</v>
      </c>
      <c r="F1646" t="s">
        <v>2567</v>
      </c>
      <c r="G1646" t="s">
        <v>1440</v>
      </c>
      <c r="H1646" t="s">
        <v>1440</v>
      </c>
      <c r="I1646" t="s">
        <v>7</v>
      </c>
      <c r="J1646">
        <f t="shared" si="53"/>
        <v>2014</v>
      </c>
      <c r="K1646" s="2">
        <v>41914</v>
      </c>
      <c r="L1646" s="2">
        <v>41914</v>
      </c>
      <c r="M1646" s="2">
        <v>41914</v>
      </c>
      <c r="N1646" s="3">
        <f t="shared" si="54"/>
        <v>-1</v>
      </c>
      <c r="O1646" s="3">
        <v>-7300</v>
      </c>
      <c r="P1646" t="s">
        <v>8</v>
      </c>
      <c r="Q1646" s="4">
        <v>-107035.65</v>
      </c>
      <c r="R1646" s="4"/>
      <c r="T1646" t="e">
        <f>VLOOKUP(R1646,Feuil3!A:C,3,0)</f>
        <v>#N/A</v>
      </c>
    </row>
    <row r="1647" spans="1:20" hidden="1" x14ac:dyDescent="0.2">
      <c r="A1647" t="s">
        <v>1288</v>
      </c>
      <c r="B1647" t="s">
        <v>1289</v>
      </c>
      <c r="C1647" t="s">
        <v>2</v>
      </c>
      <c r="D1647" t="s">
        <v>1763</v>
      </c>
      <c r="E1647" t="s">
        <v>4</v>
      </c>
      <c r="F1647" t="s">
        <v>2568</v>
      </c>
      <c r="G1647" t="s">
        <v>1444</v>
      </c>
      <c r="H1647" t="s">
        <v>1444</v>
      </c>
      <c r="I1647" t="s">
        <v>7</v>
      </c>
      <c r="J1647">
        <f t="shared" si="53"/>
        <v>2014</v>
      </c>
      <c r="K1647" s="2">
        <v>41921</v>
      </c>
      <c r="L1647" s="2">
        <v>41921</v>
      </c>
      <c r="M1647" s="2">
        <v>41921</v>
      </c>
      <c r="N1647" s="3">
        <f t="shared" si="54"/>
        <v>-1</v>
      </c>
      <c r="O1647" s="3">
        <v>-7310</v>
      </c>
      <c r="P1647" t="s">
        <v>8</v>
      </c>
      <c r="Q1647" s="4">
        <v>-107182.27</v>
      </c>
      <c r="R1647" s="4"/>
      <c r="T1647" t="e">
        <f>VLOOKUP(R1647,Feuil3!A:C,3,0)</f>
        <v>#N/A</v>
      </c>
    </row>
    <row r="1648" spans="1:20" hidden="1" x14ac:dyDescent="0.2">
      <c r="A1648" t="s">
        <v>1288</v>
      </c>
      <c r="B1648" t="s">
        <v>1289</v>
      </c>
      <c r="C1648" t="s">
        <v>2</v>
      </c>
      <c r="D1648" t="s">
        <v>1763</v>
      </c>
      <c r="E1648" t="s">
        <v>4</v>
      </c>
      <c r="F1648" t="s">
        <v>2569</v>
      </c>
      <c r="G1648" t="s">
        <v>1446</v>
      </c>
      <c r="H1648" t="s">
        <v>1446</v>
      </c>
      <c r="I1648" t="s">
        <v>7</v>
      </c>
      <c r="J1648">
        <f t="shared" si="53"/>
        <v>2014</v>
      </c>
      <c r="K1648" s="2">
        <v>41921</v>
      </c>
      <c r="L1648" s="2">
        <v>41921</v>
      </c>
      <c r="M1648" s="2">
        <v>41921</v>
      </c>
      <c r="N1648" s="3">
        <f t="shared" si="54"/>
        <v>-1</v>
      </c>
      <c r="O1648" s="3">
        <v>-7280</v>
      </c>
      <c r="P1648" t="s">
        <v>8</v>
      </c>
      <c r="Q1648" s="4">
        <v>-106742.39999999999</v>
      </c>
      <c r="R1648" s="4"/>
      <c r="T1648" t="e">
        <f>VLOOKUP(R1648,Feuil3!A:C,3,0)</f>
        <v>#N/A</v>
      </c>
    </row>
    <row r="1649" spans="1:20" hidden="1" x14ac:dyDescent="0.2">
      <c r="A1649" t="s">
        <v>1288</v>
      </c>
      <c r="B1649" t="s">
        <v>1289</v>
      </c>
      <c r="C1649" t="s">
        <v>2</v>
      </c>
      <c r="D1649" t="s">
        <v>1763</v>
      </c>
      <c r="E1649" t="s">
        <v>4</v>
      </c>
      <c r="F1649" t="s">
        <v>2570</v>
      </c>
      <c r="G1649" t="s">
        <v>1448</v>
      </c>
      <c r="H1649" t="s">
        <v>1448</v>
      </c>
      <c r="I1649" t="s">
        <v>7</v>
      </c>
      <c r="J1649">
        <f t="shared" si="53"/>
        <v>2014</v>
      </c>
      <c r="K1649" s="2">
        <v>41921</v>
      </c>
      <c r="L1649" s="2">
        <v>41921</v>
      </c>
      <c r="M1649" s="2">
        <v>41921</v>
      </c>
      <c r="N1649" s="3">
        <f t="shared" si="54"/>
        <v>-1</v>
      </c>
      <c r="O1649" s="3">
        <v>-7230</v>
      </c>
      <c r="P1649" t="s">
        <v>8</v>
      </c>
      <c r="Q1649" s="4">
        <v>-106009.28</v>
      </c>
      <c r="R1649" s="4"/>
      <c r="T1649" t="e">
        <f>VLOOKUP(R1649,Feuil3!A:C,3,0)</f>
        <v>#N/A</v>
      </c>
    </row>
    <row r="1650" spans="1:20" hidden="1" x14ac:dyDescent="0.2">
      <c r="A1650" t="s">
        <v>1288</v>
      </c>
      <c r="B1650" t="s">
        <v>1289</v>
      </c>
      <c r="C1650" t="s">
        <v>2</v>
      </c>
      <c r="D1650" t="s">
        <v>1763</v>
      </c>
      <c r="E1650" t="s">
        <v>4</v>
      </c>
      <c r="F1650" t="s">
        <v>2571</v>
      </c>
      <c r="G1650" t="s">
        <v>1442</v>
      </c>
      <c r="H1650" t="s">
        <v>1442</v>
      </c>
      <c r="I1650" t="s">
        <v>7</v>
      </c>
      <c r="J1650">
        <f t="shared" si="53"/>
        <v>2014</v>
      </c>
      <c r="K1650" s="2">
        <v>41921</v>
      </c>
      <c r="L1650" s="2">
        <v>41921</v>
      </c>
      <c r="M1650" s="2">
        <v>41921</v>
      </c>
      <c r="N1650" s="3">
        <f t="shared" si="54"/>
        <v>-1</v>
      </c>
      <c r="O1650" s="3">
        <v>-7290</v>
      </c>
      <c r="P1650" t="s">
        <v>8</v>
      </c>
      <c r="Q1650" s="4">
        <v>-106889.02</v>
      </c>
      <c r="R1650" s="4"/>
      <c r="T1650" t="e">
        <f>VLOOKUP(R1650,Feuil3!A:C,3,0)</f>
        <v>#N/A</v>
      </c>
    </row>
    <row r="1651" spans="1:20" hidden="1" x14ac:dyDescent="0.2">
      <c r="A1651" t="s">
        <v>1288</v>
      </c>
      <c r="B1651" t="s">
        <v>1289</v>
      </c>
      <c r="C1651" t="s">
        <v>2</v>
      </c>
      <c r="D1651" t="s">
        <v>1763</v>
      </c>
      <c r="E1651" t="s">
        <v>4</v>
      </c>
      <c r="F1651" t="s">
        <v>2572</v>
      </c>
      <c r="G1651" t="s">
        <v>1450</v>
      </c>
      <c r="H1651" t="s">
        <v>1450</v>
      </c>
      <c r="I1651" t="s">
        <v>7</v>
      </c>
      <c r="J1651">
        <f t="shared" si="53"/>
        <v>2014</v>
      </c>
      <c r="K1651" s="2">
        <v>41927</v>
      </c>
      <c r="L1651" s="2">
        <v>41927</v>
      </c>
      <c r="M1651" s="2">
        <v>41927</v>
      </c>
      <c r="N1651" s="3">
        <f t="shared" si="54"/>
        <v>-1</v>
      </c>
      <c r="O1651" s="3">
        <v>-7280</v>
      </c>
      <c r="P1651" t="s">
        <v>8</v>
      </c>
      <c r="Q1651" s="4">
        <v>-106742.39999999999</v>
      </c>
      <c r="R1651" s="4"/>
      <c r="T1651" t="e">
        <f>VLOOKUP(R1651,Feuil3!A:C,3,0)</f>
        <v>#N/A</v>
      </c>
    </row>
    <row r="1652" spans="1:20" hidden="1" x14ac:dyDescent="0.2">
      <c r="A1652" t="s">
        <v>1288</v>
      </c>
      <c r="B1652" t="s">
        <v>1289</v>
      </c>
      <c r="C1652" t="s">
        <v>2</v>
      </c>
      <c r="D1652" t="s">
        <v>1763</v>
      </c>
      <c r="E1652" t="s">
        <v>4</v>
      </c>
      <c r="F1652" t="s">
        <v>2573</v>
      </c>
      <c r="G1652" t="s">
        <v>1452</v>
      </c>
      <c r="H1652" t="s">
        <v>1452</v>
      </c>
      <c r="I1652" t="s">
        <v>7</v>
      </c>
      <c r="J1652">
        <f t="shared" si="53"/>
        <v>2014</v>
      </c>
      <c r="K1652" s="2">
        <v>41927</v>
      </c>
      <c r="L1652" s="2">
        <v>41927</v>
      </c>
      <c r="M1652" s="2">
        <v>41927</v>
      </c>
      <c r="N1652" s="3">
        <f t="shared" si="54"/>
        <v>-1</v>
      </c>
      <c r="O1652" s="3">
        <v>-7240</v>
      </c>
      <c r="P1652" t="s">
        <v>8</v>
      </c>
      <c r="Q1652" s="4">
        <v>-106155.9</v>
      </c>
      <c r="R1652" s="4"/>
      <c r="T1652" t="e">
        <f>VLOOKUP(R1652,Feuil3!A:C,3,0)</f>
        <v>#N/A</v>
      </c>
    </row>
    <row r="1653" spans="1:20" hidden="1" x14ac:dyDescent="0.2">
      <c r="A1653" t="s">
        <v>1288</v>
      </c>
      <c r="B1653" t="s">
        <v>1289</v>
      </c>
      <c r="C1653" t="s">
        <v>2</v>
      </c>
      <c r="D1653" t="s">
        <v>1763</v>
      </c>
      <c r="E1653" t="s">
        <v>4</v>
      </c>
      <c r="F1653" t="s">
        <v>2574</v>
      </c>
      <c r="G1653" t="s">
        <v>1454</v>
      </c>
      <c r="H1653" t="s">
        <v>1454</v>
      </c>
      <c r="I1653" t="s">
        <v>7</v>
      </c>
      <c r="J1653">
        <f t="shared" si="53"/>
        <v>2014</v>
      </c>
      <c r="K1653" s="2">
        <v>41927</v>
      </c>
      <c r="L1653" s="2">
        <v>41927</v>
      </c>
      <c r="M1653" s="2">
        <v>41927</v>
      </c>
      <c r="N1653" s="3">
        <f t="shared" si="54"/>
        <v>-1</v>
      </c>
      <c r="O1653" s="3">
        <v>-7280</v>
      </c>
      <c r="P1653" t="s">
        <v>8</v>
      </c>
      <c r="Q1653" s="4">
        <v>-106742.39999999999</v>
      </c>
      <c r="R1653" s="4"/>
      <c r="T1653" t="e">
        <f>VLOOKUP(R1653,Feuil3!A:C,3,0)</f>
        <v>#N/A</v>
      </c>
    </row>
    <row r="1654" spans="1:20" hidden="1" x14ac:dyDescent="0.2">
      <c r="A1654" t="s">
        <v>1288</v>
      </c>
      <c r="B1654" t="s">
        <v>1289</v>
      </c>
      <c r="C1654" t="s">
        <v>2</v>
      </c>
      <c r="D1654" t="s">
        <v>1763</v>
      </c>
      <c r="E1654" t="s">
        <v>4</v>
      </c>
      <c r="F1654" t="s">
        <v>2575</v>
      </c>
      <c r="G1654" t="s">
        <v>1456</v>
      </c>
      <c r="H1654" t="s">
        <v>1456</v>
      </c>
      <c r="I1654" t="s">
        <v>7</v>
      </c>
      <c r="J1654">
        <f t="shared" si="53"/>
        <v>2014</v>
      </c>
      <c r="K1654" s="2">
        <v>41927</v>
      </c>
      <c r="L1654" s="2">
        <v>41927</v>
      </c>
      <c r="M1654" s="2">
        <v>41927</v>
      </c>
      <c r="N1654" s="3">
        <f t="shared" si="54"/>
        <v>-1</v>
      </c>
      <c r="O1654" s="3">
        <v>-7280</v>
      </c>
      <c r="P1654" t="s">
        <v>8</v>
      </c>
      <c r="Q1654" s="4">
        <v>-106742.39999999999</v>
      </c>
      <c r="R1654" s="4"/>
      <c r="T1654" t="e">
        <f>VLOOKUP(R1654,Feuil3!A:C,3,0)</f>
        <v>#N/A</v>
      </c>
    </row>
    <row r="1655" spans="1:20" hidden="1" x14ac:dyDescent="0.2">
      <c r="A1655" t="s">
        <v>1288</v>
      </c>
      <c r="B1655" t="s">
        <v>1289</v>
      </c>
      <c r="C1655" t="s">
        <v>2</v>
      </c>
      <c r="D1655" t="s">
        <v>1763</v>
      </c>
      <c r="E1655" t="s">
        <v>4</v>
      </c>
      <c r="F1655" t="s">
        <v>2576</v>
      </c>
      <c r="G1655" t="s">
        <v>1458</v>
      </c>
      <c r="H1655" t="s">
        <v>1458</v>
      </c>
      <c r="I1655" t="s">
        <v>7</v>
      </c>
      <c r="J1655">
        <f t="shared" si="53"/>
        <v>2014</v>
      </c>
      <c r="K1655" s="2">
        <v>41934</v>
      </c>
      <c r="L1655" s="2">
        <v>41934</v>
      </c>
      <c r="M1655" s="2">
        <v>41934</v>
      </c>
      <c r="N1655" s="3">
        <f t="shared" si="54"/>
        <v>-1</v>
      </c>
      <c r="O1655" s="3">
        <v>-7230</v>
      </c>
      <c r="P1655" t="s">
        <v>8</v>
      </c>
      <c r="Q1655" s="4">
        <v>-106009.28</v>
      </c>
      <c r="R1655" s="4"/>
      <c r="T1655" t="e">
        <f>VLOOKUP(R1655,Feuil3!A:C,3,0)</f>
        <v>#N/A</v>
      </c>
    </row>
    <row r="1656" spans="1:20" hidden="1" x14ac:dyDescent="0.2">
      <c r="A1656" t="s">
        <v>1288</v>
      </c>
      <c r="B1656" t="s">
        <v>1289</v>
      </c>
      <c r="C1656" t="s">
        <v>2</v>
      </c>
      <c r="D1656" t="s">
        <v>1763</v>
      </c>
      <c r="E1656" t="s">
        <v>4</v>
      </c>
      <c r="F1656" t="s">
        <v>2577</v>
      </c>
      <c r="G1656" t="s">
        <v>1460</v>
      </c>
      <c r="H1656" t="s">
        <v>1460</v>
      </c>
      <c r="I1656" t="s">
        <v>7</v>
      </c>
      <c r="J1656">
        <f t="shared" si="53"/>
        <v>2014</v>
      </c>
      <c r="K1656" s="2">
        <v>41934</v>
      </c>
      <c r="L1656" s="2">
        <v>41934</v>
      </c>
      <c r="M1656" s="2">
        <v>41934</v>
      </c>
      <c r="N1656" s="3">
        <f t="shared" si="54"/>
        <v>-1</v>
      </c>
      <c r="O1656" s="3">
        <v>-7230</v>
      </c>
      <c r="P1656" t="s">
        <v>8</v>
      </c>
      <c r="Q1656" s="4">
        <v>-106009.28</v>
      </c>
      <c r="R1656" s="4"/>
      <c r="T1656" t="e">
        <f>VLOOKUP(R1656,Feuil3!A:C,3,0)</f>
        <v>#N/A</v>
      </c>
    </row>
    <row r="1657" spans="1:20" hidden="1" x14ac:dyDescent="0.2">
      <c r="A1657" t="s">
        <v>1288</v>
      </c>
      <c r="B1657" t="s">
        <v>1289</v>
      </c>
      <c r="C1657" t="s">
        <v>2</v>
      </c>
      <c r="D1657" t="s">
        <v>1763</v>
      </c>
      <c r="E1657" t="s">
        <v>4</v>
      </c>
      <c r="F1657" t="s">
        <v>2578</v>
      </c>
      <c r="G1657" t="s">
        <v>1462</v>
      </c>
      <c r="H1657" t="s">
        <v>1462</v>
      </c>
      <c r="I1657" t="s">
        <v>7</v>
      </c>
      <c r="J1657">
        <f t="shared" si="53"/>
        <v>2014</v>
      </c>
      <c r="K1657" s="2">
        <v>41934</v>
      </c>
      <c r="L1657" s="2">
        <v>41934</v>
      </c>
      <c r="M1657" s="2">
        <v>41934</v>
      </c>
      <c r="N1657" s="3">
        <f t="shared" si="54"/>
        <v>-1</v>
      </c>
      <c r="O1657" s="3">
        <v>-7220</v>
      </c>
      <c r="P1657" t="s">
        <v>8</v>
      </c>
      <c r="Q1657" s="4">
        <v>-105862.65</v>
      </c>
      <c r="R1657" s="4"/>
      <c r="T1657" t="e">
        <f>VLOOKUP(R1657,Feuil3!A:C,3,0)</f>
        <v>#N/A</v>
      </c>
    </row>
    <row r="1658" spans="1:20" hidden="1" x14ac:dyDescent="0.2">
      <c r="A1658" t="s">
        <v>1288</v>
      </c>
      <c r="B1658" t="s">
        <v>1289</v>
      </c>
      <c r="C1658" t="s">
        <v>2</v>
      </c>
      <c r="D1658" t="s">
        <v>1763</v>
      </c>
      <c r="E1658" t="s">
        <v>4</v>
      </c>
      <c r="F1658" t="s">
        <v>2579</v>
      </c>
      <c r="G1658" t="s">
        <v>1464</v>
      </c>
      <c r="H1658" t="s">
        <v>1464</v>
      </c>
      <c r="I1658" t="s">
        <v>7</v>
      </c>
      <c r="J1658">
        <f t="shared" si="53"/>
        <v>2014</v>
      </c>
      <c r="K1658" s="2">
        <v>41934</v>
      </c>
      <c r="L1658" s="2">
        <v>41934</v>
      </c>
      <c r="M1658" s="2">
        <v>41934</v>
      </c>
      <c r="N1658" s="3">
        <f t="shared" si="54"/>
        <v>-1</v>
      </c>
      <c r="O1658" s="3">
        <v>-7310</v>
      </c>
      <c r="P1658" t="s">
        <v>8</v>
      </c>
      <c r="Q1658" s="4">
        <v>-107182.27</v>
      </c>
      <c r="R1658" s="4"/>
      <c r="T1658" t="e">
        <f>VLOOKUP(R1658,Feuil3!A:C,3,0)</f>
        <v>#N/A</v>
      </c>
    </row>
    <row r="1659" spans="1:20" hidden="1" x14ac:dyDescent="0.2">
      <c r="A1659" t="s">
        <v>1288</v>
      </c>
      <c r="B1659" t="s">
        <v>1289</v>
      </c>
      <c r="C1659" t="s">
        <v>2</v>
      </c>
      <c r="D1659" t="s">
        <v>1763</v>
      </c>
      <c r="E1659" t="s">
        <v>4</v>
      </c>
      <c r="F1659" t="s">
        <v>2580</v>
      </c>
      <c r="G1659" t="s">
        <v>1466</v>
      </c>
      <c r="H1659" t="s">
        <v>1466</v>
      </c>
      <c r="I1659" t="s">
        <v>7</v>
      </c>
      <c r="J1659">
        <f t="shared" si="53"/>
        <v>2014</v>
      </c>
      <c r="K1659" s="2">
        <v>41949</v>
      </c>
      <c r="L1659" s="2">
        <v>41949</v>
      </c>
      <c r="M1659" s="2">
        <v>41949</v>
      </c>
      <c r="N1659" s="3">
        <f t="shared" si="54"/>
        <v>-1</v>
      </c>
      <c r="O1659" s="3">
        <v>-7280</v>
      </c>
      <c r="P1659" t="s">
        <v>8</v>
      </c>
      <c r="Q1659" s="4">
        <v>-109083.45</v>
      </c>
      <c r="R1659" s="4"/>
      <c r="T1659" t="e">
        <f>VLOOKUP(R1659,Feuil3!A:C,3,0)</f>
        <v>#N/A</v>
      </c>
    </row>
    <row r="1660" spans="1:20" hidden="1" x14ac:dyDescent="0.2">
      <c r="A1660" t="s">
        <v>1288</v>
      </c>
      <c r="B1660" t="s">
        <v>1289</v>
      </c>
      <c r="C1660" t="s">
        <v>2</v>
      </c>
      <c r="D1660" t="s">
        <v>1763</v>
      </c>
      <c r="E1660" t="s">
        <v>4</v>
      </c>
      <c r="F1660" t="s">
        <v>2581</v>
      </c>
      <c r="G1660" t="s">
        <v>1472</v>
      </c>
      <c r="H1660" t="s">
        <v>1472</v>
      </c>
      <c r="I1660" t="s">
        <v>7</v>
      </c>
      <c r="J1660">
        <f t="shared" si="53"/>
        <v>2014</v>
      </c>
      <c r="K1660" s="2">
        <v>41949</v>
      </c>
      <c r="L1660" s="2">
        <v>41949</v>
      </c>
      <c r="M1660" s="2">
        <v>41949</v>
      </c>
      <c r="N1660" s="3">
        <f t="shared" si="54"/>
        <v>-1</v>
      </c>
      <c r="O1660" s="3">
        <v>-7250</v>
      </c>
      <c r="P1660" t="s">
        <v>8</v>
      </c>
      <c r="Q1660" s="4">
        <v>-108633.93</v>
      </c>
      <c r="R1660" s="4"/>
      <c r="T1660" t="e">
        <f>VLOOKUP(R1660,Feuil3!A:C,3,0)</f>
        <v>#N/A</v>
      </c>
    </row>
    <row r="1661" spans="1:20" hidden="1" x14ac:dyDescent="0.2">
      <c r="A1661" t="s">
        <v>1288</v>
      </c>
      <c r="B1661" t="s">
        <v>1289</v>
      </c>
      <c r="C1661" t="s">
        <v>2</v>
      </c>
      <c r="D1661" t="s">
        <v>1763</v>
      </c>
      <c r="E1661" t="s">
        <v>4</v>
      </c>
      <c r="F1661" t="s">
        <v>2582</v>
      </c>
      <c r="G1661" t="s">
        <v>1468</v>
      </c>
      <c r="H1661" t="s">
        <v>1468</v>
      </c>
      <c r="I1661" t="s">
        <v>7</v>
      </c>
      <c r="J1661">
        <f t="shared" si="53"/>
        <v>2014</v>
      </c>
      <c r="K1661" s="2">
        <v>41949</v>
      </c>
      <c r="L1661" s="2">
        <v>41949</v>
      </c>
      <c r="M1661" s="2">
        <v>41949</v>
      </c>
      <c r="N1661" s="3">
        <f t="shared" si="54"/>
        <v>-1</v>
      </c>
      <c r="O1661" s="3">
        <v>-7260</v>
      </c>
      <c r="P1661" t="s">
        <v>8</v>
      </c>
      <c r="Q1661" s="4">
        <v>-108783.77</v>
      </c>
      <c r="R1661" s="4"/>
      <c r="T1661" t="e">
        <f>VLOOKUP(R1661,Feuil3!A:C,3,0)</f>
        <v>#N/A</v>
      </c>
    </row>
    <row r="1662" spans="1:20" hidden="1" x14ac:dyDescent="0.2">
      <c r="A1662" t="s">
        <v>1288</v>
      </c>
      <c r="B1662" t="s">
        <v>1289</v>
      </c>
      <c r="C1662" t="s">
        <v>2</v>
      </c>
      <c r="D1662" t="s">
        <v>1763</v>
      </c>
      <c r="E1662" t="s">
        <v>4</v>
      </c>
      <c r="F1662" t="s">
        <v>2583</v>
      </c>
      <c r="G1662" t="s">
        <v>1470</v>
      </c>
      <c r="H1662" t="s">
        <v>1470</v>
      </c>
      <c r="I1662" t="s">
        <v>7</v>
      </c>
      <c r="J1662">
        <f t="shared" si="53"/>
        <v>2014</v>
      </c>
      <c r="K1662" s="2">
        <v>41949</v>
      </c>
      <c r="L1662" s="2">
        <v>41949</v>
      </c>
      <c r="M1662" s="2">
        <v>41949</v>
      </c>
      <c r="N1662" s="3">
        <f t="shared" si="54"/>
        <v>-1</v>
      </c>
      <c r="O1662" s="3">
        <v>-7290</v>
      </c>
      <c r="P1662" t="s">
        <v>8</v>
      </c>
      <c r="Q1662" s="4">
        <v>-109233.29</v>
      </c>
      <c r="R1662" s="4"/>
      <c r="T1662" t="e">
        <f>VLOOKUP(R1662,Feuil3!A:C,3,0)</f>
        <v>#N/A</v>
      </c>
    </row>
    <row r="1663" spans="1:20" hidden="1" x14ac:dyDescent="0.2">
      <c r="A1663" t="s">
        <v>1288</v>
      </c>
      <c r="B1663" t="s">
        <v>1289</v>
      </c>
      <c r="C1663" t="s">
        <v>2</v>
      </c>
      <c r="D1663" t="s">
        <v>1763</v>
      </c>
      <c r="E1663" t="s">
        <v>4</v>
      </c>
      <c r="F1663" t="s">
        <v>2584</v>
      </c>
      <c r="G1663" t="s">
        <v>1480</v>
      </c>
      <c r="H1663" t="s">
        <v>1480</v>
      </c>
      <c r="I1663" t="s">
        <v>7</v>
      </c>
      <c r="J1663">
        <f t="shared" si="53"/>
        <v>2014</v>
      </c>
      <c r="K1663" s="2">
        <v>41963</v>
      </c>
      <c r="L1663" s="2">
        <v>41963</v>
      </c>
      <c r="M1663" s="2">
        <v>41963</v>
      </c>
      <c r="N1663" s="3">
        <f t="shared" si="54"/>
        <v>-1</v>
      </c>
      <c r="O1663" s="3">
        <v>-7310</v>
      </c>
      <c r="P1663" t="s">
        <v>8</v>
      </c>
      <c r="Q1663" s="4">
        <v>-109532.97</v>
      </c>
      <c r="R1663" s="4"/>
      <c r="T1663" t="e">
        <f>VLOOKUP(R1663,Feuil3!A:C,3,0)</f>
        <v>#N/A</v>
      </c>
    </row>
    <row r="1664" spans="1:20" hidden="1" x14ac:dyDescent="0.2">
      <c r="A1664" t="s">
        <v>1288</v>
      </c>
      <c r="B1664" t="s">
        <v>1289</v>
      </c>
      <c r="C1664" t="s">
        <v>2</v>
      </c>
      <c r="D1664" t="s">
        <v>1763</v>
      </c>
      <c r="E1664" t="s">
        <v>4</v>
      </c>
      <c r="F1664" t="s">
        <v>2585</v>
      </c>
      <c r="G1664" t="s">
        <v>1474</v>
      </c>
      <c r="H1664" t="s">
        <v>1474</v>
      </c>
      <c r="I1664" t="s">
        <v>7</v>
      </c>
      <c r="J1664">
        <f t="shared" si="53"/>
        <v>2014</v>
      </c>
      <c r="K1664" s="2">
        <v>41963</v>
      </c>
      <c r="L1664" s="2">
        <v>41963</v>
      </c>
      <c r="M1664" s="2">
        <v>41963</v>
      </c>
      <c r="N1664" s="3">
        <f t="shared" si="54"/>
        <v>-1</v>
      </c>
      <c r="O1664" s="3">
        <v>-7270</v>
      </c>
      <c r="P1664" t="s">
        <v>8</v>
      </c>
      <c r="Q1664" s="4">
        <v>-108933.61</v>
      </c>
      <c r="R1664" s="4"/>
      <c r="T1664" t="e">
        <f>VLOOKUP(R1664,Feuil3!A:C,3,0)</f>
        <v>#N/A</v>
      </c>
    </row>
    <row r="1665" spans="1:20" hidden="1" x14ac:dyDescent="0.2">
      <c r="A1665" t="s">
        <v>1288</v>
      </c>
      <c r="B1665" t="s">
        <v>1289</v>
      </c>
      <c r="C1665" t="s">
        <v>2</v>
      </c>
      <c r="D1665" t="s">
        <v>1763</v>
      </c>
      <c r="E1665" t="s">
        <v>4</v>
      </c>
      <c r="F1665" t="s">
        <v>2586</v>
      </c>
      <c r="G1665" t="s">
        <v>1476</v>
      </c>
      <c r="H1665" t="s">
        <v>1476</v>
      </c>
      <c r="I1665" t="s">
        <v>7</v>
      </c>
      <c r="J1665">
        <f t="shared" si="53"/>
        <v>2014</v>
      </c>
      <c r="K1665" s="2">
        <v>41963</v>
      </c>
      <c r="L1665" s="2">
        <v>41963</v>
      </c>
      <c r="M1665" s="2">
        <v>41963</v>
      </c>
      <c r="N1665" s="3">
        <f t="shared" si="54"/>
        <v>-1</v>
      </c>
      <c r="O1665" s="3">
        <v>-7300</v>
      </c>
      <c r="P1665" t="s">
        <v>8</v>
      </c>
      <c r="Q1665" s="4">
        <v>-109383.13</v>
      </c>
      <c r="R1665" s="4"/>
      <c r="T1665" t="e">
        <f>VLOOKUP(R1665,Feuil3!A:C,3,0)</f>
        <v>#N/A</v>
      </c>
    </row>
    <row r="1666" spans="1:20" hidden="1" x14ac:dyDescent="0.2">
      <c r="A1666" t="s">
        <v>1288</v>
      </c>
      <c r="B1666" t="s">
        <v>1289</v>
      </c>
      <c r="C1666" t="s">
        <v>2</v>
      </c>
      <c r="D1666" t="s">
        <v>1763</v>
      </c>
      <c r="E1666" t="s">
        <v>4</v>
      </c>
      <c r="F1666" t="s">
        <v>2587</v>
      </c>
      <c r="G1666" t="s">
        <v>1478</v>
      </c>
      <c r="H1666" t="s">
        <v>1478</v>
      </c>
      <c r="I1666" t="s">
        <v>7</v>
      </c>
      <c r="J1666">
        <f t="shared" si="53"/>
        <v>2014</v>
      </c>
      <c r="K1666" s="2">
        <v>41963</v>
      </c>
      <c r="L1666" s="2">
        <v>41963</v>
      </c>
      <c r="M1666" s="2">
        <v>41963</v>
      </c>
      <c r="N1666" s="3">
        <f t="shared" si="54"/>
        <v>-1</v>
      </c>
      <c r="O1666" s="3">
        <v>-7290</v>
      </c>
      <c r="P1666" t="s">
        <v>8</v>
      </c>
      <c r="Q1666" s="4">
        <v>-109233.29</v>
      </c>
      <c r="R1666" s="4"/>
      <c r="T1666" t="e">
        <f>VLOOKUP(R1666,Feuil3!A:C,3,0)</f>
        <v>#N/A</v>
      </c>
    </row>
    <row r="1667" spans="1:20" hidden="1" x14ac:dyDescent="0.2">
      <c r="A1667" t="s">
        <v>1288</v>
      </c>
      <c r="B1667" t="s">
        <v>1289</v>
      </c>
      <c r="C1667" t="s">
        <v>2</v>
      </c>
      <c r="D1667" t="s">
        <v>1763</v>
      </c>
      <c r="E1667" t="s">
        <v>4</v>
      </c>
      <c r="F1667" t="s">
        <v>2588</v>
      </c>
      <c r="G1667" t="s">
        <v>727</v>
      </c>
      <c r="H1667" t="s">
        <v>727</v>
      </c>
      <c r="I1667" t="s">
        <v>7</v>
      </c>
      <c r="J1667">
        <f t="shared" si="53"/>
        <v>2014</v>
      </c>
      <c r="K1667" s="2">
        <v>41969</v>
      </c>
      <c r="L1667" s="2">
        <v>41969</v>
      </c>
      <c r="M1667" s="2">
        <v>41969</v>
      </c>
      <c r="N1667" s="3">
        <f t="shared" si="54"/>
        <v>-1</v>
      </c>
      <c r="O1667" s="3">
        <v>-7280</v>
      </c>
      <c r="P1667" t="s">
        <v>8</v>
      </c>
      <c r="Q1667" s="4">
        <v>-109083.45</v>
      </c>
      <c r="R1667" s="4"/>
      <c r="T1667" t="e">
        <f>VLOOKUP(R1667,Feuil3!A:C,3,0)</f>
        <v>#N/A</v>
      </c>
    </row>
    <row r="1668" spans="1:20" hidden="1" x14ac:dyDescent="0.2">
      <c r="A1668" t="s">
        <v>1288</v>
      </c>
      <c r="B1668" t="s">
        <v>1289</v>
      </c>
      <c r="C1668" t="s">
        <v>2</v>
      </c>
      <c r="D1668" t="s">
        <v>1763</v>
      </c>
      <c r="E1668" t="s">
        <v>4</v>
      </c>
      <c r="F1668" t="s">
        <v>2589</v>
      </c>
      <c r="G1668" t="s">
        <v>1483</v>
      </c>
      <c r="H1668" t="s">
        <v>1483</v>
      </c>
      <c r="I1668" t="s">
        <v>7</v>
      </c>
      <c r="J1668">
        <f t="shared" si="53"/>
        <v>2014</v>
      </c>
      <c r="K1668" s="2">
        <v>41969</v>
      </c>
      <c r="L1668" s="2">
        <v>41969</v>
      </c>
      <c r="M1668" s="2">
        <v>41969</v>
      </c>
      <c r="N1668" s="3">
        <f t="shared" si="54"/>
        <v>-1</v>
      </c>
      <c r="O1668" s="3">
        <v>-7320</v>
      </c>
      <c r="P1668" t="s">
        <v>8</v>
      </c>
      <c r="Q1668" s="4">
        <v>-109682.81</v>
      </c>
      <c r="R1668" s="4"/>
      <c r="T1668" t="e">
        <f>VLOOKUP(R1668,Feuil3!A:C,3,0)</f>
        <v>#N/A</v>
      </c>
    </row>
    <row r="1669" spans="1:20" hidden="1" x14ac:dyDescent="0.2">
      <c r="A1669" t="s">
        <v>1288</v>
      </c>
      <c r="B1669" t="s">
        <v>1289</v>
      </c>
      <c r="C1669" t="s">
        <v>2</v>
      </c>
      <c r="D1669" t="s">
        <v>1763</v>
      </c>
      <c r="E1669" t="s">
        <v>4</v>
      </c>
      <c r="F1669" t="s">
        <v>2590</v>
      </c>
      <c r="G1669" t="s">
        <v>1485</v>
      </c>
      <c r="H1669" t="s">
        <v>1485</v>
      </c>
      <c r="I1669" t="s">
        <v>7</v>
      </c>
      <c r="J1669">
        <f t="shared" si="53"/>
        <v>2014</v>
      </c>
      <c r="K1669" s="2">
        <v>41969</v>
      </c>
      <c r="L1669" s="2">
        <v>41969</v>
      </c>
      <c r="M1669" s="2">
        <v>41969</v>
      </c>
      <c r="N1669" s="3">
        <f t="shared" si="54"/>
        <v>-1</v>
      </c>
      <c r="O1669" s="3">
        <v>-7350</v>
      </c>
      <c r="P1669" t="s">
        <v>8</v>
      </c>
      <c r="Q1669" s="4">
        <v>-110132.33</v>
      </c>
      <c r="R1669" s="4"/>
      <c r="T1669" t="e">
        <f>VLOOKUP(R1669,Feuil3!A:C,3,0)</f>
        <v>#N/A</v>
      </c>
    </row>
    <row r="1670" spans="1:20" hidden="1" x14ac:dyDescent="0.2">
      <c r="A1670" t="s">
        <v>1288</v>
      </c>
      <c r="B1670" t="s">
        <v>1289</v>
      </c>
      <c r="C1670" t="s">
        <v>2</v>
      </c>
      <c r="D1670" t="s">
        <v>1763</v>
      </c>
      <c r="E1670" t="s">
        <v>4</v>
      </c>
      <c r="F1670" t="s">
        <v>2591</v>
      </c>
      <c r="G1670" t="s">
        <v>1487</v>
      </c>
      <c r="H1670" t="s">
        <v>1487</v>
      </c>
      <c r="I1670" t="s">
        <v>7</v>
      </c>
      <c r="J1670">
        <f t="shared" si="53"/>
        <v>2014</v>
      </c>
      <c r="K1670" s="2">
        <v>41969</v>
      </c>
      <c r="L1670" s="2">
        <v>41969</v>
      </c>
      <c r="M1670" s="2">
        <v>41969</v>
      </c>
      <c r="N1670" s="3">
        <f t="shared" si="54"/>
        <v>-1</v>
      </c>
      <c r="O1670" s="3">
        <v>-7280</v>
      </c>
      <c r="P1670" t="s">
        <v>8</v>
      </c>
      <c r="Q1670" s="4">
        <v>-109083.45</v>
      </c>
      <c r="R1670" s="4"/>
      <c r="T1670" t="e">
        <f>VLOOKUP(R1670,Feuil3!A:C,3,0)</f>
        <v>#N/A</v>
      </c>
    </row>
    <row r="1671" spans="1:20" hidden="1" x14ac:dyDescent="0.2">
      <c r="A1671" t="s">
        <v>1288</v>
      </c>
      <c r="B1671" t="s">
        <v>1289</v>
      </c>
      <c r="C1671" t="s">
        <v>2</v>
      </c>
      <c r="D1671" t="s">
        <v>1763</v>
      </c>
      <c r="E1671" t="s">
        <v>4</v>
      </c>
      <c r="F1671" t="s">
        <v>2592</v>
      </c>
      <c r="G1671" t="s">
        <v>1493</v>
      </c>
      <c r="H1671" t="s">
        <v>1493</v>
      </c>
      <c r="I1671" t="s">
        <v>7</v>
      </c>
      <c r="J1671">
        <f t="shared" si="53"/>
        <v>2014</v>
      </c>
      <c r="K1671" s="2">
        <v>41977</v>
      </c>
      <c r="L1671" s="2">
        <v>41977</v>
      </c>
      <c r="M1671" s="2">
        <v>41977</v>
      </c>
      <c r="N1671" s="3">
        <f t="shared" si="54"/>
        <v>-1</v>
      </c>
      <c r="O1671" s="3">
        <v>-7270</v>
      </c>
      <c r="P1671" t="s">
        <v>8</v>
      </c>
      <c r="Q1671" s="4">
        <v>-110611.07</v>
      </c>
      <c r="R1671" s="4"/>
      <c r="T1671" t="e">
        <f>VLOOKUP(R1671,Feuil3!A:C,3,0)</f>
        <v>#N/A</v>
      </c>
    </row>
    <row r="1672" spans="1:20" hidden="1" x14ac:dyDescent="0.2">
      <c r="A1672" t="s">
        <v>1288</v>
      </c>
      <c r="B1672" t="s">
        <v>1289</v>
      </c>
      <c r="C1672" t="s">
        <v>2</v>
      </c>
      <c r="D1672" t="s">
        <v>1763</v>
      </c>
      <c r="E1672" t="s">
        <v>4</v>
      </c>
      <c r="F1672" t="s">
        <v>2593</v>
      </c>
      <c r="G1672" t="s">
        <v>1495</v>
      </c>
      <c r="H1672" t="s">
        <v>1495</v>
      </c>
      <c r="I1672" t="s">
        <v>7</v>
      </c>
      <c r="J1672">
        <f t="shared" si="53"/>
        <v>2014</v>
      </c>
      <c r="K1672" s="2">
        <v>41977</v>
      </c>
      <c r="L1672" s="2">
        <v>41977</v>
      </c>
      <c r="M1672" s="2">
        <v>41977</v>
      </c>
      <c r="N1672" s="3">
        <f t="shared" si="54"/>
        <v>-1</v>
      </c>
      <c r="O1672" s="3">
        <v>-7310</v>
      </c>
      <c r="P1672" t="s">
        <v>8</v>
      </c>
      <c r="Q1672" s="4">
        <v>-111219.66</v>
      </c>
      <c r="R1672" s="4"/>
      <c r="T1672" t="e">
        <f>VLOOKUP(R1672,Feuil3!A:C,3,0)</f>
        <v>#N/A</v>
      </c>
    </row>
    <row r="1673" spans="1:20" hidden="1" x14ac:dyDescent="0.2">
      <c r="A1673" t="s">
        <v>1288</v>
      </c>
      <c r="B1673" t="s">
        <v>1289</v>
      </c>
      <c r="C1673" t="s">
        <v>2</v>
      </c>
      <c r="D1673" t="s">
        <v>1763</v>
      </c>
      <c r="E1673" t="s">
        <v>4</v>
      </c>
      <c r="F1673" t="s">
        <v>2594</v>
      </c>
      <c r="G1673" t="s">
        <v>1489</v>
      </c>
      <c r="H1673" t="s">
        <v>1489</v>
      </c>
      <c r="I1673" t="s">
        <v>7</v>
      </c>
      <c r="J1673">
        <f t="shared" si="53"/>
        <v>2014</v>
      </c>
      <c r="K1673" s="2">
        <v>41977</v>
      </c>
      <c r="L1673" s="2">
        <v>41977</v>
      </c>
      <c r="M1673" s="2">
        <v>41977</v>
      </c>
      <c r="N1673" s="3">
        <f t="shared" si="54"/>
        <v>-1</v>
      </c>
      <c r="O1673" s="3">
        <v>-7270</v>
      </c>
      <c r="P1673" t="s">
        <v>8</v>
      </c>
      <c r="Q1673" s="4">
        <v>-110611.07</v>
      </c>
      <c r="R1673" s="4"/>
      <c r="T1673" t="e">
        <f>VLOOKUP(R1673,Feuil3!A:C,3,0)</f>
        <v>#N/A</v>
      </c>
    </row>
    <row r="1674" spans="1:20" hidden="1" x14ac:dyDescent="0.2">
      <c r="A1674" t="s">
        <v>1288</v>
      </c>
      <c r="B1674" t="s">
        <v>1289</v>
      </c>
      <c r="C1674" t="s">
        <v>2</v>
      </c>
      <c r="D1674" t="s">
        <v>1763</v>
      </c>
      <c r="E1674" t="s">
        <v>4</v>
      </c>
      <c r="F1674" t="s">
        <v>2595</v>
      </c>
      <c r="G1674" t="s">
        <v>1491</v>
      </c>
      <c r="H1674" t="s">
        <v>1491</v>
      </c>
      <c r="I1674" t="s">
        <v>7</v>
      </c>
      <c r="J1674">
        <f t="shared" si="53"/>
        <v>2014</v>
      </c>
      <c r="K1674" s="2">
        <v>41977</v>
      </c>
      <c r="L1674" s="2">
        <v>41977</v>
      </c>
      <c r="M1674" s="2">
        <v>41977</v>
      </c>
      <c r="N1674" s="3">
        <f t="shared" si="54"/>
        <v>-1</v>
      </c>
      <c r="O1674" s="3">
        <v>-7300</v>
      </c>
      <c r="P1674" t="s">
        <v>8</v>
      </c>
      <c r="Q1674" s="4">
        <v>-111067.51</v>
      </c>
      <c r="R1674" s="4"/>
      <c r="T1674" t="e">
        <f>VLOOKUP(R1674,Feuil3!A:C,3,0)</f>
        <v>#N/A</v>
      </c>
    </row>
    <row r="1675" spans="1:20" hidden="1" x14ac:dyDescent="0.2">
      <c r="A1675" t="s">
        <v>1288</v>
      </c>
      <c r="B1675" t="s">
        <v>1289</v>
      </c>
      <c r="C1675" t="s">
        <v>2</v>
      </c>
      <c r="D1675" t="s">
        <v>1763</v>
      </c>
      <c r="E1675" t="s">
        <v>4</v>
      </c>
      <c r="F1675" t="s">
        <v>2596</v>
      </c>
      <c r="G1675" t="s">
        <v>1499</v>
      </c>
      <c r="H1675" t="s">
        <v>1499</v>
      </c>
      <c r="I1675" t="s">
        <v>7</v>
      </c>
      <c r="J1675">
        <f t="shared" si="53"/>
        <v>2014</v>
      </c>
      <c r="K1675" s="2">
        <v>41983</v>
      </c>
      <c r="L1675" s="2">
        <v>41983</v>
      </c>
      <c r="M1675" s="2">
        <v>41983</v>
      </c>
      <c r="N1675" s="3">
        <f t="shared" si="54"/>
        <v>-1</v>
      </c>
      <c r="O1675" s="3">
        <v>-7260</v>
      </c>
      <c r="P1675" t="s">
        <v>8</v>
      </c>
      <c r="Q1675" s="4">
        <v>-110458.92</v>
      </c>
      <c r="R1675" s="4"/>
      <c r="T1675" t="e">
        <f>VLOOKUP(R1675,Feuil3!A:C,3,0)</f>
        <v>#N/A</v>
      </c>
    </row>
    <row r="1676" spans="1:20" hidden="1" x14ac:dyDescent="0.2">
      <c r="A1676" t="s">
        <v>1288</v>
      </c>
      <c r="B1676" t="s">
        <v>1289</v>
      </c>
      <c r="C1676" t="s">
        <v>2</v>
      </c>
      <c r="D1676" t="s">
        <v>1763</v>
      </c>
      <c r="E1676" t="s">
        <v>4</v>
      </c>
      <c r="F1676" t="s">
        <v>2597</v>
      </c>
      <c r="G1676" t="s">
        <v>1497</v>
      </c>
      <c r="H1676" t="s">
        <v>1497</v>
      </c>
      <c r="I1676" t="s">
        <v>7</v>
      </c>
      <c r="J1676">
        <f t="shared" si="53"/>
        <v>2014</v>
      </c>
      <c r="K1676" s="2">
        <v>41983</v>
      </c>
      <c r="L1676" s="2">
        <v>41983</v>
      </c>
      <c r="M1676" s="2">
        <v>41983</v>
      </c>
      <c r="N1676" s="3">
        <f t="shared" si="54"/>
        <v>-1</v>
      </c>
      <c r="O1676" s="3">
        <v>-7280</v>
      </c>
      <c r="P1676" t="s">
        <v>8</v>
      </c>
      <c r="Q1676" s="4">
        <v>-110763.22</v>
      </c>
      <c r="R1676" s="4"/>
      <c r="T1676" t="e">
        <f>VLOOKUP(R1676,Feuil3!A:C,3,0)</f>
        <v>#N/A</v>
      </c>
    </row>
    <row r="1677" spans="1:20" hidden="1" x14ac:dyDescent="0.2">
      <c r="A1677" t="s">
        <v>1288</v>
      </c>
      <c r="B1677" t="s">
        <v>1289</v>
      </c>
      <c r="C1677" t="s">
        <v>2</v>
      </c>
      <c r="D1677" t="s">
        <v>1763</v>
      </c>
      <c r="E1677" t="s">
        <v>4</v>
      </c>
      <c r="F1677" t="s">
        <v>2598</v>
      </c>
      <c r="G1677" t="s">
        <v>1501</v>
      </c>
      <c r="H1677" t="s">
        <v>1501</v>
      </c>
      <c r="I1677" t="s">
        <v>7</v>
      </c>
      <c r="J1677">
        <f t="shared" si="53"/>
        <v>2014</v>
      </c>
      <c r="K1677" s="2">
        <v>41983</v>
      </c>
      <c r="L1677" s="2">
        <v>41983</v>
      </c>
      <c r="M1677" s="2">
        <v>41983</v>
      </c>
      <c r="N1677" s="3">
        <f t="shared" si="54"/>
        <v>-1</v>
      </c>
      <c r="O1677" s="3">
        <v>-7300</v>
      </c>
      <c r="P1677" t="s">
        <v>8</v>
      </c>
      <c r="Q1677" s="4">
        <v>-111067.51</v>
      </c>
      <c r="R1677" s="4"/>
      <c r="T1677" t="e">
        <f>VLOOKUP(R1677,Feuil3!A:C,3,0)</f>
        <v>#N/A</v>
      </c>
    </row>
    <row r="1678" spans="1:20" hidden="1" x14ac:dyDescent="0.2">
      <c r="A1678" t="s">
        <v>1288</v>
      </c>
      <c r="B1678" t="s">
        <v>1289</v>
      </c>
      <c r="C1678" t="s">
        <v>2</v>
      </c>
      <c r="D1678" t="s">
        <v>1763</v>
      </c>
      <c r="E1678" t="s">
        <v>4</v>
      </c>
      <c r="F1678" t="s">
        <v>2599</v>
      </c>
      <c r="G1678" t="s">
        <v>1503</v>
      </c>
      <c r="H1678" t="s">
        <v>1503</v>
      </c>
      <c r="I1678" t="s">
        <v>7</v>
      </c>
      <c r="J1678">
        <f t="shared" si="53"/>
        <v>2014</v>
      </c>
      <c r="K1678" s="2">
        <v>41983</v>
      </c>
      <c r="L1678" s="2">
        <v>41983</v>
      </c>
      <c r="M1678" s="2">
        <v>41983</v>
      </c>
      <c r="N1678" s="3">
        <f t="shared" si="54"/>
        <v>-1</v>
      </c>
      <c r="O1678" s="3">
        <v>-7310</v>
      </c>
      <c r="P1678" t="s">
        <v>8</v>
      </c>
      <c r="Q1678" s="4">
        <v>-111219.66</v>
      </c>
      <c r="R1678" s="4"/>
      <c r="T1678" t="e">
        <f>VLOOKUP(R1678,Feuil3!A:C,3,0)</f>
        <v>#N/A</v>
      </c>
    </row>
    <row r="1679" spans="1:20" hidden="1" x14ac:dyDescent="0.2">
      <c r="A1679" t="s">
        <v>1288</v>
      </c>
      <c r="B1679" t="s">
        <v>1289</v>
      </c>
      <c r="C1679" t="s">
        <v>2</v>
      </c>
      <c r="D1679" t="s">
        <v>1763</v>
      </c>
      <c r="E1679" t="s">
        <v>4</v>
      </c>
      <c r="F1679" t="s">
        <v>2600</v>
      </c>
      <c r="G1679" t="s">
        <v>1505</v>
      </c>
      <c r="H1679" t="s">
        <v>1505</v>
      </c>
      <c r="I1679" t="s">
        <v>7</v>
      </c>
      <c r="J1679">
        <f t="shared" ref="J1679:J1742" si="55">YEAR(K1679)</f>
        <v>2014</v>
      </c>
      <c r="K1679" s="2">
        <v>41996</v>
      </c>
      <c r="L1679" s="2">
        <v>41996</v>
      </c>
      <c r="M1679" s="2">
        <v>41996</v>
      </c>
      <c r="N1679" s="3">
        <f t="shared" ref="N1679:N1742" si="56">IF(O1679&gt;0,1,-1)</f>
        <v>-1</v>
      </c>
      <c r="O1679" s="3">
        <v>-7280</v>
      </c>
      <c r="P1679" t="s">
        <v>8</v>
      </c>
      <c r="Q1679" s="4">
        <v>-110763.22</v>
      </c>
      <c r="R1679" s="4"/>
      <c r="T1679" t="e">
        <f>VLOOKUP(R1679,Feuil3!A:C,3,0)</f>
        <v>#N/A</v>
      </c>
    </row>
    <row r="1680" spans="1:20" hidden="1" x14ac:dyDescent="0.2">
      <c r="A1680" t="s">
        <v>1288</v>
      </c>
      <c r="B1680" t="s">
        <v>1289</v>
      </c>
      <c r="C1680" t="s">
        <v>2</v>
      </c>
      <c r="D1680" t="s">
        <v>1763</v>
      </c>
      <c r="E1680" t="s">
        <v>4</v>
      </c>
      <c r="F1680" t="s">
        <v>2601</v>
      </c>
      <c r="G1680" t="s">
        <v>1507</v>
      </c>
      <c r="H1680" t="s">
        <v>1507</v>
      </c>
      <c r="I1680" t="s">
        <v>7</v>
      </c>
      <c r="J1680">
        <f t="shared" si="55"/>
        <v>2014</v>
      </c>
      <c r="K1680" s="2">
        <v>41996</v>
      </c>
      <c r="L1680" s="2">
        <v>41996</v>
      </c>
      <c r="M1680" s="2">
        <v>41996</v>
      </c>
      <c r="N1680" s="3">
        <f t="shared" si="56"/>
        <v>-1</v>
      </c>
      <c r="O1680" s="3">
        <v>-7290</v>
      </c>
      <c r="P1680" t="s">
        <v>8</v>
      </c>
      <c r="Q1680" s="4">
        <v>-110915.37</v>
      </c>
      <c r="R1680" s="4"/>
      <c r="T1680" t="e">
        <f>VLOOKUP(R1680,Feuil3!A:C,3,0)</f>
        <v>#N/A</v>
      </c>
    </row>
    <row r="1681" spans="1:20" hidden="1" x14ac:dyDescent="0.2">
      <c r="A1681" t="s">
        <v>1288</v>
      </c>
      <c r="B1681" t="s">
        <v>1289</v>
      </c>
      <c r="C1681" t="s">
        <v>2</v>
      </c>
      <c r="D1681" t="s">
        <v>1763</v>
      </c>
      <c r="E1681" t="s">
        <v>4</v>
      </c>
      <c r="F1681" t="s">
        <v>2602</v>
      </c>
      <c r="G1681" t="s">
        <v>1509</v>
      </c>
      <c r="H1681" t="s">
        <v>1509</v>
      </c>
      <c r="I1681" t="s">
        <v>7</v>
      </c>
      <c r="J1681">
        <f t="shared" si="55"/>
        <v>2014</v>
      </c>
      <c r="K1681" s="2">
        <v>41996</v>
      </c>
      <c r="L1681" s="2">
        <v>41996</v>
      </c>
      <c r="M1681" s="2">
        <v>41996</v>
      </c>
      <c r="N1681" s="3">
        <f t="shared" si="56"/>
        <v>-1</v>
      </c>
      <c r="O1681" s="3">
        <v>-7240</v>
      </c>
      <c r="P1681" t="s">
        <v>8</v>
      </c>
      <c r="Q1681" s="4">
        <v>-110154.63</v>
      </c>
      <c r="R1681" s="4"/>
      <c r="T1681" t="e">
        <f>VLOOKUP(R1681,Feuil3!A:C,3,0)</f>
        <v>#N/A</v>
      </c>
    </row>
    <row r="1682" spans="1:20" hidden="1" x14ac:dyDescent="0.2">
      <c r="A1682" t="s">
        <v>1288</v>
      </c>
      <c r="B1682" t="s">
        <v>1289</v>
      </c>
      <c r="C1682" t="s">
        <v>2</v>
      </c>
      <c r="D1682" t="s">
        <v>1763</v>
      </c>
      <c r="E1682" t="s">
        <v>4</v>
      </c>
      <c r="F1682" t="s">
        <v>2603</v>
      </c>
      <c r="G1682" t="s">
        <v>1511</v>
      </c>
      <c r="H1682" t="s">
        <v>1511</v>
      </c>
      <c r="I1682" t="s">
        <v>7</v>
      </c>
      <c r="J1682">
        <f t="shared" si="55"/>
        <v>2014</v>
      </c>
      <c r="K1682" s="2">
        <v>41996</v>
      </c>
      <c r="L1682" s="2">
        <v>41996</v>
      </c>
      <c r="M1682" s="2">
        <v>41996</v>
      </c>
      <c r="N1682" s="3">
        <f t="shared" si="56"/>
        <v>-1</v>
      </c>
      <c r="O1682" s="3">
        <v>-7260</v>
      </c>
      <c r="P1682" t="s">
        <v>8</v>
      </c>
      <c r="Q1682" s="4">
        <v>-110458.92</v>
      </c>
      <c r="R1682" s="4"/>
      <c r="T1682" t="e">
        <f>VLOOKUP(R1682,Feuil3!A:C,3,0)</f>
        <v>#N/A</v>
      </c>
    </row>
    <row r="1683" spans="1:20" hidden="1" x14ac:dyDescent="0.2">
      <c r="A1683" t="s">
        <v>1288</v>
      </c>
      <c r="B1683" t="s">
        <v>1289</v>
      </c>
      <c r="C1683" t="s">
        <v>2</v>
      </c>
      <c r="D1683" t="s">
        <v>1763</v>
      </c>
      <c r="E1683" t="s">
        <v>4</v>
      </c>
      <c r="F1683" t="s">
        <v>2604</v>
      </c>
      <c r="G1683" t="s">
        <v>1513</v>
      </c>
      <c r="H1683" t="s">
        <v>1513</v>
      </c>
      <c r="I1683" t="s">
        <v>7</v>
      </c>
      <c r="J1683">
        <f t="shared" si="55"/>
        <v>2015</v>
      </c>
      <c r="K1683" s="2">
        <v>42012</v>
      </c>
      <c r="L1683" s="2">
        <v>42012</v>
      </c>
      <c r="M1683" s="2">
        <v>42012</v>
      </c>
      <c r="N1683" s="3">
        <f t="shared" si="56"/>
        <v>-1</v>
      </c>
      <c r="O1683" s="3">
        <v>-7260</v>
      </c>
      <c r="P1683" t="s">
        <v>8</v>
      </c>
      <c r="Q1683" s="4">
        <v>-111582.08</v>
      </c>
      <c r="R1683" s="4"/>
      <c r="T1683" t="e">
        <f>VLOOKUP(R1683,Feuil3!A:C,3,0)</f>
        <v>#N/A</v>
      </c>
    </row>
    <row r="1684" spans="1:20" hidden="1" x14ac:dyDescent="0.2">
      <c r="A1684" t="s">
        <v>1288</v>
      </c>
      <c r="B1684" t="s">
        <v>1289</v>
      </c>
      <c r="C1684" t="s">
        <v>2</v>
      </c>
      <c r="D1684" t="s">
        <v>1763</v>
      </c>
      <c r="E1684" t="s">
        <v>4</v>
      </c>
      <c r="F1684" t="s">
        <v>2605</v>
      </c>
      <c r="G1684" t="s">
        <v>1515</v>
      </c>
      <c r="H1684" t="s">
        <v>1515</v>
      </c>
      <c r="I1684" t="s">
        <v>7</v>
      </c>
      <c r="J1684">
        <f t="shared" si="55"/>
        <v>2015</v>
      </c>
      <c r="K1684" s="2">
        <v>42012</v>
      </c>
      <c r="L1684" s="2">
        <v>42012</v>
      </c>
      <c r="M1684" s="2">
        <v>42012</v>
      </c>
      <c r="N1684" s="3">
        <f t="shared" si="56"/>
        <v>-1</v>
      </c>
      <c r="O1684" s="3">
        <v>-7290</v>
      </c>
      <c r="P1684" t="s">
        <v>8</v>
      </c>
      <c r="Q1684" s="4">
        <v>-112043.16</v>
      </c>
      <c r="R1684" s="4"/>
      <c r="T1684" t="e">
        <f>VLOOKUP(R1684,Feuil3!A:C,3,0)</f>
        <v>#N/A</v>
      </c>
    </row>
    <row r="1685" spans="1:20" hidden="1" x14ac:dyDescent="0.2">
      <c r="A1685" t="s">
        <v>1288</v>
      </c>
      <c r="B1685" t="s">
        <v>1289</v>
      </c>
      <c r="C1685" t="s">
        <v>2</v>
      </c>
      <c r="D1685" t="s">
        <v>1763</v>
      </c>
      <c r="E1685" t="s">
        <v>4</v>
      </c>
      <c r="F1685" t="s">
        <v>2606</v>
      </c>
      <c r="G1685" t="s">
        <v>1517</v>
      </c>
      <c r="H1685" t="s">
        <v>1517</v>
      </c>
      <c r="I1685" t="s">
        <v>7</v>
      </c>
      <c r="J1685">
        <f t="shared" si="55"/>
        <v>2015</v>
      </c>
      <c r="K1685" s="2">
        <v>42012</v>
      </c>
      <c r="L1685" s="2">
        <v>42012</v>
      </c>
      <c r="M1685" s="2">
        <v>42012</v>
      </c>
      <c r="N1685" s="3">
        <f t="shared" si="56"/>
        <v>-1</v>
      </c>
      <c r="O1685" s="3">
        <v>-7270</v>
      </c>
      <c r="P1685" t="s">
        <v>8</v>
      </c>
      <c r="Q1685" s="4">
        <v>-111735.77</v>
      </c>
      <c r="R1685" s="4"/>
      <c r="T1685" t="e">
        <f>VLOOKUP(R1685,Feuil3!A:C,3,0)</f>
        <v>#N/A</v>
      </c>
    </row>
    <row r="1686" spans="1:20" hidden="1" x14ac:dyDescent="0.2">
      <c r="A1686" t="s">
        <v>1288</v>
      </c>
      <c r="B1686" t="s">
        <v>1289</v>
      </c>
      <c r="C1686" t="s">
        <v>2</v>
      </c>
      <c r="D1686" t="s">
        <v>1763</v>
      </c>
      <c r="E1686" t="s">
        <v>4</v>
      </c>
      <c r="F1686" t="s">
        <v>2607</v>
      </c>
      <c r="G1686" t="s">
        <v>1519</v>
      </c>
      <c r="H1686" t="s">
        <v>1519</v>
      </c>
      <c r="I1686" t="s">
        <v>7</v>
      </c>
      <c r="J1686">
        <f t="shared" si="55"/>
        <v>2015</v>
      </c>
      <c r="K1686" s="2">
        <v>42012</v>
      </c>
      <c r="L1686" s="2">
        <v>42012</v>
      </c>
      <c r="M1686" s="2">
        <v>42012</v>
      </c>
      <c r="N1686" s="3">
        <f t="shared" si="56"/>
        <v>-1</v>
      </c>
      <c r="O1686" s="3">
        <v>-7310</v>
      </c>
      <c r="P1686" t="s">
        <v>8</v>
      </c>
      <c r="Q1686" s="4">
        <v>-112350.55</v>
      </c>
      <c r="R1686" s="4"/>
      <c r="T1686" t="e">
        <f>VLOOKUP(R1686,Feuil3!A:C,3,0)</f>
        <v>#N/A</v>
      </c>
    </row>
    <row r="1687" spans="1:20" hidden="1" x14ac:dyDescent="0.2">
      <c r="A1687" t="s">
        <v>1288</v>
      </c>
      <c r="B1687" t="s">
        <v>1289</v>
      </c>
      <c r="C1687" t="s">
        <v>2</v>
      </c>
      <c r="D1687" t="s">
        <v>1763</v>
      </c>
      <c r="E1687" t="s">
        <v>4</v>
      </c>
      <c r="F1687" t="s">
        <v>2608</v>
      </c>
      <c r="G1687" t="s">
        <v>1521</v>
      </c>
      <c r="H1687" t="s">
        <v>1521</v>
      </c>
      <c r="I1687" t="s">
        <v>7</v>
      </c>
      <c r="J1687">
        <f t="shared" si="55"/>
        <v>2015</v>
      </c>
      <c r="K1687" s="2">
        <v>42032</v>
      </c>
      <c r="L1687" s="2">
        <v>42032</v>
      </c>
      <c r="M1687" s="2">
        <v>42032</v>
      </c>
      <c r="N1687" s="3">
        <f t="shared" si="56"/>
        <v>-1</v>
      </c>
      <c r="O1687" s="3">
        <v>-7260</v>
      </c>
      <c r="P1687" t="s">
        <v>8</v>
      </c>
      <c r="Q1687" s="4">
        <v>-111582.08</v>
      </c>
      <c r="R1687" s="4"/>
      <c r="T1687" t="e">
        <f>VLOOKUP(R1687,Feuil3!A:C,3,0)</f>
        <v>#N/A</v>
      </c>
    </row>
    <row r="1688" spans="1:20" hidden="1" x14ac:dyDescent="0.2">
      <c r="A1688" t="s">
        <v>1288</v>
      </c>
      <c r="B1688" t="s">
        <v>1289</v>
      </c>
      <c r="C1688" t="s">
        <v>2</v>
      </c>
      <c r="D1688" t="s">
        <v>1763</v>
      </c>
      <c r="E1688" t="s">
        <v>4</v>
      </c>
      <c r="F1688" t="s">
        <v>2609</v>
      </c>
      <c r="G1688" t="s">
        <v>1523</v>
      </c>
      <c r="H1688" t="s">
        <v>1523</v>
      </c>
      <c r="I1688" t="s">
        <v>7</v>
      </c>
      <c r="J1688">
        <f t="shared" si="55"/>
        <v>2015</v>
      </c>
      <c r="K1688" s="2">
        <v>42032</v>
      </c>
      <c r="L1688" s="2">
        <v>42032</v>
      </c>
      <c r="M1688" s="2">
        <v>42032</v>
      </c>
      <c r="N1688" s="3">
        <f t="shared" si="56"/>
        <v>-1</v>
      </c>
      <c r="O1688" s="3">
        <v>-7280</v>
      </c>
      <c r="P1688" t="s">
        <v>8</v>
      </c>
      <c r="Q1688" s="4">
        <v>-111889.47</v>
      </c>
      <c r="R1688" s="4"/>
      <c r="T1688" t="e">
        <f>VLOOKUP(R1688,Feuil3!A:C,3,0)</f>
        <v>#N/A</v>
      </c>
    </row>
    <row r="1689" spans="1:20" hidden="1" x14ac:dyDescent="0.2">
      <c r="A1689" t="s">
        <v>1288</v>
      </c>
      <c r="B1689" t="s">
        <v>1289</v>
      </c>
      <c r="C1689" t="s">
        <v>2</v>
      </c>
      <c r="D1689" t="s">
        <v>1763</v>
      </c>
      <c r="E1689" t="s">
        <v>4</v>
      </c>
      <c r="F1689" t="s">
        <v>2610</v>
      </c>
      <c r="G1689" t="s">
        <v>1525</v>
      </c>
      <c r="H1689" t="s">
        <v>1525</v>
      </c>
      <c r="I1689" t="s">
        <v>7</v>
      </c>
      <c r="J1689">
        <f t="shared" si="55"/>
        <v>2015</v>
      </c>
      <c r="K1689" s="2">
        <v>42032</v>
      </c>
      <c r="L1689" s="2">
        <v>42032</v>
      </c>
      <c r="M1689" s="2">
        <v>42032</v>
      </c>
      <c r="N1689" s="3">
        <f t="shared" si="56"/>
        <v>-1</v>
      </c>
      <c r="O1689" s="3">
        <v>-7270</v>
      </c>
      <c r="P1689" t="s">
        <v>8</v>
      </c>
      <c r="Q1689" s="4">
        <v>-111735.78</v>
      </c>
      <c r="R1689" s="4"/>
      <c r="T1689" t="e">
        <f>VLOOKUP(R1689,Feuil3!A:C,3,0)</f>
        <v>#N/A</v>
      </c>
    </row>
    <row r="1690" spans="1:20" hidden="1" x14ac:dyDescent="0.2">
      <c r="A1690" t="s">
        <v>1288</v>
      </c>
      <c r="B1690" t="s">
        <v>1289</v>
      </c>
      <c r="C1690" t="s">
        <v>2</v>
      </c>
      <c r="D1690" t="s">
        <v>1763</v>
      </c>
      <c r="E1690" t="s">
        <v>4</v>
      </c>
      <c r="F1690" t="s">
        <v>2611</v>
      </c>
      <c r="G1690" t="s">
        <v>1527</v>
      </c>
      <c r="H1690" t="s">
        <v>1527</v>
      </c>
      <c r="I1690" t="s">
        <v>7</v>
      </c>
      <c r="J1690">
        <f t="shared" si="55"/>
        <v>2015</v>
      </c>
      <c r="K1690" s="2">
        <v>42032</v>
      </c>
      <c r="L1690" s="2">
        <v>42032</v>
      </c>
      <c r="M1690" s="2">
        <v>42032</v>
      </c>
      <c r="N1690" s="3">
        <f t="shared" si="56"/>
        <v>-1</v>
      </c>
      <c r="O1690" s="3">
        <v>-7270</v>
      </c>
      <c r="P1690" t="s">
        <v>8</v>
      </c>
      <c r="Q1690" s="4">
        <v>-111735.77</v>
      </c>
      <c r="R1690" s="4"/>
      <c r="T1690" t="e">
        <f>VLOOKUP(R1690,Feuil3!A:C,3,0)</f>
        <v>#N/A</v>
      </c>
    </row>
    <row r="1691" spans="1:20" hidden="1" x14ac:dyDescent="0.2">
      <c r="A1691" t="s">
        <v>1288</v>
      </c>
      <c r="B1691" t="s">
        <v>1289</v>
      </c>
      <c r="C1691" t="s">
        <v>2</v>
      </c>
      <c r="D1691" t="s">
        <v>1763</v>
      </c>
      <c r="E1691" t="s">
        <v>4</v>
      </c>
      <c r="F1691" t="s">
        <v>2612</v>
      </c>
      <c r="G1691" t="s">
        <v>1525</v>
      </c>
      <c r="H1691" t="s">
        <v>1525</v>
      </c>
      <c r="I1691" t="s">
        <v>7</v>
      </c>
      <c r="J1691">
        <f t="shared" si="55"/>
        <v>2015</v>
      </c>
      <c r="K1691" s="2">
        <v>42033</v>
      </c>
      <c r="L1691" s="2">
        <v>42033</v>
      </c>
      <c r="M1691" s="2">
        <v>42033</v>
      </c>
      <c r="N1691" s="3">
        <f t="shared" si="56"/>
        <v>-1</v>
      </c>
      <c r="O1691" s="3">
        <v>-7270</v>
      </c>
      <c r="P1691" t="s">
        <v>8</v>
      </c>
      <c r="Q1691" s="4">
        <v>-111735.78</v>
      </c>
      <c r="R1691" s="4"/>
      <c r="T1691" t="e">
        <f>VLOOKUP(R1691,Feuil3!A:C,3,0)</f>
        <v>#N/A</v>
      </c>
    </row>
    <row r="1692" spans="1:20" hidden="1" x14ac:dyDescent="0.2">
      <c r="A1692" t="s">
        <v>1288</v>
      </c>
      <c r="B1692" t="s">
        <v>1289</v>
      </c>
      <c r="C1692" t="s">
        <v>2</v>
      </c>
      <c r="D1692" t="s">
        <v>1763</v>
      </c>
      <c r="E1692" t="s">
        <v>4</v>
      </c>
      <c r="F1692" t="s">
        <v>2613</v>
      </c>
      <c r="G1692" t="s">
        <v>1529</v>
      </c>
      <c r="H1692" t="s">
        <v>1529</v>
      </c>
      <c r="I1692" t="s">
        <v>7</v>
      </c>
      <c r="J1692">
        <f t="shared" si="55"/>
        <v>2015</v>
      </c>
      <c r="K1692" s="2">
        <v>42061</v>
      </c>
      <c r="L1692" s="2">
        <v>42061</v>
      </c>
      <c r="M1692" s="2">
        <v>42061</v>
      </c>
      <c r="N1692" s="3">
        <f t="shared" si="56"/>
        <v>-1</v>
      </c>
      <c r="O1692" s="3">
        <v>-7310</v>
      </c>
      <c r="P1692" t="s">
        <v>8</v>
      </c>
      <c r="Q1692" s="4">
        <v>-118212.3</v>
      </c>
      <c r="R1692" s="4"/>
      <c r="T1692" t="e">
        <f>VLOOKUP(R1692,Feuil3!A:C,3,0)</f>
        <v>#N/A</v>
      </c>
    </row>
    <row r="1693" spans="1:20" hidden="1" x14ac:dyDescent="0.2">
      <c r="A1693" t="s">
        <v>1288</v>
      </c>
      <c r="B1693" t="s">
        <v>1289</v>
      </c>
      <c r="C1693" t="s">
        <v>2</v>
      </c>
      <c r="D1693" t="s">
        <v>1763</v>
      </c>
      <c r="E1693" t="s">
        <v>4</v>
      </c>
      <c r="F1693" t="s">
        <v>2614</v>
      </c>
      <c r="G1693" t="s">
        <v>1531</v>
      </c>
      <c r="H1693" t="s">
        <v>1531</v>
      </c>
      <c r="I1693" t="s">
        <v>7</v>
      </c>
      <c r="J1693">
        <f t="shared" si="55"/>
        <v>2015</v>
      </c>
      <c r="K1693" s="2">
        <v>42061</v>
      </c>
      <c r="L1693" s="2">
        <v>42061</v>
      </c>
      <c r="M1693" s="2">
        <v>42061</v>
      </c>
      <c r="N1693" s="3">
        <f t="shared" si="56"/>
        <v>-1</v>
      </c>
      <c r="O1693" s="3">
        <v>-7270</v>
      </c>
      <c r="P1693" t="s">
        <v>8</v>
      </c>
      <c r="Q1693" s="4">
        <v>-117565.45</v>
      </c>
      <c r="R1693" s="4"/>
      <c r="T1693" t="e">
        <f>VLOOKUP(R1693,Feuil3!A:C,3,0)</f>
        <v>#N/A</v>
      </c>
    </row>
    <row r="1694" spans="1:20" hidden="1" x14ac:dyDescent="0.2">
      <c r="A1694" t="s">
        <v>1288</v>
      </c>
      <c r="B1694" t="s">
        <v>1289</v>
      </c>
      <c r="C1694" t="s">
        <v>2</v>
      </c>
      <c r="D1694" t="s">
        <v>1763</v>
      </c>
      <c r="E1694" t="s">
        <v>4</v>
      </c>
      <c r="F1694" t="s">
        <v>2615</v>
      </c>
      <c r="G1694" t="s">
        <v>1533</v>
      </c>
      <c r="H1694" t="s">
        <v>1533</v>
      </c>
      <c r="I1694" t="s">
        <v>7</v>
      </c>
      <c r="J1694">
        <f t="shared" si="55"/>
        <v>2015</v>
      </c>
      <c r="K1694" s="2">
        <v>42061</v>
      </c>
      <c r="L1694" s="2">
        <v>42061</v>
      </c>
      <c r="M1694" s="2">
        <v>42061</v>
      </c>
      <c r="N1694" s="3">
        <f t="shared" si="56"/>
        <v>-1</v>
      </c>
      <c r="O1694" s="3">
        <v>-7250</v>
      </c>
      <c r="P1694" t="s">
        <v>8</v>
      </c>
      <c r="Q1694" s="4">
        <v>-117242.03</v>
      </c>
      <c r="R1694" s="4"/>
      <c r="T1694" t="e">
        <f>VLOOKUP(R1694,Feuil3!A:C,3,0)</f>
        <v>#N/A</v>
      </c>
    </row>
    <row r="1695" spans="1:20" hidden="1" x14ac:dyDescent="0.2">
      <c r="A1695" t="s">
        <v>1288</v>
      </c>
      <c r="B1695" t="s">
        <v>1289</v>
      </c>
      <c r="C1695" t="s">
        <v>2</v>
      </c>
      <c r="D1695" t="s">
        <v>1763</v>
      </c>
      <c r="E1695" t="s">
        <v>4</v>
      </c>
      <c r="F1695" t="s">
        <v>2616</v>
      </c>
      <c r="G1695" t="s">
        <v>1535</v>
      </c>
      <c r="H1695" t="s">
        <v>1535</v>
      </c>
      <c r="I1695" t="s">
        <v>7</v>
      </c>
      <c r="J1695">
        <f t="shared" si="55"/>
        <v>2015</v>
      </c>
      <c r="K1695" s="2">
        <v>42061</v>
      </c>
      <c r="L1695" s="2">
        <v>42061</v>
      </c>
      <c r="M1695" s="2">
        <v>42061</v>
      </c>
      <c r="N1695" s="3">
        <f t="shared" si="56"/>
        <v>-1</v>
      </c>
      <c r="O1695" s="3">
        <v>-7270</v>
      </c>
      <c r="P1695" t="s">
        <v>8</v>
      </c>
      <c r="Q1695" s="4">
        <v>-117565.45</v>
      </c>
      <c r="R1695" s="4"/>
      <c r="T1695" t="e">
        <f>VLOOKUP(R1695,Feuil3!A:C,3,0)</f>
        <v>#N/A</v>
      </c>
    </row>
    <row r="1696" spans="1:20" hidden="1" x14ac:dyDescent="0.2">
      <c r="A1696" t="s">
        <v>1288</v>
      </c>
      <c r="B1696" t="s">
        <v>1289</v>
      </c>
      <c r="C1696" t="s">
        <v>2</v>
      </c>
      <c r="D1696" t="s">
        <v>1763</v>
      </c>
      <c r="E1696" t="s">
        <v>4</v>
      </c>
      <c r="F1696" t="s">
        <v>2617</v>
      </c>
      <c r="G1696" t="s">
        <v>1537</v>
      </c>
      <c r="H1696" t="s">
        <v>1537</v>
      </c>
      <c r="I1696" t="s">
        <v>7</v>
      </c>
      <c r="J1696">
        <f t="shared" si="55"/>
        <v>2015</v>
      </c>
      <c r="K1696" s="2">
        <v>42075</v>
      </c>
      <c r="L1696" s="2">
        <v>42075</v>
      </c>
      <c r="M1696" s="2">
        <v>42075</v>
      </c>
      <c r="N1696" s="3">
        <f t="shared" si="56"/>
        <v>-1</v>
      </c>
      <c r="O1696" s="3">
        <v>-7230</v>
      </c>
      <c r="P1696" t="s">
        <v>8</v>
      </c>
      <c r="Q1696" s="4">
        <v>-120987.13</v>
      </c>
      <c r="R1696" s="4"/>
      <c r="T1696" t="e">
        <f>VLOOKUP(R1696,Feuil3!A:C,3,0)</f>
        <v>#N/A</v>
      </c>
    </row>
    <row r="1697" spans="1:20" hidden="1" x14ac:dyDescent="0.2">
      <c r="A1697" t="s">
        <v>1288</v>
      </c>
      <c r="B1697" t="s">
        <v>1289</v>
      </c>
      <c r="C1697" t="s">
        <v>2</v>
      </c>
      <c r="D1697" t="s">
        <v>1763</v>
      </c>
      <c r="E1697" t="s">
        <v>4</v>
      </c>
      <c r="F1697" t="s">
        <v>2618</v>
      </c>
      <c r="G1697" t="s">
        <v>1539</v>
      </c>
      <c r="H1697" t="s">
        <v>1539</v>
      </c>
      <c r="I1697" t="s">
        <v>7</v>
      </c>
      <c r="J1697">
        <f t="shared" si="55"/>
        <v>2015</v>
      </c>
      <c r="K1697" s="2">
        <v>42075</v>
      </c>
      <c r="L1697" s="2">
        <v>42075</v>
      </c>
      <c r="M1697" s="2">
        <v>42075</v>
      </c>
      <c r="N1697" s="3">
        <f t="shared" si="56"/>
        <v>-1</v>
      </c>
      <c r="O1697" s="3">
        <v>-7250</v>
      </c>
      <c r="P1697" t="s">
        <v>8</v>
      </c>
      <c r="Q1697" s="4">
        <v>-121321.81</v>
      </c>
      <c r="R1697" s="4"/>
      <c r="T1697" t="e">
        <f>VLOOKUP(R1697,Feuil3!A:C,3,0)</f>
        <v>#N/A</v>
      </c>
    </row>
    <row r="1698" spans="1:20" hidden="1" x14ac:dyDescent="0.2">
      <c r="A1698" t="s">
        <v>1288</v>
      </c>
      <c r="B1698" t="s">
        <v>1289</v>
      </c>
      <c r="C1698" t="s">
        <v>2</v>
      </c>
      <c r="D1698" t="s">
        <v>1763</v>
      </c>
      <c r="E1698" t="s">
        <v>4</v>
      </c>
      <c r="F1698" t="s">
        <v>2619</v>
      </c>
      <c r="G1698" t="s">
        <v>1541</v>
      </c>
      <c r="H1698" t="s">
        <v>1541</v>
      </c>
      <c r="I1698" t="s">
        <v>7</v>
      </c>
      <c r="J1698">
        <f t="shared" si="55"/>
        <v>2015</v>
      </c>
      <c r="K1698" s="2">
        <v>42075</v>
      </c>
      <c r="L1698" s="2">
        <v>42075</v>
      </c>
      <c r="M1698" s="2">
        <v>42075</v>
      </c>
      <c r="N1698" s="3">
        <f t="shared" si="56"/>
        <v>-1</v>
      </c>
      <c r="O1698" s="3">
        <v>-7240</v>
      </c>
      <c r="P1698" t="s">
        <v>8</v>
      </c>
      <c r="Q1698" s="4">
        <v>-121154.47</v>
      </c>
      <c r="R1698" s="4"/>
      <c r="T1698" t="e">
        <f>VLOOKUP(R1698,Feuil3!A:C,3,0)</f>
        <v>#N/A</v>
      </c>
    </row>
    <row r="1699" spans="1:20" hidden="1" x14ac:dyDescent="0.2">
      <c r="A1699" t="s">
        <v>1288</v>
      </c>
      <c r="B1699" t="s">
        <v>1289</v>
      </c>
      <c r="C1699" t="s">
        <v>2</v>
      </c>
      <c r="D1699" t="s">
        <v>1763</v>
      </c>
      <c r="E1699" t="s">
        <v>4</v>
      </c>
      <c r="F1699" t="s">
        <v>2620</v>
      </c>
      <c r="G1699" t="s">
        <v>1543</v>
      </c>
      <c r="H1699" t="s">
        <v>1543</v>
      </c>
      <c r="I1699" t="s">
        <v>7</v>
      </c>
      <c r="J1699">
        <f t="shared" si="55"/>
        <v>2015</v>
      </c>
      <c r="K1699" s="2">
        <v>42075</v>
      </c>
      <c r="L1699" s="2">
        <v>42075</v>
      </c>
      <c r="M1699" s="2">
        <v>42075</v>
      </c>
      <c r="N1699" s="3">
        <f t="shared" si="56"/>
        <v>-1</v>
      </c>
      <c r="O1699" s="3">
        <v>-7230</v>
      </c>
      <c r="P1699" t="s">
        <v>8</v>
      </c>
      <c r="Q1699" s="4">
        <v>-120987.13</v>
      </c>
      <c r="R1699" s="4"/>
      <c r="T1699" t="e">
        <f>VLOOKUP(R1699,Feuil3!A:C,3,0)</f>
        <v>#N/A</v>
      </c>
    </row>
    <row r="1700" spans="1:20" hidden="1" x14ac:dyDescent="0.2">
      <c r="A1700" t="s">
        <v>1288</v>
      </c>
      <c r="B1700" t="s">
        <v>1289</v>
      </c>
      <c r="C1700" t="s">
        <v>2</v>
      </c>
      <c r="D1700" t="s">
        <v>1763</v>
      </c>
      <c r="E1700" t="s">
        <v>4</v>
      </c>
      <c r="F1700" t="s">
        <v>2621</v>
      </c>
      <c r="G1700" t="s">
        <v>1545</v>
      </c>
      <c r="H1700" t="s">
        <v>1545</v>
      </c>
      <c r="I1700" t="s">
        <v>7</v>
      </c>
      <c r="J1700">
        <f t="shared" si="55"/>
        <v>2015</v>
      </c>
      <c r="K1700" s="2">
        <v>42088</v>
      </c>
      <c r="L1700" s="2">
        <v>42088</v>
      </c>
      <c r="M1700" s="2">
        <v>42088</v>
      </c>
      <c r="N1700" s="3">
        <f t="shared" si="56"/>
        <v>-1</v>
      </c>
      <c r="O1700" s="3">
        <v>-7240</v>
      </c>
      <c r="P1700" t="s">
        <v>8</v>
      </c>
      <c r="Q1700" s="4">
        <v>-121154.47</v>
      </c>
      <c r="R1700" s="4"/>
      <c r="T1700" t="e">
        <f>VLOOKUP(R1700,Feuil3!A:C,3,0)</f>
        <v>#N/A</v>
      </c>
    </row>
    <row r="1701" spans="1:20" hidden="1" x14ac:dyDescent="0.2">
      <c r="A1701" t="s">
        <v>1288</v>
      </c>
      <c r="B1701" t="s">
        <v>1289</v>
      </c>
      <c r="C1701" t="s">
        <v>2</v>
      </c>
      <c r="D1701" t="s">
        <v>1763</v>
      </c>
      <c r="E1701" t="s">
        <v>4</v>
      </c>
      <c r="F1701" t="s">
        <v>2622</v>
      </c>
      <c r="G1701" t="s">
        <v>1547</v>
      </c>
      <c r="H1701" t="s">
        <v>1547</v>
      </c>
      <c r="I1701" t="s">
        <v>7</v>
      </c>
      <c r="J1701">
        <f t="shared" si="55"/>
        <v>2015</v>
      </c>
      <c r="K1701" s="2">
        <v>42088</v>
      </c>
      <c r="L1701" s="2">
        <v>42088</v>
      </c>
      <c r="M1701" s="2">
        <v>42088</v>
      </c>
      <c r="N1701" s="3">
        <f t="shared" si="56"/>
        <v>-1</v>
      </c>
      <c r="O1701" s="3">
        <v>-7250</v>
      </c>
      <c r="P1701" t="s">
        <v>8</v>
      </c>
      <c r="Q1701" s="4">
        <v>-121321.81</v>
      </c>
      <c r="R1701" s="4"/>
      <c r="T1701" t="e">
        <f>VLOOKUP(R1701,Feuil3!A:C,3,0)</f>
        <v>#N/A</v>
      </c>
    </row>
    <row r="1702" spans="1:20" hidden="1" x14ac:dyDescent="0.2">
      <c r="A1702" t="s">
        <v>1288</v>
      </c>
      <c r="B1702" t="s">
        <v>1289</v>
      </c>
      <c r="C1702" t="s">
        <v>2</v>
      </c>
      <c r="D1702" t="s">
        <v>1763</v>
      </c>
      <c r="E1702" t="s">
        <v>4</v>
      </c>
      <c r="F1702" t="s">
        <v>2623</v>
      </c>
      <c r="G1702" t="s">
        <v>1549</v>
      </c>
      <c r="H1702" t="s">
        <v>1549</v>
      </c>
      <c r="I1702" t="s">
        <v>7</v>
      </c>
      <c r="J1702">
        <f t="shared" si="55"/>
        <v>2015</v>
      </c>
      <c r="K1702" s="2">
        <v>42088</v>
      </c>
      <c r="L1702" s="2">
        <v>42088</v>
      </c>
      <c r="M1702" s="2">
        <v>42088</v>
      </c>
      <c r="N1702" s="3">
        <f t="shared" si="56"/>
        <v>-1</v>
      </c>
      <c r="O1702" s="3">
        <v>-7260</v>
      </c>
      <c r="P1702" t="s">
        <v>8</v>
      </c>
      <c r="Q1702" s="4">
        <v>-121489.15</v>
      </c>
      <c r="R1702" s="4"/>
      <c r="T1702" t="e">
        <f>VLOOKUP(R1702,Feuil3!A:C,3,0)</f>
        <v>#N/A</v>
      </c>
    </row>
    <row r="1703" spans="1:20" hidden="1" x14ac:dyDescent="0.2">
      <c r="A1703" t="s">
        <v>1288</v>
      </c>
      <c r="B1703" t="s">
        <v>1289</v>
      </c>
      <c r="C1703" t="s">
        <v>2</v>
      </c>
      <c r="D1703" t="s">
        <v>1763</v>
      </c>
      <c r="E1703" t="s">
        <v>4</v>
      </c>
      <c r="F1703" t="s">
        <v>2624</v>
      </c>
      <c r="G1703" t="s">
        <v>1551</v>
      </c>
      <c r="H1703" t="s">
        <v>1551</v>
      </c>
      <c r="I1703" t="s">
        <v>7</v>
      </c>
      <c r="J1703">
        <f t="shared" si="55"/>
        <v>2015</v>
      </c>
      <c r="K1703" s="2">
        <v>42089</v>
      </c>
      <c r="L1703" s="2">
        <v>42089</v>
      </c>
      <c r="M1703" s="2">
        <v>42089</v>
      </c>
      <c r="N1703" s="3">
        <f t="shared" si="56"/>
        <v>-1</v>
      </c>
      <c r="O1703" s="3">
        <v>-7260</v>
      </c>
      <c r="P1703" t="s">
        <v>8</v>
      </c>
      <c r="Q1703" s="4">
        <v>-121489.15</v>
      </c>
      <c r="R1703" s="4"/>
      <c r="T1703" t="e">
        <f>VLOOKUP(R1703,Feuil3!A:C,3,0)</f>
        <v>#N/A</v>
      </c>
    </row>
    <row r="1704" spans="1:20" hidden="1" x14ac:dyDescent="0.2">
      <c r="A1704" t="s">
        <v>1288</v>
      </c>
      <c r="B1704" t="s">
        <v>1289</v>
      </c>
      <c r="C1704" t="s">
        <v>2</v>
      </c>
      <c r="D1704" t="s">
        <v>1763</v>
      </c>
      <c r="E1704" t="s">
        <v>4</v>
      </c>
      <c r="F1704" t="s">
        <v>2625</v>
      </c>
      <c r="G1704" t="s">
        <v>1553</v>
      </c>
      <c r="H1704" t="s">
        <v>1553</v>
      </c>
      <c r="I1704" t="s">
        <v>7</v>
      </c>
      <c r="J1704">
        <f t="shared" si="55"/>
        <v>2015</v>
      </c>
      <c r="K1704" s="2">
        <v>42095</v>
      </c>
      <c r="L1704" s="2">
        <v>42095</v>
      </c>
      <c r="M1704" s="2">
        <v>42095</v>
      </c>
      <c r="N1704" s="3">
        <f t="shared" si="56"/>
        <v>-1</v>
      </c>
      <c r="O1704" s="3">
        <v>-7250</v>
      </c>
      <c r="P1704" t="s">
        <v>8</v>
      </c>
      <c r="Q1704" s="4">
        <v>-122588.99</v>
      </c>
      <c r="R1704" s="4"/>
      <c r="T1704" t="e">
        <f>VLOOKUP(R1704,Feuil3!A:C,3,0)</f>
        <v>#N/A</v>
      </c>
    </row>
    <row r="1705" spans="1:20" hidden="1" x14ac:dyDescent="0.2">
      <c r="A1705" t="s">
        <v>1288</v>
      </c>
      <c r="B1705" t="s">
        <v>1289</v>
      </c>
      <c r="C1705" t="s">
        <v>2</v>
      </c>
      <c r="D1705" t="s">
        <v>1763</v>
      </c>
      <c r="E1705" t="s">
        <v>4</v>
      </c>
      <c r="F1705" t="s">
        <v>2626</v>
      </c>
      <c r="G1705" t="s">
        <v>1555</v>
      </c>
      <c r="H1705" t="s">
        <v>1555</v>
      </c>
      <c r="I1705" t="s">
        <v>7</v>
      </c>
      <c r="J1705">
        <f t="shared" si="55"/>
        <v>2015</v>
      </c>
      <c r="K1705" s="2">
        <v>42095</v>
      </c>
      <c r="L1705" s="2">
        <v>42095</v>
      </c>
      <c r="M1705" s="2">
        <v>42095</v>
      </c>
      <c r="N1705" s="3">
        <f t="shared" si="56"/>
        <v>-1</v>
      </c>
      <c r="O1705" s="3">
        <v>-7210</v>
      </c>
      <c r="P1705" t="s">
        <v>8</v>
      </c>
      <c r="Q1705" s="4">
        <v>-121912.63</v>
      </c>
      <c r="R1705" s="4"/>
      <c r="T1705" t="e">
        <f>VLOOKUP(R1705,Feuil3!A:C,3,0)</f>
        <v>#N/A</v>
      </c>
    </row>
    <row r="1706" spans="1:20" hidden="1" x14ac:dyDescent="0.2">
      <c r="A1706" t="s">
        <v>1288</v>
      </c>
      <c r="B1706" t="s">
        <v>1289</v>
      </c>
      <c r="C1706" t="s">
        <v>2</v>
      </c>
      <c r="D1706" t="s">
        <v>1763</v>
      </c>
      <c r="E1706" t="s">
        <v>4</v>
      </c>
      <c r="F1706" t="s">
        <v>2627</v>
      </c>
      <c r="G1706" t="s">
        <v>1557</v>
      </c>
      <c r="H1706" t="s">
        <v>1557</v>
      </c>
      <c r="I1706" t="s">
        <v>7</v>
      </c>
      <c r="J1706">
        <f t="shared" si="55"/>
        <v>2015</v>
      </c>
      <c r="K1706" s="2">
        <v>42095</v>
      </c>
      <c r="L1706" s="2">
        <v>42095</v>
      </c>
      <c r="M1706" s="2">
        <v>42095</v>
      </c>
      <c r="N1706" s="3">
        <f t="shared" si="56"/>
        <v>-1</v>
      </c>
      <c r="O1706" s="3">
        <v>-7240</v>
      </c>
      <c r="P1706" t="s">
        <v>8</v>
      </c>
      <c r="Q1706" s="4">
        <v>-122419.9</v>
      </c>
      <c r="R1706" s="4"/>
      <c r="T1706" t="e">
        <f>VLOOKUP(R1706,Feuil3!A:C,3,0)</f>
        <v>#N/A</v>
      </c>
    </row>
    <row r="1707" spans="1:20" hidden="1" x14ac:dyDescent="0.2">
      <c r="A1707" t="s">
        <v>1288</v>
      </c>
      <c r="B1707" t="s">
        <v>1289</v>
      </c>
      <c r="C1707" t="s">
        <v>2</v>
      </c>
      <c r="D1707" t="s">
        <v>1763</v>
      </c>
      <c r="E1707" t="s">
        <v>4</v>
      </c>
      <c r="F1707" t="s">
        <v>2628</v>
      </c>
      <c r="G1707" t="s">
        <v>1559</v>
      </c>
      <c r="H1707" t="s">
        <v>1559</v>
      </c>
      <c r="I1707" t="s">
        <v>7</v>
      </c>
      <c r="J1707">
        <f t="shared" si="55"/>
        <v>2015</v>
      </c>
      <c r="K1707" s="2">
        <v>42095</v>
      </c>
      <c r="L1707" s="2">
        <v>42095</v>
      </c>
      <c r="M1707" s="2">
        <v>42095</v>
      </c>
      <c r="N1707" s="3">
        <f t="shared" si="56"/>
        <v>-1</v>
      </c>
      <c r="O1707" s="3">
        <v>-7210</v>
      </c>
      <c r="P1707" t="s">
        <v>8</v>
      </c>
      <c r="Q1707" s="4">
        <v>-121912.63</v>
      </c>
      <c r="R1707" s="4"/>
      <c r="T1707" t="e">
        <f>VLOOKUP(R1707,Feuil3!A:C,3,0)</f>
        <v>#N/A</v>
      </c>
    </row>
    <row r="1708" spans="1:20" hidden="1" x14ac:dyDescent="0.2">
      <c r="A1708" t="s">
        <v>1288</v>
      </c>
      <c r="B1708" t="s">
        <v>1289</v>
      </c>
      <c r="C1708" t="s">
        <v>2</v>
      </c>
      <c r="D1708" t="s">
        <v>1763</v>
      </c>
      <c r="E1708" t="s">
        <v>4</v>
      </c>
      <c r="F1708" t="s">
        <v>2629</v>
      </c>
      <c r="G1708" t="s">
        <v>991</v>
      </c>
      <c r="H1708" t="s">
        <v>991</v>
      </c>
      <c r="I1708" t="s">
        <v>7</v>
      </c>
      <c r="J1708">
        <f t="shared" si="55"/>
        <v>2015</v>
      </c>
      <c r="K1708" s="2">
        <v>42103</v>
      </c>
      <c r="L1708" s="2">
        <v>42103</v>
      </c>
      <c r="M1708" s="2">
        <v>42103</v>
      </c>
      <c r="N1708" s="3">
        <f t="shared" si="56"/>
        <v>-1</v>
      </c>
      <c r="O1708" s="3">
        <v>-7250</v>
      </c>
      <c r="P1708" t="s">
        <v>8</v>
      </c>
      <c r="Q1708" s="4">
        <v>-126402.82</v>
      </c>
      <c r="R1708" s="4"/>
      <c r="T1708" t="e">
        <f>VLOOKUP(R1708,Feuil3!A:C,3,0)</f>
        <v>#N/A</v>
      </c>
    </row>
    <row r="1709" spans="1:20" hidden="1" x14ac:dyDescent="0.2">
      <c r="A1709" t="s">
        <v>1288</v>
      </c>
      <c r="B1709" t="s">
        <v>1289</v>
      </c>
      <c r="C1709" t="s">
        <v>2</v>
      </c>
      <c r="D1709" t="s">
        <v>1763</v>
      </c>
      <c r="E1709" t="s">
        <v>4</v>
      </c>
      <c r="F1709" t="s">
        <v>2630</v>
      </c>
      <c r="G1709" t="s">
        <v>993</v>
      </c>
      <c r="H1709" t="s">
        <v>993</v>
      </c>
      <c r="I1709" t="s">
        <v>7</v>
      </c>
      <c r="J1709">
        <f t="shared" si="55"/>
        <v>2015</v>
      </c>
      <c r="K1709" s="2">
        <v>42103</v>
      </c>
      <c r="L1709" s="2">
        <v>42103</v>
      </c>
      <c r="M1709" s="2">
        <v>42103</v>
      </c>
      <c r="N1709" s="3">
        <f t="shared" si="56"/>
        <v>-1</v>
      </c>
      <c r="O1709" s="3">
        <v>-7220</v>
      </c>
      <c r="P1709" t="s">
        <v>8</v>
      </c>
      <c r="Q1709" s="4">
        <v>-125879.77</v>
      </c>
      <c r="R1709" s="4"/>
      <c r="T1709" t="e">
        <f>VLOOKUP(R1709,Feuil3!A:C,3,0)</f>
        <v>#N/A</v>
      </c>
    </row>
    <row r="1710" spans="1:20" hidden="1" x14ac:dyDescent="0.2">
      <c r="A1710" t="s">
        <v>1288</v>
      </c>
      <c r="B1710" t="s">
        <v>1289</v>
      </c>
      <c r="C1710" t="s">
        <v>2</v>
      </c>
      <c r="D1710" t="s">
        <v>1763</v>
      </c>
      <c r="E1710" t="s">
        <v>4</v>
      </c>
      <c r="F1710" t="s">
        <v>2631</v>
      </c>
      <c r="G1710" t="s">
        <v>995</v>
      </c>
      <c r="H1710" t="s">
        <v>995</v>
      </c>
      <c r="I1710" t="s">
        <v>7</v>
      </c>
      <c r="J1710">
        <f t="shared" si="55"/>
        <v>2015</v>
      </c>
      <c r="K1710" s="2">
        <v>42103</v>
      </c>
      <c r="L1710" s="2">
        <v>42103</v>
      </c>
      <c r="M1710" s="2">
        <v>42103</v>
      </c>
      <c r="N1710" s="3">
        <f t="shared" si="56"/>
        <v>-1</v>
      </c>
      <c r="O1710" s="3">
        <v>-7270</v>
      </c>
      <c r="P1710" t="s">
        <v>8</v>
      </c>
      <c r="Q1710" s="4">
        <v>-126751.52</v>
      </c>
      <c r="R1710" s="4"/>
      <c r="T1710" t="e">
        <f>VLOOKUP(R1710,Feuil3!A:C,3,0)</f>
        <v>#N/A</v>
      </c>
    </row>
    <row r="1711" spans="1:20" hidden="1" x14ac:dyDescent="0.2">
      <c r="A1711" t="s">
        <v>1288</v>
      </c>
      <c r="B1711" t="s">
        <v>1289</v>
      </c>
      <c r="C1711" t="s">
        <v>2</v>
      </c>
      <c r="D1711" t="s">
        <v>1763</v>
      </c>
      <c r="E1711" t="s">
        <v>4</v>
      </c>
      <c r="F1711" t="s">
        <v>2632</v>
      </c>
      <c r="G1711" t="s">
        <v>1561</v>
      </c>
      <c r="H1711" t="s">
        <v>1561</v>
      </c>
      <c r="I1711" t="s">
        <v>7</v>
      </c>
      <c r="J1711">
        <f t="shared" si="55"/>
        <v>2015</v>
      </c>
      <c r="K1711" s="2">
        <v>42103</v>
      </c>
      <c r="L1711" s="2">
        <v>42103</v>
      </c>
      <c r="M1711" s="2">
        <v>42103</v>
      </c>
      <c r="N1711" s="3">
        <f t="shared" si="56"/>
        <v>-1</v>
      </c>
      <c r="O1711" s="3">
        <v>-7260</v>
      </c>
      <c r="P1711" t="s">
        <v>8</v>
      </c>
      <c r="Q1711" s="4">
        <v>-126577.17</v>
      </c>
      <c r="R1711" s="4"/>
      <c r="T1711" t="e">
        <f>VLOOKUP(R1711,Feuil3!A:C,3,0)</f>
        <v>#N/A</v>
      </c>
    </row>
    <row r="1712" spans="1:20" hidden="1" x14ac:dyDescent="0.2">
      <c r="A1712" t="s">
        <v>1288</v>
      </c>
      <c r="B1712" t="s">
        <v>1289</v>
      </c>
      <c r="C1712" t="s">
        <v>2</v>
      </c>
      <c r="D1712" t="s">
        <v>1763</v>
      </c>
      <c r="E1712" t="s">
        <v>4</v>
      </c>
      <c r="F1712" t="s">
        <v>2633</v>
      </c>
      <c r="G1712" t="s">
        <v>1566</v>
      </c>
      <c r="H1712" t="s">
        <v>1566</v>
      </c>
      <c r="I1712" t="s">
        <v>7</v>
      </c>
      <c r="J1712">
        <f t="shared" si="55"/>
        <v>2015</v>
      </c>
      <c r="K1712" s="2">
        <v>42109</v>
      </c>
      <c r="L1712" s="2">
        <v>42109</v>
      </c>
      <c r="M1712" s="2">
        <v>42109</v>
      </c>
      <c r="N1712" s="3">
        <f t="shared" si="56"/>
        <v>-1</v>
      </c>
      <c r="O1712" s="3">
        <v>-7200</v>
      </c>
      <c r="P1712" t="s">
        <v>8</v>
      </c>
      <c r="Q1712" s="4">
        <v>-125531.08</v>
      </c>
      <c r="R1712" s="4"/>
      <c r="T1712" t="e">
        <f>VLOOKUP(R1712,Feuil3!A:C,3,0)</f>
        <v>#N/A</v>
      </c>
    </row>
    <row r="1713" spans="1:20" hidden="1" x14ac:dyDescent="0.2">
      <c r="A1713" t="s">
        <v>1288</v>
      </c>
      <c r="B1713" t="s">
        <v>1289</v>
      </c>
      <c r="C1713" t="s">
        <v>2</v>
      </c>
      <c r="D1713" t="s">
        <v>1763</v>
      </c>
      <c r="E1713" t="s">
        <v>4</v>
      </c>
      <c r="F1713" t="s">
        <v>2634</v>
      </c>
      <c r="G1713" t="s">
        <v>1568</v>
      </c>
      <c r="H1713" t="s">
        <v>1568</v>
      </c>
      <c r="I1713" t="s">
        <v>7</v>
      </c>
      <c r="J1713">
        <f t="shared" si="55"/>
        <v>2015</v>
      </c>
      <c r="K1713" s="2">
        <v>42109</v>
      </c>
      <c r="L1713" s="2">
        <v>42109</v>
      </c>
      <c r="M1713" s="2">
        <v>42109</v>
      </c>
      <c r="N1713" s="3">
        <f t="shared" si="56"/>
        <v>-1</v>
      </c>
      <c r="O1713" s="3">
        <v>-7220</v>
      </c>
      <c r="P1713" t="s">
        <v>8</v>
      </c>
      <c r="Q1713" s="4">
        <v>-125879.77</v>
      </c>
      <c r="R1713" s="4"/>
      <c r="T1713" t="e">
        <f>VLOOKUP(R1713,Feuil3!A:C,3,0)</f>
        <v>#N/A</v>
      </c>
    </row>
    <row r="1714" spans="1:20" hidden="1" x14ac:dyDescent="0.2">
      <c r="A1714" t="s">
        <v>1288</v>
      </c>
      <c r="B1714" t="s">
        <v>1289</v>
      </c>
      <c r="C1714" t="s">
        <v>2</v>
      </c>
      <c r="D1714" t="s">
        <v>1763</v>
      </c>
      <c r="E1714" t="s">
        <v>4</v>
      </c>
      <c r="F1714" t="s">
        <v>2635</v>
      </c>
      <c r="G1714" t="s">
        <v>1570</v>
      </c>
      <c r="H1714" t="s">
        <v>1570</v>
      </c>
      <c r="I1714" t="s">
        <v>7</v>
      </c>
      <c r="J1714">
        <f t="shared" si="55"/>
        <v>2015</v>
      </c>
      <c r="K1714" s="2">
        <v>42109</v>
      </c>
      <c r="L1714" s="2">
        <v>42109</v>
      </c>
      <c r="M1714" s="2">
        <v>42109</v>
      </c>
      <c r="N1714" s="3">
        <f t="shared" si="56"/>
        <v>-1</v>
      </c>
      <c r="O1714" s="3">
        <v>-7230</v>
      </c>
      <c r="P1714" t="s">
        <v>8</v>
      </c>
      <c r="Q1714" s="4">
        <v>-126054.12</v>
      </c>
      <c r="R1714" s="4"/>
      <c r="T1714" t="e">
        <f>VLOOKUP(R1714,Feuil3!A:C,3,0)</f>
        <v>#N/A</v>
      </c>
    </row>
    <row r="1715" spans="1:20" hidden="1" x14ac:dyDescent="0.2">
      <c r="A1715" t="s">
        <v>1288</v>
      </c>
      <c r="B1715" t="s">
        <v>1289</v>
      </c>
      <c r="C1715" t="s">
        <v>2</v>
      </c>
      <c r="D1715" t="s">
        <v>1763</v>
      </c>
      <c r="E1715" t="s">
        <v>4</v>
      </c>
      <c r="F1715" t="s">
        <v>2636</v>
      </c>
      <c r="G1715" t="s">
        <v>1572</v>
      </c>
      <c r="H1715" t="s">
        <v>1572</v>
      </c>
      <c r="I1715" t="s">
        <v>7</v>
      </c>
      <c r="J1715">
        <f t="shared" si="55"/>
        <v>2015</v>
      </c>
      <c r="K1715" s="2">
        <v>42109</v>
      </c>
      <c r="L1715" s="2">
        <v>42109</v>
      </c>
      <c r="M1715" s="2">
        <v>42109</v>
      </c>
      <c r="N1715" s="3">
        <f t="shared" si="56"/>
        <v>-1</v>
      </c>
      <c r="O1715" s="3">
        <v>-7250</v>
      </c>
      <c r="P1715" t="s">
        <v>8</v>
      </c>
      <c r="Q1715" s="4">
        <v>-126402.82</v>
      </c>
      <c r="R1715" s="4"/>
      <c r="T1715" t="e">
        <f>VLOOKUP(R1715,Feuil3!A:C,3,0)</f>
        <v>#N/A</v>
      </c>
    </row>
    <row r="1716" spans="1:20" hidden="1" x14ac:dyDescent="0.2">
      <c r="A1716" t="s">
        <v>1288</v>
      </c>
      <c r="B1716" t="s">
        <v>1289</v>
      </c>
      <c r="C1716" t="s">
        <v>2</v>
      </c>
      <c r="D1716" t="s">
        <v>1763</v>
      </c>
      <c r="E1716" t="s">
        <v>4</v>
      </c>
      <c r="F1716" t="s">
        <v>2637</v>
      </c>
      <c r="G1716" t="s">
        <v>1574</v>
      </c>
      <c r="H1716" t="s">
        <v>1574</v>
      </c>
      <c r="I1716" t="s">
        <v>7</v>
      </c>
      <c r="J1716">
        <f t="shared" si="55"/>
        <v>2015</v>
      </c>
      <c r="K1716" s="2">
        <v>42116</v>
      </c>
      <c r="L1716" s="2">
        <v>42116</v>
      </c>
      <c r="M1716" s="2">
        <v>42116</v>
      </c>
      <c r="N1716" s="3">
        <f t="shared" si="56"/>
        <v>-1</v>
      </c>
      <c r="O1716" s="3">
        <v>-7270</v>
      </c>
      <c r="P1716" t="s">
        <v>8</v>
      </c>
      <c r="Q1716" s="4">
        <v>-126751.52</v>
      </c>
      <c r="R1716" s="4"/>
      <c r="T1716" t="e">
        <f>VLOOKUP(R1716,Feuil3!A:C,3,0)</f>
        <v>#N/A</v>
      </c>
    </row>
    <row r="1717" spans="1:20" hidden="1" x14ac:dyDescent="0.2">
      <c r="A1717" t="s">
        <v>1288</v>
      </c>
      <c r="B1717" t="s">
        <v>1289</v>
      </c>
      <c r="C1717" t="s">
        <v>2</v>
      </c>
      <c r="D1717" t="s">
        <v>1763</v>
      </c>
      <c r="E1717" t="s">
        <v>4</v>
      </c>
      <c r="F1717" t="s">
        <v>2638</v>
      </c>
      <c r="G1717" t="s">
        <v>1576</v>
      </c>
      <c r="H1717" t="s">
        <v>1576</v>
      </c>
      <c r="I1717" t="s">
        <v>7</v>
      </c>
      <c r="J1717">
        <f t="shared" si="55"/>
        <v>2015</v>
      </c>
      <c r="K1717" s="2">
        <v>42116</v>
      </c>
      <c r="L1717" s="2">
        <v>42116</v>
      </c>
      <c r="M1717" s="2">
        <v>42116</v>
      </c>
      <c r="N1717" s="3">
        <f t="shared" si="56"/>
        <v>-1</v>
      </c>
      <c r="O1717" s="3">
        <v>-7210</v>
      </c>
      <c r="P1717" t="s">
        <v>8</v>
      </c>
      <c r="Q1717" s="4">
        <v>-125705.42</v>
      </c>
      <c r="R1717" s="4"/>
      <c r="T1717" t="e">
        <f>VLOOKUP(R1717,Feuil3!A:C,3,0)</f>
        <v>#N/A</v>
      </c>
    </row>
    <row r="1718" spans="1:20" hidden="1" x14ac:dyDescent="0.2">
      <c r="A1718" t="s">
        <v>1288</v>
      </c>
      <c r="B1718" t="s">
        <v>1289</v>
      </c>
      <c r="C1718" t="s">
        <v>2</v>
      </c>
      <c r="D1718" t="s">
        <v>1763</v>
      </c>
      <c r="E1718" t="s">
        <v>4</v>
      </c>
      <c r="F1718" t="s">
        <v>2639</v>
      </c>
      <c r="G1718" t="s">
        <v>1578</v>
      </c>
      <c r="H1718" t="s">
        <v>1578</v>
      </c>
      <c r="I1718" t="s">
        <v>7</v>
      </c>
      <c r="J1718">
        <f t="shared" si="55"/>
        <v>2015</v>
      </c>
      <c r="K1718" s="2">
        <v>42116</v>
      </c>
      <c r="L1718" s="2">
        <v>42116</v>
      </c>
      <c r="M1718" s="2">
        <v>42116</v>
      </c>
      <c r="N1718" s="3">
        <f t="shared" si="56"/>
        <v>-1</v>
      </c>
      <c r="O1718" s="3">
        <v>-7240</v>
      </c>
      <c r="P1718" t="s">
        <v>8</v>
      </c>
      <c r="Q1718" s="4">
        <v>-126228.47</v>
      </c>
      <c r="R1718" s="4"/>
      <c r="T1718" t="e">
        <f>VLOOKUP(R1718,Feuil3!A:C,3,0)</f>
        <v>#N/A</v>
      </c>
    </row>
    <row r="1719" spans="1:20" hidden="1" x14ac:dyDescent="0.2">
      <c r="A1719" t="s">
        <v>1288</v>
      </c>
      <c r="B1719" t="s">
        <v>1289</v>
      </c>
      <c r="C1719" t="s">
        <v>2</v>
      </c>
      <c r="D1719" t="s">
        <v>1763</v>
      </c>
      <c r="E1719" t="s">
        <v>4</v>
      </c>
      <c r="F1719" t="s">
        <v>2640</v>
      </c>
      <c r="G1719" t="s">
        <v>1580</v>
      </c>
      <c r="H1719" t="s">
        <v>1580</v>
      </c>
      <c r="I1719" t="s">
        <v>7</v>
      </c>
      <c r="J1719">
        <f t="shared" si="55"/>
        <v>2015</v>
      </c>
      <c r="K1719" s="2">
        <v>42116</v>
      </c>
      <c r="L1719" s="2">
        <v>42116</v>
      </c>
      <c r="M1719" s="2">
        <v>42116</v>
      </c>
      <c r="N1719" s="3">
        <f t="shared" si="56"/>
        <v>-1</v>
      </c>
      <c r="O1719" s="3">
        <v>-7260</v>
      </c>
      <c r="P1719" t="s">
        <v>8</v>
      </c>
      <c r="Q1719" s="4">
        <v>-126577.17</v>
      </c>
      <c r="R1719" s="4"/>
      <c r="T1719" t="e">
        <f>VLOOKUP(R1719,Feuil3!A:C,3,0)</f>
        <v>#N/A</v>
      </c>
    </row>
    <row r="1720" spans="1:20" hidden="1" x14ac:dyDescent="0.2">
      <c r="A1720" t="s">
        <v>1288</v>
      </c>
      <c r="B1720" t="s">
        <v>1289</v>
      </c>
      <c r="C1720" t="s">
        <v>2</v>
      </c>
      <c r="D1720" t="s">
        <v>1763</v>
      </c>
      <c r="E1720" t="s">
        <v>4</v>
      </c>
      <c r="F1720" t="s">
        <v>2641</v>
      </c>
      <c r="G1720" t="s">
        <v>1582</v>
      </c>
      <c r="H1720" t="s">
        <v>1582</v>
      </c>
      <c r="I1720" t="s">
        <v>7</v>
      </c>
      <c r="J1720">
        <f t="shared" si="55"/>
        <v>2015</v>
      </c>
      <c r="K1720" s="2">
        <v>42130</v>
      </c>
      <c r="L1720" s="2">
        <v>42130</v>
      </c>
      <c r="M1720" s="2">
        <v>42130</v>
      </c>
      <c r="N1720" s="3">
        <f t="shared" si="56"/>
        <v>-1</v>
      </c>
      <c r="O1720" s="3">
        <v>-7230</v>
      </c>
      <c r="P1720" t="s">
        <v>8</v>
      </c>
      <c r="Q1720" s="4">
        <v>-127718.33</v>
      </c>
      <c r="R1720" s="4"/>
      <c r="T1720" t="e">
        <f>VLOOKUP(R1720,Feuil3!A:C,3,0)</f>
        <v>#N/A</v>
      </c>
    </row>
    <row r="1721" spans="1:20" hidden="1" x14ac:dyDescent="0.2">
      <c r="A1721" t="s">
        <v>1288</v>
      </c>
      <c r="B1721" t="s">
        <v>1289</v>
      </c>
      <c r="C1721" t="s">
        <v>2</v>
      </c>
      <c r="D1721" t="s">
        <v>1763</v>
      </c>
      <c r="E1721" t="s">
        <v>4</v>
      </c>
      <c r="F1721" t="s">
        <v>2642</v>
      </c>
      <c r="G1721" t="s">
        <v>1584</v>
      </c>
      <c r="H1721" t="s">
        <v>1584</v>
      </c>
      <c r="I1721" t="s">
        <v>7</v>
      </c>
      <c r="J1721">
        <f t="shared" si="55"/>
        <v>2015</v>
      </c>
      <c r="K1721" s="2">
        <v>42130</v>
      </c>
      <c r="L1721" s="2">
        <v>42130</v>
      </c>
      <c r="M1721" s="2">
        <v>42130</v>
      </c>
      <c r="N1721" s="3">
        <f t="shared" si="56"/>
        <v>-1</v>
      </c>
      <c r="O1721" s="3">
        <v>-7240</v>
      </c>
      <c r="P1721" t="s">
        <v>8</v>
      </c>
      <c r="Q1721" s="4">
        <v>-127894.98</v>
      </c>
      <c r="R1721" s="4"/>
      <c r="T1721" t="e">
        <f>VLOOKUP(R1721,Feuil3!A:C,3,0)</f>
        <v>#N/A</v>
      </c>
    </row>
    <row r="1722" spans="1:20" hidden="1" x14ac:dyDescent="0.2">
      <c r="A1722" t="s">
        <v>1288</v>
      </c>
      <c r="B1722" t="s">
        <v>1289</v>
      </c>
      <c r="C1722" t="s">
        <v>2</v>
      </c>
      <c r="D1722" t="s">
        <v>1763</v>
      </c>
      <c r="E1722" t="s">
        <v>4</v>
      </c>
      <c r="F1722" t="s">
        <v>2643</v>
      </c>
      <c r="G1722" t="s">
        <v>1586</v>
      </c>
      <c r="H1722" t="s">
        <v>1586</v>
      </c>
      <c r="I1722" t="s">
        <v>7</v>
      </c>
      <c r="J1722">
        <f t="shared" si="55"/>
        <v>2015</v>
      </c>
      <c r="K1722" s="2">
        <v>42130</v>
      </c>
      <c r="L1722" s="2">
        <v>42130</v>
      </c>
      <c r="M1722" s="2">
        <v>42130</v>
      </c>
      <c r="N1722" s="3">
        <f t="shared" si="56"/>
        <v>-1</v>
      </c>
      <c r="O1722" s="3">
        <v>-7280</v>
      </c>
      <c r="P1722" t="s">
        <v>8</v>
      </c>
      <c r="Q1722" s="4">
        <v>-128601.58</v>
      </c>
      <c r="R1722" s="4"/>
      <c r="T1722" t="e">
        <f>VLOOKUP(R1722,Feuil3!A:C,3,0)</f>
        <v>#N/A</v>
      </c>
    </row>
    <row r="1723" spans="1:20" hidden="1" x14ac:dyDescent="0.2">
      <c r="A1723" t="s">
        <v>1288</v>
      </c>
      <c r="B1723" t="s">
        <v>1289</v>
      </c>
      <c r="C1723" t="s">
        <v>2</v>
      </c>
      <c r="D1723" t="s">
        <v>1763</v>
      </c>
      <c r="E1723" t="s">
        <v>4</v>
      </c>
      <c r="F1723" t="s">
        <v>2644</v>
      </c>
      <c r="G1723" t="s">
        <v>1588</v>
      </c>
      <c r="H1723" t="s">
        <v>1588</v>
      </c>
      <c r="I1723" t="s">
        <v>7</v>
      </c>
      <c r="J1723">
        <f t="shared" si="55"/>
        <v>2015</v>
      </c>
      <c r="K1723" s="2">
        <v>42130</v>
      </c>
      <c r="L1723" s="2">
        <v>42130</v>
      </c>
      <c r="M1723" s="2">
        <v>42130</v>
      </c>
      <c r="N1723" s="3">
        <f t="shared" si="56"/>
        <v>-1</v>
      </c>
      <c r="O1723" s="3">
        <v>-7280</v>
      </c>
      <c r="P1723" t="s">
        <v>8</v>
      </c>
      <c r="Q1723" s="4">
        <v>-128601.58</v>
      </c>
      <c r="R1723" s="4"/>
      <c r="T1723" t="e">
        <f>VLOOKUP(R1723,Feuil3!A:C,3,0)</f>
        <v>#N/A</v>
      </c>
    </row>
    <row r="1724" spans="1:20" hidden="1" x14ac:dyDescent="0.2">
      <c r="A1724" t="s">
        <v>1288</v>
      </c>
      <c r="B1724" t="s">
        <v>1289</v>
      </c>
      <c r="C1724" t="s">
        <v>2</v>
      </c>
      <c r="D1724" t="s">
        <v>1763</v>
      </c>
      <c r="E1724" t="s">
        <v>4</v>
      </c>
      <c r="F1724" t="s">
        <v>2645</v>
      </c>
      <c r="G1724" t="s">
        <v>1590</v>
      </c>
      <c r="H1724" t="s">
        <v>1590</v>
      </c>
      <c r="I1724" t="s">
        <v>7</v>
      </c>
      <c r="J1724">
        <f t="shared" si="55"/>
        <v>2015</v>
      </c>
      <c r="K1724" s="2">
        <v>42130</v>
      </c>
      <c r="L1724" s="2">
        <v>42130</v>
      </c>
      <c r="M1724" s="2">
        <v>42130</v>
      </c>
      <c r="N1724" s="3">
        <f t="shared" si="56"/>
        <v>-1</v>
      </c>
      <c r="O1724" s="3">
        <v>-7250</v>
      </c>
      <c r="P1724" t="s">
        <v>8</v>
      </c>
      <c r="Q1724" s="4">
        <v>-128071.63</v>
      </c>
      <c r="R1724" s="4"/>
      <c r="T1724" t="e">
        <f>VLOOKUP(R1724,Feuil3!A:C,3,0)</f>
        <v>#N/A</v>
      </c>
    </row>
    <row r="1725" spans="1:20" hidden="1" x14ac:dyDescent="0.2">
      <c r="A1725" t="s">
        <v>1288</v>
      </c>
      <c r="B1725" t="s">
        <v>1289</v>
      </c>
      <c r="C1725" t="s">
        <v>2</v>
      </c>
      <c r="D1725" t="s">
        <v>1763</v>
      </c>
      <c r="E1725" t="s">
        <v>4</v>
      </c>
      <c r="F1725" t="s">
        <v>2646</v>
      </c>
      <c r="G1725" t="s">
        <v>1592</v>
      </c>
      <c r="H1725" t="s">
        <v>1592</v>
      </c>
      <c r="I1725" t="s">
        <v>7</v>
      </c>
      <c r="J1725">
        <f t="shared" si="55"/>
        <v>2015</v>
      </c>
      <c r="K1725" s="2">
        <v>42130</v>
      </c>
      <c r="L1725" s="2">
        <v>42130</v>
      </c>
      <c r="M1725" s="2">
        <v>42130</v>
      </c>
      <c r="N1725" s="3">
        <f t="shared" si="56"/>
        <v>-1</v>
      </c>
      <c r="O1725" s="3">
        <v>-7270</v>
      </c>
      <c r="P1725" t="s">
        <v>8</v>
      </c>
      <c r="Q1725" s="4">
        <v>-128424.93</v>
      </c>
      <c r="R1725" s="4"/>
      <c r="T1725" t="e">
        <f>VLOOKUP(R1725,Feuil3!A:C,3,0)</f>
        <v>#N/A</v>
      </c>
    </row>
    <row r="1726" spans="1:20" hidden="1" x14ac:dyDescent="0.2">
      <c r="A1726" t="s">
        <v>1288</v>
      </c>
      <c r="B1726" t="s">
        <v>1289</v>
      </c>
      <c r="C1726" t="s">
        <v>2</v>
      </c>
      <c r="D1726" t="s">
        <v>1763</v>
      </c>
      <c r="E1726" t="s">
        <v>4</v>
      </c>
      <c r="F1726" t="s">
        <v>2647</v>
      </c>
      <c r="G1726" t="s">
        <v>1594</v>
      </c>
      <c r="H1726" t="s">
        <v>1594</v>
      </c>
      <c r="I1726" t="s">
        <v>7</v>
      </c>
      <c r="J1726">
        <f t="shared" si="55"/>
        <v>2015</v>
      </c>
      <c r="K1726" s="2">
        <v>42130</v>
      </c>
      <c r="L1726" s="2">
        <v>42130</v>
      </c>
      <c r="M1726" s="2">
        <v>42130</v>
      </c>
      <c r="N1726" s="3">
        <f t="shared" si="56"/>
        <v>-1</v>
      </c>
      <c r="O1726" s="3">
        <v>-7240</v>
      </c>
      <c r="P1726" t="s">
        <v>8</v>
      </c>
      <c r="Q1726" s="4">
        <v>-127894.98</v>
      </c>
      <c r="R1726" s="4"/>
      <c r="T1726" t="e">
        <f>VLOOKUP(R1726,Feuil3!A:C,3,0)</f>
        <v>#N/A</v>
      </c>
    </row>
    <row r="1727" spans="1:20" hidden="1" x14ac:dyDescent="0.2">
      <c r="A1727" t="s">
        <v>1288</v>
      </c>
      <c r="B1727" t="s">
        <v>1289</v>
      </c>
      <c r="C1727" t="s">
        <v>2</v>
      </c>
      <c r="D1727" t="s">
        <v>1763</v>
      </c>
      <c r="E1727" t="s">
        <v>4</v>
      </c>
      <c r="F1727" t="s">
        <v>2648</v>
      </c>
      <c r="G1727" t="s">
        <v>1596</v>
      </c>
      <c r="H1727" t="s">
        <v>1596</v>
      </c>
      <c r="I1727" t="s">
        <v>7</v>
      </c>
      <c r="J1727">
        <f t="shared" si="55"/>
        <v>2015</v>
      </c>
      <c r="K1727" s="2">
        <v>42130</v>
      </c>
      <c r="L1727" s="2">
        <v>42130</v>
      </c>
      <c r="M1727" s="2">
        <v>42130</v>
      </c>
      <c r="N1727" s="3">
        <f t="shared" si="56"/>
        <v>-1</v>
      </c>
      <c r="O1727" s="3">
        <v>-7240</v>
      </c>
      <c r="P1727" t="s">
        <v>8</v>
      </c>
      <c r="Q1727" s="4">
        <v>-127894.98</v>
      </c>
      <c r="R1727" s="4"/>
      <c r="T1727" t="e">
        <f>VLOOKUP(R1727,Feuil3!A:C,3,0)</f>
        <v>#N/A</v>
      </c>
    </row>
    <row r="1728" spans="1:20" hidden="1" x14ac:dyDescent="0.2">
      <c r="A1728" t="s">
        <v>1288</v>
      </c>
      <c r="B1728" t="s">
        <v>1289</v>
      </c>
      <c r="C1728" t="s">
        <v>2</v>
      </c>
      <c r="D1728" t="s">
        <v>1763</v>
      </c>
      <c r="E1728" t="s">
        <v>4</v>
      </c>
      <c r="F1728" t="s">
        <v>2649</v>
      </c>
      <c r="G1728" t="s">
        <v>1598</v>
      </c>
      <c r="H1728" t="s">
        <v>1598</v>
      </c>
      <c r="I1728" t="s">
        <v>7</v>
      </c>
      <c r="J1728">
        <f t="shared" si="55"/>
        <v>2015</v>
      </c>
      <c r="K1728" s="2">
        <v>42135</v>
      </c>
      <c r="L1728" s="2">
        <v>42135</v>
      </c>
      <c r="M1728" s="2">
        <v>42135</v>
      </c>
      <c r="N1728" s="3">
        <f t="shared" si="56"/>
        <v>-1</v>
      </c>
      <c r="O1728" s="3">
        <v>-7220</v>
      </c>
      <c r="P1728" t="s">
        <v>8</v>
      </c>
      <c r="Q1728" s="4">
        <v>-127541.68</v>
      </c>
      <c r="R1728" s="4"/>
      <c r="T1728" t="e">
        <f>VLOOKUP(R1728,Feuil3!A:C,3,0)</f>
        <v>#N/A</v>
      </c>
    </row>
    <row r="1729" spans="1:20" hidden="1" x14ac:dyDescent="0.2">
      <c r="A1729" t="s">
        <v>1288</v>
      </c>
      <c r="B1729" t="s">
        <v>1289</v>
      </c>
      <c r="C1729" t="s">
        <v>2</v>
      </c>
      <c r="D1729" t="s">
        <v>1763</v>
      </c>
      <c r="E1729" t="s">
        <v>4</v>
      </c>
      <c r="F1729" t="s">
        <v>2650</v>
      </c>
      <c r="G1729" t="s">
        <v>1600</v>
      </c>
      <c r="H1729" t="s">
        <v>1600</v>
      </c>
      <c r="I1729" t="s">
        <v>7</v>
      </c>
      <c r="J1729">
        <f t="shared" si="55"/>
        <v>2015</v>
      </c>
      <c r="K1729" s="2">
        <v>42135</v>
      </c>
      <c r="L1729" s="2">
        <v>42135</v>
      </c>
      <c r="M1729" s="2">
        <v>42135</v>
      </c>
      <c r="N1729" s="3">
        <f t="shared" si="56"/>
        <v>-1</v>
      </c>
      <c r="O1729" s="3">
        <v>-7230</v>
      </c>
      <c r="P1729" t="s">
        <v>8</v>
      </c>
      <c r="Q1729" s="4">
        <v>-127718.33</v>
      </c>
      <c r="R1729" s="4"/>
      <c r="T1729" t="e">
        <f>VLOOKUP(R1729,Feuil3!A:C,3,0)</f>
        <v>#N/A</v>
      </c>
    </row>
    <row r="1730" spans="1:20" hidden="1" x14ac:dyDescent="0.2">
      <c r="A1730" t="s">
        <v>1288</v>
      </c>
      <c r="B1730" t="s">
        <v>1289</v>
      </c>
      <c r="C1730" t="s">
        <v>2</v>
      </c>
      <c r="D1730" t="s">
        <v>1763</v>
      </c>
      <c r="E1730" t="s">
        <v>4</v>
      </c>
      <c r="F1730" t="s">
        <v>2651</v>
      </c>
      <c r="G1730" t="s">
        <v>1602</v>
      </c>
      <c r="H1730" t="s">
        <v>1602</v>
      </c>
      <c r="I1730" t="s">
        <v>7</v>
      </c>
      <c r="J1730">
        <f t="shared" si="55"/>
        <v>2015</v>
      </c>
      <c r="K1730" s="2">
        <v>42135</v>
      </c>
      <c r="L1730" s="2">
        <v>42135</v>
      </c>
      <c r="M1730" s="2">
        <v>42135</v>
      </c>
      <c r="N1730" s="3">
        <f t="shared" si="56"/>
        <v>-1</v>
      </c>
      <c r="O1730" s="3">
        <v>-7220</v>
      </c>
      <c r="P1730" t="s">
        <v>8</v>
      </c>
      <c r="Q1730" s="4">
        <v>-127541.68</v>
      </c>
      <c r="R1730" s="4"/>
      <c r="T1730" t="e">
        <f>VLOOKUP(R1730,Feuil3!A:C,3,0)</f>
        <v>#N/A</v>
      </c>
    </row>
    <row r="1731" spans="1:20" hidden="1" x14ac:dyDescent="0.2">
      <c r="A1731" t="s">
        <v>1288</v>
      </c>
      <c r="B1731" t="s">
        <v>1289</v>
      </c>
      <c r="C1731" t="s">
        <v>2</v>
      </c>
      <c r="D1731" t="s">
        <v>1763</v>
      </c>
      <c r="E1731" t="s">
        <v>4</v>
      </c>
      <c r="F1731" t="s">
        <v>2652</v>
      </c>
      <c r="G1731" t="s">
        <v>1604</v>
      </c>
      <c r="H1731" t="s">
        <v>1604</v>
      </c>
      <c r="I1731" t="s">
        <v>7</v>
      </c>
      <c r="J1731">
        <f t="shared" si="55"/>
        <v>2015</v>
      </c>
      <c r="K1731" s="2">
        <v>42135</v>
      </c>
      <c r="L1731" s="2">
        <v>42135</v>
      </c>
      <c r="M1731" s="2">
        <v>42135</v>
      </c>
      <c r="N1731" s="3">
        <f t="shared" si="56"/>
        <v>-1</v>
      </c>
      <c r="O1731" s="3">
        <v>-7230</v>
      </c>
      <c r="P1731" t="s">
        <v>8</v>
      </c>
      <c r="Q1731" s="4">
        <v>-127718.33</v>
      </c>
      <c r="R1731" s="4"/>
      <c r="T1731" t="e">
        <f>VLOOKUP(R1731,Feuil3!A:C,3,0)</f>
        <v>#N/A</v>
      </c>
    </row>
    <row r="1732" spans="1:20" hidden="1" x14ac:dyDescent="0.2">
      <c r="A1732" t="s">
        <v>1288</v>
      </c>
      <c r="B1732" t="s">
        <v>1289</v>
      </c>
      <c r="C1732" t="s">
        <v>2</v>
      </c>
      <c r="D1732" t="s">
        <v>1763</v>
      </c>
      <c r="E1732" t="s">
        <v>4</v>
      </c>
      <c r="F1732" t="s">
        <v>2653</v>
      </c>
      <c r="G1732" t="s">
        <v>1606</v>
      </c>
      <c r="H1732" t="s">
        <v>1606</v>
      </c>
      <c r="I1732" t="s">
        <v>7</v>
      </c>
      <c r="J1732">
        <f t="shared" si="55"/>
        <v>2015</v>
      </c>
      <c r="K1732" s="2">
        <v>42144</v>
      </c>
      <c r="L1732" s="2">
        <v>42144</v>
      </c>
      <c r="M1732" s="2">
        <v>42144</v>
      </c>
      <c r="N1732" s="3">
        <f t="shared" si="56"/>
        <v>-1</v>
      </c>
      <c r="O1732" s="3">
        <v>-7210</v>
      </c>
      <c r="P1732" t="s">
        <v>8</v>
      </c>
      <c r="Q1732" s="4">
        <v>-127365.03</v>
      </c>
      <c r="R1732" s="4"/>
      <c r="T1732" t="e">
        <f>VLOOKUP(R1732,Feuil3!A:C,3,0)</f>
        <v>#N/A</v>
      </c>
    </row>
    <row r="1733" spans="1:20" hidden="1" x14ac:dyDescent="0.2">
      <c r="A1733" t="s">
        <v>1288</v>
      </c>
      <c r="B1733" t="s">
        <v>1289</v>
      </c>
      <c r="C1733" t="s">
        <v>2</v>
      </c>
      <c r="D1733" t="s">
        <v>1763</v>
      </c>
      <c r="E1733" t="s">
        <v>4</v>
      </c>
      <c r="F1733" t="s">
        <v>2654</v>
      </c>
      <c r="G1733" t="s">
        <v>1608</v>
      </c>
      <c r="H1733" t="s">
        <v>1608</v>
      </c>
      <c r="I1733" t="s">
        <v>7</v>
      </c>
      <c r="J1733">
        <f t="shared" si="55"/>
        <v>2015</v>
      </c>
      <c r="K1733" s="2">
        <v>42144</v>
      </c>
      <c r="L1733" s="2">
        <v>42144</v>
      </c>
      <c r="M1733" s="2">
        <v>42144</v>
      </c>
      <c r="N1733" s="3">
        <f t="shared" si="56"/>
        <v>-1</v>
      </c>
      <c r="O1733" s="3">
        <v>-7230</v>
      </c>
      <c r="P1733" t="s">
        <v>8</v>
      </c>
      <c r="Q1733" s="4">
        <v>-127718.33</v>
      </c>
      <c r="R1733" s="4"/>
      <c r="T1733" t="e">
        <f>VLOOKUP(R1733,Feuil3!A:C,3,0)</f>
        <v>#N/A</v>
      </c>
    </row>
    <row r="1734" spans="1:20" hidden="1" x14ac:dyDescent="0.2">
      <c r="A1734" t="s">
        <v>1288</v>
      </c>
      <c r="B1734" t="s">
        <v>1289</v>
      </c>
      <c r="C1734" t="s">
        <v>2</v>
      </c>
      <c r="D1734" t="s">
        <v>1763</v>
      </c>
      <c r="E1734" t="s">
        <v>4</v>
      </c>
      <c r="F1734" t="s">
        <v>2655</v>
      </c>
      <c r="G1734" t="s">
        <v>1610</v>
      </c>
      <c r="H1734" t="s">
        <v>1610</v>
      </c>
      <c r="I1734" t="s">
        <v>7</v>
      </c>
      <c r="J1734">
        <f t="shared" si="55"/>
        <v>2015</v>
      </c>
      <c r="K1734" s="2">
        <v>42144</v>
      </c>
      <c r="L1734" s="2">
        <v>42144</v>
      </c>
      <c r="M1734" s="2">
        <v>42144</v>
      </c>
      <c r="N1734" s="3">
        <f t="shared" si="56"/>
        <v>-1</v>
      </c>
      <c r="O1734" s="3">
        <v>-7260</v>
      </c>
      <c r="P1734" t="s">
        <v>8</v>
      </c>
      <c r="Q1734" s="4">
        <v>-128248.28</v>
      </c>
      <c r="R1734" s="4"/>
      <c r="T1734" t="e">
        <f>VLOOKUP(R1734,Feuil3!A:C,3,0)</f>
        <v>#N/A</v>
      </c>
    </row>
    <row r="1735" spans="1:20" hidden="1" x14ac:dyDescent="0.2">
      <c r="A1735" t="s">
        <v>1288</v>
      </c>
      <c r="B1735" t="s">
        <v>1289</v>
      </c>
      <c r="C1735" t="s">
        <v>2</v>
      </c>
      <c r="D1735" t="s">
        <v>1763</v>
      </c>
      <c r="E1735" t="s">
        <v>4</v>
      </c>
      <c r="F1735" t="s">
        <v>2656</v>
      </c>
      <c r="G1735" t="s">
        <v>1612</v>
      </c>
      <c r="H1735" t="s">
        <v>1612</v>
      </c>
      <c r="I1735" t="s">
        <v>7</v>
      </c>
      <c r="J1735">
        <f t="shared" si="55"/>
        <v>2015</v>
      </c>
      <c r="K1735" s="2">
        <v>42144</v>
      </c>
      <c r="L1735" s="2">
        <v>42144</v>
      </c>
      <c r="M1735" s="2">
        <v>42144</v>
      </c>
      <c r="N1735" s="3">
        <f t="shared" si="56"/>
        <v>-1</v>
      </c>
      <c r="O1735" s="3">
        <v>-7290</v>
      </c>
      <c r="P1735" t="s">
        <v>8</v>
      </c>
      <c r="Q1735" s="4">
        <v>-128778.23</v>
      </c>
      <c r="R1735" s="4"/>
      <c r="T1735" t="e">
        <f>VLOOKUP(R1735,Feuil3!A:C,3,0)</f>
        <v>#N/A</v>
      </c>
    </row>
    <row r="1736" spans="1:20" hidden="1" x14ac:dyDescent="0.2">
      <c r="A1736" t="s">
        <v>1288</v>
      </c>
      <c r="B1736" t="s">
        <v>1289</v>
      </c>
      <c r="C1736" t="s">
        <v>2</v>
      </c>
      <c r="D1736" t="s">
        <v>1763</v>
      </c>
      <c r="E1736" t="s">
        <v>4</v>
      </c>
      <c r="F1736" t="s">
        <v>2657</v>
      </c>
      <c r="G1736" t="s">
        <v>1618</v>
      </c>
      <c r="H1736" t="s">
        <v>1618</v>
      </c>
      <c r="I1736" t="s">
        <v>7</v>
      </c>
      <c r="J1736">
        <f t="shared" si="55"/>
        <v>2015</v>
      </c>
      <c r="K1736" s="2">
        <v>42151</v>
      </c>
      <c r="L1736" s="2">
        <v>42151</v>
      </c>
      <c r="M1736" s="2">
        <v>42151</v>
      </c>
      <c r="N1736" s="3">
        <f t="shared" si="56"/>
        <v>-1</v>
      </c>
      <c r="O1736" s="3">
        <v>-7250</v>
      </c>
      <c r="P1736" t="s">
        <v>8</v>
      </c>
      <c r="Q1736" s="4">
        <v>-128071.63</v>
      </c>
      <c r="R1736" s="4"/>
      <c r="T1736" t="e">
        <f>VLOOKUP(R1736,Feuil3!A:C,3,0)</f>
        <v>#N/A</v>
      </c>
    </row>
    <row r="1737" spans="1:20" hidden="1" x14ac:dyDescent="0.2">
      <c r="A1737" t="s">
        <v>1288</v>
      </c>
      <c r="B1737" t="s">
        <v>1289</v>
      </c>
      <c r="C1737" t="s">
        <v>2</v>
      </c>
      <c r="D1737" t="s">
        <v>1763</v>
      </c>
      <c r="E1737" t="s">
        <v>4</v>
      </c>
      <c r="F1737" t="s">
        <v>2658</v>
      </c>
      <c r="G1737" t="s">
        <v>1614</v>
      </c>
      <c r="H1737" t="s">
        <v>1614</v>
      </c>
      <c r="I1737" t="s">
        <v>7</v>
      </c>
      <c r="J1737">
        <f t="shared" si="55"/>
        <v>2015</v>
      </c>
      <c r="K1737" s="2">
        <v>42151</v>
      </c>
      <c r="L1737" s="2">
        <v>42151</v>
      </c>
      <c r="M1737" s="2">
        <v>42151</v>
      </c>
      <c r="N1737" s="3">
        <f t="shared" si="56"/>
        <v>-1</v>
      </c>
      <c r="O1737" s="3">
        <v>-7290</v>
      </c>
      <c r="P1737" t="s">
        <v>8</v>
      </c>
      <c r="Q1737" s="4">
        <v>-128778.23</v>
      </c>
      <c r="R1737" s="4"/>
      <c r="T1737" t="e">
        <f>VLOOKUP(R1737,Feuil3!A:C,3,0)</f>
        <v>#N/A</v>
      </c>
    </row>
    <row r="1738" spans="1:20" hidden="1" x14ac:dyDescent="0.2">
      <c r="A1738" t="s">
        <v>1288</v>
      </c>
      <c r="B1738" t="s">
        <v>1289</v>
      </c>
      <c r="C1738" t="s">
        <v>2</v>
      </c>
      <c r="D1738" t="s">
        <v>1763</v>
      </c>
      <c r="E1738" t="s">
        <v>4</v>
      </c>
      <c r="F1738" t="s">
        <v>2659</v>
      </c>
      <c r="G1738" t="s">
        <v>1616</v>
      </c>
      <c r="H1738" t="s">
        <v>1616</v>
      </c>
      <c r="I1738" t="s">
        <v>7</v>
      </c>
      <c r="J1738">
        <f t="shared" si="55"/>
        <v>2015</v>
      </c>
      <c r="K1738" s="2">
        <v>42151</v>
      </c>
      <c r="L1738" s="2">
        <v>42151</v>
      </c>
      <c r="M1738" s="2">
        <v>42151</v>
      </c>
      <c r="N1738" s="3">
        <f t="shared" si="56"/>
        <v>-1</v>
      </c>
      <c r="O1738" s="3">
        <v>-7220</v>
      </c>
      <c r="P1738" t="s">
        <v>8</v>
      </c>
      <c r="Q1738" s="4">
        <v>-127541.68</v>
      </c>
      <c r="R1738" s="4"/>
      <c r="T1738" t="e">
        <f>VLOOKUP(R1738,Feuil3!A:C,3,0)</f>
        <v>#N/A</v>
      </c>
    </row>
    <row r="1739" spans="1:20" hidden="1" x14ac:dyDescent="0.2">
      <c r="A1739" t="s">
        <v>1288</v>
      </c>
      <c r="B1739" t="s">
        <v>1289</v>
      </c>
      <c r="C1739" t="s">
        <v>2</v>
      </c>
      <c r="D1739" t="s">
        <v>1763</v>
      </c>
      <c r="E1739" t="s">
        <v>4</v>
      </c>
      <c r="F1739" t="s">
        <v>2660</v>
      </c>
      <c r="G1739" t="s">
        <v>1620</v>
      </c>
      <c r="H1739" t="s">
        <v>1620</v>
      </c>
      <c r="I1739" t="s">
        <v>7</v>
      </c>
      <c r="J1739">
        <f t="shared" si="55"/>
        <v>2015</v>
      </c>
      <c r="K1739" s="2">
        <v>42151</v>
      </c>
      <c r="L1739" s="2">
        <v>42151</v>
      </c>
      <c r="M1739" s="2">
        <v>42151</v>
      </c>
      <c r="N1739" s="3">
        <f t="shared" si="56"/>
        <v>-1</v>
      </c>
      <c r="O1739" s="3">
        <v>-7320</v>
      </c>
      <c r="P1739" t="s">
        <v>8</v>
      </c>
      <c r="Q1739" s="4">
        <v>-129308.18</v>
      </c>
      <c r="R1739" s="4"/>
      <c r="T1739" t="e">
        <f>VLOOKUP(R1739,Feuil3!A:C,3,0)</f>
        <v>#N/A</v>
      </c>
    </row>
    <row r="1740" spans="1:20" hidden="1" x14ac:dyDescent="0.2">
      <c r="A1740" t="s">
        <v>1288</v>
      </c>
      <c r="B1740" t="s">
        <v>1289</v>
      </c>
      <c r="C1740" t="s">
        <v>2</v>
      </c>
      <c r="D1740" t="s">
        <v>1763</v>
      </c>
      <c r="E1740" t="s">
        <v>4</v>
      </c>
      <c r="F1740" t="s">
        <v>2661</v>
      </c>
      <c r="G1740" t="s">
        <v>1624</v>
      </c>
      <c r="H1740" t="s">
        <v>1624</v>
      </c>
      <c r="I1740" t="s">
        <v>7</v>
      </c>
      <c r="J1740">
        <f t="shared" si="55"/>
        <v>2015</v>
      </c>
      <c r="K1740" s="2">
        <v>42158</v>
      </c>
      <c r="L1740" s="2">
        <v>42158</v>
      </c>
      <c r="M1740" s="2">
        <v>42158</v>
      </c>
      <c r="N1740" s="3">
        <f t="shared" si="56"/>
        <v>-1</v>
      </c>
      <c r="O1740" s="3">
        <v>-7250</v>
      </c>
      <c r="P1740" t="s">
        <v>8</v>
      </c>
      <c r="Q1740" s="4">
        <v>-123360.05</v>
      </c>
      <c r="R1740" s="4"/>
      <c r="T1740" t="e">
        <f>VLOOKUP(R1740,Feuil3!A:C,3,0)</f>
        <v>#N/A</v>
      </c>
    </row>
    <row r="1741" spans="1:20" hidden="1" x14ac:dyDescent="0.2">
      <c r="A1741" t="s">
        <v>1288</v>
      </c>
      <c r="B1741" t="s">
        <v>1289</v>
      </c>
      <c r="C1741" t="s">
        <v>2</v>
      </c>
      <c r="D1741" t="s">
        <v>1763</v>
      </c>
      <c r="E1741" t="s">
        <v>4</v>
      </c>
      <c r="F1741" t="s">
        <v>2662</v>
      </c>
      <c r="G1741" t="s">
        <v>1626</v>
      </c>
      <c r="H1741" t="s">
        <v>1626</v>
      </c>
      <c r="I1741" t="s">
        <v>7</v>
      </c>
      <c r="J1741">
        <f t="shared" si="55"/>
        <v>2015</v>
      </c>
      <c r="K1741" s="2">
        <v>42158</v>
      </c>
      <c r="L1741" s="2">
        <v>42158</v>
      </c>
      <c r="M1741" s="2">
        <v>42158</v>
      </c>
      <c r="N1741" s="3">
        <f t="shared" si="56"/>
        <v>-1</v>
      </c>
      <c r="O1741" s="3">
        <v>-7230</v>
      </c>
      <c r="P1741" t="s">
        <v>8</v>
      </c>
      <c r="Q1741" s="4">
        <v>-123019.75</v>
      </c>
      <c r="R1741" s="4"/>
      <c r="T1741" t="e">
        <f>VLOOKUP(R1741,Feuil3!A:C,3,0)</f>
        <v>#N/A</v>
      </c>
    </row>
    <row r="1742" spans="1:20" hidden="1" x14ac:dyDescent="0.2">
      <c r="A1742" t="s">
        <v>1288</v>
      </c>
      <c r="B1742" t="s">
        <v>1289</v>
      </c>
      <c r="C1742" t="s">
        <v>2</v>
      </c>
      <c r="D1742" t="s">
        <v>1763</v>
      </c>
      <c r="E1742" t="s">
        <v>4</v>
      </c>
      <c r="F1742" t="s">
        <v>2663</v>
      </c>
      <c r="G1742" t="s">
        <v>1628</v>
      </c>
      <c r="H1742" t="s">
        <v>1628</v>
      </c>
      <c r="I1742" t="s">
        <v>7</v>
      </c>
      <c r="J1742">
        <f t="shared" si="55"/>
        <v>2015</v>
      </c>
      <c r="K1742" s="2">
        <v>42158</v>
      </c>
      <c r="L1742" s="2">
        <v>42158</v>
      </c>
      <c r="M1742" s="2">
        <v>42158</v>
      </c>
      <c r="N1742" s="3">
        <f t="shared" si="56"/>
        <v>-1</v>
      </c>
      <c r="O1742" s="3">
        <v>-7290</v>
      </c>
      <c r="P1742" t="s">
        <v>8</v>
      </c>
      <c r="Q1742" s="4">
        <v>-124040.66</v>
      </c>
      <c r="R1742" s="4"/>
      <c r="T1742" t="e">
        <f>VLOOKUP(R1742,Feuil3!A:C,3,0)</f>
        <v>#N/A</v>
      </c>
    </row>
    <row r="1743" spans="1:20" hidden="1" x14ac:dyDescent="0.2">
      <c r="A1743" t="s">
        <v>1288</v>
      </c>
      <c r="B1743" t="s">
        <v>1289</v>
      </c>
      <c r="C1743" t="s">
        <v>2</v>
      </c>
      <c r="D1743" t="s">
        <v>1763</v>
      </c>
      <c r="E1743" t="s">
        <v>4</v>
      </c>
      <c r="F1743" t="s">
        <v>2664</v>
      </c>
      <c r="G1743" t="s">
        <v>1622</v>
      </c>
      <c r="H1743" t="s">
        <v>1622</v>
      </c>
      <c r="I1743" t="s">
        <v>7</v>
      </c>
      <c r="J1743">
        <f t="shared" ref="J1743:J1806" si="57">YEAR(K1743)</f>
        <v>2015</v>
      </c>
      <c r="K1743" s="2">
        <v>42158</v>
      </c>
      <c r="L1743" s="2">
        <v>42158</v>
      </c>
      <c r="M1743" s="2">
        <v>42158</v>
      </c>
      <c r="N1743" s="3">
        <f t="shared" ref="N1743:N1806" si="58">IF(O1743&gt;0,1,-1)</f>
        <v>-1</v>
      </c>
      <c r="O1743" s="3">
        <v>-7230</v>
      </c>
      <c r="P1743" t="s">
        <v>8</v>
      </c>
      <c r="Q1743" s="4">
        <v>-123019.75</v>
      </c>
      <c r="R1743" s="4"/>
      <c r="T1743" t="e">
        <f>VLOOKUP(R1743,Feuil3!A:C,3,0)</f>
        <v>#N/A</v>
      </c>
    </row>
    <row r="1744" spans="1:20" hidden="1" x14ac:dyDescent="0.2">
      <c r="A1744" t="s">
        <v>1288</v>
      </c>
      <c r="B1744" t="s">
        <v>1289</v>
      </c>
      <c r="C1744" t="s">
        <v>2</v>
      </c>
      <c r="D1744" t="s">
        <v>1763</v>
      </c>
      <c r="E1744" t="s">
        <v>4</v>
      </c>
      <c r="F1744" t="s">
        <v>2665</v>
      </c>
      <c r="G1744" t="s">
        <v>1638</v>
      </c>
      <c r="H1744" t="s">
        <v>1638</v>
      </c>
      <c r="I1744" t="s">
        <v>7</v>
      </c>
      <c r="J1744">
        <f t="shared" si="57"/>
        <v>2015</v>
      </c>
      <c r="K1744" s="2">
        <v>42173</v>
      </c>
      <c r="L1744" s="2">
        <v>42173</v>
      </c>
      <c r="M1744" s="2">
        <v>42173</v>
      </c>
      <c r="N1744" s="3">
        <f t="shared" si="58"/>
        <v>-1</v>
      </c>
      <c r="O1744" s="3">
        <v>-7270</v>
      </c>
      <c r="P1744" t="s">
        <v>8</v>
      </c>
      <c r="Q1744" s="4">
        <v>-113934.54</v>
      </c>
      <c r="R1744" s="4"/>
      <c r="T1744" t="e">
        <f>VLOOKUP(R1744,Feuil3!A:C,3,0)</f>
        <v>#N/A</v>
      </c>
    </row>
    <row r="1745" spans="1:20" hidden="1" x14ac:dyDescent="0.2">
      <c r="A1745" t="s">
        <v>1288</v>
      </c>
      <c r="B1745" t="s">
        <v>1289</v>
      </c>
      <c r="C1745" t="s">
        <v>2</v>
      </c>
      <c r="D1745" t="s">
        <v>1763</v>
      </c>
      <c r="E1745" t="s">
        <v>4</v>
      </c>
      <c r="F1745" t="s">
        <v>2666</v>
      </c>
      <c r="G1745" t="s">
        <v>1640</v>
      </c>
      <c r="H1745" t="s">
        <v>1640</v>
      </c>
      <c r="I1745" t="s">
        <v>7</v>
      </c>
      <c r="J1745">
        <f t="shared" si="57"/>
        <v>2015</v>
      </c>
      <c r="K1745" s="2">
        <v>42173</v>
      </c>
      <c r="L1745" s="2">
        <v>42173</v>
      </c>
      <c r="M1745" s="2">
        <v>42173</v>
      </c>
      <c r="N1745" s="3">
        <f t="shared" si="58"/>
        <v>-1</v>
      </c>
      <c r="O1745" s="3">
        <v>-7310</v>
      </c>
      <c r="P1745" t="s">
        <v>8</v>
      </c>
      <c r="Q1745" s="4">
        <v>-114561.41</v>
      </c>
      <c r="R1745" s="4"/>
      <c r="T1745" t="e">
        <f>VLOOKUP(R1745,Feuil3!A:C,3,0)</f>
        <v>#N/A</v>
      </c>
    </row>
    <row r="1746" spans="1:20" hidden="1" x14ac:dyDescent="0.2">
      <c r="A1746" t="s">
        <v>1288</v>
      </c>
      <c r="B1746" t="s">
        <v>1289</v>
      </c>
      <c r="C1746" t="s">
        <v>2</v>
      </c>
      <c r="D1746" t="s">
        <v>1763</v>
      </c>
      <c r="E1746" t="s">
        <v>4</v>
      </c>
      <c r="F1746" t="s">
        <v>2667</v>
      </c>
      <c r="G1746" t="s">
        <v>1642</v>
      </c>
      <c r="H1746" t="s">
        <v>1642</v>
      </c>
      <c r="I1746" t="s">
        <v>7</v>
      </c>
      <c r="J1746">
        <f t="shared" si="57"/>
        <v>2015</v>
      </c>
      <c r="K1746" s="2">
        <v>42173</v>
      </c>
      <c r="L1746" s="2">
        <v>42173</v>
      </c>
      <c r="M1746" s="2">
        <v>42173</v>
      </c>
      <c r="N1746" s="3">
        <f t="shared" si="58"/>
        <v>-1</v>
      </c>
      <c r="O1746" s="3">
        <v>-7270</v>
      </c>
      <c r="P1746" t="s">
        <v>8</v>
      </c>
      <c r="Q1746" s="4">
        <v>-113934.54</v>
      </c>
      <c r="R1746" s="4"/>
      <c r="T1746" t="e">
        <f>VLOOKUP(R1746,Feuil3!A:C,3,0)</f>
        <v>#N/A</v>
      </c>
    </row>
    <row r="1747" spans="1:20" hidden="1" x14ac:dyDescent="0.2">
      <c r="A1747" t="s">
        <v>1288</v>
      </c>
      <c r="B1747" t="s">
        <v>1289</v>
      </c>
      <c r="C1747" t="s">
        <v>2</v>
      </c>
      <c r="D1747" t="s">
        <v>1763</v>
      </c>
      <c r="E1747" t="s">
        <v>4</v>
      </c>
      <c r="F1747" t="s">
        <v>2668</v>
      </c>
      <c r="G1747" t="s">
        <v>1630</v>
      </c>
      <c r="H1747" t="s">
        <v>1630</v>
      </c>
      <c r="I1747" t="s">
        <v>7</v>
      </c>
      <c r="J1747">
        <f t="shared" si="57"/>
        <v>2015</v>
      </c>
      <c r="K1747" s="2">
        <v>42242</v>
      </c>
      <c r="L1747" s="2">
        <v>42242</v>
      </c>
      <c r="M1747" s="2">
        <v>42242</v>
      </c>
      <c r="N1747" s="3">
        <f t="shared" si="58"/>
        <v>-1</v>
      </c>
      <c r="O1747" s="3">
        <v>-7240</v>
      </c>
      <c r="P1747" t="s">
        <v>8</v>
      </c>
      <c r="Q1747" s="4">
        <v>-124735.9</v>
      </c>
      <c r="R1747" s="4"/>
      <c r="T1747" t="e">
        <f>VLOOKUP(R1747,Feuil3!A:C,3,0)</f>
        <v>#N/A</v>
      </c>
    </row>
    <row r="1748" spans="1:20" hidden="1" x14ac:dyDescent="0.2">
      <c r="A1748" t="s">
        <v>1288</v>
      </c>
      <c r="B1748" t="s">
        <v>1289</v>
      </c>
      <c r="C1748" t="s">
        <v>2</v>
      </c>
      <c r="D1748" t="s">
        <v>1763</v>
      </c>
      <c r="E1748" t="s">
        <v>4</v>
      </c>
      <c r="F1748" t="s">
        <v>2669</v>
      </c>
      <c r="G1748" t="s">
        <v>1632</v>
      </c>
      <c r="H1748" t="s">
        <v>1632</v>
      </c>
      <c r="I1748" t="s">
        <v>7</v>
      </c>
      <c r="J1748">
        <f t="shared" si="57"/>
        <v>2015</v>
      </c>
      <c r="K1748" s="2">
        <v>42242</v>
      </c>
      <c r="L1748" s="2">
        <v>42242</v>
      </c>
      <c r="M1748" s="2">
        <v>42242</v>
      </c>
      <c r="N1748" s="3">
        <f t="shared" si="58"/>
        <v>-1</v>
      </c>
      <c r="O1748" s="3">
        <v>-7250</v>
      </c>
      <c r="P1748" t="s">
        <v>8</v>
      </c>
      <c r="Q1748" s="4">
        <v>-124908.19</v>
      </c>
      <c r="R1748" s="4"/>
      <c r="T1748" t="e">
        <f>VLOOKUP(R1748,Feuil3!A:C,3,0)</f>
        <v>#N/A</v>
      </c>
    </row>
    <row r="1749" spans="1:20" hidden="1" x14ac:dyDescent="0.2">
      <c r="A1749" t="s">
        <v>1288</v>
      </c>
      <c r="B1749" t="s">
        <v>1289</v>
      </c>
      <c r="C1749" t="s">
        <v>2</v>
      </c>
      <c r="D1749" t="s">
        <v>1763</v>
      </c>
      <c r="E1749" t="s">
        <v>4</v>
      </c>
      <c r="F1749" t="s">
        <v>2670</v>
      </c>
      <c r="G1749" t="s">
        <v>1634</v>
      </c>
      <c r="H1749" t="s">
        <v>1634</v>
      </c>
      <c r="I1749" t="s">
        <v>7</v>
      </c>
      <c r="J1749">
        <f t="shared" si="57"/>
        <v>2015</v>
      </c>
      <c r="K1749" s="2">
        <v>42242</v>
      </c>
      <c r="L1749" s="2">
        <v>42242</v>
      </c>
      <c r="M1749" s="2">
        <v>42242</v>
      </c>
      <c r="N1749" s="3">
        <f t="shared" si="58"/>
        <v>-1</v>
      </c>
      <c r="O1749" s="3">
        <v>-7230</v>
      </c>
      <c r="P1749" t="s">
        <v>8</v>
      </c>
      <c r="Q1749" s="4">
        <v>-124563.61</v>
      </c>
      <c r="R1749" s="4"/>
      <c r="T1749" t="e">
        <f>VLOOKUP(R1749,Feuil3!A:C,3,0)</f>
        <v>#N/A</v>
      </c>
    </row>
    <row r="1750" spans="1:20" hidden="1" x14ac:dyDescent="0.2">
      <c r="A1750" t="s">
        <v>1288</v>
      </c>
      <c r="B1750" t="s">
        <v>1289</v>
      </c>
      <c r="C1750" t="s">
        <v>2</v>
      </c>
      <c r="D1750" t="s">
        <v>1763</v>
      </c>
      <c r="E1750" t="s">
        <v>4</v>
      </c>
      <c r="F1750" t="s">
        <v>2671</v>
      </c>
      <c r="G1750" t="s">
        <v>1636</v>
      </c>
      <c r="H1750" t="s">
        <v>1636</v>
      </c>
      <c r="I1750" t="s">
        <v>7</v>
      </c>
      <c r="J1750">
        <f t="shared" si="57"/>
        <v>2015</v>
      </c>
      <c r="K1750" s="2">
        <v>42242</v>
      </c>
      <c r="L1750" s="2">
        <v>42242</v>
      </c>
      <c r="M1750" s="2">
        <v>42242</v>
      </c>
      <c r="N1750" s="3">
        <f t="shared" si="58"/>
        <v>-1</v>
      </c>
      <c r="O1750" s="3">
        <v>-7230</v>
      </c>
      <c r="P1750" t="s">
        <v>8</v>
      </c>
      <c r="Q1750" s="4">
        <v>-124563.61</v>
      </c>
      <c r="R1750" s="4"/>
      <c r="T1750" t="e">
        <f>VLOOKUP(R1750,Feuil3!A:C,3,0)</f>
        <v>#N/A</v>
      </c>
    </row>
    <row r="1751" spans="1:20" hidden="1" x14ac:dyDescent="0.2">
      <c r="A1751" t="s">
        <v>1288</v>
      </c>
      <c r="B1751" t="s">
        <v>1289</v>
      </c>
      <c r="C1751" t="s">
        <v>2</v>
      </c>
      <c r="D1751" t="s">
        <v>1763</v>
      </c>
      <c r="E1751" t="s">
        <v>4</v>
      </c>
      <c r="F1751" t="s">
        <v>2672</v>
      </c>
      <c r="G1751" t="s">
        <v>1644</v>
      </c>
      <c r="H1751" t="s">
        <v>1644</v>
      </c>
      <c r="I1751" t="s">
        <v>7</v>
      </c>
      <c r="J1751">
        <f t="shared" si="57"/>
        <v>2015</v>
      </c>
      <c r="K1751" s="2">
        <v>42256</v>
      </c>
      <c r="L1751" s="2">
        <v>42256</v>
      </c>
      <c r="M1751" s="2">
        <v>42256</v>
      </c>
      <c r="N1751" s="3">
        <f t="shared" si="58"/>
        <v>-1</v>
      </c>
      <c r="O1751" s="3">
        <v>-7240</v>
      </c>
      <c r="P1751" t="s">
        <v>8</v>
      </c>
      <c r="Q1751" s="4">
        <v>-123915.65</v>
      </c>
      <c r="R1751" s="4"/>
      <c r="T1751" t="e">
        <f>VLOOKUP(R1751,Feuil3!A:C,3,0)</f>
        <v>#N/A</v>
      </c>
    </row>
    <row r="1752" spans="1:20" hidden="1" x14ac:dyDescent="0.2">
      <c r="A1752" t="s">
        <v>1288</v>
      </c>
      <c r="B1752" t="s">
        <v>1289</v>
      </c>
      <c r="C1752" t="s">
        <v>2</v>
      </c>
      <c r="D1752" t="s">
        <v>1763</v>
      </c>
      <c r="E1752" t="s">
        <v>4</v>
      </c>
      <c r="F1752" t="s">
        <v>2673</v>
      </c>
      <c r="G1752" t="s">
        <v>1646</v>
      </c>
      <c r="H1752" t="s">
        <v>1646</v>
      </c>
      <c r="I1752" t="s">
        <v>7</v>
      </c>
      <c r="J1752">
        <f t="shared" si="57"/>
        <v>2015</v>
      </c>
      <c r="K1752" s="2">
        <v>42256</v>
      </c>
      <c r="L1752" s="2">
        <v>42256</v>
      </c>
      <c r="M1752" s="2">
        <v>42256</v>
      </c>
      <c r="N1752" s="3">
        <f t="shared" si="58"/>
        <v>-1</v>
      </c>
      <c r="O1752" s="3">
        <v>-7220</v>
      </c>
      <c r="P1752" t="s">
        <v>8</v>
      </c>
      <c r="Q1752" s="4">
        <v>-123573.34</v>
      </c>
      <c r="R1752" s="4"/>
      <c r="T1752" t="e">
        <f>VLOOKUP(R1752,Feuil3!A:C,3,0)</f>
        <v>#N/A</v>
      </c>
    </row>
    <row r="1753" spans="1:20" hidden="1" x14ac:dyDescent="0.2">
      <c r="A1753" t="s">
        <v>1288</v>
      </c>
      <c r="B1753" t="s">
        <v>1289</v>
      </c>
      <c r="C1753" t="s">
        <v>2</v>
      </c>
      <c r="D1753" t="s">
        <v>1763</v>
      </c>
      <c r="E1753" t="s">
        <v>4</v>
      </c>
      <c r="F1753" t="s">
        <v>2674</v>
      </c>
      <c r="G1753" t="s">
        <v>1648</v>
      </c>
      <c r="H1753" t="s">
        <v>1648</v>
      </c>
      <c r="I1753" t="s">
        <v>7</v>
      </c>
      <c r="J1753">
        <f t="shared" si="57"/>
        <v>2015</v>
      </c>
      <c r="K1753" s="2">
        <v>42256</v>
      </c>
      <c r="L1753" s="2">
        <v>42256</v>
      </c>
      <c r="M1753" s="2">
        <v>42256</v>
      </c>
      <c r="N1753" s="3">
        <f t="shared" si="58"/>
        <v>-1</v>
      </c>
      <c r="O1753" s="3">
        <v>-7280</v>
      </c>
      <c r="P1753" t="s">
        <v>8</v>
      </c>
      <c r="Q1753" s="4">
        <v>-124600.26</v>
      </c>
      <c r="R1753" s="4"/>
      <c r="T1753" t="e">
        <f>VLOOKUP(R1753,Feuil3!A:C,3,0)</f>
        <v>#N/A</v>
      </c>
    </row>
    <row r="1754" spans="1:20" hidden="1" x14ac:dyDescent="0.2">
      <c r="A1754" t="s">
        <v>1288</v>
      </c>
      <c r="B1754" t="s">
        <v>1289</v>
      </c>
      <c r="C1754" t="s">
        <v>2</v>
      </c>
      <c r="D1754" t="s">
        <v>1763</v>
      </c>
      <c r="E1754" t="s">
        <v>4</v>
      </c>
      <c r="F1754" t="s">
        <v>2675</v>
      </c>
      <c r="G1754" t="s">
        <v>1650</v>
      </c>
      <c r="H1754" t="s">
        <v>1650</v>
      </c>
      <c r="I1754" t="s">
        <v>7</v>
      </c>
      <c r="J1754">
        <f t="shared" si="57"/>
        <v>2015</v>
      </c>
      <c r="K1754" s="2">
        <v>42256</v>
      </c>
      <c r="L1754" s="2">
        <v>42256</v>
      </c>
      <c r="M1754" s="2">
        <v>42256</v>
      </c>
      <c r="N1754" s="3">
        <f t="shared" si="58"/>
        <v>-1</v>
      </c>
      <c r="O1754" s="3">
        <v>-7260</v>
      </c>
      <c r="P1754" t="s">
        <v>8</v>
      </c>
      <c r="Q1754" s="4">
        <v>-124257.96</v>
      </c>
      <c r="R1754" s="4"/>
      <c r="T1754" t="e">
        <f>VLOOKUP(R1754,Feuil3!A:C,3,0)</f>
        <v>#N/A</v>
      </c>
    </row>
    <row r="1755" spans="1:20" hidden="1" x14ac:dyDescent="0.2">
      <c r="A1755" t="s">
        <v>1288</v>
      </c>
      <c r="B1755" t="s">
        <v>1289</v>
      </c>
      <c r="C1755" t="s">
        <v>2</v>
      </c>
      <c r="D1755" t="s">
        <v>1763</v>
      </c>
      <c r="E1755" t="s">
        <v>4</v>
      </c>
      <c r="F1755" t="s">
        <v>2676</v>
      </c>
      <c r="G1755" t="s">
        <v>1652</v>
      </c>
      <c r="H1755" t="s">
        <v>1652</v>
      </c>
      <c r="I1755" t="s">
        <v>7</v>
      </c>
      <c r="J1755">
        <f t="shared" si="57"/>
        <v>2015</v>
      </c>
      <c r="K1755" s="2">
        <v>42263</v>
      </c>
      <c r="L1755" s="2">
        <v>42263</v>
      </c>
      <c r="M1755" s="2">
        <v>42263</v>
      </c>
      <c r="N1755" s="3">
        <f t="shared" si="58"/>
        <v>-1</v>
      </c>
      <c r="O1755" s="3">
        <v>-7250</v>
      </c>
      <c r="P1755" t="s">
        <v>8</v>
      </c>
      <c r="Q1755" s="4">
        <v>-124086.8</v>
      </c>
      <c r="R1755" s="4"/>
      <c r="T1755" t="e">
        <f>VLOOKUP(R1755,Feuil3!A:C,3,0)</f>
        <v>#N/A</v>
      </c>
    </row>
    <row r="1756" spans="1:20" hidden="1" x14ac:dyDescent="0.2">
      <c r="A1756" t="s">
        <v>1288</v>
      </c>
      <c r="B1756" t="s">
        <v>1289</v>
      </c>
      <c r="C1756" t="s">
        <v>2</v>
      </c>
      <c r="D1756" t="s">
        <v>1763</v>
      </c>
      <c r="E1756" t="s">
        <v>4</v>
      </c>
      <c r="F1756" t="s">
        <v>2677</v>
      </c>
      <c r="G1756" t="s">
        <v>1654</v>
      </c>
      <c r="H1756" t="s">
        <v>1654</v>
      </c>
      <c r="I1756" t="s">
        <v>7</v>
      </c>
      <c r="J1756">
        <f t="shared" si="57"/>
        <v>2015</v>
      </c>
      <c r="K1756" s="2">
        <v>42263</v>
      </c>
      <c r="L1756" s="2">
        <v>42263</v>
      </c>
      <c r="M1756" s="2">
        <v>42263</v>
      </c>
      <c r="N1756" s="3">
        <f t="shared" si="58"/>
        <v>-1</v>
      </c>
      <c r="O1756" s="3">
        <v>-7290</v>
      </c>
      <c r="P1756" t="s">
        <v>8</v>
      </c>
      <c r="Q1756" s="4">
        <v>-124771.42</v>
      </c>
      <c r="R1756" s="4"/>
      <c r="T1756" t="e">
        <f>VLOOKUP(R1756,Feuil3!A:C,3,0)</f>
        <v>#N/A</v>
      </c>
    </row>
    <row r="1757" spans="1:20" hidden="1" x14ac:dyDescent="0.2">
      <c r="A1757" t="s">
        <v>1288</v>
      </c>
      <c r="B1757" t="s">
        <v>1289</v>
      </c>
      <c r="C1757" t="s">
        <v>2</v>
      </c>
      <c r="D1757" t="s">
        <v>1763</v>
      </c>
      <c r="E1757" t="s">
        <v>4</v>
      </c>
      <c r="F1757" t="s">
        <v>2678</v>
      </c>
      <c r="G1757" t="s">
        <v>1656</v>
      </c>
      <c r="H1757" t="s">
        <v>1656</v>
      </c>
      <c r="I1757" t="s">
        <v>7</v>
      </c>
      <c r="J1757">
        <f t="shared" si="57"/>
        <v>2015</v>
      </c>
      <c r="K1757" s="2">
        <v>42263</v>
      </c>
      <c r="L1757" s="2">
        <v>42263</v>
      </c>
      <c r="M1757" s="2">
        <v>42263</v>
      </c>
      <c r="N1757" s="3">
        <f t="shared" si="58"/>
        <v>-1</v>
      </c>
      <c r="O1757" s="3">
        <v>-7280</v>
      </c>
      <c r="P1757" t="s">
        <v>8</v>
      </c>
      <c r="Q1757" s="4">
        <v>-124600.26</v>
      </c>
      <c r="R1757" s="4"/>
      <c r="T1757" t="e">
        <f>VLOOKUP(R1757,Feuil3!A:C,3,0)</f>
        <v>#N/A</v>
      </c>
    </row>
    <row r="1758" spans="1:20" hidden="1" x14ac:dyDescent="0.2">
      <c r="A1758" t="s">
        <v>1288</v>
      </c>
      <c r="B1758" t="s">
        <v>1289</v>
      </c>
      <c r="C1758" t="s">
        <v>2</v>
      </c>
      <c r="D1758" t="s">
        <v>1763</v>
      </c>
      <c r="E1758" t="s">
        <v>4</v>
      </c>
      <c r="F1758" t="s">
        <v>2679</v>
      </c>
      <c r="G1758" t="s">
        <v>1658</v>
      </c>
      <c r="H1758" t="s">
        <v>1658</v>
      </c>
      <c r="I1758" t="s">
        <v>7</v>
      </c>
      <c r="J1758">
        <f t="shared" si="57"/>
        <v>2015</v>
      </c>
      <c r="K1758" s="2">
        <v>42263</v>
      </c>
      <c r="L1758" s="2">
        <v>42263</v>
      </c>
      <c r="M1758" s="2">
        <v>42263</v>
      </c>
      <c r="N1758" s="3">
        <f t="shared" si="58"/>
        <v>-1</v>
      </c>
      <c r="O1758" s="3">
        <v>-7010</v>
      </c>
      <c r="P1758" t="s">
        <v>8</v>
      </c>
      <c r="Q1758" s="4">
        <v>-119979.1</v>
      </c>
      <c r="R1758" s="4"/>
      <c r="T1758" t="e">
        <f>VLOOKUP(R1758,Feuil3!A:C,3,0)</f>
        <v>#N/A</v>
      </c>
    </row>
    <row r="1759" spans="1:20" hidden="1" x14ac:dyDescent="0.2">
      <c r="A1759" t="s">
        <v>1288</v>
      </c>
      <c r="B1759" t="s">
        <v>1289</v>
      </c>
      <c r="C1759" t="s">
        <v>2</v>
      </c>
      <c r="D1759" t="s">
        <v>1763</v>
      </c>
      <c r="E1759" t="s">
        <v>4</v>
      </c>
      <c r="F1759" t="s">
        <v>2680</v>
      </c>
      <c r="G1759" t="s">
        <v>1660</v>
      </c>
      <c r="H1759" t="s">
        <v>1660</v>
      </c>
      <c r="I1759" t="s">
        <v>7</v>
      </c>
      <c r="J1759">
        <f t="shared" si="57"/>
        <v>2015</v>
      </c>
      <c r="K1759" s="2">
        <v>42277</v>
      </c>
      <c r="L1759" s="2">
        <v>42277</v>
      </c>
      <c r="M1759" s="2">
        <v>42277</v>
      </c>
      <c r="N1759" s="3">
        <f t="shared" si="58"/>
        <v>-1</v>
      </c>
      <c r="O1759" s="3">
        <v>-7260</v>
      </c>
      <c r="P1759" t="s">
        <v>8</v>
      </c>
      <c r="Q1759" s="4">
        <v>-124257.96</v>
      </c>
      <c r="R1759" s="4"/>
      <c r="T1759" t="e">
        <f>VLOOKUP(R1759,Feuil3!A:C,3,0)</f>
        <v>#N/A</v>
      </c>
    </row>
    <row r="1760" spans="1:20" hidden="1" x14ac:dyDescent="0.2">
      <c r="A1760" t="s">
        <v>1288</v>
      </c>
      <c r="B1760" t="s">
        <v>1289</v>
      </c>
      <c r="C1760" t="s">
        <v>2</v>
      </c>
      <c r="D1760" t="s">
        <v>1763</v>
      </c>
      <c r="E1760" t="s">
        <v>4</v>
      </c>
      <c r="F1760" t="s">
        <v>2681</v>
      </c>
      <c r="G1760" t="s">
        <v>1662</v>
      </c>
      <c r="H1760" t="s">
        <v>1662</v>
      </c>
      <c r="I1760" t="s">
        <v>7</v>
      </c>
      <c r="J1760">
        <f t="shared" si="57"/>
        <v>2015</v>
      </c>
      <c r="K1760" s="2">
        <v>42277</v>
      </c>
      <c r="L1760" s="2">
        <v>42277</v>
      </c>
      <c r="M1760" s="2">
        <v>42277</v>
      </c>
      <c r="N1760" s="3">
        <f t="shared" si="58"/>
        <v>-1</v>
      </c>
      <c r="O1760" s="3">
        <v>-7300</v>
      </c>
      <c r="P1760" t="s">
        <v>8</v>
      </c>
      <c r="Q1760" s="4">
        <v>-124942.57</v>
      </c>
      <c r="R1760" s="4"/>
      <c r="T1760" t="e">
        <f>VLOOKUP(R1760,Feuil3!A:C,3,0)</f>
        <v>#N/A</v>
      </c>
    </row>
    <row r="1761" spans="1:20" hidden="1" x14ac:dyDescent="0.2">
      <c r="A1761" t="s">
        <v>1288</v>
      </c>
      <c r="B1761" t="s">
        <v>1289</v>
      </c>
      <c r="C1761" t="s">
        <v>2</v>
      </c>
      <c r="D1761" t="s">
        <v>1763</v>
      </c>
      <c r="E1761" t="s">
        <v>4</v>
      </c>
      <c r="F1761" t="s">
        <v>2682</v>
      </c>
      <c r="G1761" t="s">
        <v>1664</v>
      </c>
      <c r="H1761" t="s">
        <v>1664</v>
      </c>
      <c r="I1761" t="s">
        <v>7</v>
      </c>
      <c r="J1761">
        <f t="shared" si="57"/>
        <v>2015</v>
      </c>
      <c r="K1761" s="2">
        <v>42277</v>
      </c>
      <c r="L1761" s="2">
        <v>42277</v>
      </c>
      <c r="M1761" s="2">
        <v>42277</v>
      </c>
      <c r="N1761" s="3">
        <f t="shared" si="58"/>
        <v>-1</v>
      </c>
      <c r="O1761" s="3">
        <v>-7290</v>
      </c>
      <c r="P1761" t="s">
        <v>8</v>
      </c>
      <c r="Q1761" s="4">
        <v>-124771.42</v>
      </c>
      <c r="R1761" s="4"/>
      <c r="T1761" t="e">
        <f>VLOOKUP(R1761,Feuil3!A:C,3,0)</f>
        <v>#N/A</v>
      </c>
    </row>
    <row r="1762" spans="1:20" hidden="1" x14ac:dyDescent="0.2">
      <c r="A1762" t="s">
        <v>1288</v>
      </c>
      <c r="B1762" t="s">
        <v>1289</v>
      </c>
      <c r="C1762" t="s">
        <v>2</v>
      </c>
      <c r="D1762" t="s">
        <v>1763</v>
      </c>
      <c r="E1762" t="s">
        <v>4</v>
      </c>
      <c r="F1762" t="s">
        <v>2683</v>
      </c>
      <c r="G1762" t="s">
        <v>1666</v>
      </c>
      <c r="H1762" t="s">
        <v>1666</v>
      </c>
      <c r="I1762" t="s">
        <v>7</v>
      </c>
      <c r="J1762">
        <f t="shared" si="57"/>
        <v>2015</v>
      </c>
      <c r="K1762" s="2">
        <v>42277</v>
      </c>
      <c r="L1762" s="2">
        <v>42277</v>
      </c>
      <c r="M1762" s="2">
        <v>42277</v>
      </c>
      <c r="N1762" s="3">
        <f t="shared" si="58"/>
        <v>-1</v>
      </c>
      <c r="O1762" s="3">
        <v>-7250</v>
      </c>
      <c r="P1762" t="s">
        <v>8</v>
      </c>
      <c r="Q1762" s="4">
        <v>-124086.8</v>
      </c>
      <c r="R1762" s="4"/>
      <c r="T1762" t="e">
        <f>VLOOKUP(R1762,Feuil3!A:C,3,0)</f>
        <v>#N/A</v>
      </c>
    </row>
    <row r="1763" spans="1:20" hidden="1" x14ac:dyDescent="0.2">
      <c r="A1763" t="s">
        <v>1288</v>
      </c>
      <c r="B1763" t="s">
        <v>1289</v>
      </c>
      <c r="C1763" t="s">
        <v>2</v>
      </c>
      <c r="D1763" t="s">
        <v>1763</v>
      </c>
      <c r="E1763" t="s">
        <v>4</v>
      </c>
      <c r="F1763" t="s">
        <v>2684</v>
      </c>
      <c r="G1763" t="s">
        <v>1668</v>
      </c>
      <c r="H1763" t="s">
        <v>1668</v>
      </c>
      <c r="I1763" t="s">
        <v>7</v>
      </c>
      <c r="J1763">
        <f t="shared" si="57"/>
        <v>2015</v>
      </c>
      <c r="K1763" s="2">
        <v>42284</v>
      </c>
      <c r="L1763" s="2">
        <v>42284</v>
      </c>
      <c r="M1763" s="2">
        <v>42284</v>
      </c>
      <c r="N1763" s="3">
        <f t="shared" si="58"/>
        <v>-1</v>
      </c>
      <c r="O1763" s="3">
        <v>-7310</v>
      </c>
      <c r="P1763" t="s">
        <v>8</v>
      </c>
      <c r="Q1763" s="4">
        <v>-123600.61</v>
      </c>
      <c r="R1763" s="4"/>
      <c r="T1763" t="e">
        <f>VLOOKUP(R1763,Feuil3!A:C,3,0)</f>
        <v>#N/A</v>
      </c>
    </row>
    <row r="1764" spans="1:20" hidden="1" x14ac:dyDescent="0.2">
      <c r="A1764" t="s">
        <v>1288</v>
      </c>
      <c r="B1764" t="s">
        <v>1289</v>
      </c>
      <c r="C1764" t="s">
        <v>2</v>
      </c>
      <c r="D1764" t="s">
        <v>1763</v>
      </c>
      <c r="E1764" t="s">
        <v>4</v>
      </c>
      <c r="F1764" t="s">
        <v>2685</v>
      </c>
      <c r="G1764" t="s">
        <v>1670</v>
      </c>
      <c r="H1764" t="s">
        <v>1670</v>
      </c>
      <c r="I1764" t="s">
        <v>7</v>
      </c>
      <c r="J1764">
        <f t="shared" si="57"/>
        <v>2015</v>
      </c>
      <c r="K1764" s="2">
        <v>42284</v>
      </c>
      <c r="L1764" s="2">
        <v>42284</v>
      </c>
      <c r="M1764" s="2">
        <v>42284</v>
      </c>
      <c r="N1764" s="3">
        <f t="shared" si="58"/>
        <v>-1</v>
      </c>
      <c r="O1764" s="3">
        <v>-7250</v>
      </c>
      <c r="P1764" t="s">
        <v>8</v>
      </c>
      <c r="Q1764" s="4">
        <v>-122586.1</v>
      </c>
      <c r="R1764" s="4"/>
      <c r="T1764" t="e">
        <f>VLOOKUP(R1764,Feuil3!A:C,3,0)</f>
        <v>#N/A</v>
      </c>
    </row>
    <row r="1765" spans="1:20" hidden="1" x14ac:dyDescent="0.2">
      <c r="A1765" t="s">
        <v>1288</v>
      </c>
      <c r="B1765" t="s">
        <v>1289</v>
      </c>
      <c r="C1765" t="s">
        <v>2</v>
      </c>
      <c r="D1765" t="s">
        <v>1763</v>
      </c>
      <c r="E1765" t="s">
        <v>4</v>
      </c>
      <c r="F1765" t="s">
        <v>2686</v>
      </c>
      <c r="G1765" t="s">
        <v>1672</v>
      </c>
      <c r="H1765" t="s">
        <v>1672</v>
      </c>
      <c r="I1765" t="s">
        <v>7</v>
      </c>
      <c r="J1765">
        <f t="shared" si="57"/>
        <v>2015</v>
      </c>
      <c r="K1765" s="2">
        <v>42284</v>
      </c>
      <c r="L1765" s="2">
        <v>42284</v>
      </c>
      <c r="M1765" s="2">
        <v>42284</v>
      </c>
      <c r="N1765" s="3">
        <f t="shared" si="58"/>
        <v>-1</v>
      </c>
      <c r="O1765" s="3">
        <v>-7270</v>
      </c>
      <c r="P1765" t="s">
        <v>8</v>
      </c>
      <c r="Q1765" s="4">
        <v>-122924.27</v>
      </c>
      <c r="R1765" s="4"/>
      <c r="T1765" t="e">
        <f>VLOOKUP(R1765,Feuil3!A:C,3,0)</f>
        <v>#N/A</v>
      </c>
    </row>
    <row r="1766" spans="1:20" hidden="1" x14ac:dyDescent="0.2">
      <c r="A1766" t="s">
        <v>1288</v>
      </c>
      <c r="B1766" t="s">
        <v>1289</v>
      </c>
      <c r="C1766" t="s">
        <v>2</v>
      </c>
      <c r="D1766" t="s">
        <v>1763</v>
      </c>
      <c r="E1766" t="s">
        <v>4</v>
      </c>
      <c r="F1766" t="s">
        <v>2687</v>
      </c>
      <c r="G1766" t="s">
        <v>1674</v>
      </c>
      <c r="H1766" t="s">
        <v>1674</v>
      </c>
      <c r="I1766" t="s">
        <v>7</v>
      </c>
      <c r="J1766">
        <f t="shared" si="57"/>
        <v>2015</v>
      </c>
      <c r="K1766" s="2">
        <v>42284</v>
      </c>
      <c r="L1766" s="2">
        <v>42284</v>
      </c>
      <c r="M1766" s="2">
        <v>42284</v>
      </c>
      <c r="N1766" s="3">
        <f t="shared" si="58"/>
        <v>-1</v>
      </c>
      <c r="O1766" s="3">
        <v>-7240</v>
      </c>
      <c r="P1766" t="s">
        <v>8</v>
      </c>
      <c r="Q1766" s="4">
        <v>-122417.02</v>
      </c>
      <c r="R1766" s="4"/>
      <c r="T1766" t="e">
        <f>VLOOKUP(R1766,Feuil3!A:C,3,0)</f>
        <v>#N/A</v>
      </c>
    </row>
    <row r="1767" spans="1:20" hidden="1" x14ac:dyDescent="0.2">
      <c r="A1767" t="s">
        <v>1288</v>
      </c>
      <c r="B1767" t="s">
        <v>1289</v>
      </c>
      <c r="C1767" t="s">
        <v>2</v>
      </c>
      <c r="D1767" t="s">
        <v>1763</v>
      </c>
      <c r="E1767" t="s">
        <v>4</v>
      </c>
      <c r="F1767" t="s">
        <v>2688</v>
      </c>
      <c r="G1767" t="s">
        <v>1676</v>
      </c>
      <c r="H1767" t="s">
        <v>1676</v>
      </c>
      <c r="I1767" t="s">
        <v>7</v>
      </c>
      <c r="J1767">
        <f t="shared" si="57"/>
        <v>2015</v>
      </c>
      <c r="K1767" s="2">
        <v>42291</v>
      </c>
      <c r="L1767" s="2">
        <v>42291</v>
      </c>
      <c r="M1767" s="2">
        <v>42291</v>
      </c>
      <c r="N1767" s="3">
        <f t="shared" si="58"/>
        <v>-1</v>
      </c>
      <c r="O1767" s="3">
        <v>-7280</v>
      </c>
      <c r="P1767" t="s">
        <v>8</v>
      </c>
      <c r="Q1767" s="4">
        <v>-123093.35</v>
      </c>
      <c r="R1767" s="4"/>
      <c r="T1767" t="e">
        <f>VLOOKUP(R1767,Feuil3!A:C,3,0)</f>
        <v>#N/A</v>
      </c>
    </row>
    <row r="1768" spans="1:20" hidden="1" x14ac:dyDescent="0.2">
      <c r="A1768" t="s">
        <v>1288</v>
      </c>
      <c r="B1768" t="s">
        <v>1289</v>
      </c>
      <c r="C1768" t="s">
        <v>2</v>
      </c>
      <c r="D1768" t="s">
        <v>1763</v>
      </c>
      <c r="E1768" t="s">
        <v>4</v>
      </c>
      <c r="F1768" t="s">
        <v>2689</v>
      </c>
      <c r="G1768" t="s">
        <v>1678</v>
      </c>
      <c r="H1768" t="s">
        <v>1678</v>
      </c>
      <c r="I1768" t="s">
        <v>7</v>
      </c>
      <c r="J1768">
        <f t="shared" si="57"/>
        <v>2015</v>
      </c>
      <c r="K1768" s="2">
        <v>42291</v>
      </c>
      <c r="L1768" s="2">
        <v>42291</v>
      </c>
      <c r="M1768" s="2">
        <v>42291</v>
      </c>
      <c r="N1768" s="3">
        <f t="shared" si="58"/>
        <v>-1</v>
      </c>
      <c r="O1768" s="3">
        <v>-7250</v>
      </c>
      <c r="P1768" t="s">
        <v>8</v>
      </c>
      <c r="Q1768" s="4">
        <v>-122586.1</v>
      </c>
      <c r="R1768" s="4"/>
      <c r="T1768" t="e">
        <f>VLOOKUP(R1768,Feuil3!A:C,3,0)</f>
        <v>#N/A</v>
      </c>
    </row>
    <row r="1769" spans="1:20" hidden="1" x14ac:dyDescent="0.2">
      <c r="A1769" t="s">
        <v>1288</v>
      </c>
      <c r="B1769" t="s">
        <v>1289</v>
      </c>
      <c r="C1769" t="s">
        <v>2</v>
      </c>
      <c r="D1769" t="s">
        <v>1763</v>
      </c>
      <c r="E1769" t="s">
        <v>4</v>
      </c>
      <c r="F1769" t="s">
        <v>2690</v>
      </c>
      <c r="G1769" t="s">
        <v>1683</v>
      </c>
      <c r="H1769" t="s">
        <v>1683</v>
      </c>
      <c r="I1769" t="s">
        <v>7</v>
      </c>
      <c r="J1769">
        <f t="shared" si="57"/>
        <v>2015</v>
      </c>
      <c r="K1769" s="2">
        <v>42318</v>
      </c>
      <c r="L1769" s="2">
        <v>42318</v>
      </c>
      <c r="M1769" s="2">
        <v>42318</v>
      </c>
      <c r="N1769" s="3">
        <f t="shared" si="58"/>
        <v>-1</v>
      </c>
      <c r="O1769" s="3">
        <v>-7240</v>
      </c>
      <c r="P1769" t="s">
        <v>8</v>
      </c>
      <c r="Q1769" s="4">
        <v>-115823.53</v>
      </c>
      <c r="R1769" s="4"/>
      <c r="T1769" t="e">
        <f>VLOOKUP(R1769,Feuil3!A:C,3,0)</f>
        <v>#N/A</v>
      </c>
    </row>
    <row r="1770" spans="1:20" hidden="1" x14ac:dyDescent="0.2">
      <c r="A1770" t="s">
        <v>1288</v>
      </c>
      <c r="B1770" t="s">
        <v>1289</v>
      </c>
      <c r="C1770" t="s">
        <v>2</v>
      </c>
      <c r="D1770" t="s">
        <v>1763</v>
      </c>
      <c r="E1770" t="s">
        <v>4</v>
      </c>
      <c r="F1770" t="s">
        <v>2691</v>
      </c>
      <c r="G1770" t="s">
        <v>1685</v>
      </c>
      <c r="H1770" t="s">
        <v>1685</v>
      </c>
      <c r="I1770" t="s">
        <v>7</v>
      </c>
      <c r="J1770">
        <f t="shared" si="57"/>
        <v>2015</v>
      </c>
      <c r="K1770" s="2">
        <v>42318</v>
      </c>
      <c r="L1770" s="2">
        <v>42318</v>
      </c>
      <c r="M1770" s="2">
        <v>42318</v>
      </c>
      <c r="N1770" s="3">
        <f t="shared" si="58"/>
        <v>-1</v>
      </c>
      <c r="O1770" s="3">
        <v>-7280</v>
      </c>
      <c r="P1770" t="s">
        <v>8</v>
      </c>
      <c r="Q1770" s="4">
        <v>-116463.44</v>
      </c>
      <c r="R1770" s="4"/>
      <c r="T1770" t="e">
        <f>VLOOKUP(R1770,Feuil3!A:C,3,0)</f>
        <v>#N/A</v>
      </c>
    </row>
    <row r="1771" spans="1:20" hidden="1" x14ac:dyDescent="0.2">
      <c r="A1771" t="s">
        <v>1288</v>
      </c>
      <c r="B1771" t="s">
        <v>1289</v>
      </c>
      <c r="C1771" t="s">
        <v>2</v>
      </c>
      <c r="D1771" t="s">
        <v>1763</v>
      </c>
      <c r="E1771" t="s">
        <v>4</v>
      </c>
      <c r="F1771" t="s">
        <v>2692</v>
      </c>
      <c r="G1771" t="s">
        <v>1687</v>
      </c>
      <c r="H1771" t="s">
        <v>1687</v>
      </c>
      <c r="I1771" t="s">
        <v>7</v>
      </c>
      <c r="J1771">
        <f t="shared" si="57"/>
        <v>2015</v>
      </c>
      <c r="K1771" s="2">
        <v>42318</v>
      </c>
      <c r="L1771" s="2">
        <v>42318</v>
      </c>
      <c r="M1771" s="2">
        <v>42318</v>
      </c>
      <c r="N1771" s="3">
        <f t="shared" si="58"/>
        <v>-1</v>
      </c>
      <c r="O1771" s="3">
        <v>-7230</v>
      </c>
      <c r="P1771" t="s">
        <v>8</v>
      </c>
      <c r="Q1771" s="4">
        <v>-115663.55</v>
      </c>
      <c r="R1771" s="4"/>
      <c r="T1771" t="e">
        <f>VLOOKUP(R1771,Feuil3!A:C,3,0)</f>
        <v>#N/A</v>
      </c>
    </row>
    <row r="1772" spans="1:20" hidden="1" x14ac:dyDescent="0.2">
      <c r="A1772" t="s">
        <v>1288</v>
      </c>
      <c r="B1772" t="s">
        <v>1289</v>
      </c>
      <c r="C1772" t="s">
        <v>2</v>
      </c>
      <c r="D1772" t="s">
        <v>1763</v>
      </c>
      <c r="E1772" t="s">
        <v>4</v>
      </c>
      <c r="F1772" t="s">
        <v>2693</v>
      </c>
      <c r="G1772" t="s">
        <v>1680</v>
      </c>
      <c r="H1772" t="s">
        <v>1680</v>
      </c>
      <c r="I1772" t="s">
        <v>7</v>
      </c>
      <c r="J1772">
        <f t="shared" si="57"/>
        <v>2015</v>
      </c>
      <c r="K1772" s="2">
        <v>42318</v>
      </c>
      <c r="L1772" s="2">
        <v>42318</v>
      </c>
      <c r="M1772" s="2">
        <v>42318</v>
      </c>
      <c r="N1772" s="3">
        <f t="shared" si="58"/>
        <v>-1</v>
      </c>
      <c r="O1772" s="3">
        <v>-7240</v>
      </c>
      <c r="P1772" t="s">
        <v>8</v>
      </c>
      <c r="Q1772" s="4">
        <v>-115823.53</v>
      </c>
      <c r="R1772" s="4"/>
      <c r="T1772" t="e">
        <f>VLOOKUP(R1772,Feuil3!A:C,3,0)</f>
        <v>#N/A</v>
      </c>
    </row>
    <row r="1773" spans="1:20" hidden="1" x14ac:dyDescent="0.2">
      <c r="A1773" t="s">
        <v>1288</v>
      </c>
      <c r="B1773" t="s">
        <v>1289</v>
      </c>
      <c r="C1773" t="s">
        <v>2</v>
      </c>
      <c r="D1773" t="s">
        <v>1763</v>
      </c>
      <c r="E1773" t="s">
        <v>4</v>
      </c>
      <c r="F1773" t="s">
        <v>2694</v>
      </c>
      <c r="G1773" t="s">
        <v>1696</v>
      </c>
      <c r="H1773" t="s">
        <v>1696</v>
      </c>
      <c r="I1773" t="s">
        <v>7</v>
      </c>
      <c r="J1773">
        <f t="shared" si="57"/>
        <v>2015</v>
      </c>
      <c r="K1773" s="2">
        <v>42340</v>
      </c>
      <c r="L1773" s="2">
        <v>42340</v>
      </c>
      <c r="M1773" s="2">
        <v>42340</v>
      </c>
      <c r="N1773" s="3">
        <f t="shared" si="58"/>
        <v>-1</v>
      </c>
      <c r="O1773" s="3">
        <v>-7260</v>
      </c>
      <c r="P1773" t="s">
        <v>8</v>
      </c>
      <c r="Q1773" s="4">
        <v>-127724.59</v>
      </c>
      <c r="R1773" s="4"/>
      <c r="T1773" t="e">
        <f>VLOOKUP(R1773,Feuil3!A:C,3,0)</f>
        <v>#N/A</v>
      </c>
    </row>
    <row r="1774" spans="1:20" hidden="1" x14ac:dyDescent="0.2">
      <c r="A1774" t="s">
        <v>1288</v>
      </c>
      <c r="B1774" t="s">
        <v>1289</v>
      </c>
      <c r="C1774" t="s">
        <v>2</v>
      </c>
      <c r="D1774" t="s">
        <v>1763</v>
      </c>
      <c r="E1774" t="s">
        <v>4</v>
      </c>
      <c r="F1774" t="s">
        <v>2695</v>
      </c>
      <c r="G1774" t="s">
        <v>1698</v>
      </c>
      <c r="H1774" t="s">
        <v>1698</v>
      </c>
      <c r="I1774" t="s">
        <v>7</v>
      </c>
      <c r="J1774">
        <f t="shared" si="57"/>
        <v>2015</v>
      </c>
      <c r="K1774" s="2">
        <v>42340</v>
      </c>
      <c r="L1774" s="2">
        <v>42340</v>
      </c>
      <c r="M1774" s="2">
        <v>42340</v>
      </c>
      <c r="N1774" s="3">
        <f t="shared" si="58"/>
        <v>-1</v>
      </c>
      <c r="O1774" s="3">
        <v>-7250</v>
      </c>
      <c r="P1774" t="s">
        <v>8</v>
      </c>
      <c r="Q1774" s="4">
        <v>-127548.66</v>
      </c>
      <c r="R1774" s="4"/>
      <c r="T1774" t="e">
        <f>VLOOKUP(R1774,Feuil3!A:C,3,0)</f>
        <v>#N/A</v>
      </c>
    </row>
    <row r="1775" spans="1:20" hidden="1" x14ac:dyDescent="0.2">
      <c r="A1775" t="s">
        <v>1288</v>
      </c>
      <c r="B1775" t="s">
        <v>1289</v>
      </c>
      <c r="C1775" t="s">
        <v>2</v>
      </c>
      <c r="D1775" t="s">
        <v>1763</v>
      </c>
      <c r="E1775" t="s">
        <v>4</v>
      </c>
      <c r="F1775" t="s">
        <v>2696</v>
      </c>
      <c r="G1775" t="s">
        <v>1700</v>
      </c>
      <c r="H1775" t="s">
        <v>1700</v>
      </c>
      <c r="I1775" t="s">
        <v>7</v>
      </c>
      <c r="J1775">
        <f t="shared" si="57"/>
        <v>2015</v>
      </c>
      <c r="K1775" s="2">
        <v>42340</v>
      </c>
      <c r="L1775" s="2">
        <v>42340</v>
      </c>
      <c r="M1775" s="2">
        <v>42340</v>
      </c>
      <c r="N1775" s="3">
        <f t="shared" si="58"/>
        <v>-1</v>
      </c>
      <c r="O1775" s="3">
        <v>-7240</v>
      </c>
      <c r="P1775" t="s">
        <v>8</v>
      </c>
      <c r="Q1775" s="4">
        <v>-127372.73</v>
      </c>
      <c r="R1775" s="4"/>
      <c r="T1775" t="e">
        <f>VLOOKUP(R1775,Feuil3!A:C,3,0)</f>
        <v>#N/A</v>
      </c>
    </row>
    <row r="1776" spans="1:20" hidden="1" x14ac:dyDescent="0.2">
      <c r="A1776" t="s">
        <v>1288</v>
      </c>
      <c r="B1776" t="s">
        <v>1289</v>
      </c>
      <c r="C1776" t="s">
        <v>2</v>
      </c>
      <c r="D1776" t="s">
        <v>1763</v>
      </c>
      <c r="E1776" t="s">
        <v>4</v>
      </c>
      <c r="F1776" t="s">
        <v>2697</v>
      </c>
      <c r="G1776" t="s">
        <v>1689</v>
      </c>
      <c r="H1776" t="s">
        <v>1689</v>
      </c>
      <c r="I1776" t="s">
        <v>7</v>
      </c>
      <c r="J1776">
        <f t="shared" si="57"/>
        <v>2015</v>
      </c>
      <c r="K1776" s="2">
        <v>42340</v>
      </c>
      <c r="L1776" s="2">
        <v>42340</v>
      </c>
      <c r="M1776" s="2">
        <v>42340</v>
      </c>
      <c r="N1776" s="3">
        <f t="shared" si="58"/>
        <v>-1</v>
      </c>
      <c r="O1776" s="3">
        <v>-7230</v>
      </c>
      <c r="P1776" t="s">
        <v>8</v>
      </c>
      <c r="Q1776" s="4">
        <v>-127196.8</v>
      </c>
      <c r="R1776" s="4"/>
      <c r="T1776" t="e">
        <f>VLOOKUP(R1776,Feuil3!A:C,3,0)</f>
        <v>#N/A</v>
      </c>
    </row>
    <row r="1777" spans="1:20" hidden="1" x14ac:dyDescent="0.2">
      <c r="A1777" t="s">
        <v>1288</v>
      </c>
      <c r="B1777" t="s">
        <v>1289</v>
      </c>
      <c r="C1777" t="s">
        <v>2</v>
      </c>
      <c r="D1777" t="s">
        <v>1763</v>
      </c>
      <c r="E1777" t="s">
        <v>4</v>
      </c>
      <c r="F1777" t="s">
        <v>2698</v>
      </c>
      <c r="G1777" t="s">
        <v>1691</v>
      </c>
      <c r="H1777" t="s">
        <v>1691</v>
      </c>
      <c r="I1777" t="s">
        <v>7</v>
      </c>
      <c r="J1777">
        <f t="shared" si="57"/>
        <v>2015</v>
      </c>
      <c r="K1777" s="2">
        <v>42348</v>
      </c>
      <c r="L1777" s="2">
        <v>42348</v>
      </c>
      <c r="M1777" s="2">
        <v>42348</v>
      </c>
      <c r="N1777" s="3">
        <f t="shared" si="58"/>
        <v>-1</v>
      </c>
      <c r="O1777" s="3">
        <v>-7250</v>
      </c>
      <c r="P1777" t="s">
        <v>8</v>
      </c>
      <c r="Q1777" s="4">
        <v>-127548.66</v>
      </c>
      <c r="R1777" s="4"/>
      <c r="T1777" t="e">
        <f>VLOOKUP(R1777,Feuil3!A:C,3,0)</f>
        <v>#N/A</v>
      </c>
    </row>
    <row r="1778" spans="1:20" hidden="1" x14ac:dyDescent="0.2">
      <c r="A1778" t="s">
        <v>1288</v>
      </c>
      <c r="B1778" t="s">
        <v>1289</v>
      </c>
      <c r="C1778" t="s">
        <v>2</v>
      </c>
      <c r="D1778" t="s">
        <v>1763</v>
      </c>
      <c r="E1778" t="s">
        <v>4</v>
      </c>
      <c r="F1778" t="s">
        <v>2699</v>
      </c>
      <c r="G1778" t="s">
        <v>1693</v>
      </c>
      <c r="H1778" t="s">
        <v>1693</v>
      </c>
      <c r="I1778" t="s">
        <v>7</v>
      </c>
      <c r="J1778">
        <f t="shared" si="57"/>
        <v>2015</v>
      </c>
      <c r="K1778" s="2">
        <v>42348</v>
      </c>
      <c r="L1778" s="2">
        <v>42348</v>
      </c>
      <c r="M1778" s="2">
        <v>42348</v>
      </c>
      <c r="N1778" s="3">
        <f t="shared" si="58"/>
        <v>-1</v>
      </c>
      <c r="O1778" s="3">
        <v>-7250</v>
      </c>
      <c r="P1778" t="s">
        <v>8</v>
      </c>
      <c r="Q1778" s="4">
        <v>-127548.66</v>
      </c>
      <c r="R1778" s="4"/>
      <c r="T1778" t="e">
        <f>VLOOKUP(R1778,Feuil3!A:C,3,0)</f>
        <v>#N/A</v>
      </c>
    </row>
    <row r="1779" spans="1:20" hidden="1" x14ac:dyDescent="0.2">
      <c r="A1779" t="s">
        <v>1288</v>
      </c>
      <c r="B1779" t="s">
        <v>1289</v>
      </c>
      <c r="C1779" t="s">
        <v>2</v>
      </c>
      <c r="D1779" t="s">
        <v>1763</v>
      </c>
      <c r="E1779" t="s">
        <v>4</v>
      </c>
      <c r="F1779" t="s">
        <v>2700</v>
      </c>
      <c r="G1779" t="s">
        <v>1702</v>
      </c>
      <c r="H1779" t="s">
        <v>1702</v>
      </c>
      <c r="I1779" t="s">
        <v>7</v>
      </c>
      <c r="J1779">
        <f t="shared" si="57"/>
        <v>2015</v>
      </c>
      <c r="K1779" s="2">
        <v>42348</v>
      </c>
      <c r="L1779" s="2">
        <v>42348</v>
      </c>
      <c r="M1779" s="2">
        <v>42348</v>
      </c>
      <c r="N1779" s="3">
        <f t="shared" si="58"/>
        <v>-1</v>
      </c>
      <c r="O1779" s="3">
        <v>-7220</v>
      </c>
      <c r="P1779" t="s">
        <v>8</v>
      </c>
      <c r="Q1779" s="4">
        <v>-127020.87</v>
      </c>
      <c r="R1779" s="4"/>
      <c r="T1779" t="e">
        <f>VLOOKUP(R1779,Feuil3!A:C,3,0)</f>
        <v>#N/A</v>
      </c>
    </row>
    <row r="1780" spans="1:20" hidden="1" x14ac:dyDescent="0.2">
      <c r="A1780" t="s">
        <v>1288</v>
      </c>
      <c r="B1780" t="s">
        <v>1289</v>
      </c>
      <c r="C1780" t="s">
        <v>2</v>
      </c>
      <c r="D1780" t="s">
        <v>1763</v>
      </c>
      <c r="E1780" t="s">
        <v>4</v>
      </c>
      <c r="F1780" t="s">
        <v>2701</v>
      </c>
      <c r="G1780" t="s">
        <v>1704</v>
      </c>
      <c r="H1780" t="s">
        <v>1704</v>
      </c>
      <c r="I1780" t="s">
        <v>7</v>
      </c>
      <c r="J1780">
        <f t="shared" si="57"/>
        <v>2015</v>
      </c>
      <c r="K1780" s="2">
        <v>42348</v>
      </c>
      <c r="L1780" s="2">
        <v>42348</v>
      </c>
      <c r="M1780" s="2">
        <v>42348</v>
      </c>
      <c r="N1780" s="3">
        <f t="shared" si="58"/>
        <v>-1</v>
      </c>
      <c r="O1780" s="3">
        <v>-7280</v>
      </c>
      <c r="P1780" t="s">
        <v>8</v>
      </c>
      <c r="Q1780" s="4">
        <v>-128076.45</v>
      </c>
      <c r="R1780" s="4"/>
      <c r="T1780" t="e">
        <f>VLOOKUP(R1780,Feuil3!A:C,3,0)</f>
        <v>#N/A</v>
      </c>
    </row>
    <row r="1781" spans="1:20" hidden="1" x14ac:dyDescent="0.2">
      <c r="A1781" t="s">
        <v>1288</v>
      </c>
      <c r="B1781" t="s">
        <v>1289</v>
      </c>
      <c r="C1781" t="s">
        <v>2</v>
      </c>
      <c r="D1781" t="s">
        <v>1763</v>
      </c>
      <c r="E1781" t="s">
        <v>4</v>
      </c>
      <c r="F1781" t="s">
        <v>2702</v>
      </c>
      <c r="G1781" t="s">
        <v>1706</v>
      </c>
      <c r="H1781" t="s">
        <v>1706</v>
      </c>
      <c r="I1781" t="s">
        <v>7</v>
      </c>
      <c r="J1781">
        <f t="shared" si="57"/>
        <v>2015</v>
      </c>
      <c r="K1781" s="2">
        <v>42355</v>
      </c>
      <c r="L1781" s="2">
        <v>42355</v>
      </c>
      <c r="M1781" s="2">
        <v>42355</v>
      </c>
      <c r="N1781" s="3">
        <f t="shared" si="58"/>
        <v>-1</v>
      </c>
      <c r="O1781" s="3">
        <v>-7230</v>
      </c>
      <c r="P1781" t="s">
        <v>8</v>
      </c>
      <c r="Q1781" s="4">
        <v>-127196.8</v>
      </c>
      <c r="R1781" s="4"/>
      <c r="T1781" t="e">
        <f>VLOOKUP(R1781,Feuil3!A:C,3,0)</f>
        <v>#N/A</v>
      </c>
    </row>
    <row r="1782" spans="1:20" hidden="1" x14ac:dyDescent="0.2">
      <c r="A1782" t="s">
        <v>1288</v>
      </c>
      <c r="B1782" t="s">
        <v>1289</v>
      </c>
      <c r="C1782" t="s">
        <v>2</v>
      </c>
      <c r="D1782" t="s">
        <v>1763</v>
      </c>
      <c r="E1782" t="s">
        <v>4</v>
      </c>
      <c r="F1782" t="s">
        <v>2703</v>
      </c>
      <c r="G1782" t="s">
        <v>1708</v>
      </c>
      <c r="H1782" t="s">
        <v>1708</v>
      </c>
      <c r="I1782" t="s">
        <v>7</v>
      </c>
      <c r="J1782">
        <f t="shared" si="57"/>
        <v>2015</v>
      </c>
      <c r="K1782" s="2">
        <v>42355</v>
      </c>
      <c r="L1782" s="2">
        <v>42355</v>
      </c>
      <c r="M1782" s="2">
        <v>42355</v>
      </c>
      <c r="N1782" s="3">
        <f t="shared" si="58"/>
        <v>-1</v>
      </c>
      <c r="O1782" s="3">
        <v>-7250</v>
      </c>
      <c r="P1782" t="s">
        <v>8</v>
      </c>
      <c r="Q1782" s="4">
        <v>-127548.66</v>
      </c>
      <c r="R1782" s="4"/>
      <c r="T1782" t="e">
        <f>VLOOKUP(R1782,Feuil3!A:C,3,0)</f>
        <v>#N/A</v>
      </c>
    </row>
    <row r="1783" spans="1:20" hidden="1" x14ac:dyDescent="0.2">
      <c r="A1783" t="s">
        <v>1288</v>
      </c>
      <c r="B1783" t="s">
        <v>1289</v>
      </c>
      <c r="C1783" t="s">
        <v>2</v>
      </c>
      <c r="D1783" t="s">
        <v>1763</v>
      </c>
      <c r="E1783" t="s">
        <v>4</v>
      </c>
      <c r="F1783" t="s">
        <v>2704</v>
      </c>
      <c r="G1783" t="s">
        <v>1710</v>
      </c>
      <c r="H1783" t="s">
        <v>1710</v>
      </c>
      <c r="I1783" t="s">
        <v>7</v>
      </c>
      <c r="J1783">
        <f t="shared" si="57"/>
        <v>2015</v>
      </c>
      <c r="K1783" s="2">
        <v>42355</v>
      </c>
      <c r="L1783" s="2">
        <v>42355</v>
      </c>
      <c r="M1783" s="2">
        <v>42355</v>
      </c>
      <c r="N1783" s="3">
        <f t="shared" si="58"/>
        <v>-1</v>
      </c>
      <c r="O1783" s="3">
        <v>-7250</v>
      </c>
      <c r="P1783" t="s">
        <v>8</v>
      </c>
      <c r="Q1783" s="4">
        <v>-127548.66</v>
      </c>
      <c r="R1783" s="4"/>
      <c r="T1783" t="e">
        <f>VLOOKUP(R1783,Feuil3!A:C,3,0)</f>
        <v>#N/A</v>
      </c>
    </row>
    <row r="1784" spans="1:20" hidden="1" x14ac:dyDescent="0.2">
      <c r="A1784" t="s">
        <v>1288</v>
      </c>
      <c r="B1784" t="s">
        <v>1289</v>
      </c>
      <c r="C1784" t="s">
        <v>2</v>
      </c>
      <c r="D1784" t="s">
        <v>1763</v>
      </c>
      <c r="E1784" t="s">
        <v>4</v>
      </c>
      <c r="F1784" t="s">
        <v>2705</v>
      </c>
      <c r="G1784" t="s">
        <v>2706</v>
      </c>
      <c r="H1784" t="s">
        <v>1706</v>
      </c>
      <c r="I1784" t="s">
        <v>7</v>
      </c>
      <c r="J1784">
        <f t="shared" si="57"/>
        <v>2015</v>
      </c>
      <c r="K1784" s="2">
        <v>42355</v>
      </c>
      <c r="L1784" s="2">
        <v>42355</v>
      </c>
      <c r="M1784" s="2">
        <v>42355</v>
      </c>
      <c r="N1784" s="3">
        <f t="shared" si="58"/>
        <v>-1</v>
      </c>
      <c r="O1784" s="3">
        <v>-7230</v>
      </c>
      <c r="P1784" t="s">
        <v>8</v>
      </c>
      <c r="Q1784" s="4">
        <v>-127196.8</v>
      </c>
      <c r="R1784" s="4"/>
      <c r="T1784" t="e">
        <f>VLOOKUP(R1784,Feuil3!A:C,3,0)</f>
        <v>#N/A</v>
      </c>
    </row>
    <row r="1785" spans="1:20" hidden="1" x14ac:dyDescent="0.2">
      <c r="A1785" t="s">
        <v>1288</v>
      </c>
      <c r="B1785" t="s">
        <v>1289</v>
      </c>
      <c r="C1785" t="s">
        <v>2</v>
      </c>
      <c r="D1785" t="s">
        <v>1763</v>
      </c>
      <c r="E1785" t="s">
        <v>4</v>
      </c>
      <c r="F1785" t="s">
        <v>2707</v>
      </c>
      <c r="G1785" t="s">
        <v>2708</v>
      </c>
      <c r="H1785" t="s">
        <v>1708</v>
      </c>
      <c r="I1785" t="s">
        <v>7</v>
      </c>
      <c r="J1785">
        <f t="shared" si="57"/>
        <v>2015</v>
      </c>
      <c r="K1785" s="2">
        <v>42355</v>
      </c>
      <c r="L1785" s="2">
        <v>42355</v>
      </c>
      <c r="M1785" s="2">
        <v>42355</v>
      </c>
      <c r="N1785" s="3">
        <f t="shared" si="58"/>
        <v>-1</v>
      </c>
      <c r="O1785" s="3">
        <v>-7250</v>
      </c>
      <c r="P1785" t="s">
        <v>8</v>
      </c>
      <c r="Q1785" s="4">
        <v>-127548.66</v>
      </c>
      <c r="R1785" s="4"/>
      <c r="T1785" t="e">
        <f>VLOOKUP(R1785,Feuil3!A:C,3,0)</f>
        <v>#N/A</v>
      </c>
    </row>
    <row r="1786" spans="1:20" hidden="1" x14ac:dyDescent="0.2">
      <c r="A1786" t="s">
        <v>1288</v>
      </c>
      <c r="B1786" t="s">
        <v>1289</v>
      </c>
      <c r="C1786" t="s">
        <v>2</v>
      </c>
      <c r="D1786" t="s">
        <v>1763</v>
      </c>
      <c r="E1786" t="s">
        <v>4</v>
      </c>
      <c r="F1786" t="s">
        <v>2709</v>
      </c>
      <c r="G1786" t="s">
        <v>2710</v>
      </c>
      <c r="H1786" t="s">
        <v>1710</v>
      </c>
      <c r="I1786" t="s">
        <v>7</v>
      </c>
      <c r="J1786">
        <f t="shared" si="57"/>
        <v>2015</v>
      </c>
      <c r="K1786" s="2">
        <v>42355</v>
      </c>
      <c r="L1786" s="2">
        <v>42355</v>
      </c>
      <c r="M1786" s="2">
        <v>42355</v>
      </c>
      <c r="N1786" s="3">
        <f t="shared" si="58"/>
        <v>-1</v>
      </c>
      <c r="O1786" s="3">
        <v>-7250</v>
      </c>
      <c r="P1786" t="s">
        <v>8</v>
      </c>
      <c r="Q1786" s="4">
        <v>-127548.66</v>
      </c>
      <c r="R1786" s="4"/>
      <c r="T1786" t="e">
        <f>VLOOKUP(R1786,Feuil3!A:C,3,0)</f>
        <v>#N/A</v>
      </c>
    </row>
    <row r="1787" spans="1:20" hidden="1" x14ac:dyDescent="0.2">
      <c r="A1787" t="s">
        <v>1288</v>
      </c>
      <c r="B1787" t="s">
        <v>1289</v>
      </c>
      <c r="C1787" t="s">
        <v>2</v>
      </c>
      <c r="D1787" t="s">
        <v>1763</v>
      </c>
      <c r="E1787" t="s">
        <v>4</v>
      </c>
      <c r="F1787" t="s">
        <v>2711</v>
      </c>
      <c r="G1787" t="s">
        <v>1712</v>
      </c>
      <c r="H1787" t="s">
        <v>1712</v>
      </c>
      <c r="I1787" t="s">
        <v>7</v>
      </c>
      <c r="J1787">
        <f t="shared" si="57"/>
        <v>2015</v>
      </c>
      <c r="K1787" s="2">
        <v>42359</v>
      </c>
      <c r="L1787" s="2">
        <v>42359</v>
      </c>
      <c r="M1787" s="2">
        <v>42359</v>
      </c>
      <c r="N1787" s="3">
        <f t="shared" si="58"/>
        <v>-1</v>
      </c>
      <c r="O1787" s="3">
        <v>-7260</v>
      </c>
      <c r="P1787" t="s">
        <v>8</v>
      </c>
      <c r="Q1787" s="4">
        <v>-127724.59</v>
      </c>
      <c r="R1787" s="4"/>
      <c r="T1787" t="e">
        <f>VLOOKUP(R1787,Feuil3!A:C,3,0)</f>
        <v>#N/A</v>
      </c>
    </row>
    <row r="1788" spans="1:20" hidden="1" x14ac:dyDescent="0.2">
      <c r="A1788" t="s">
        <v>1288</v>
      </c>
      <c r="B1788" t="s">
        <v>1289</v>
      </c>
      <c r="C1788" t="s">
        <v>2</v>
      </c>
      <c r="D1788" t="s">
        <v>1763</v>
      </c>
      <c r="E1788" t="s">
        <v>4</v>
      </c>
      <c r="F1788" t="s">
        <v>2712</v>
      </c>
      <c r="G1788" t="s">
        <v>1714</v>
      </c>
      <c r="H1788" t="s">
        <v>1714</v>
      </c>
      <c r="I1788" t="s">
        <v>7</v>
      </c>
      <c r="J1788">
        <f t="shared" si="57"/>
        <v>2015</v>
      </c>
      <c r="K1788" s="2">
        <v>42359</v>
      </c>
      <c r="L1788" s="2">
        <v>42359</v>
      </c>
      <c r="M1788" s="2">
        <v>42359</v>
      </c>
      <c r="N1788" s="3">
        <f t="shared" si="58"/>
        <v>-1</v>
      </c>
      <c r="O1788" s="3">
        <v>-7260</v>
      </c>
      <c r="P1788" t="s">
        <v>8</v>
      </c>
      <c r="Q1788" s="4">
        <v>-127724.59</v>
      </c>
      <c r="R1788" s="4"/>
      <c r="T1788" t="e">
        <f>VLOOKUP(R1788,Feuil3!A:C,3,0)</f>
        <v>#N/A</v>
      </c>
    </row>
    <row r="1789" spans="1:20" hidden="1" x14ac:dyDescent="0.2">
      <c r="A1789" t="s">
        <v>1288</v>
      </c>
      <c r="B1789" t="s">
        <v>1289</v>
      </c>
      <c r="C1789" t="s">
        <v>2</v>
      </c>
      <c r="D1789" t="s">
        <v>1763</v>
      </c>
      <c r="E1789" t="s">
        <v>4</v>
      </c>
      <c r="F1789" t="s">
        <v>2713</v>
      </c>
      <c r="G1789" t="s">
        <v>1716</v>
      </c>
      <c r="H1789" t="s">
        <v>1716</v>
      </c>
      <c r="I1789" t="s">
        <v>7</v>
      </c>
      <c r="J1789">
        <f t="shared" si="57"/>
        <v>2015</v>
      </c>
      <c r="K1789" s="2">
        <v>42359</v>
      </c>
      <c r="L1789" s="2">
        <v>42359</v>
      </c>
      <c r="M1789" s="2">
        <v>42359</v>
      </c>
      <c r="N1789" s="3">
        <f t="shared" si="58"/>
        <v>-1</v>
      </c>
      <c r="O1789" s="3">
        <v>-7280</v>
      </c>
      <c r="P1789" t="s">
        <v>8</v>
      </c>
      <c r="Q1789" s="4">
        <v>-128076.45</v>
      </c>
      <c r="R1789" s="4"/>
      <c r="T1789" t="e">
        <f>VLOOKUP(R1789,Feuil3!A:C,3,0)</f>
        <v>#N/A</v>
      </c>
    </row>
    <row r="1790" spans="1:20" hidden="1" x14ac:dyDescent="0.2">
      <c r="A1790" t="s">
        <v>1717</v>
      </c>
      <c r="B1790" t="s">
        <v>1718</v>
      </c>
      <c r="C1790" t="s">
        <v>2</v>
      </c>
      <c r="D1790" t="s">
        <v>1763</v>
      </c>
      <c r="E1790" t="s">
        <v>4</v>
      </c>
      <c r="F1790" t="s">
        <v>2714</v>
      </c>
      <c r="G1790" t="s">
        <v>1720</v>
      </c>
      <c r="H1790" t="s">
        <v>1720</v>
      </c>
      <c r="I1790" t="s">
        <v>7</v>
      </c>
      <c r="J1790">
        <f t="shared" si="57"/>
        <v>2014</v>
      </c>
      <c r="K1790" s="2">
        <v>41753</v>
      </c>
      <c r="L1790" s="2">
        <v>41753</v>
      </c>
      <c r="M1790" s="2">
        <v>41753</v>
      </c>
      <c r="N1790" s="3">
        <f t="shared" si="58"/>
        <v>-1</v>
      </c>
      <c r="O1790" s="3">
        <v>-7290</v>
      </c>
      <c r="P1790" t="s">
        <v>8</v>
      </c>
      <c r="Q1790" s="4">
        <v>-100185.16</v>
      </c>
      <c r="R1790" s="4"/>
      <c r="T1790" t="e">
        <f>VLOOKUP(R1790,Feuil3!A:C,3,0)</f>
        <v>#N/A</v>
      </c>
    </row>
    <row r="1791" spans="1:20" hidden="1" x14ac:dyDescent="0.2">
      <c r="A1791" t="s">
        <v>1717</v>
      </c>
      <c r="B1791" t="s">
        <v>1718</v>
      </c>
      <c r="C1791" t="s">
        <v>2</v>
      </c>
      <c r="D1791" t="s">
        <v>1763</v>
      </c>
      <c r="E1791" t="s">
        <v>4</v>
      </c>
      <c r="F1791" t="s">
        <v>2715</v>
      </c>
      <c r="G1791" t="s">
        <v>1722</v>
      </c>
      <c r="H1791" t="s">
        <v>1722</v>
      </c>
      <c r="I1791" t="s">
        <v>7</v>
      </c>
      <c r="J1791">
        <f t="shared" si="57"/>
        <v>2014</v>
      </c>
      <c r="K1791" s="2">
        <v>41880</v>
      </c>
      <c r="L1791" s="2">
        <v>41880</v>
      </c>
      <c r="M1791" s="2">
        <v>41880</v>
      </c>
      <c r="N1791" s="3">
        <f t="shared" si="58"/>
        <v>-1</v>
      </c>
      <c r="O1791" s="3">
        <v>-7240</v>
      </c>
      <c r="P1791" t="s">
        <v>8</v>
      </c>
      <c r="Q1791" s="4">
        <v>-101393.83</v>
      </c>
      <c r="R1791" s="4"/>
      <c r="T1791" t="e">
        <f>VLOOKUP(R1791,Feuil3!A:C,3,0)</f>
        <v>#N/A</v>
      </c>
    </row>
    <row r="1792" spans="1:20" hidden="1" x14ac:dyDescent="0.2">
      <c r="A1792" t="s">
        <v>1717</v>
      </c>
      <c r="B1792" t="s">
        <v>1718</v>
      </c>
      <c r="C1792" t="s">
        <v>2</v>
      </c>
      <c r="D1792" t="s">
        <v>1763</v>
      </c>
      <c r="E1792" t="s">
        <v>4</v>
      </c>
      <c r="F1792" t="s">
        <v>2716</v>
      </c>
      <c r="G1792" t="s">
        <v>2717</v>
      </c>
      <c r="H1792" t="s">
        <v>1722</v>
      </c>
      <c r="I1792" t="s">
        <v>7</v>
      </c>
      <c r="J1792">
        <f t="shared" si="57"/>
        <v>2014</v>
      </c>
      <c r="K1792" s="2">
        <v>41880</v>
      </c>
      <c r="L1792" s="2">
        <v>41880</v>
      </c>
      <c r="M1792" s="2">
        <v>41880</v>
      </c>
      <c r="N1792" s="3">
        <f t="shared" si="58"/>
        <v>-1</v>
      </c>
      <c r="O1792" s="3">
        <v>-7240</v>
      </c>
      <c r="P1792" t="s">
        <v>8</v>
      </c>
      <c r="Q1792" s="4">
        <v>-101393.83</v>
      </c>
      <c r="R1792" s="4"/>
      <c r="T1792" t="e">
        <f>VLOOKUP(R1792,Feuil3!A:C,3,0)</f>
        <v>#N/A</v>
      </c>
    </row>
    <row r="1793" spans="1:20" hidden="1" x14ac:dyDescent="0.2">
      <c r="A1793" t="s">
        <v>1729</v>
      </c>
      <c r="B1793" t="s">
        <v>1730</v>
      </c>
      <c r="C1793" t="s">
        <v>2</v>
      </c>
      <c r="D1793" t="s">
        <v>1763</v>
      </c>
      <c r="E1793" t="s">
        <v>4</v>
      </c>
      <c r="F1793" t="s">
        <v>2718</v>
      </c>
      <c r="G1793" t="s">
        <v>1732</v>
      </c>
      <c r="H1793" t="s">
        <v>1732</v>
      </c>
      <c r="I1793" t="s">
        <v>7</v>
      </c>
      <c r="J1793">
        <f t="shared" si="57"/>
        <v>2014</v>
      </c>
      <c r="K1793" s="2">
        <v>41942</v>
      </c>
      <c r="L1793" s="2">
        <v>41942</v>
      </c>
      <c r="M1793" s="2">
        <v>41942</v>
      </c>
      <c r="N1793" s="3">
        <f t="shared" si="58"/>
        <v>-1</v>
      </c>
      <c r="O1793" s="3">
        <v>-7200</v>
      </c>
      <c r="P1793" t="s">
        <v>8</v>
      </c>
      <c r="Q1793" s="4">
        <v>-118668.57</v>
      </c>
      <c r="R1793" s="4"/>
      <c r="T1793" t="e">
        <f>VLOOKUP(R1793,Feuil3!A:C,3,0)</f>
        <v>#N/A</v>
      </c>
    </row>
    <row r="1794" spans="1:20" hidden="1" x14ac:dyDescent="0.2">
      <c r="A1794" t="s">
        <v>1729</v>
      </c>
      <c r="B1794" t="s">
        <v>1730</v>
      </c>
      <c r="C1794" t="s">
        <v>2</v>
      </c>
      <c r="D1794" t="s">
        <v>1763</v>
      </c>
      <c r="E1794" t="s">
        <v>4</v>
      </c>
      <c r="F1794" t="s">
        <v>2719</v>
      </c>
      <c r="G1794" t="s">
        <v>2720</v>
      </c>
      <c r="H1794" t="s">
        <v>1734</v>
      </c>
      <c r="I1794" t="s">
        <v>7</v>
      </c>
      <c r="J1794">
        <f t="shared" si="57"/>
        <v>2014</v>
      </c>
      <c r="K1794" s="2">
        <v>41957</v>
      </c>
      <c r="L1794" s="2">
        <v>41957</v>
      </c>
      <c r="M1794" s="2">
        <v>41957</v>
      </c>
      <c r="N1794" s="3">
        <f t="shared" si="58"/>
        <v>-1</v>
      </c>
      <c r="O1794" s="3">
        <v>-7260</v>
      </c>
      <c r="P1794" t="s">
        <v>8</v>
      </c>
      <c r="Q1794" s="4">
        <v>-119657.48</v>
      </c>
      <c r="R1794" s="4"/>
      <c r="T1794" t="e">
        <f>VLOOKUP(R1794,Feuil3!A:C,3,0)</f>
        <v>#N/A</v>
      </c>
    </row>
    <row r="1795" spans="1:20" hidden="1" x14ac:dyDescent="0.2">
      <c r="A1795" t="s">
        <v>1729</v>
      </c>
      <c r="B1795" t="s">
        <v>1730</v>
      </c>
      <c r="C1795" t="s">
        <v>2</v>
      </c>
      <c r="D1795" t="s">
        <v>1763</v>
      </c>
      <c r="E1795" t="s">
        <v>4</v>
      </c>
      <c r="F1795" t="s">
        <v>2721</v>
      </c>
      <c r="G1795" t="s">
        <v>1736</v>
      </c>
      <c r="H1795" t="s">
        <v>1736</v>
      </c>
      <c r="I1795" t="s">
        <v>7</v>
      </c>
      <c r="J1795">
        <f t="shared" si="57"/>
        <v>2015</v>
      </c>
      <c r="K1795" s="2">
        <v>42019</v>
      </c>
      <c r="L1795" s="2">
        <v>42019</v>
      </c>
      <c r="M1795" s="2">
        <v>42019</v>
      </c>
      <c r="N1795" s="3">
        <f t="shared" si="58"/>
        <v>-1</v>
      </c>
      <c r="O1795" s="3">
        <v>-7210</v>
      </c>
      <c r="P1795" t="s">
        <v>8</v>
      </c>
      <c r="Q1795" s="4">
        <v>-128310.49</v>
      </c>
      <c r="R1795" s="4"/>
      <c r="T1795" t="e">
        <f>VLOOKUP(R1795,Feuil3!A:C,3,0)</f>
        <v>#N/A</v>
      </c>
    </row>
    <row r="1796" spans="1:20" hidden="1" x14ac:dyDescent="0.2">
      <c r="A1796" t="s">
        <v>1729</v>
      </c>
      <c r="B1796" t="s">
        <v>1730</v>
      </c>
      <c r="C1796" t="s">
        <v>2</v>
      </c>
      <c r="D1796" t="s">
        <v>1763</v>
      </c>
      <c r="E1796" t="s">
        <v>4</v>
      </c>
      <c r="F1796" t="s">
        <v>2722</v>
      </c>
      <c r="G1796" t="s">
        <v>1738</v>
      </c>
      <c r="H1796" t="s">
        <v>1738</v>
      </c>
      <c r="I1796" t="s">
        <v>7</v>
      </c>
      <c r="J1796">
        <f t="shared" si="57"/>
        <v>2015</v>
      </c>
      <c r="K1796" s="2">
        <v>42256</v>
      </c>
      <c r="L1796" s="2">
        <v>42256</v>
      </c>
      <c r="M1796" s="2">
        <v>42256</v>
      </c>
      <c r="N1796" s="3">
        <f t="shared" si="58"/>
        <v>-1</v>
      </c>
      <c r="O1796" s="3">
        <v>-7220</v>
      </c>
      <c r="P1796" t="s">
        <v>8</v>
      </c>
      <c r="Q1796" s="4">
        <v>-123573.34</v>
      </c>
      <c r="R1796" s="4"/>
      <c r="T1796" t="e">
        <f>VLOOKUP(R1796,Feuil3!A:C,3,0)</f>
        <v>#N/A</v>
      </c>
    </row>
    <row r="1797" spans="1:20" hidden="1" x14ac:dyDescent="0.2">
      <c r="A1797" t="s">
        <v>1729</v>
      </c>
      <c r="B1797" t="s">
        <v>1730</v>
      </c>
      <c r="C1797" t="s">
        <v>2</v>
      </c>
      <c r="D1797" t="s">
        <v>1763</v>
      </c>
      <c r="E1797" t="s">
        <v>4</v>
      </c>
      <c r="F1797" t="s">
        <v>2723</v>
      </c>
      <c r="G1797" t="s">
        <v>1740</v>
      </c>
      <c r="H1797" t="s">
        <v>1740</v>
      </c>
      <c r="I1797" t="s">
        <v>7</v>
      </c>
      <c r="J1797">
        <f t="shared" si="57"/>
        <v>2015</v>
      </c>
      <c r="K1797" s="2">
        <v>42320</v>
      </c>
      <c r="L1797" s="2">
        <v>42320</v>
      </c>
      <c r="M1797" s="2">
        <v>42320</v>
      </c>
      <c r="N1797" s="3">
        <f t="shared" si="58"/>
        <v>-1</v>
      </c>
      <c r="O1797" s="3">
        <v>-7260</v>
      </c>
      <c r="P1797" t="s">
        <v>8</v>
      </c>
      <c r="Q1797" s="4">
        <v>-122595.9</v>
      </c>
      <c r="R1797" s="4"/>
      <c r="T1797" t="e">
        <f>VLOOKUP(R1797,Feuil3!A:C,3,0)</f>
        <v>#N/A</v>
      </c>
    </row>
    <row r="1798" spans="1:20" hidden="1" x14ac:dyDescent="0.2">
      <c r="A1798" t="s">
        <v>1729</v>
      </c>
      <c r="B1798" t="s">
        <v>1730</v>
      </c>
      <c r="C1798" t="s">
        <v>2</v>
      </c>
      <c r="D1798" t="s">
        <v>1763</v>
      </c>
      <c r="E1798" t="s">
        <v>4</v>
      </c>
      <c r="F1798" t="s">
        <v>2724</v>
      </c>
      <c r="G1798" t="s">
        <v>1742</v>
      </c>
      <c r="H1798" t="s">
        <v>1742</v>
      </c>
      <c r="I1798" t="s">
        <v>7</v>
      </c>
      <c r="J1798">
        <f t="shared" si="57"/>
        <v>2015</v>
      </c>
      <c r="K1798" s="2">
        <v>42320</v>
      </c>
      <c r="L1798" s="2">
        <v>42320</v>
      </c>
      <c r="M1798" s="2">
        <v>42320</v>
      </c>
      <c r="N1798" s="3">
        <f t="shared" si="58"/>
        <v>-1</v>
      </c>
      <c r="O1798" s="3">
        <v>-7230</v>
      </c>
      <c r="P1798" t="s">
        <v>8</v>
      </c>
      <c r="Q1798" s="4">
        <v>-122089.3</v>
      </c>
      <c r="R1798" s="4"/>
      <c r="T1798" t="e">
        <f>VLOOKUP(R1798,Feuil3!A:C,3,0)</f>
        <v>#N/A</v>
      </c>
    </row>
    <row r="1799" spans="1:20" hidden="1" x14ac:dyDescent="0.2">
      <c r="A1799" t="s">
        <v>1729</v>
      </c>
      <c r="B1799" t="s">
        <v>1730</v>
      </c>
      <c r="C1799" t="s">
        <v>2</v>
      </c>
      <c r="D1799" t="s">
        <v>1763</v>
      </c>
      <c r="E1799" t="s">
        <v>4</v>
      </c>
      <c r="F1799" t="s">
        <v>2725</v>
      </c>
      <c r="G1799" t="s">
        <v>1744</v>
      </c>
      <c r="H1799" t="s">
        <v>1744</v>
      </c>
      <c r="I1799" t="s">
        <v>7</v>
      </c>
      <c r="J1799">
        <f t="shared" si="57"/>
        <v>2015</v>
      </c>
      <c r="K1799" s="2">
        <v>42320</v>
      </c>
      <c r="L1799" s="2">
        <v>42320</v>
      </c>
      <c r="M1799" s="2">
        <v>42320</v>
      </c>
      <c r="N1799" s="3">
        <f t="shared" si="58"/>
        <v>-1</v>
      </c>
      <c r="O1799" s="3">
        <v>-7220</v>
      </c>
      <c r="P1799" t="s">
        <v>8</v>
      </c>
      <c r="Q1799" s="4">
        <v>-121920.44</v>
      </c>
      <c r="R1799" s="4"/>
      <c r="T1799" t="e">
        <f>VLOOKUP(R1799,Feuil3!A:C,3,0)</f>
        <v>#N/A</v>
      </c>
    </row>
    <row r="1800" spans="1:20" hidden="1" x14ac:dyDescent="0.2">
      <c r="A1800" t="s">
        <v>1729</v>
      </c>
      <c r="B1800" t="s">
        <v>1730</v>
      </c>
      <c r="C1800" t="s">
        <v>2</v>
      </c>
      <c r="D1800" t="s">
        <v>1763</v>
      </c>
      <c r="E1800" t="s">
        <v>4</v>
      </c>
      <c r="F1800" t="s">
        <v>2726</v>
      </c>
      <c r="G1800" t="s">
        <v>1740</v>
      </c>
      <c r="H1800" t="s">
        <v>1740</v>
      </c>
      <c r="I1800" t="s">
        <v>7</v>
      </c>
      <c r="J1800">
        <f t="shared" si="57"/>
        <v>2015</v>
      </c>
      <c r="K1800" s="2">
        <v>42321</v>
      </c>
      <c r="L1800" s="2">
        <v>42321</v>
      </c>
      <c r="M1800" s="2">
        <v>42321</v>
      </c>
      <c r="N1800" s="3">
        <f t="shared" si="58"/>
        <v>-1</v>
      </c>
      <c r="O1800" s="3">
        <v>-7260</v>
      </c>
      <c r="P1800" t="s">
        <v>8</v>
      </c>
      <c r="Q1800" s="4">
        <v>-122595.9</v>
      </c>
      <c r="R1800" s="4"/>
      <c r="T1800" t="e">
        <f>VLOOKUP(R1800,Feuil3!A:C,3,0)</f>
        <v>#N/A</v>
      </c>
    </row>
    <row r="1801" spans="1:20" hidden="1" x14ac:dyDescent="0.2">
      <c r="A1801" t="s">
        <v>1729</v>
      </c>
      <c r="B1801" t="s">
        <v>1730</v>
      </c>
      <c r="C1801" t="s">
        <v>2</v>
      </c>
      <c r="D1801" t="s">
        <v>1763</v>
      </c>
      <c r="E1801" t="s">
        <v>4</v>
      </c>
      <c r="F1801" t="s">
        <v>2727</v>
      </c>
      <c r="G1801" t="s">
        <v>1742</v>
      </c>
      <c r="H1801" t="s">
        <v>1742</v>
      </c>
      <c r="I1801" t="s">
        <v>7</v>
      </c>
      <c r="J1801">
        <f t="shared" si="57"/>
        <v>2015</v>
      </c>
      <c r="K1801" s="2">
        <v>42321</v>
      </c>
      <c r="L1801" s="2">
        <v>42321</v>
      </c>
      <c r="M1801" s="2">
        <v>42321</v>
      </c>
      <c r="N1801" s="3">
        <f t="shared" si="58"/>
        <v>-1</v>
      </c>
      <c r="O1801" s="3">
        <v>-7230</v>
      </c>
      <c r="P1801" t="s">
        <v>8</v>
      </c>
      <c r="Q1801" s="4">
        <v>-122089.3</v>
      </c>
      <c r="R1801" s="4"/>
      <c r="T1801" t="e">
        <f>VLOOKUP(R1801,Feuil3!A:C,3,0)</f>
        <v>#N/A</v>
      </c>
    </row>
    <row r="1802" spans="1:20" hidden="1" x14ac:dyDescent="0.2">
      <c r="A1802" t="s">
        <v>1729</v>
      </c>
      <c r="B1802" t="s">
        <v>1730</v>
      </c>
      <c r="C1802" t="s">
        <v>2</v>
      </c>
      <c r="D1802" t="s">
        <v>1763</v>
      </c>
      <c r="E1802" t="s">
        <v>4</v>
      </c>
      <c r="F1802" t="s">
        <v>2728</v>
      </c>
      <c r="G1802" t="s">
        <v>1744</v>
      </c>
      <c r="H1802" t="s">
        <v>1744</v>
      </c>
      <c r="I1802" t="s">
        <v>7</v>
      </c>
      <c r="J1802">
        <f t="shared" si="57"/>
        <v>2015</v>
      </c>
      <c r="K1802" s="2">
        <v>42321</v>
      </c>
      <c r="L1802" s="2">
        <v>42321</v>
      </c>
      <c r="M1802" s="2">
        <v>42321</v>
      </c>
      <c r="N1802" s="3">
        <f t="shared" si="58"/>
        <v>-1</v>
      </c>
      <c r="O1802" s="3">
        <v>-7220</v>
      </c>
      <c r="P1802" t="s">
        <v>8</v>
      </c>
      <c r="Q1802" s="4">
        <v>-121920.44</v>
      </c>
      <c r="R1802" s="4"/>
      <c r="T1802" t="e">
        <f>VLOOKUP(R1802,Feuil3!A:C,3,0)</f>
        <v>#N/A</v>
      </c>
    </row>
    <row r="1803" spans="1:20" hidden="1" x14ac:dyDescent="0.2">
      <c r="A1803" t="s">
        <v>1729</v>
      </c>
      <c r="B1803" t="s">
        <v>1730</v>
      </c>
      <c r="C1803" t="s">
        <v>2</v>
      </c>
      <c r="D1803" t="s">
        <v>1763</v>
      </c>
      <c r="E1803" t="s">
        <v>4</v>
      </c>
      <c r="F1803" t="s">
        <v>2729</v>
      </c>
      <c r="G1803" t="s">
        <v>1746</v>
      </c>
      <c r="H1803" t="s">
        <v>1746</v>
      </c>
      <c r="I1803" t="s">
        <v>7</v>
      </c>
      <c r="J1803">
        <f t="shared" si="57"/>
        <v>2015</v>
      </c>
      <c r="K1803" s="2">
        <v>42359</v>
      </c>
      <c r="L1803" s="2">
        <v>42359</v>
      </c>
      <c r="M1803" s="2">
        <v>42359</v>
      </c>
      <c r="N1803" s="3">
        <f t="shared" si="58"/>
        <v>-1</v>
      </c>
      <c r="O1803" s="3">
        <v>-7230</v>
      </c>
      <c r="P1803" t="s">
        <v>8</v>
      </c>
      <c r="Q1803" s="4">
        <v>-127196.8</v>
      </c>
      <c r="R1803" s="4"/>
      <c r="T1803" t="e">
        <f>VLOOKUP(R1803,Feuil3!A:C,3,0)</f>
        <v>#N/A</v>
      </c>
    </row>
    <row r="1804" spans="1:20" hidden="1" x14ac:dyDescent="0.2">
      <c r="A1804" t="s">
        <v>1729</v>
      </c>
      <c r="B1804" t="s">
        <v>1730</v>
      </c>
      <c r="C1804" t="s">
        <v>2</v>
      </c>
      <c r="D1804" t="s">
        <v>1763</v>
      </c>
      <c r="E1804" t="s">
        <v>4</v>
      </c>
      <c r="F1804" t="s">
        <v>2730</v>
      </c>
      <c r="G1804" t="s">
        <v>1748</v>
      </c>
      <c r="H1804" t="s">
        <v>1748</v>
      </c>
      <c r="I1804" t="s">
        <v>7</v>
      </c>
      <c r="J1804">
        <f t="shared" si="57"/>
        <v>2015</v>
      </c>
      <c r="K1804" s="2">
        <v>42359</v>
      </c>
      <c r="L1804" s="2">
        <v>42359</v>
      </c>
      <c r="M1804" s="2">
        <v>42359</v>
      </c>
      <c r="N1804" s="3">
        <f t="shared" si="58"/>
        <v>-1</v>
      </c>
      <c r="O1804" s="3">
        <v>-7240</v>
      </c>
      <c r="P1804" t="s">
        <v>8</v>
      </c>
      <c r="Q1804" s="4">
        <v>-127372.73</v>
      </c>
      <c r="R1804" s="4"/>
      <c r="T1804" t="e">
        <f>VLOOKUP(R1804,Feuil3!A:C,3,0)</f>
        <v>#N/A</v>
      </c>
    </row>
    <row r="1805" spans="1:20" hidden="1" x14ac:dyDescent="0.2">
      <c r="A1805" t="s">
        <v>0</v>
      </c>
      <c r="B1805" t="s">
        <v>1</v>
      </c>
      <c r="C1805" t="s">
        <v>2</v>
      </c>
      <c r="D1805" t="s">
        <v>2731</v>
      </c>
      <c r="E1805" t="s">
        <v>4</v>
      </c>
      <c r="F1805" t="s">
        <v>2732</v>
      </c>
      <c r="G1805" t="s">
        <v>24</v>
      </c>
      <c r="H1805" t="s">
        <v>24</v>
      </c>
      <c r="I1805" t="s">
        <v>7</v>
      </c>
      <c r="J1805">
        <f t="shared" si="57"/>
        <v>2014</v>
      </c>
      <c r="K1805" s="2">
        <v>41758</v>
      </c>
      <c r="L1805" s="2">
        <v>41758</v>
      </c>
      <c r="M1805" s="2">
        <v>41758</v>
      </c>
      <c r="N1805" s="3">
        <f t="shared" si="58"/>
        <v>1</v>
      </c>
      <c r="O1805" s="3">
        <v>7270</v>
      </c>
      <c r="P1805" t="s">
        <v>8</v>
      </c>
      <c r="Q1805" s="4">
        <v>107797.97</v>
      </c>
      <c r="R1805" s="4"/>
      <c r="T1805" t="e">
        <f>VLOOKUP(R1805,Feuil3!A:C,3,0)</f>
        <v>#N/A</v>
      </c>
    </row>
    <row r="1806" spans="1:20" hidden="1" x14ac:dyDescent="0.2">
      <c r="A1806" t="s">
        <v>0</v>
      </c>
      <c r="B1806" t="s">
        <v>1</v>
      </c>
      <c r="C1806" t="s">
        <v>2</v>
      </c>
      <c r="D1806" t="s">
        <v>2731</v>
      </c>
      <c r="E1806" t="s">
        <v>4</v>
      </c>
      <c r="F1806" t="s">
        <v>2733</v>
      </c>
      <c r="G1806" t="s">
        <v>1774</v>
      </c>
      <c r="H1806" t="s">
        <v>24</v>
      </c>
      <c r="I1806" t="s">
        <v>7</v>
      </c>
      <c r="J1806">
        <f t="shared" si="57"/>
        <v>2014</v>
      </c>
      <c r="K1806" s="2">
        <v>41758</v>
      </c>
      <c r="L1806" s="2">
        <v>41758</v>
      </c>
      <c r="M1806" s="2">
        <v>41758</v>
      </c>
      <c r="N1806" s="3">
        <f t="shared" si="58"/>
        <v>1</v>
      </c>
      <c r="O1806" s="3">
        <v>7270</v>
      </c>
      <c r="P1806" t="s">
        <v>8</v>
      </c>
      <c r="Q1806" s="4">
        <v>107797.97</v>
      </c>
      <c r="R1806" s="4"/>
      <c r="T1806" t="e">
        <f>VLOOKUP(R1806,Feuil3!A:C,3,0)</f>
        <v>#N/A</v>
      </c>
    </row>
    <row r="1807" spans="1:20" hidden="1" x14ac:dyDescent="0.2">
      <c r="A1807" t="s">
        <v>0</v>
      </c>
      <c r="B1807" t="s">
        <v>1</v>
      </c>
      <c r="C1807" t="s">
        <v>2</v>
      </c>
      <c r="D1807" t="s">
        <v>2731</v>
      </c>
      <c r="E1807" t="s">
        <v>4</v>
      </c>
      <c r="F1807" t="s">
        <v>2734</v>
      </c>
      <c r="G1807" t="s">
        <v>24</v>
      </c>
      <c r="H1807" t="s">
        <v>24</v>
      </c>
      <c r="I1807" t="s">
        <v>7</v>
      </c>
      <c r="J1807">
        <f t="shared" ref="J1807:J1870" si="59">YEAR(K1807)</f>
        <v>2014</v>
      </c>
      <c r="K1807" s="2">
        <v>41758</v>
      </c>
      <c r="L1807" s="2">
        <v>41758</v>
      </c>
      <c r="M1807" s="2">
        <v>41758</v>
      </c>
      <c r="N1807" s="3">
        <f t="shared" ref="N1807:N1870" si="60">IF(O1807&gt;0,1,-1)</f>
        <v>1</v>
      </c>
      <c r="O1807" s="3">
        <v>7270</v>
      </c>
      <c r="P1807" t="s">
        <v>8</v>
      </c>
      <c r="Q1807" s="4">
        <v>107797.97</v>
      </c>
      <c r="R1807" s="4"/>
      <c r="T1807" t="e">
        <f>VLOOKUP(R1807,Feuil3!A:C,3,0)</f>
        <v>#N/A</v>
      </c>
    </row>
    <row r="1808" spans="1:20" hidden="1" x14ac:dyDescent="0.2">
      <c r="A1808" t="s">
        <v>0</v>
      </c>
      <c r="B1808" t="s">
        <v>1</v>
      </c>
      <c r="C1808" t="s">
        <v>2</v>
      </c>
      <c r="D1808" t="s">
        <v>2731</v>
      </c>
      <c r="E1808" t="s">
        <v>4</v>
      </c>
      <c r="F1808" t="s">
        <v>2735</v>
      </c>
      <c r="G1808" t="s">
        <v>26</v>
      </c>
      <c r="H1808" t="s">
        <v>26</v>
      </c>
      <c r="I1808" t="s">
        <v>7</v>
      </c>
      <c r="J1808">
        <f t="shared" si="59"/>
        <v>2014</v>
      </c>
      <c r="K1808" s="2">
        <v>41772</v>
      </c>
      <c r="L1808" s="2">
        <v>41772</v>
      </c>
      <c r="M1808" s="2">
        <v>41772</v>
      </c>
      <c r="N1808" s="3">
        <f t="shared" si="60"/>
        <v>1</v>
      </c>
      <c r="O1808" s="3">
        <v>7260</v>
      </c>
      <c r="P1808" t="s">
        <v>8</v>
      </c>
      <c r="Q1808" s="4">
        <v>107802.52</v>
      </c>
      <c r="R1808" s="4"/>
      <c r="T1808" t="e">
        <f>VLOOKUP(R1808,Feuil3!A:C,3,0)</f>
        <v>#N/A</v>
      </c>
    </row>
    <row r="1809" spans="1:20" hidden="1" x14ac:dyDescent="0.2">
      <c r="A1809" t="s">
        <v>0</v>
      </c>
      <c r="B1809" t="s">
        <v>1</v>
      </c>
      <c r="C1809" t="s">
        <v>2</v>
      </c>
      <c r="D1809" t="s">
        <v>2731</v>
      </c>
      <c r="E1809" t="s">
        <v>4</v>
      </c>
      <c r="F1809" t="s">
        <v>2736</v>
      </c>
      <c r="G1809" t="s">
        <v>34</v>
      </c>
      <c r="H1809" t="s">
        <v>34</v>
      </c>
      <c r="I1809" t="s">
        <v>7</v>
      </c>
      <c r="J1809">
        <f t="shared" si="59"/>
        <v>2015</v>
      </c>
      <c r="K1809" s="2">
        <v>42019</v>
      </c>
      <c r="L1809" s="2">
        <v>42019</v>
      </c>
      <c r="M1809" s="2">
        <v>42041</v>
      </c>
      <c r="N1809" s="3">
        <f t="shared" si="60"/>
        <v>1</v>
      </c>
      <c r="O1809" s="3">
        <v>7290</v>
      </c>
      <c r="P1809" t="s">
        <v>8</v>
      </c>
      <c r="Q1809" s="4">
        <v>123158.86</v>
      </c>
      <c r="R1809" s="4"/>
      <c r="T1809" t="e">
        <f>VLOOKUP(R1809,Feuil3!A:C,3,0)</f>
        <v>#N/A</v>
      </c>
    </row>
    <row r="1810" spans="1:20" hidden="1" x14ac:dyDescent="0.2">
      <c r="A1810" t="s">
        <v>0</v>
      </c>
      <c r="B1810" t="s">
        <v>1</v>
      </c>
      <c r="C1810" t="s">
        <v>2</v>
      </c>
      <c r="D1810" t="s">
        <v>2731</v>
      </c>
      <c r="E1810" t="s">
        <v>4</v>
      </c>
      <c r="F1810" t="s">
        <v>2737</v>
      </c>
      <c r="G1810" t="s">
        <v>68</v>
      </c>
      <c r="H1810" t="s">
        <v>68</v>
      </c>
      <c r="I1810" t="s">
        <v>7</v>
      </c>
      <c r="J1810">
        <f t="shared" si="59"/>
        <v>2015</v>
      </c>
      <c r="K1810" s="2">
        <v>42144</v>
      </c>
      <c r="L1810" s="2">
        <v>42144</v>
      </c>
      <c r="M1810" s="2">
        <v>42146</v>
      </c>
      <c r="N1810" s="3">
        <f t="shared" si="60"/>
        <v>1</v>
      </c>
      <c r="O1810" s="3">
        <v>7260</v>
      </c>
      <c r="P1810" t="s">
        <v>8</v>
      </c>
      <c r="Q1810" s="4">
        <v>138373.14000000001</v>
      </c>
      <c r="R1810" s="4"/>
      <c r="T1810" t="e">
        <f>VLOOKUP(R1810,Feuil3!A:C,3,0)</f>
        <v>#N/A</v>
      </c>
    </row>
    <row r="1811" spans="1:20" hidden="1" x14ac:dyDescent="0.2">
      <c r="A1811" t="s">
        <v>0</v>
      </c>
      <c r="B1811" t="s">
        <v>1</v>
      </c>
      <c r="C1811" t="s">
        <v>2</v>
      </c>
      <c r="D1811" t="s">
        <v>2731</v>
      </c>
      <c r="E1811" t="s">
        <v>4</v>
      </c>
      <c r="F1811" t="s">
        <v>2738</v>
      </c>
      <c r="G1811" t="s">
        <v>64</v>
      </c>
      <c r="H1811" t="s">
        <v>64</v>
      </c>
      <c r="I1811" t="s">
        <v>7</v>
      </c>
      <c r="J1811">
        <f t="shared" si="59"/>
        <v>2015</v>
      </c>
      <c r="K1811" s="2">
        <v>42144</v>
      </c>
      <c r="L1811" s="2">
        <v>42144</v>
      </c>
      <c r="M1811" s="2">
        <v>42146</v>
      </c>
      <c r="N1811" s="3">
        <f t="shared" si="60"/>
        <v>1</v>
      </c>
      <c r="O1811" s="3">
        <v>7240</v>
      </c>
      <c r="P1811" t="s">
        <v>8</v>
      </c>
      <c r="Q1811" s="4">
        <v>137991.95000000001</v>
      </c>
      <c r="R1811" s="4"/>
      <c r="T1811" t="e">
        <f>VLOOKUP(R1811,Feuil3!A:C,3,0)</f>
        <v>#N/A</v>
      </c>
    </row>
    <row r="1812" spans="1:20" hidden="1" x14ac:dyDescent="0.2">
      <c r="A1812" t="s">
        <v>0</v>
      </c>
      <c r="B1812" t="s">
        <v>1</v>
      </c>
      <c r="C1812" t="s">
        <v>2</v>
      </c>
      <c r="D1812" t="s">
        <v>2731</v>
      </c>
      <c r="E1812" t="s">
        <v>4</v>
      </c>
      <c r="F1812" t="s">
        <v>2739</v>
      </c>
      <c r="G1812" t="s">
        <v>79</v>
      </c>
      <c r="H1812" t="s">
        <v>79</v>
      </c>
      <c r="I1812" t="s">
        <v>7</v>
      </c>
      <c r="J1812">
        <f t="shared" si="59"/>
        <v>2015</v>
      </c>
      <c r="K1812" s="2">
        <v>42270</v>
      </c>
      <c r="L1812" s="2">
        <v>42270</v>
      </c>
      <c r="M1812" s="2">
        <v>42277</v>
      </c>
      <c r="N1812" s="3">
        <f t="shared" si="60"/>
        <v>1</v>
      </c>
      <c r="O1812" s="3">
        <v>7250</v>
      </c>
      <c r="P1812" t="s">
        <v>8</v>
      </c>
      <c r="Q1812" s="4">
        <v>133883.13</v>
      </c>
      <c r="R1812" s="4"/>
      <c r="T1812" t="e">
        <f>VLOOKUP(R1812,Feuil3!A:C,3,0)</f>
        <v>#N/A</v>
      </c>
    </row>
    <row r="1813" spans="1:20" hidden="1" x14ac:dyDescent="0.2">
      <c r="A1813" t="s">
        <v>82</v>
      </c>
      <c r="B1813" t="s">
        <v>83</v>
      </c>
      <c r="C1813" t="s">
        <v>2</v>
      </c>
      <c r="D1813" t="s">
        <v>2731</v>
      </c>
      <c r="E1813" t="s">
        <v>4</v>
      </c>
      <c r="F1813" t="s">
        <v>2740</v>
      </c>
      <c r="G1813" t="s">
        <v>93</v>
      </c>
      <c r="H1813" t="s">
        <v>93</v>
      </c>
      <c r="I1813" t="s">
        <v>7</v>
      </c>
      <c r="J1813">
        <f t="shared" si="59"/>
        <v>2014</v>
      </c>
      <c r="K1813" s="2">
        <v>41823</v>
      </c>
      <c r="L1813" s="2">
        <v>41823</v>
      </c>
      <c r="M1813" s="2">
        <v>41823</v>
      </c>
      <c r="N1813" s="3">
        <f t="shared" si="60"/>
        <v>1</v>
      </c>
      <c r="O1813" s="3">
        <v>7290</v>
      </c>
      <c r="P1813" t="s">
        <v>8</v>
      </c>
      <c r="Q1813" s="4">
        <v>54094.28</v>
      </c>
      <c r="R1813" s="4"/>
      <c r="T1813" t="e">
        <f>VLOOKUP(R1813,Feuil3!A:C,3,0)</f>
        <v>#N/A</v>
      </c>
    </row>
    <row r="1814" spans="1:20" hidden="1" x14ac:dyDescent="0.2">
      <c r="A1814" t="s">
        <v>82</v>
      </c>
      <c r="B1814" t="s">
        <v>83</v>
      </c>
      <c r="C1814" t="s">
        <v>2</v>
      </c>
      <c r="D1814" t="s">
        <v>2731</v>
      </c>
      <c r="E1814" t="s">
        <v>4</v>
      </c>
      <c r="F1814" t="s">
        <v>2741</v>
      </c>
      <c r="G1814" t="s">
        <v>91</v>
      </c>
      <c r="H1814" t="s">
        <v>91</v>
      </c>
      <c r="I1814" t="s">
        <v>7</v>
      </c>
      <c r="J1814">
        <f t="shared" si="59"/>
        <v>2014</v>
      </c>
      <c r="K1814" s="2">
        <v>41823</v>
      </c>
      <c r="L1814" s="2">
        <v>41823</v>
      </c>
      <c r="M1814" s="2">
        <v>41823</v>
      </c>
      <c r="N1814" s="3">
        <f t="shared" si="60"/>
        <v>1</v>
      </c>
      <c r="O1814" s="3">
        <v>7310</v>
      </c>
      <c r="P1814" t="s">
        <v>8</v>
      </c>
      <c r="Q1814" s="4">
        <v>54242.69</v>
      </c>
      <c r="R1814" s="4"/>
      <c r="T1814" t="e">
        <f>VLOOKUP(R1814,Feuil3!A:C,3,0)</f>
        <v>#N/A</v>
      </c>
    </row>
    <row r="1815" spans="1:20" hidden="1" x14ac:dyDescent="0.2">
      <c r="A1815" t="s">
        <v>82</v>
      </c>
      <c r="B1815" t="s">
        <v>83</v>
      </c>
      <c r="C1815" t="s">
        <v>2</v>
      </c>
      <c r="D1815" t="s">
        <v>2731</v>
      </c>
      <c r="E1815" t="s">
        <v>4</v>
      </c>
      <c r="F1815" t="s">
        <v>2742</v>
      </c>
      <c r="G1815" t="s">
        <v>1823</v>
      </c>
      <c r="H1815" t="s">
        <v>95</v>
      </c>
      <c r="I1815" t="s">
        <v>7</v>
      </c>
      <c r="J1815">
        <f t="shared" si="59"/>
        <v>2014</v>
      </c>
      <c r="K1815" s="2">
        <v>41879</v>
      </c>
      <c r="L1815" s="2">
        <v>41879</v>
      </c>
      <c r="M1815" s="2">
        <v>41879</v>
      </c>
      <c r="N1815" s="3">
        <f t="shared" si="60"/>
        <v>1</v>
      </c>
      <c r="O1815" s="3">
        <v>9830</v>
      </c>
      <c r="P1815" t="s">
        <v>8</v>
      </c>
      <c r="Q1815" s="4">
        <v>73904.87</v>
      </c>
      <c r="R1815" s="4"/>
      <c r="T1815" t="e">
        <f>VLOOKUP(R1815,Feuil3!A:C,3,0)</f>
        <v>#N/A</v>
      </c>
    </row>
    <row r="1816" spans="1:20" hidden="1" x14ac:dyDescent="0.2">
      <c r="A1816" t="s">
        <v>82</v>
      </c>
      <c r="B1816" t="s">
        <v>83</v>
      </c>
      <c r="C1816" t="s">
        <v>2</v>
      </c>
      <c r="D1816" t="s">
        <v>2731</v>
      </c>
      <c r="E1816" t="s">
        <v>4</v>
      </c>
      <c r="F1816" t="s">
        <v>2743</v>
      </c>
      <c r="G1816" t="s">
        <v>97</v>
      </c>
      <c r="H1816" t="s">
        <v>97</v>
      </c>
      <c r="I1816" t="s">
        <v>7</v>
      </c>
      <c r="J1816">
        <f t="shared" si="59"/>
        <v>2014</v>
      </c>
      <c r="K1816" s="2">
        <v>41879</v>
      </c>
      <c r="L1816" s="2">
        <v>41879</v>
      </c>
      <c r="M1816" s="2">
        <v>41879</v>
      </c>
      <c r="N1816" s="3">
        <f t="shared" si="60"/>
        <v>1</v>
      </c>
      <c r="O1816" s="3">
        <v>9590</v>
      </c>
      <c r="P1816" t="s">
        <v>8</v>
      </c>
      <c r="Q1816" s="4">
        <v>72100.479999999996</v>
      </c>
      <c r="R1816" s="4"/>
      <c r="T1816" t="e">
        <f>VLOOKUP(R1816,Feuil3!A:C,3,0)</f>
        <v>#N/A</v>
      </c>
    </row>
    <row r="1817" spans="1:20" hidden="1" x14ac:dyDescent="0.2">
      <c r="A1817" t="s">
        <v>82</v>
      </c>
      <c r="B1817" t="s">
        <v>83</v>
      </c>
      <c r="C1817" t="s">
        <v>2</v>
      </c>
      <c r="D1817" t="s">
        <v>2731</v>
      </c>
      <c r="E1817" t="s">
        <v>4</v>
      </c>
      <c r="F1817" t="s">
        <v>2744</v>
      </c>
      <c r="G1817" t="s">
        <v>99</v>
      </c>
      <c r="H1817" t="s">
        <v>99</v>
      </c>
      <c r="I1817" t="s">
        <v>7</v>
      </c>
      <c r="J1817">
        <f t="shared" si="59"/>
        <v>2014</v>
      </c>
      <c r="K1817" s="2">
        <v>41879</v>
      </c>
      <c r="L1817" s="2">
        <v>41879</v>
      </c>
      <c r="M1817" s="2">
        <v>41879</v>
      </c>
      <c r="N1817" s="3">
        <f t="shared" si="60"/>
        <v>1</v>
      </c>
      <c r="O1817" s="3">
        <v>9860</v>
      </c>
      <c r="P1817" t="s">
        <v>8</v>
      </c>
      <c r="Q1817" s="4">
        <v>74130.42</v>
      </c>
      <c r="R1817" s="4"/>
      <c r="T1817" t="e">
        <f>VLOOKUP(R1817,Feuil3!A:C,3,0)</f>
        <v>#N/A</v>
      </c>
    </row>
    <row r="1818" spans="1:20" hidden="1" x14ac:dyDescent="0.2">
      <c r="A1818" t="s">
        <v>82</v>
      </c>
      <c r="B1818" t="s">
        <v>83</v>
      </c>
      <c r="C1818" t="s">
        <v>2</v>
      </c>
      <c r="D1818" t="s">
        <v>2731</v>
      </c>
      <c r="E1818" t="s">
        <v>4</v>
      </c>
      <c r="F1818" t="s">
        <v>2745</v>
      </c>
      <c r="G1818" t="s">
        <v>101</v>
      </c>
      <c r="H1818" t="s">
        <v>101</v>
      </c>
      <c r="I1818" t="s">
        <v>7</v>
      </c>
      <c r="J1818">
        <f t="shared" si="59"/>
        <v>2014</v>
      </c>
      <c r="K1818" s="2">
        <v>41879</v>
      </c>
      <c r="L1818" s="2">
        <v>41879</v>
      </c>
      <c r="M1818" s="2">
        <v>41879</v>
      </c>
      <c r="N1818" s="3">
        <f t="shared" si="60"/>
        <v>1</v>
      </c>
      <c r="O1818" s="3">
        <v>9760</v>
      </c>
      <c r="P1818" t="s">
        <v>8</v>
      </c>
      <c r="Q1818" s="4">
        <v>73378.59</v>
      </c>
      <c r="R1818" s="4"/>
      <c r="T1818" t="e">
        <f>VLOOKUP(R1818,Feuil3!A:C,3,0)</f>
        <v>#N/A</v>
      </c>
    </row>
    <row r="1819" spans="1:20" hidden="1" x14ac:dyDescent="0.2">
      <c r="A1819" t="s">
        <v>82</v>
      </c>
      <c r="B1819" t="s">
        <v>83</v>
      </c>
      <c r="C1819" t="s">
        <v>2</v>
      </c>
      <c r="D1819" t="s">
        <v>2731</v>
      </c>
      <c r="E1819" t="s">
        <v>4</v>
      </c>
      <c r="F1819" t="s">
        <v>2746</v>
      </c>
      <c r="G1819" t="s">
        <v>1825</v>
      </c>
      <c r="H1819" t="s">
        <v>95</v>
      </c>
      <c r="I1819" t="s">
        <v>7</v>
      </c>
      <c r="J1819">
        <f t="shared" si="59"/>
        <v>2014</v>
      </c>
      <c r="K1819" s="2">
        <v>41879</v>
      </c>
      <c r="L1819" s="2">
        <v>41879</v>
      </c>
      <c r="M1819" s="2">
        <v>41879</v>
      </c>
      <c r="N1819" s="3">
        <f t="shared" si="60"/>
        <v>1</v>
      </c>
      <c r="O1819" s="3">
        <v>9830</v>
      </c>
      <c r="P1819" t="s">
        <v>8</v>
      </c>
      <c r="Q1819" s="4">
        <v>73904.87</v>
      </c>
      <c r="R1819" s="4"/>
      <c r="T1819" t="e">
        <f>VLOOKUP(R1819,Feuil3!A:C,3,0)</f>
        <v>#N/A</v>
      </c>
    </row>
    <row r="1820" spans="1:20" hidden="1" x14ac:dyDescent="0.2">
      <c r="A1820" t="s">
        <v>82</v>
      </c>
      <c r="B1820" t="s">
        <v>83</v>
      </c>
      <c r="C1820" t="s">
        <v>2</v>
      </c>
      <c r="D1820" t="s">
        <v>2731</v>
      </c>
      <c r="E1820" t="s">
        <v>4</v>
      </c>
      <c r="F1820" t="s">
        <v>2747</v>
      </c>
      <c r="G1820" t="s">
        <v>1827</v>
      </c>
      <c r="H1820" t="s">
        <v>97</v>
      </c>
      <c r="I1820" t="s">
        <v>7</v>
      </c>
      <c r="J1820">
        <f t="shared" si="59"/>
        <v>2014</v>
      </c>
      <c r="K1820" s="2">
        <v>41879</v>
      </c>
      <c r="L1820" s="2">
        <v>41879</v>
      </c>
      <c r="M1820" s="2">
        <v>41879</v>
      </c>
      <c r="N1820" s="3">
        <f t="shared" si="60"/>
        <v>1</v>
      </c>
      <c r="O1820" s="3">
        <v>9590</v>
      </c>
      <c r="P1820" t="s">
        <v>8</v>
      </c>
      <c r="Q1820" s="4">
        <v>72100.479999999996</v>
      </c>
      <c r="R1820" s="4"/>
      <c r="T1820" t="e">
        <f>VLOOKUP(R1820,Feuil3!A:C,3,0)</f>
        <v>#N/A</v>
      </c>
    </row>
    <row r="1821" spans="1:20" hidden="1" x14ac:dyDescent="0.2">
      <c r="A1821" t="s">
        <v>82</v>
      </c>
      <c r="B1821" t="s">
        <v>83</v>
      </c>
      <c r="C1821" t="s">
        <v>2</v>
      </c>
      <c r="D1821" t="s">
        <v>2731</v>
      </c>
      <c r="E1821" t="s">
        <v>4</v>
      </c>
      <c r="F1821" t="s">
        <v>2748</v>
      </c>
      <c r="G1821" t="s">
        <v>1829</v>
      </c>
      <c r="H1821" t="s">
        <v>99</v>
      </c>
      <c r="I1821" t="s">
        <v>7</v>
      </c>
      <c r="J1821">
        <f t="shared" si="59"/>
        <v>2014</v>
      </c>
      <c r="K1821" s="2">
        <v>41879</v>
      </c>
      <c r="L1821" s="2">
        <v>41879</v>
      </c>
      <c r="M1821" s="2">
        <v>41879</v>
      </c>
      <c r="N1821" s="3">
        <f t="shared" si="60"/>
        <v>1</v>
      </c>
      <c r="O1821" s="3">
        <v>9860</v>
      </c>
      <c r="P1821" t="s">
        <v>8</v>
      </c>
      <c r="Q1821" s="4">
        <v>74130.42</v>
      </c>
      <c r="R1821" s="4"/>
      <c r="T1821" t="e">
        <f>VLOOKUP(R1821,Feuil3!A:C,3,0)</f>
        <v>#N/A</v>
      </c>
    </row>
    <row r="1822" spans="1:20" hidden="1" x14ac:dyDescent="0.2">
      <c r="A1822" t="s">
        <v>82</v>
      </c>
      <c r="B1822" t="s">
        <v>83</v>
      </c>
      <c r="C1822" t="s">
        <v>2</v>
      </c>
      <c r="D1822" t="s">
        <v>2731</v>
      </c>
      <c r="E1822" t="s">
        <v>4</v>
      </c>
      <c r="F1822" t="s">
        <v>2749</v>
      </c>
      <c r="G1822" t="s">
        <v>1831</v>
      </c>
      <c r="H1822" t="s">
        <v>101</v>
      </c>
      <c r="I1822" t="s">
        <v>7</v>
      </c>
      <c r="J1822">
        <f t="shared" si="59"/>
        <v>2014</v>
      </c>
      <c r="K1822" s="2">
        <v>41879</v>
      </c>
      <c r="L1822" s="2">
        <v>41879</v>
      </c>
      <c r="M1822" s="2">
        <v>41879</v>
      </c>
      <c r="N1822" s="3">
        <f t="shared" si="60"/>
        <v>1</v>
      </c>
      <c r="O1822" s="3">
        <v>9760</v>
      </c>
      <c r="P1822" t="s">
        <v>8</v>
      </c>
      <c r="Q1822" s="4">
        <v>73378.59</v>
      </c>
      <c r="R1822" s="4"/>
      <c r="T1822" t="e">
        <f>VLOOKUP(R1822,Feuil3!A:C,3,0)</f>
        <v>#N/A</v>
      </c>
    </row>
    <row r="1823" spans="1:20" hidden="1" x14ac:dyDescent="0.2">
      <c r="A1823" t="s">
        <v>110</v>
      </c>
      <c r="B1823" t="s">
        <v>111</v>
      </c>
      <c r="C1823" t="s">
        <v>2</v>
      </c>
      <c r="D1823" t="s">
        <v>2731</v>
      </c>
      <c r="E1823" t="s">
        <v>4</v>
      </c>
      <c r="F1823" t="s">
        <v>2750</v>
      </c>
      <c r="G1823" t="s">
        <v>197</v>
      </c>
      <c r="H1823" t="s">
        <v>197</v>
      </c>
      <c r="I1823" t="s">
        <v>7</v>
      </c>
      <c r="J1823">
        <f t="shared" si="59"/>
        <v>2015</v>
      </c>
      <c r="K1823" s="2">
        <v>42165</v>
      </c>
      <c r="L1823" s="2">
        <v>42165</v>
      </c>
      <c r="M1823" s="2">
        <v>42172</v>
      </c>
      <c r="N1823" s="3">
        <f t="shared" si="60"/>
        <v>1</v>
      </c>
      <c r="O1823" s="3">
        <v>7270</v>
      </c>
      <c r="P1823" t="s">
        <v>8</v>
      </c>
      <c r="Q1823" s="4">
        <v>123700.35</v>
      </c>
      <c r="R1823" s="4"/>
      <c r="T1823" t="e">
        <f>VLOOKUP(R1823,Feuil3!A:C,3,0)</f>
        <v>#N/A</v>
      </c>
    </row>
    <row r="1824" spans="1:20" hidden="1" x14ac:dyDescent="0.2">
      <c r="A1824" t="s">
        <v>110</v>
      </c>
      <c r="B1824" t="s">
        <v>111</v>
      </c>
      <c r="C1824" t="s">
        <v>2</v>
      </c>
      <c r="D1824" t="s">
        <v>2731</v>
      </c>
      <c r="E1824" t="s">
        <v>4</v>
      </c>
      <c r="F1824" t="s">
        <v>2751</v>
      </c>
      <c r="G1824" t="s">
        <v>256</v>
      </c>
      <c r="H1824" t="s">
        <v>256</v>
      </c>
      <c r="I1824" t="s">
        <v>7</v>
      </c>
      <c r="J1824">
        <f t="shared" si="59"/>
        <v>2015</v>
      </c>
      <c r="K1824" s="2">
        <v>42320</v>
      </c>
      <c r="L1824" s="2">
        <v>42320</v>
      </c>
      <c r="M1824" s="2">
        <v>42320</v>
      </c>
      <c r="N1824" s="3">
        <f t="shared" si="60"/>
        <v>1</v>
      </c>
      <c r="O1824" s="3">
        <v>7260</v>
      </c>
      <c r="P1824" t="s">
        <v>8</v>
      </c>
      <c r="Q1824" s="4">
        <v>122595.9</v>
      </c>
      <c r="R1824" s="4"/>
      <c r="T1824" t="e">
        <f>VLOOKUP(R1824,Feuil3!A:C,3,0)</f>
        <v>#N/A</v>
      </c>
    </row>
    <row r="1825" spans="1:20" hidden="1" x14ac:dyDescent="0.2">
      <c r="A1825" t="s">
        <v>265</v>
      </c>
      <c r="B1825" t="s">
        <v>266</v>
      </c>
      <c r="C1825" t="s">
        <v>2</v>
      </c>
      <c r="D1825" t="s">
        <v>2731</v>
      </c>
      <c r="E1825" t="s">
        <v>4</v>
      </c>
      <c r="F1825" t="s">
        <v>2752</v>
      </c>
      <c r="G1825" t="s">
        <v>313</v>
      </c>
      <c r="H1825" t="s">
        <v>313</v>
      </c>
      <c r="I1825" t="s">
        <v>7</v>
      </c>
      <c r="J1825">
        <f t="shared" si="59"/>
        <v>2014</v>
      </c>
      <c r="K1825" s="2">
        <v>41669</v>
      </c>
      <c r="L1825" s="2">
        <v>41669</v>
      </c>
      <c r="M1825" s="2">
        <v>41670</v>
      </c>
      <c r="N1825" s="3">
        <f t="shared" si="60"/>
        <v>1</v>
      </c>
      <c r="O1825" s="3">
        <v>7270</v>
      </c>
      <c r="P1825" t="s">
        <v>8</v>
      </c>
      <c r="Q1825" s="4">
        <v>109757.39</v>
      </c>
      <c r="R1825" s="4"/>
      <c r="T1825" t="e">
        <f>VLOOKUP(R1825,Feuil3!A:C,3,0)</f>
        <v>#N/A</v>
      </c>
    </row>
    <row r="1826" spans="1:20" hidden="1" x14ac:dyDescent="0.2">
      <c r="A1826" t="s">
        <v>265</v>
      </c>
      <c r="B1826" t="s">
        <v>266</v>
      </c>
      <c r="C1826" t="s">
        <v>2</v>
      </c>
      <c r="D1826" t="s">
        <v>2731</v>
      </c>
      <c r="E1826" t="s">
        <v>4</v>
      </c>
      <c r="F1826" t="s">
        <v>2753</v>
      </c>
      <c r="G1826" t="s">
        <v>387</v>
      </c>
      <c r="H1826" t="s">
        <v>387</v>
      </c>
      <c r="I1826" t="s">
        <v>7</v>
      </c>
      <c r="J1826">
        <f t="shared" si="59"/>
        <v>2014</v>
      </c>
      <c r="K1826" s="2">
        <v>41753</v>
      </c>
      <c r="L1826" s="2">
        <v>41753</v>
      </c>
      <c r="M1826" s="2">
        <v>41753</v>
      </c>
      <c r="N1826" s="3">
        <f t="shared" si="60"/>
        <v>1</v>
      </c>
      <c r="O1826" s="3">
        <v>7260</v>
      </c>
      <c r="P1826" t="s">
        <v>8</v>
      </c>
      <c r="Q1826" s="4">
        <v>99772.88</v>
      </c>
      <c r="R1826" s="4"/>
      <c r="T1826" t="e">
        <f>VLOOKUP(R1826,Feuil3!A:C,3,0)</f>
        <v>#N/A</v>
      </c>
    </row>
    <row r="1827" spans="1:20" hidden="1" x14ac:dyDescent="0.2">
      <c r="A1827" t="s">
        <v>265</v>
      </c>
      <c r="B1827" t="s">
        <v>266</v>
      </c>
      <c r="C1827" t="s">
        <v>2</v>
      </c>
      <c r="D1827" t="s">
        <v>2731</v>
      </c>
      <c r="E1827" t="s">
        <v>4</v>
      </c>
      <c r="F1827" t="s">
        <v>2754</v>
      </c>
      <c r="G1827" t="s">
        <v>391</v>
      </c>
      <c r="H1827" t="s">
        <v>391</v>
      </c>
      <c r="I1827" t="s">
        <v>7</v>
      </c>
      <c r="J1827">
        <f t="shared" si="59"/>
        <v>2014</v>
      </c>
      <c r="K1827" s="2">
        <v>41757</v>
      </c>
      <c r="L1827" s="2">
        <v>41757</v>
      </c>
      <c r="M1827" s="2">
        <v>41757</v>
      </c>
      <c r="N1827" s="3">
        <f t="shared" si="60"/>
        <v>1</v>
      </c>
      <c r="O1827" s="3">
        <v>7250</v>
      </c>
      <c r="P1827" t="s">
        <v>8</v>
      </c>
      <c r="Q1827" s="4">
        <v>99635.45</v>
      </c>
      <c r="R1827" s="4"/>
      <c r="T1827" t="e">
        <f>VLOOKUP(R1827,Feuil3!A:C,3,0)</f>
        <v>#N/A</v>
      </c>
    </row>
    <row r="1828" spans="1:20" hidden="1" x14ac:dyDescent="0.2">
      <c r="A1828" t="s">
        <v>265</v>
      </c>
      <c r="B1828" t="s">
        <v>266</v>
      </c>
      <c r="C1828" t="s">
        <v>2</v>
      </c>
      <c r="D1828" t="s">
        <v>2731</v>
      </c>
      <c r="E1828" t="s">
        <v>4</v>
      </c>
      <c r="F1828" t="s">
        <v>2755</v>
      </c>
      <c r="G1828" t="s">
        <v>393</v>
      </c>
      <c r="H1828" t="s">
        <v>393</v>
      </c>
      <c r="I1828" t="s">
        <v>7</v>
      </c>
      <c r="J1828">
        <f t="shared" si="59"/>
        <v>2014</v>
      </c>
      <c r="K1828" s="2">
        <v>41757</v>
      </c>
      <c r="L1828" s="2">
        <v>41757</v>
      </c>
      <c r="M1828" s="2">
        <v>41757</v>
      </c>
      <c r="N1828" s="3">
        <f t="shared" si="60"/>
        <v>1</v>
      </c>
      <c r="O1828" s="3">
        <v>7210</v>
      </c>
      <c r="P1828" t="s">
        <v>8</v>
      </c>
      <c r="Q1828" s="4">
        <v>99085.74</v>
      </c>
      <c r="R1828" s="4"/>
      <c r="T1828" t="e">
        <f>VLOOKUP(R1828,Feuil3!A:C,3,0)</f>
        <v>#N/A</v>
      </c>
    </row>
    <row r="1829" spans="1:20" hidden="1" x14ac:dyDescent="0.2">
      <c r="A1829" t="s">
        <v>265</v>
      </c>
      <c r="B1829" t="s">
        <v>266</v>
      </c>
      <c r="C1829" t="s">
        <v>2</v>
      </c>
      <c r="D1829" t="s">
        <v>2731</v>
      </c>
      <c r="E1829" t="s">
        <v>4</v>
      </c>
      <c r="F1829" t="s">
        <v>2756</v>
      </c>
      <c r="G1829" t="s">
        <v>395</v>
      </c>
      <c r="H1829" t="s">
        <v>395</v>
      </c>
      <c r="I1829" t="s">
        <v>7</v>
      </c>
      <c r="J1829">
        <f t="shared" si="59"/>
        <v>2014</v>
      </c>
      <c r="K1829" s="2">
        <v>41757</v>
      </c>
      <c r="L1829" s="2">
        <v>41757</v>
      </c>
      <c r="M1829" s="2">
        <v>41757</v>
      </c>
      <c r="N1829" s="3">
        <f t="shared" si="60"/>
        <v>1</v>
      </c>
      <c r="O1829" s="3">
        <v>7230</v>
      </c>
      <c r="P1829" t="s">
        <v>8</v>
      </c>
      <c r="Q1829" s="4">
        <v>99360.6</v>
      </c>
      <c r="R1829" s="4"/>
      <c r="T1829" t="e">
        <f>VLOOKUP(R1829,Feuil3!A:C,3,0)</f>
        <v>#N/A</v>
      </c>
    </row>
    <row r="1830" spans="1:20" hidden="1" x14ac:dyDescent="0.2">
      <c r="A1830" t="s">
        <v>265</v>
      </c>
      <c r="B1830" t="s">
        <v>266</v>
      </c>
      <c r="C1830" t="s">
        <v>2</v>
      </c>
      <c r="D1830" t="s">
        <v>2731</v>
      </c>
      <c r="E1830" t="s">
        <v>4</v>
      </c>
      <c r="F1830" t="s">
        <v>2757</v>
      </c>
      <c r="G1830" t="s">
        <v>397</v>
      </c>
      <c r="H1830" t="s">
        <v>397</v>
      </c>
      <c r="I1830" t="s">
        <v>7</v>
      </c>
      <c r="J1830">
        <f t="shared" si="59"/>
        <v>2014</v>
      </c>
      <c r="K1830" s="2">
        <v>41758</v>
      </c>
      <c r="L1830" s="2">
        <v>41758</v>
      </c>
      <c r="M1830" s="2">
        <v>41758</v>
      </c>
      <c r="N1830" s="3">
        <f t="shared" si="60"/>
        <v>1</v>
      </c>
      <c r="O1830" s="3">
        <v>7250</v>
      </c>
      <c r="P1830" t="s">
        <v>8</v>
      </c>
      <c r="Q1830" s="4">
        <v>115367.37</v>
      </c>
      <c r="R1830" s="4"/>
      <c r="T1830" t="e">
        <f>VLOOKUP(R1830,Feuil3!A:C,3,0)</f>
        <v>#N/A</v>
      </c>
    </row>
    <row r="1831" spans="1:20" hidden="1" x14ac:dyDescent="0.2">
      <c r="A1831" t="s">
        <v>265</v>
      </c>
      <c r="B1831" t="s">
        <v>266</v>
      </c>
      <c r="C1831" t="s">
        <v>2</v>
      </c>
      <c r="D1831" t="s">
        <v>2731</v>
      </c>
      <c r="E1831" t="s">
        <v>4</v>
      </c>
      <c r="F1831" t="s">
        <v>2758</v>
      </c>
      <c r="G1831" t="s">
        <v>2002</v>
      </c>
      <c r="H1831" t="s">
        <v>397</v>
      </c>
      <c r="I1831" t="s">
        <v>7</v>
      </c>
      <c r="J1831">
        <f t="shared" si="59"/>
        <v>2014</v>
      </c>
      <c r="K1831" s="2">
        <v>41758</v>
      </c>
      <c r="L1831" s="2">
        <v>41758</v>
      </c>
      <c r="M1831" s="2">
        <v>41758</v>
      </c>
      <c r="N1831" s="3">
        <f t="shared" si="60"/>
        <v>1</v>
      </c>
      <c r="O1831" s="3">
        <v>7250</v>
      </c>
      <c r="P1831" t="s">
        <v>8</v>
      </c>
      <c r="Q1831" s="4">
        <v>115367.37</v>
      </c>
      <c r="R1831" s="4"/>
      <c r="T1831" t="e">
        <f>VLOOKUP(R1831,Feuil3!A:C,3,0)</f>
        <v>#N/A</v>
      </c>
    </row>
    <row r="1832" spans="1:20" hidden="1" x14ac:dyDescent="0.2">
      <c r="A1832" t="s">
        <v>265</v>
      </c>
      <c r="B1832" t="s">
        <v>266</v>
      </c>
      <c r="C1832" t="s">
        <v>2</v>
      </c>
      <c r="D1832" t="s">
        <v>2731</v>
      </c>
      <c r="E1832" t="s">
        <v>4</v>
      </c>
      <c r="F1832" t="s">
        <v>2759</v>
      </c>
      <c r="G1832" t="s">
        <v>413</v>
      </c>
      <c r="H1832" t="s">
        <v>413</v>
      </c>
      <c r="I1832" t="s">
        <v>7</v>
      </c>
      <c r="J1832">
        <f t="shared" si="59"/>
        <v>2014</v>
      </c>
      <c r="K1832" s="2">
        <v>41774</v>
      </c>
      <c r="L1832" s="2">
        <v>41774</v>
      </c>
      <c r="M1832" s="2">
        <v>41774</v>
      </c>
      <c r="N1832" s="3">
        <f t="shared" si="60"/>
        <v>1</v>
      </c>
      <c r="O1832" s="3">
        <v>7280</v>
      </c>
      <c r="P1832" t="s">
        <v>8</v>
      </c>
      <c r="Q1832" s="4">
        <v>104143.28</v>
      </c>
      <c r="R1832" s="4"/>
      <c r="T1832" t="e">
        <f>VLOOKUP(R1832,Feuil3!A:C,3,0)</f>
        <v>#N/A</v>
      </c>
    </row>
    <row r="1833" spans="1:20" hidden="1" x14ac:dyDescent="0.2">
      <c r="A1833" t="s">
        <v>265</v>
      </c>
      <c r="B1833" t="s">
        <v>266</v>
      </c>
      <c r="C1833" t="s">
        <v>2</v>
      </c>
      <c r="D1833" t="s">
        <v>2731</v>
      </c>
      <c r="E1833" t="s">
        <v>4</v>
      </c>
      <c r="F1833" t="s">
        <v>2760</v>
      </c>
      <c r="G1833" t="s">
        <v>439</v>
      </c>
      <c r="H1833" t="s">
        <v>439</v>
      </c>
      <c r="I1833" t="s">
        <v>7</v>
      </c>
      <c r="J1833">
        <f t="shared" si="59"/>
        <v>2014</v>
      </c>
      <c r="K1833" s="2">
        <v>41802</v>
      </c>
      <c r="L1833" s="2">
        <v>41802</v>
      </c>
      <c r="M1833" s="2">
        <v>41802</v>
      </c>
      <c r="N1833" s="3">
        <f t="shared" si="60"/>
        <v>1</v>
      </c>
      <c r="O1833" s="3">
        <v>7260</v>
      </c>
      <c r="P1833" t="s">
        <v>8</v>
      </c>
      <c r="Q1833" s="4">
        <v>100349.19</v>
      </c>
      <c r="R1833" s="4"/>
      <c r="T1833" t="e">
        <f>VLOOKUP(R1833,Feuil3!A:C,3,0)</f>
        <v>#N/A</v>
      </c>
    </row>
    <row r="1834" spans="1:20" hidden="1" x14ac:dyDescent="0.2">
      <c r="A1834" t="s">
        <v>265</v>
      </c>
      <c r="B1834" t="s">
        <v>266</v>
      </c>
      <c r="C1834" t="s">
        <v>2</v>
      </c>
      <c r="D1834" t="s">
        <v>2731</v>
      </c>
      <c r="E1834" t="s">
        <v>4</v>
      </c>
      <c r="F1834" t="s">
        <v>2761</v>
      </c>
      <c r="G1834" t="s">
        <v>441</v>
      </c>
      <c r="H1834" t="s">
        <v>441</v>
      </c>
      <c r="I1834" t="s">
        <v>7</v>
      </c>
      <c r="J1834">
        <f t="shared" si="59"/>
        <v>2014</v>
      </c>
      <c r="K1834" s="2">
        <v>41802</v>
      </c>
      <c r="L1834" s="2">
        <v>41802</v>
      </c>
      <c r="M1834" s="2">
        <v>41802</v>
      </c>
      <c r="N1834" s="3">
        <f t="shared" si="60"/>
        <v>1</v>
      </c>
      <c r="O1834" s="3">
        <v>7310</v>
      </c>
      <c r="P1834" t="s">
        <v>8</v>
      </c>
      <c r="Q1834" s="4">
        <v>101040.3</v>
      </c>
      <c r="R1834" s="4"/>
      <c r="T1834" t="e">
        <f>VLOOKUP(R1834,Feuil3!A:C,3,0)</f>
        <v>#N/A</v>
      </c>
    </row>
    <row r="1835" spans="1:20" hidden="1" x14ac:dyDescent="0.2">
      <c r="A1835" t="s">
        <v>265</v>
      </c>
      <c r="B1835" t="s">
        <v>266</v>
      </c>
      <c r="C1835" t="s">
        <v>2</v>
      </c>
      <c r="D1835" t="s">
        <v>2731</v>
      </c>
      <c r="E1835" t="s">
        <v>4</v>
      </c>
      <c r="F1835" t="s">
        <v>2762</v>
      </c>
      <c r="G1835" t="s">
        <v>479</v>
      </c>
      <c r="H1835" t="s">
        <v>479</v>
      </c>
      <c r="I1835" t="s">
        <v>7</v>
      </c>
      <c r="J1835">
        <f t="shared" si="59"/>
        <v>2014</v>
      </c>
      <c r="K1835" s="2">
        <v>41830</v>
      </c>
      <c r="L1835" s="2">
        <v>41830</v>
      </c>
      <c r="M1835" s="2">
        <v>41836</v>
      </c>
      <c r="N1835" s="3">
        <f t="shared" si="60"/>
        <v>1</v>
      </c>
      <c r="O1835" s="3">
        <v>7270</v>
      </c>
      <c r="P1835" t="s">
        <v>8</v>
      </c>
      <c r="Q1835" s="4">
        <v>117680.82</v>
      </c>
      <c r="R1835" s="4"/>
      <c r="T1835" t="e">
        <f>VLOOKUP(R1835,Feuil3!A:C,3,0)</f>
        <v>#N/A</v>
      </c>
    </row>
    <row r="1836" spans="1:20" hidden="1" x14ac:dyDescent="0.2">
      <c r="A1836" t="s">
        <v>265</v>
      </c>
      <c r="B1836" t="s">
        <v>266</v>
      </c>
      <c r="C1836" t="s">
        <v>2</v>
      </c>
      <c r="D1836" t="s">
        <v>2731</v>
      </c>
      <c r="E1836" t="s">
        <v>4</v>
      </c>
      <c r="F1836" t="s">
        <v>2763</v>
      </c>
      <c r="G1836" t="s">
        <v>527</v>
      </c>
      <c r="H1836" t="s">
        <v>527</v>
      </c>
      <c r="I1836" t="s">
        <v>7</v>
      </c>
      <c r="J1836">
        <f t="shared" si="59"/>
        <v>2014</v>
      </c>
      <c r="K1836" s="2">
        <v>41885</v>
      </c>
      <c r="L1836" s="2">
        <v>41885</v>
      </c>
      <c r="M1836" s="2">
        <v>41885</v>
      </c>
      <c r="N1836" s="3">
        <f t="shared" si="60"/>
        <v>1</v>
      </c>
      <c r="O1836" s="3">
        <v>7240</v>
      </c>
      <c r="P1836" t="s">
        <v>8</v>
      </c>
      <c r="Q1836" s="4">
        <v>112190.96</v>
      </c>
      <c r="R1836" s="4"/>
      <c r="T1836" t="e">
        <f>VLOOKUP(R1836,Feuil3!A:C,3,0)</f>
        <v>#N/A</v>
      </c>
    </row>
    <row r="1837" spans="1:20" hidden="1" x14ac:dyDescent="0.2">
      <c r="A1837" t="s">
        <v>265</v>
      </c>
      <c r="B1837" t="s">
        <v>266</v>
      </c>
      <c r="C1837" t="s">
        <v>2</v>
      </c>
      <c r="D1837" t="s">
        <v>2731</v>
      </c>
      <c r="E1837" t="s">
        <v>4</v>
      </c>
      <c r="F1837" t="s">
        <v>2764</v>
      </c>
      <c r="G1837" t="s">
        <v>551</v>
      </c>
      <c r="H1837" t="s">
        <v>551</v>
      </c>
      <c r="I1837" t="s">
        <v>7</v>
      </c>
      <c r="J1837">
        <f t="shared" si="59"/>
        <v>2014</v>
      </c>
      <c r="K1837" s="2">
        <v>41891</v>
      </c>
      <c r="L1837" s="2">
        <v>41891</v>
      </c>
      <c r="M1837" s="2">
        <v>41892</v>
      </c>
      <c r="N1837" s="3">
        <f t="shared" si="60"/>
        <v>1</v>
      </c>
      <c r="O1837" s="3">
        <v>7300</v>
      </c>
      <c r="P1837" t="s">
        <v>8</v>
      </c>
      <c r="Q1837" s="4">
        <v>115427.9</v>
      </c>
      <c r="R1837" s="4"/>
      <c r="T1837" t="e">
        <f>VLOOKUP(R1837,Feuil3!A:C,3,0)</f>
        <v>#N/A</v>
      </c>
    </row>
    <row r="1838" spans="1:20" hidden="1" x14ac:dyDescent="0.2">
      <c r="A1838" t="s">
        <v>265</v>
      </c>
      <c r="B1838" t="s">
        <v>266</v>
      </c>
      <c r="C1838" t="s">
        <v>2</v>
      </c>
      <c r="D1838" t="s">
        <v>2731</v>
      </c>
      <c r="E1838" t="s">
        <v>4</v>
      </c>
      <c r="F1838" t="s">
        <v>2765</v>
      </c>
      <c r="G1838" t="s">
        <v>549</v>
      </c>
      <c r="H1838" t="s">
        <v>549</v>
      </c>
      <c r="I1838" t="s">
        <v>7</v>
      </c>
      <c r="J1838">
        <f t="shared" si="59"/>
        <v>2014</v>
      </c>
      <c r="K1838" s="2">
        <v>41891</v>
      </c>
      <c r="L1838" s="2">
        <v>41891</v>
      </c>
      <c r="M1838" s="2">
        <v>41892</v>
      </c>
      <c r="N1838" s="3">
        <f t="shared" si="60"/>
        <v>1</v>
      </c>
      <c r="O1838" s="3">
        <v>7280</v>
      </c>
      <c r="P1838" t="s">
        <v>8</v>
      </c>
      <c r="Q1838" s="4">
        <v>115111.66</v>
      </c>
      <c r="R1838" s="4"/>
      <c r="T1838" t="e">
        <f>VLOOKUP(R1838,Feuil3!A:C,3,0)</f>
        <v>#N/A</v>
      </c>
    </row>
    <row r="1839" spans="1:20" hidden="1" x14ac:dyDescent="0.2">
      <c r="A1839" t="s">
        <v>265</v>
      </c>
      <c r="B1839" t="s">
        <v>266</v>
      </c>
      <c r="C1839" t="s">
        <v>2</v>
      </c>
      <c r="D1839" t="s">
        <v>2731</v>
      </c>
      <c r="E1839" t="s">
        <v>4</v>
      </c>
      <c r="F1839" t="s">
        <v>2766</v>
      </c>
      <c r="G1839" t="s">
        <v>547</v>
      </c>
      <c r="H1839" t="s">
        <v>547</v>
      </c>
      <c r="I1839" t="s">
        <v>7</v>
      </c>
      <c r="J1839">
        <f t="shared" si="59"/>
        <v>2014</v>
      </c>
      <c r="K1839" s="2">
        <v>41891</v>
      </c>
      <c r="L1839" s="2">
        <v>41891</v>
      </c>
      <c r="M1839" s="2">
        <v>41892</v>
      </c>
      <c r="N1839" s="3">
        <f t="shared" si="60"/>
        <v>1</v>
      </c>
      <c r="O1839" s="3">
        <v>7240</v>
      </c>
      <c r="P1839" t="s">
        <v>8</v>
      </c>
      <c r="Q1839" s="4">
        <v>114479.17</v>
      </c>
      <c r="R1839" s="4"/>
      <c r="T1839" t="e">
        <f>VLOOKUP(R1839,Feuil3!A:C,3,0)</f>
        <v>#N/A</v>
      </c>
    </row>
    <row r="1840" spans="1:20" hidden="1" x14ac:dyDescent="0.2">
      <c r="A1840" t="s">
        <v>265</v>
      </c>
      <c r="B1840" t="s">
        <v>266</v>
      </c>
      <c r="C1840" t="s">
        <v>2</v>
      </c>
      <c r="D1840" t="s">
        <v>2731</v>
      </c>
      <c r="E1840" t="s">
        <v>4</v>
      </c>
      <c r="F1840" t="s">
        <v>2767</v>
      </c>
      <c r="G1840" t="s">
        <v>545</v>
      </c>
      <c r="H1840" t="s">
        <v>545</v>
      </c>
      <c r="I1840" t="s">
        <v>7</v>
      </c>
      <c r="J1840">
        <f t="shared" si="59"/>
        <v>2014</v>
      </c>
      <c r="K1840" s="2">
        <v>41891</v>
      </c>
      <c r="L1840" s="2">
        <v>41891</v>
      </c>
      <c r="M1840" s="2">
        <v>41892</v>
      </c>
      <c r="N1840" s="3">
        <f t="shared" si="60"/>
        <v>1</v>
      </c>
      <c r="O1840" s="3">
        <v>7270</v>
      </c>
      <c r="P1840" t="s">
        <v>8</v>
      </c>
      <c r="Q1840" s="4">
        <v>114953.53</v>
      </c>
      <c r="R1840" s="4"/>
      <c r="T1840" t="e">
        <f>VLOOKUP(R1840,Feuil3!A:C,3,0)</f>
        <v>#N/A</v>
      </c>
    </row>
    <row r="1841" spans="1:20" hidden="1" x14ac:dyDescent="0.2">
      <c r="A1841" t="s">
        <v>265</v>
      </c>
      <c r="B1841" t="s">
        <v>266</v>
      </c>
      <c r="C1841" t="s">
        <v>2</v>
      </c>
      <c r="D1841" t="s">
        <v>2731</v>
      </c>
      <c r="E1841" t="s">
        <v>4</v>
      </c>
      <c r="F1841" t="s">
        <v>2768</v>
      </c>
      <c r="G1841" t="s">
        <v>541</v>
      </c>
      <c r="H1841" t="s">
        <v>541</v>
      </c>
      <c r="I1841" t="s">
        <v>7</v>
      </c>
      <c r="J1841">
        <f t="shared" si="59"/>
        <v>2014</v>
      </c>
      <c r="K1841" s="2">
        <v>41891</v>
      </c>
      <c r="L1841" s="2">
        <v>41891</v>
      </c>
      <c r="M1841" s="2">
        <v>41892</v>
      </c>
      <c r="N1841" s="3">
        <f t="shared" si="60"/>
        <v>1</v>
      </c>
      <c r="O1841" s="3">
        <v>7270</v>
      </c>
      <c r="P1841" t="s">
        <v>8</v>
      </c>
      <c r="Q1841" s="4">
        <v>114953.53</v>
      </c>
      <c r="R1841" s="4"/>
      <c r="T1841" t="e">
        <f>VLOOKUP(R1841,Feuil3!A:C,3,0)</f>
        <v>#N/A</v>
      </c>
    </row>
    <row r="1842" spans="1:20" hidden="1" x14ac:dyDescent="0.2">
      <c r="A1842" t="s">
        <v>265</v>
      </c>
      <c r="B1842" t="s">
        <v>266</v>
      </c>
      <c r="C1842" t="s">
        <v>2</v>
      </c>
      <c r="D1842" t="s">
        <v>2731</v>
      </c>
      <c r="E1842" t="s">
        <v>4</v>
      </c>
      <c r="F1842" t="s">
        <v>2769</v>
      </c>
      <c r="G1842" t="s">
        <v>541</v>
      </c>
      <c r="H1842" t="s">
        <v>541</v>
      </c>
      <c r="I1842" t="s">
        <v>7</v>
      </c>
      <c r="J1842">
        <f t="shared" si="59"/>
        <v>2014</v>
      </c>
      <c r="K1842" s="2">
        <v>41891</v>
      </c>
      <c r="L1842" s="2">
        <v>41891</v>
      </c>
      <c r="M1842" s="2">
        <v>41891</v>
      </c>
      <c r="N1842" s="3">
        <f t="shared" si="60"/>
        <v>1</v>
      </c>
      <c r="O1842" s="3">
        <v>7270</v>
      </c>
      <c r="P1842" t="s">
        <v>8</v>
      </c>
      <c r="Q1842" s="4">
        <v>114953.53</v>
      </c>
      <c r="R1842" s="4"/>
      <c r="T1842" t="e">
        <f>VLOOKUP(R1842,Feuil3!A:C,3,0)</f>
        <v>#N/A</v>
      </c>
    </row>
    <row r="1843" spans="1:20" hidden="1" x14ac:dyDescent="0.2">
      <c r="A1843" t="s">
        <v>265</v>
      </c>
      <c r="B1843" t="s">
        <v>266</v>
      </c>
      <c r="C1843" t="s">
        <v>2</v>
      </c>
      <c r="D1843" t="s">
        <v>2731</v>
      </c>
      <c r="E1843" t="s">
        <v>4</v>
      </c>
      <c r="F1843" t="s">
        <v>2770</v>
      </c>
      <c r="G1843" t="s">
        <v>543</v>
      </c>
      <c r="H1843" t="s">
        <v>543</v>
      </c>
      <c r="I1843" t="s">
        <v>7</v>
      </c>
      <c r="J1843">
        <f t="shared" si="59"/>
        <v>2014</v>
      </c>
      <c r="K1843" s="2">
        <v>41891</v>
      </c>
      <c r="L1843" s="2">
        <v>41891</v>
      </c>
      <c r="M1843" s="2">
        <v>41891</v>
      </c>
      <c r="N1843" s="3">
        <f t="shared" si="60"/>
        <v>1</v>
      </c>
      <c r="O1843" s="3">
        <v>7260</v>
      </c>
      <c r="P1843" t="s">
        <v>8</v>
      </c>
      <c r="Q1843" s="4">
        <v>114795.41</v>
      </c>
      <c r="R1843" s="4"/>
      <c r="T1843" t="e">
        <f>VLOOKUP(R1843,Feuil3!A:C,3,0)</f>
        <v>#N/A</v>
      </c>
    </row>
    <row r="1844" spans="1:20" hidden="1" x14ac:dyDescent="0.2">
      <c r="A1844" t="s">
        <v>265</v>
      </c>
      <c r="B1844" t="s">
        <v>266</v>
      </c>
      <c r="C1844" t="s">
        <v>2</v>
      </c>
      <c r="D1844" t="s">
        <v>2731</v>
      </c>
      <c r="E1844" t="s">
        <v>4</v>
      </c>
      <c r="F1844" t="s">
        <v>2771</v>
      </c>
      <c r="G1844" t="s">
        <v>545</v>
      </c>
      <c r="H1844" t="s">
        <v>545</v>
      </c>
      <c r="I1844" t="s">
        <v>7</v>
      </c>
      <c r="J1844">
        <f t="shared" si="59"/>
        <v>2014</v>
      </c>
      <c r="K1844" s="2">
        <v>41891</v>
      </c>
      <c r="L1844" s="2">
        <v>41891</v>
      </c>
      <c r="M1844" s="2">
        <v>41891</v>
      </c>
      <c r="N1844" s="3">
        <f t="shared" si="60"/>
        <v>1</v>
      </c>
      <c r="O1844" s="3">
        <v>7270</v>
      </c>
      <c r="P1844" t="s">
        <v>8</v>
      </c>
      <c r="Q1844" s="4">
        <v>114953.53</v>
      </c>
      <c r="R1844" s="4"/>
      <c r="T1844" t="e">
        <f>VLOOKUP(R1844,Feuil3!A:C,3,0)</f>
        <v>#N/A</v>
      </c>
    </row>
    <row r="1845" spans="1:20" hidden="1" x14ac:dyDescent="0.2">
      <c r="A1845" t="s">
        <v>265</v>
      </c>
      <c r="B1845" t="s">
        <v>266</v>
      </c>
      <c r="C1845" t="s">
        <v>2</v>
      </c>
      <c r="D1845" t="s">
        <v>2731</v>
      </c>
      <c r="E1845" t="s">
        <v>4</v>
      </c>
      <c r="F1845" t="s">
        <v>2772</v>
      </c>
      <c r="G1845" t="s">
        <v>547</v>
      </c>
      <c r="H1845" t="s">
        <v>547</v>
      </c>
      <c r="I1845" t="s">
        <v>7</v>
      </c>
      <c r="J1845">
        <f t="shared" si="59"/>
        <v>2014</v>
      </c>
      <c r="K1845" s="2">
        <v>41891</v>
      </c>
      <c r="L1845" s="2">
        <v>41891</v>
      </c>
      <c r="M1845" s="2">
        <v>41891</v>
      </c>
      <c r="N1845" s="3">
        <f t="shared" si="60"/>
        <v>1</v>
      </c>
      <c r="O1845" s="3">
        <v>7240</v>
      </c>
      <c r="P1845" t="s">
        <v>8</v>
      </c>
      <c r="Q1845" s="4">
        <v>114479.17</v>
      </c>
      <c r="R1845" s="4"/>
      <c r="T1845" t="e">
        <f>VLOOKUP(R1845,Feuil3!A:C,3,0)</f>
        <v>#N/A</v>
      </c>
    </row>
    <row r="1846" spans="1:20" hidden="1" x14ac:dyDescent="0.2">
      <c r="A1846" t="s">
        <v>265</v>
      </c>
      <c r="B1846" t="s">
        <v>266</v>
      </c>
      <c r="C1846" t="s">
        <v>2</v>
      </c>
      <c r="D1846" t="s">
        <v>2731</v>
      </c>
      <c r="E1846" t="s">
        <v>4</v>
      </c>
      <c r="F1846" t="s">
        <v>2773</v>
      </c>
      <c r="G1846" t="s">
        <v>549</v>
      </c>
      <c r="H1846" t="s">
        <v>549</v>
      </c>
      <c r="I1846" t="s">
        <v>7</v>
      </c>
      <c r="J1846">
        <f t="shared" si="59"/>
        <v>2014</v>
      </c>
      <c r="K1846" s="2">
        <v>41891</v>
      </c>
      <c r="L1846" s="2">
        <v>41891</v>
      </c>
      <c r="M1846" s="2">
        <v>41891</v>
      </c>
      <c r="N1846" s="3">
        <f t="shared" si="60"/>
        <v>1</v>
      </c>
      <c r="O1846" s="3">
        <v>7280</v>
      </c>
      <c r="P1846" t="s">
        <v>8</v>
      </c>
      <c r="Q1846" s="4">
        <v>115111.66</v>
      </c>
      <c r="R1846" s="4"/>
      <c r="T1846" t="e">
        <f>VLOOKUP(R1846,Feuil3!A:C,3,0)</f>
        <v>#N/A</v>
      </c>
    </row>
    <row r="1847" spans="1:20" hidden="1" x14ac:dyDescent="0.2">
      <c r="A1847" t="s">
        <v>265</v>
      </c>
      <c r="B1847" t="s">
        <v>266</v>
      </c>
      <c r="C1847" t="s">
        <v>2</v>
      </c>
      <c r="D1847" t="s">
        <v>2731</v>
      </c>
      <c r="E1847" t="s">
        <v>4</v>
      </c>
      <c r="F1847" t="s">
        <v>2774</v>
      </c>
      <c r="G1847" t="s">
        <v>551</v>
      </c>
      <c r="H1847" t="s">
        <v>551</v>
      </c>
      <c r="I1847" t="s">
        <v>7</v>
      </c>
      <c r="J1847">
        <f t="shared" si="59"/>
        <v>2014</v>
      </c>
      <c r="K1847" s="2">
        <v>41891</v>
      </c>
      <c r="L1847" s="2">
        <v>41891</v>
      </c>
      <c r="M1847" s="2">
        <v>41891</v>
      </c>
      <c r="N1847" s="3">
        <f t="shared" si="60"/>
        <v>1</v>
      </c>
      <c r="O1847" s="3">
        <v>7300</v>
      </c>
      <c r="P1847" t="s">
        <v>8</v>
      </c>
      <c r="Q1847" s="4">
        <v>115427.9</v>
      </c>
      <c r="R1847" s="4"/>
      <c r="T1847" t="e">
        <f>VLOOKUP(R1847,Feuil3!A:C,3,0)</f>
        <v>#N/A</v>
      </c>
    </row>
    <row r="1848" spans="1:20" hidden="1" x14ac:dyDescent="0.2">
      <c r="A1848" t="s">
        <v>265</v>
      </c>
      <c r="B1848" t="s">
        <v>266</v>
      </c>
      <c r="C1848" t="s">
        <v>2</v>
      </c>
      <c r="D1848" t="s">
        <v>2731</v>
      </c>
      <c r="E1848" t="s">
        <v>4</v>
      </c>
      <c r="F1848" t="s">
        <v>2775</v>
      </c>
      <c r="G1848" t="s">
        <v>545</v>
      </c>
      <c r="H1848" t="s">
        <v>545</v>
      </c>
      <c r="I1848" t="s">
        <v>7</v>
      </c>
      <c r="J1848">
        <f t="shared" si="59"/>
        <v>2014</v>
      </c>
      <c r="K1848" s="2">
        <v>41891</v>
      </c>
      <c r="L1848" s="2">
        <v>41891</v>
      </c>
      <c r="M1848" s="2">
        <v>41891</v>
      </c>
      <c r="N1848" s="3">
        <f t="shared" si="60"/>
        <v>1</v>
      </c>
      <c r="O1848" s="3">
        <v>7270</v>
      </c>
      <c r="P1848" t="s">
        <v>8</v>
      </c>
      <c r="Q1848" s="4">
        <v>114953.53</v>
      </c>
      <c r="R1848" s="4"/>
      <c r="T1848" t="e">
        <f>VLOOKUP(R1848,Feuil3!A:C,3,0)</f>
        <v>#N/A</v>
      </c>
    </row>
    <row r="1849" spans="1:20" hidden="1" x14ac:dyDescent="0.2">
      <c r="A1849" t="s">
        <v>265</v>
      </c>
      <c r="B1849" t="s">
        <v>266</v>
      </c>
      <c r="C1849" t="s">
        <v>2</v>
      </c>
      <c r="D1849" t="s">
        <v>2731</v>
      </c>
      <c r="E1849" t="s">
        <v>4</v>
      </c>
      <c r="F1849" t="s">
        <v>2776</v>
      </c>
      <c r="G1849" t="s">
        <v>547</v>
      </c>
      <c r="H1849" t="s">
        <v>547</v>
      </c>
      <c r="I1849" t="s">
        <v>7</v>
      </c>
      <c r="J1849">
        <f t="shared" si="59"/>
        <v>2014</v>
      </c>
      <c r="K1849" s="2">
        <v>41891</v>
      </c>
      <c r="L1849" s="2">
        <v>41891</v>
      </c>
      <c r="M1849" s="2">
        <v>41891</v>
      </c>
      <c r="N1849" s="3">
        <f t="shared" si="60"/>
        <v>1</v>
      </c>
      <c r="O1849" s="3">
        <v>7240</v>
      </c>
      <c r="P1849" t="s">
        <v>8</v>
      </c>
      <c r="Q1849" s="4">
        <v>114479.17</v>
      </c>
      <c r="R1849" s="4"/>
      <c r="T1849" t="e">
        <f>VLOOKUP(R1849,Feuil3!A:C,3,0)</f>
        <v>#N/A</v>
      </c>
    </row>
    <row r="1850" spans="1:20" hidden="1" x14ac:dyDescent="0.2">
      <c r="A1850" t="s">
        <v>265</v>
      </c>
      <c r="B1850" t="s">
        <v>266</v>
      </c>
      <c r="C1850" t="s">
        <v>2</v>
      </c>
      <c r="D1850" t="s">
        <v>2731</v>
      </c>
      <c r="E1850" t="s">
        <v>4</v>
      </c>
      <c r="F1850" t="s">
        <v>2777</v>
      </c>
      <c r="G1850" t="s">
        <v>545</v>
      </c>
      <c r="H1850" t="s">
        <v>545</v>
      </c>
      <c r="I1850" t="s">
        <v>7</v>
      </c>
      <c r="J1850">
        <f t="shared" si="59"/>
        <v>2014</v>
      </c>
      <c r="K1850" s="2">
        <v>41893</v>
      </c>
      <c r="L1850" s="2">
        <v>41893</v>
      </c>
      <c r="M1850" s="2">
        <v>41893</v>
      </c>
      <c r="N1850" s="3">
        <f t="shared" si="60"/>
        <v>1</v>
      </c>
      <c r="O1850" s="3">
        <v>7270</v>
      </c>
      <c r="P1850" t="s">
        <v>8</v>
      </c>
      <c r="Q1850" s="4">
        <v>110580.61</v>
      </c>
      <c r="R1850" s="4"/>
      <c r="T1850" t="e">
        <f>VLOOKUP(R1850,Feuil3!A:C,3,0)</f>
        <v>#N/A</v>
      </c>
    </row>
    <row r="1851" spans="1:20" hidden="1" x14ac:dyDescent="0.2">
      <c r="A1851" t="s">
        <v>265</v>
      </c>
      <c r="B1851" t="s">
        <v>266</v>
      </c>
      <c r="C1851" t="s">
        <v>2</v>
      </c>
      <c r="D1851" t="s">
        <v>2731</v>
      </c>
      <c r="E1851" t="s">
        <v>4</v>
      </c>
      <c r="F1851" t="s">
        <v>2778</v>
      </c>
      <c r="G1851" t="s">
        <v>2103</v>
      </c>
      <c r="H1851" t="s">
        <v>545</v>
      </c>
      <c r="I1851" t="s">
        <v>7</v>
      </c>
      <c r="J1851">
        <f t="shared" si="59"/>
        <v>2014</v>
      </c>
      <c r="K1851" s="2">
        <v>41893</v>
      </c>
      <c r="L1851" s="2">
        <v>41893</v>
      </c>
      <c r="M1851" s="2">
        <v>41893</v>
      </c>
      <c r="N1851" s="3">
        <f t="shared" si="60"/>
        <v>1</v>
      </c>
      <c r="O1851" s="3">
        <v>7270</v>
      </c>
      <c r="P1851" t="s">
        <v>8</v>
      </c>
      <c r="Q1851" s="4">
        <v>110580.61</v>
      </c>
      <c r="R1851" s="4"/>
      <c r="T1851" t="e">
        <f>VLOOKUP(R1851,Feuil3!A:C,3,0)</f>
        <v>#N/A</v>
      </c>
    </row>
    <row r="1852" spans="1:20" hidden="1" x14ac:dyDescent="0.2">
      <c r="A1852" t="s">
        <v>265</v>
      </c>
      <c r="B1852" t="s">
        <v>266</v>
      </c>
      <c r="C1852" t="s">
        <v>2</v>
      </c>
      <c r="D1852" t="s">
        <v>2731</v>
      </c>
      <c r="E1852" t="s">
        <v>4</v>
      </c>
      <c r="F1852" t="s">
        <v>2779</v>
      </c>
      <c r="G1852" t="s">
        <v>505</v>
      </c>
      <c r="H1852" t="s">
        <v>505</v>
      </c>
      <c r="I1852" t="s">
        <v>7</v>
      </c>
      <c r="J1852">
        <f t="shared" si="59"/>
        <v>2014</v>
      </c>
      <c r="K1852" s="2">
        <v>41942</v>
      </c>
      <c r="L1852" s="2">
        <v>41942</v>
      </c>
      <c r="M1852" s="2">
        <v>41942</v>
      </c>
      <c r="N1852" s="3">
        <f t="shared" si="60"/>
        <v>1</v>
      </c>
      <c r="O1852" s="3">
        <v>7300</v>
      </c>
      <c r="P1852" t="s">
        <v>8</v>
      </c>
      <c r="Q1852" s="4">
        <v>107035.63</v>
      </c>
      <c r="R1852" s="4"/>
      <c r="T1852" t="e">
        <f>VLOOKUP(R1852,Feuil3!A:C,3,0)</f>
        <v>#N/A</v>
      </c>
    </row>
    <row r="1853" spans="1:20" hidden="1" x14ac:dyDescent="0.2">
      <c r="A1853" t="s">
        <v>265</v>
      </c>
      <c r="B1853" t="s">
        <v>266</v>
      </c>
      <c r="C1853" t="s">
        <v>2</v>
      </c>
      <c r="D1853" t="s">
        <v>2731</v>
      </c>
      <c r="E1853" t="s">
        <v>4</v>
      </c>
      <c r="F1853" t="s">
        <v>2780</v>
      </c>
      <c r="G1853" t="s">
        <v>681</v>
      </c>
      <c r="H1853" t="s">
        <v>681</v>
      </c>
      <c r="I1853" t="s">
        <v>7</v>
      </c>
      <c r="J1853">
        <f t="shared" si="59"/>
        <v>2014</v>
      </c>
      <c r="K1853" s="2">
        <v>41942</v>
      </c>
      <c r="L1853" s="2">
        <v>41942</v>
      </c>
      <c r="M1853" s="2">
        <v>41942</v>
      </c>
      <c r="N1853" s="3">
        <f t="shared" si="60"/>
        <v>1</v>
      </c>
      <c r="O1853" s="3">
        <v>7220</v>
      </c>
      <c r="P1853" t="s">
        <v>8</v>
      </c>
      <c r="Q1853" s="4">
        <v>105862.63</v>
      </c>
      <c r="R1853" s="4"/>
      <c r="T1853" t="e">
        <f>VLOOKUP(R1853,Feuil3!A:C,3,0)</f>
        <v>#N/A</v>
      </c>
    </row>
    <row r="1854" spans="1:20" hidden="1" x14ac:dyDescent="0.2">
      <c r="A1854" t="s">
        <v>265</v>
      </c>
      <c r="B1854" t="s">
        <v>266</v>
      </c>
      <c r="C1854" t="s">
        <v>2</v>
      </c>
      <c r="D1854" t="s">
        <v>2731</v>
      </c>
      <c r="E1854" t="s">
        <v>4</v>
      </c>
      <c r="F1854" t="s">
        <v>2781</v>
      </c>
      <c r="G1854" t="s">
        <v>711</v>
      </c>
      <c r="H1854" t="s">
        <v>711</v>
      </c>
      <c r="I1854" t="s">
        <v>7</v>
      </c>
      <c r="J1854">
        <f t="shared" si="59"/>
        <v>2014</v>
      </c>
      <c r="K1854" s="2">
        <v>41962</v>
      </c>
      <c r="L1854" s="2">
        <v>41962</v>
      </c>
      <c r="M1854" s="2">
        <v>41962</v>
      </c>
      <c r="N1854" s="3">
        <f t="shared" si="60"/>
        <v>1</v>
      </c>
      <c r="O1854" s="3">
        <v>7230</v>
      </c>
      <c r="P1854" t="s">
        <v>8</v>
      </c>
      <c r="Q1854" s="4">
        <v>108334.25</v>
      </c>
      <c r="R1854" s="4"/>
      <c r="T1854" t="e">
        <f>VLOOKUP(R1854,Feuil3!A:C,3,0)</f>
        <v>#N/A</v>
      </c>
    </row>
    <row r="1855" spans="1:20" hidden="1" x14ac:dyDescent="0.2">
      <c r="A1855" t="s">
        <v>265</v>
      </c>
      <c r="B1855" t="s">
        <v>266</v>
      </c>
      <c r="C1855" t="s">
        <v>2</v>
      </c>
      <c r="D1855" t="s">
        <v>2731</v>
      </c>
      <c r="E1855" t="s">
        <v>4</v>
      </c>
      <c r="F1855" t="s">
        <v>2782</v>
      </c>
      <c r="G1855" t="s">
        <v>713</v>
      </c>
      <c r="H1855" t="s">
        <v>713</v>
      </c>
      <c r="I1855" t="s">
        <v>7</v>
      </c>
      <c r="J1855">
        <f t="shared" si="59"/>
        <v>2014</v>
      </c>
      <c r="K1855" s="2">
        <v>41962</v>
      </c>
      <c r="L1855" s="2">
        <v>41962</v>
      </c>
      <c r="M1855" s="2">
        <v>41962</v>
      </c>
      <c r="N1855" s="3">
        <f t="shared" si="60"/>
        <v>1</v>
      </c>
      <c r="O1855" s="3">
        <v>7230</v>
      </c>
      <c r="P1855" t="s">
        <v>8</v>
      </c>
      <c r="Q1855" s="4">
        <v>108334.25</v>
      </c>
      <c r="R1855" s="4"/>
      <c r="T1855" t="e">
        <f>VLOOKUP(R1855,Feuil3!A:C,3,0)</f>
        <v>#N/A</v>
      </c>
    </row>
    <row r="1856" spans="1:20" hidden="1" x14ac:dyDescent="0.2">
      <c r="A1856" t="s">
        <v>265</v>
      </c>
      <c r="B1856" t="s">
        <v>266</v>
      </c>
      <c r="C1856" t="s">
        <v>2</v>
      </c>
      <c r="D1856" t="s">
        <v>2731</v>
      </c>
      <c r="E1856" t="s">
        <v>4</v>
      </c>
      <c r="F1856" t="s">
        <v>2783</v>
      </c>
      <c r="G1856" t="s">
        <v>715</v>
      </c>
      <c r="H1856" t="s">
        <v>715</v>
      </c>
      <c r="I1856" t="s">
        <v>7</v>
      </c>
      <c r="J1856">
        <f t="shared" si="59"/>
        <v>2014</v>
      </c>
      <c r="K1856" s="2">
        <v>41962</v>
      </c>
      <c r="L1856" s="2">
        <v>41962</v>
      </c>
      <c r="M1856" s="2">
        <v>41962</v>
      </c>
      <c r="N1856" s="3">
        <f t="shared" si="60"/>
        <v>1</v>
      </c>
      <c r="O1856" s="3">
        <v>7250</v>
      </c>
      <c r="P1856" t="s">
        <v>8</v>
      </c>
      <c r="Q1856" s="4">
        <v>108633.93</v>
      </c>
      <c r="R1856" s="4"/>
      <c r="T1856" t="e">
        <f>VLOOKUP(R1856,Feuil3!A:C,3,0)</f>
        <v>#N/A</v>
      </c>
    </row>
    <row r="1857" spans="1:20" hidden="1" x14ac:dyDescent="0.2">
      <c r="A1857" t="s">
        <v>265</v>
      </c>
      <c r="B1857" t="s">
        <v>266</v>
      </c>
      <c r="C1857" t="s">
        <v>2</v>
      </c>
      <c r="D1857" t="s">
        <v>2731</v>
      </c>
      <c r="E1857" t="s">
        <v>4</v>
      </c>
      <c r="F1857" t="s">
        <v>2784</v>
      </c>
      <c r="G1857" t="s">
        <v>733</v>
      </c>
      <c r="H1857" t="s">
        <v>733</v>
      </c>
      <c r="I1857" t="s">
        <v>7</v>
      </c>
      <c r="J1857">
        <f t="shared" si="59"/>
        <v>2014</v>
      </c>
      <c r="K1857" s="2">
        <v>41977</v>
      </c>
      <c r="L1857" s="2">
        <v>41977</v>
      </c>
      <c r="M1857" s="2">
        <v>41977</v>
      </c>
      <c r="N1857" s="3">
        <f t="shared" si="60"/>
        <v>1</v>
      </c>
      <c r="O1857" s="3">
        <v>7240</v>
      </c>
      <c r="P1857" t="s">
        <v>8</v>
      </c>
      <c r="Q1857" s="4">
        <v>109698.46</v>
      </c>
      <c r="R1857" s="4"/>
      <c r="T1857" t="e">
        <f>VLOOKUP(R1857,Feuil3!A:C,3,0)</f>
        <v>#N/A</v>
      </c>
    </row>
    <row r="1858" spans="1:20" hidden="1" x14ac:dyDescent="0.2">
      <c r="A1858" t="s">
        <v>265</v>
      </c>
      <c r="B1858" t="s">
        <v>266</v>
      </c>
      <c r="C1858" t="s">
        <v>2</v>
      </c>
      <c r="D1858" t="s">
        <v>2731</v>
      </c>
      <c r="E1858" t="s">
        <v>4</v>
      </c>
      <c r="F1858" t="s">
        <v>2785</v>
      </c>
      <c r="G1858" t="s">
        <v>763</v>
      </c>
      <c r="H1858" t="s">
        <v>763</v>
      </c>
      <c r="I1858" t="s">
        <v>7</v>
      </c>
      <c r="J1858">
        <f t="shared" si="59"/>
        <v>2014</v>
      </c>
      <c r="K1858" s="2">
        <v>41990</v>
      </c>
      <c r="L1858" s="2">
        <v>41990</v>
      </c>
      <c r="M1858" s="2">
        <v>41990</v>
      </c>
      <c r="N1858" s="3">
        <f t="shared" si="60"/>
        <v>1</v>
      </c>
      <c r="O1858" s="3">
        <v>7230</v>
      </c>
      <c r="P1858" t="s">
        <v>8</v>
      </c>
      <c r="Q1858" s="4">
        <v>118601.15</v>
      </c>
      <c r="R1858" s="4"/>
      <c r="T1858" t="e">
        <f>VLOOKUP(R1858,Feuil3!A:C,3,0)</f>
        <v>#N/A</v>
      </c>
    </row>
    <row r="1859" spans="1:20" hidden="1" x14ac:dyDescent="0.2">
      <c r="A1859" t="s">
        <v>265</v>
      </c>
      <c r="B1859" t="s">
        <v>266</v>
      </c>
      <c r="C1859" t="s">
        <v>2</v>
      </c>
      <c r="D1859" t="s">
        <v>2731</v>
      </c>
      <c r="E1859" t="s">
        <v>4</v>
      </c>
      <c r="F1859" t="s">
        <v>2786</v>
      </c>
      <c r="G1859" t="s">
        <v>765</v>
      </c>
      <c r="H1859" t="s">
        <v>765</v>
      </c>
      <c r="I1859" t="s">
        <v>7</v>
      </c>
      <c r="J1859">
        <f t="shared" si="59"/>
        <v>2014</v>
      </c>
      <c r="K1859" s="2">
        <v>41996</v>
      </c>
      <c r="L1859" s="2">
        <v>41996</v>
      </c>
      <c r="M1859" s="2">
        <v>41996</v>
      </c>
      <c r="N1859" s="3">
        <f t="shared" si="60"/>
        <v>1</v>
      </c>
      <c r="O1859" s="3">
        <v>7240</v>
      </c>
      <c r="P1859" t="s">
        <v>8</v>
      </c>
      <c r="Q1859" s="4">
        <v>115642.2</v>
      </c>
      <c r="R1859" s="4"/>
      <c r="T1859" t="e">
        <f>VLOOKUP(R1859,Feuil3!A:C,3,0)</f>
        <v>#N/A</v>
      </c>
    </row>
    <row r="1860" spans="1:20" hidden="1" x14ac:dyDescent="0.2">
      <c r="A1860" t="s">
        <v>265</v>
      </c>
      <c r="B1860" t="s">
        <v>266</v>
      </c>
      <c r="C1860" t="s">
        <v>2</v>
      </c>
      <c r="D1860" t="s">
        <v>2731</v>
      </c>
      <c r="E1860" t="s">
        <v>4</v>
      </c>
      <c r="F1860" t="s">
        <v>2787</v>
      </c>
      <c r="G1860" t="s">
        <v>885</v>
      </c>
      <c r="H1860" t="s">
        <v>885</v>
      </c>
      <c r="I1860" t="s">
        <v>7</v>
      </c>
      <c r="J1860">
        <f t="shared" si="59"/>
        <v>2015</v>
      </c>
      <c r="K1860" s="2">
        <v>42040</v>
      </c>
      <c r="L1860" s="2">
        <v>42040</v>
      </c>
      <c r="M1860" s="2">
        <v>42053</v>
      </c>
      <c r="N1860" s="3">
        <f t="shared" si="60"/>
        <v>1</v>
      </c>
      <c r="O1860" s="3">
        <v>7230</v>
      </c>
      <c r="P1860" t="s">
        <v>8</v>
      </c>
      <c r="Q1860" s="4">
        <v>114603.24</v>
      </c>
      <c r="R1860" s="4"/>
      <c r="T1860" t="e">
        <f>VLOOKUP(R1860,Feuil3!A:C,3,0)</f>
        <v>#N/A</v>
      </c>
    </row>
    <row r="1861" spans="1:20" hidden="1" x14ac:dyDescent="0.2">
      <c r="A1861" t="s">
        <v>265</v>
      </c>
      <c r="B1861" t="s">
        <v>266</v>
      </c>
      <c r="C1861" t="s">
        <v>2</v>
      </c>
      <c r="D1861" t="s">
        <v>2731</v>
      </c>
      <c r="E1861" t="s">
        <v>4</v>
      </c>
      <c r="F1861" t="s">
        <v>2788</v>
      </c>
      <c r="G1861" t="s">
        <v>921</v>
      </c>
      <c r="H1861" t="s">
        <v>921</v>
      </c>
      <c r="I1861" t="s">
        <v>7</v>
      </c>
      <c r="J1861">
        <f t="shared" si="59"/>
        <v>2015</v>
      </c>
      <c r="K1861" s="2">
        <v>42075</v>
      </c>
      <c r="L1861" s="2">
        <v>42075</v>
      </c>
      <c r="M1861" s="2">
        <v>42075</v>
      </c>
      <c r="N1861" s="3">
        <f t="shared" si="60"/>
        <v>1</v>
      </c>
      <c r="O1861" s="3">
        <v>7270</v>
      </c>
      <c r="P1861" t="s">
        <v>8</v>
      </c>
      <c r="Q1861" s="4">
        <v>121656.49</v>
      </c>
      <c r="R1861" s="4"/>
      <c r="T1861" t="e">
        <f>VLOOKUP(R1861,Feuil3!A:C,3,0)</f>
        <v>#N/A</v>
      </c>
    </row>
    <row r="1862" spans="1:20" hidden="1" x14ac:dyDescent="0.2">
      <c r="A1862" t="s">
        <v>265</v>
      </c>
      <c r="B1862" t="s">
        <v>266</v>
      </c>
      <c r="C1862" t="s">
        <v>2</v>
      </c>
      <c r="D1862" t="s">
        <v>2731</v>
      </c>
      <c r="E1862" t="s">
        <v>4</v>
      </c>
      <c r="F1862" t="s">
        <v>2789</v>
      </c>
      <c r="G1862" t="s">
        <v>1021</v>
      </c>
      <c r="H1862" t="s">
        <v>1021</v>
      </c>
      <c r="I1862" t="s">
        <v>7</v>
      </c>
      <c r="J1862">
        <f t="shared" si="59"/>
        <v>2015</v>
      </c>
      <c r="K1862" s="2">
        <v>42130</v>
      </c>
      <c r="L1862" s="2">
        <v>42130</v>
      </c>
      <c r="M1862" s="2">
        <v>42130</v>
      </c>
      <c r="N1862" s="3">
        <f t="shared" si="60"/>
        <v>1</v>
      </c>
      <c r="O1862" s="3">
        <v>7240</v>
      </c>
      <c r="P1862" t="s">
        <v>8</v>
      </c>
      <c r="Q1862" s="4">
        <v>127894.98</v>
      </c>
      <c r="R1862" s="4"/>
      <c r="T1862" t="e">
        <f>VLOOKUP(R1862,Feuil3!A:C,3,0)</f>
        <v>#N/A</v>
      </c>
    </row>
    <row r="1863" spans="1:20" hidden="1" x14ac:dyDescent="0.2">
      <c r="A1863" t="s">
        <v>265</v>
      </c>
      <c r="B1863" t="s">
        <v>266</v>
      </c>
      <c r="C1863" t="s">
        <v>2</v>
      </c>
      <c r="D1863" t="s">
        <v>2731</v>
      </c>
      <c r="E1863" t="s">
        <v>4</v>
      </c>
      <c r="F1863" t="s">
        <v>2790</v>
      </c>
      <c r="G1863" t="s">
        <v>1177</v>
      </c>
      <c r="H1863" t="s">
        <v>1177</v>
      </c>
      <c r="I1863" t="s">
        <v>7</v>
      </c>
      <c r="J1863">
        <f t="shared" si="59"/>
        <v>2015</v>
      </c>
      <c r="K1863" s="2">
        <v>42256</v>
      </c>
      <c r="L1863" s="2">
        <v>42256</v>
      </c>
      <c r="M1863" s="2">
        <v>42256</v>
      </c>
      <c r="N1863" s="3">
        <f t="shared" si="60"/>
        <v>1</v>
      </c>
      <c r="O1863" s="3">
        <v>7240</v>
      </c>
      <c r="P1863" t="s">
        <v>8</v>
      </c>
      <c r="Q1863" s="4">
        <v>123915.65</v>
      </c>
      <c r="R1863" s="4"/>
      <c r="T1863" t="e">
        <f>VLOOKUP(R1863,Feuil3!A:C,3,0)</f>
        <v>#N/A</v>
      </c>
    </row>
    <row r="1864" spans="1:20" hidden="1" x14ac:dyDescent="0.2">
      <c r="A1864" t="s">
        <v>265</v>
      </c>
      <c r="B1864" t="s">
        <v>266</v>
      </c>
      <c r="C1864" t="s">
        <v>2</v>
      </c>
      <c r="D1864" t="s">
        <v>2731</v>
      </c>
      <c r="E1864" t="s">
        <v>4</v>
      </c>
      <c r="F1864" t="s">
        <v>2791</v>
      </c>
      <c r="G1864" t="s">
        <v>1191</v>
      </c>
      <c r="H1864" t="s">
        <v>1191</v>
      </c>
      <c r="I1864" t="s">
        <v>7</v>
      </c>
      <c r="J1864">
        <f t="shared" si="59"/>
        <v>2015</v>
      </c>
      <c r="K1864" s="2">
        <v>42277</v>
      </c>
      <c r="L1864" s="2">
        <v>42277</v>
      </c>
      <c r="M1864" s="2">
        <v>42279</v>
      </c>
      <c r="N1864" s="3">
        <f t="shared" si="60"/>
        <v>1</v>
      </c>
      <c r="O1864" s="3">
        <v>7270</v>
      </c>
      <c r="P1864" t="s">
        <v>8</v>
      </c>
      <c r="Q1864" s="4">
        <v>124429.11</v>
      </c>
      <c r="R1864" s="4"/>
      <c r="T1864" t="e">
        <f>VLOOKUP(R1864,Feuil3!A:C,3,0)</f>
        <v>#N/A</v>
      </c>
    </row>
    <row r="1865" spans="1:20" hidden="1" x14ac:dyDescent="0.2">
      <c r="A1865" t="s">
        <v>265</v>
      </c>
      <c r="B1865" t="s">
        <v>266</v>
      </c>
      <c r="C1865" t="s">
        <v>2</v>
      </c>
      <c r="D1865" t="s">
        <v>2731</v>
      </c>
      <c r="E1865" t="s">
        <v>4</v>
      </c>
      <c r="F1865" t="s">
        <v>2792</v>
      </c>
      <c r="G1865" t="s">
        <v>1201</v>
      </c>
      <c r="H1865" t="s">
        <v>1201</v>
      </c>
      <c r="I1865" t="s">
        <v>7</v>
      </c>
      <c r="J1865">
        <f t="shared" si="59"/>
        <v>2015</v>
      </c>
      <c r="K1865" s="2">
        <v>42277</v>
      </c>
      <c r="L1865" s="2">
        <v>42277</v>
      </c>
      <c r="M1865" s="2">
        <v>42279</v>
      </c>
      <c r="N1865" s="3">
        <f t="shared" si="60"/>
        <v>1</v>
      </c>
      <c r="O1865" s="3">
        <v>7220</v>
      </c>
      <c r="P1865" t="s">
        <v>8</v>
      </c>
      <c r="Q1865" s="4">
        <v>123573.34</v>
      </c>
      <c r="R1865" s="4"/>
      <c r="T1865" t="e">
        <f>VLOOKUP(R1865,Feuil3!A:C,3,0)</f>
        <v>#N/A</v>
      </c>
    </row>
    <row r="1866" spans="1:20" hidden="1" x14ac:dyDescent="0.2">
      <c r="A1866" t="s">
        <v>265</v>
      </c>
      <c r="B1866" t="s">
        <v>266</v>
      </c>
      <c r="C1866" t="s">
        <v>2</v>
      </c>
      <c r="D1866" t="s">
        <v>2731</v>
      </c>
      <c r="E1866" t="s">
        <v>4</v>
      </c>
      <c r="F1866" t="s">
        <v>2793</v>
      </c>
      <c r="G1866" t="s">
        <v>1203</v>
      </c>
      <c r="H1866" t="s">
        <v>1203</v>
      </c>
      <c r="I1866" t="s">
        <v>7</v>
      </c>
      <c r="J1866">
        <f t="shared" si="59"/>
        <v>2015</v>
      </c>
      <c r="K1866" s="2">
        <v>42277</v>
      </c>
      <c r="L1866" s="2">
        <v>42277</v>
      </c>
      <c r="M1866" s="2">
        <v>42279</v>
      </c>
      <c r="N1866" s="3">
        <f t="shared" si="60"/>
        <v>1</v>
      </c>
      <c r="O1866" s="3">
        <v>7290</v>
      </c>
      <c r="P1866" t="s">
        <v>8</v>
      </c>
      <c r="Q1866" s="4">
        <v>124771.42</v>
      </c>
      <c r="R1866" s="4"/>
      <c r="T1866" t="e">
        <f>VLOOKUP(R1866,Feuil3!A:C,3,0)</f>
        <v>#N/A</v>
      </c>
    </row>
    <row r="1867" spans="1:20" hidden="1" x14ac:dyDescent="0.2">
      <c r="A1867" t="s">
        <v>265</v>
      </c>
      <c r="B1867" t="s">
        <v>266</v>
      </c>
      <c r="C1867" t="s">
        <v>2</v>
      </c>
      <c r="D1867" t="s">
        <v>2731</v>
      </c>
      <c r="E1867" t="s">
        <v>4</v>
      </c>
      <c r="F1867" t="s">
        <v>2794</v>
      </c>
      <c r="G1867" t="s">
        <v>1221</v>
      </c>
      <c r="H1867" t="s">
        <v>1221</v>
      </c>
      <c r="I1867" t="s">
        <v>7</v>
      </c>
      <c r="J1867">
        <f t="shared" si="59"/>
        <v>2015</v>
      </c>
      <c r="K1867" s="2">
        <v>42305</v>
      </c>
      <c r="L1867" s="2">
        <v>42305</v>
      </c>
      <c r="M1867" s="2">
        <v>42306</v>
      </c>
      <c r="N1867" s="3">
        <f t="shared" si="60"/>
        <v>1</v>
      </c>
      <c r="O1867" s="3">
        <v>7250</v>
      </c>
      <c r="P1867" t="s">
        <v>8</v>
      </c>
      <c r="Q1867" s="4">
        <v>122636.1</v>
      </c>
      <c r="R1867" s="4"/>
      <c r="T1867" t="e">
        <f>VLOOKUP(R1867,Feuil3!A:C,3,0)</f>
        <v>#N/A</v>
      </c>
    </row>
    <row r="1868" spans="1:20" hidden="1" x14ac:dyDescent="0.2">
      <c r="A1868" t="s">
        <v>265</v>
      </c>
      <c r="B1868" t="s">
        <v>266</v>
      </c>
      <c r="C1868" t="s">
        <v>2</v>
      </c>
      <c r="D1868" t="s">
        <v>2731</v>
      </c>
      <c r="E1868" t="s">
        <v>4</v>
      </c>
      <c r="F1868" t="s">
        <v>2795</v>
      </c>
      <c r="G1868" t="s">
        <v>1251</v>
      </c>
      <c r="H1868" t="s">
        <v>1251</v>
      </c>
      <c r="I1868" t="s">
        <v>7</v>
      </c>
      <c r="J1868">
        <f t="shared" si="59"/>
        <v>2015</v>
      </c>
      <c r="K1868" s="2">
        <v>42333</v>
      </c>
      <c r="L1868" s="2">
        <v>42333</v>
      </c>
      <c r="M1868" s="2">
        <v>42333</v>
      </c>
      <c r="N1868" s="3">
        <f t="shared" si="60"/>
        <v>1</v>
      </c>
      <c r="O1868" s="3">
        <v>7220</v>
      </c>
      <c r="P1868" t="s">
        <v>8</v>
      </c>
      <c r="Q1868" s="4">
        <v>121920.44</v>
      </c>
      <c r="R1868" s="4"/>
      <c r="T1868" t="e">
        <f>VLOOKUP(R1868,Feuil3!A:C,3,0)</f>
        <v>#N/A</v>
      </c>
    </row>
    <row r="1869" spans="1:20" hidden="1" x14ac:dyDescent="0.2">
      <c r="A1869" t="s">
        <v>265</v>
      </c>
      <c r="B1869" t="s">
        <v>266</v>
      </c>
      <c r="C1869" t="s">
        <v>2</v>
      </c>
      <c r="D1869" t="s">
        <v>2731</v>
      </c>
      <c r="E1869" t="s">
        <v>4</v>
      </c>
      <c r="F1869" t="s">
        <v>2796</v>
      </c>
      <c r="G1869" t="s">
        <v>1267</v>
      </c>
      <c r="H1869" t="s">
        <v>1267</v>
      </c>
      <c r="I1869" t="s">
        <v>7</v>
      </c>
      <c r="J1869">
        <f t="shared" si="59"/>
        <v>2015</v>
      </c>
      <c r="K1869" s="2">
        <v>42333</v>
      </c>
      <c r="L1869" s="2">
        <v>42333</v>
      </c>
      <c r="M1869" s="2">
        <v>42333</v>
      </c>
      <c r="N1869" s="3">
        <f t="shared" si="60"/>
        <v>1</v>
      </c>
      <c r="O1869" s="3">
        <v>7240</v>
      </c>
      <c r="P1869" t="s">
        <v>8</v>
      </c>
      <c r="Q1869" s="4">
        <v>122258.17</v>
      </c>
      <c r="R1869" s="4"/>
      <c r="T1869" t="e">
        <f>VLOOKUP(R1869,Feuil3!A:C,3,0)</f>
        <v>#N/A</v>
      </c>
    </row>
    <row r="1870" spans="1:20" hidden="1" x14ac:dyDescent="0.2">
      <c r="A1870" t="s">
        <v>265</v>
      </c>
      <c r="B1870" t="s">
        <v>266</v>
      </c>
      <c r="C1870" t="s">
        <v>2</v>
      </c>
      <c r="D1870" t="s">
        <v>2731</v>
      </c>
      <c r="E1870" t="s">
        <v>4</v>
      </c>
      <c r="F1870" t="s">
        <v>2797</v>
      </c>
      <c r="G1870" t="s">
        <v>1269</v>
      </c>
      <c r="H1870" t="s">
        <v>1269</v>
      </c>
      <c r="I1870" t="s">
        <v>7</v>
      </c>
      <c r="J1870">
        <f t="shared" si="59"/>
        <v>2015</v>
      </c>
      <c r="K1870" s="2">
        <v>42333</v>
      </c>
      <c r="L1870" s="2">
        <v>42333</v>
      </c>
      <c r="M1870" s="2">
        <v>42333</v>
      </c>
      <c r="N1870" s="3">
        <f t="shared" si="60"/>
        <v>1</v>
      </c>
      <c r="O1870" s="3">
        <v>7200</v>
      </c>
      <c r="P1870" t="s">
        <v>8</v>
      </c>
      <c r="Q1870" s="4">
        <v>121582.71</v>
      </c>
      <c r="R1870" s="4"/>
      <c r="T1870" t="e">
        <f>VLOOKUP(R1870,Feuil3!A:C,3,0)</f>
        <v>#N/A</v>
      </c>
    </row>
    <row r="1871" spans="1:20" hidden="1" x14ac:dyDescent="0.2">
      <c r="A1871" t="s">
        <v>265</v>
      </c>
      <c r="B1871" t="s">
        <v>266</v>
      </c>
      <c r="C1871" t="s">
        <v>2</v>
      </c>
      <c r="D1871" t="s">
        <v>2731</v>
      </c>
      <c r="E1871" t="s">
        <v>4</v>
      </c>
      <c r="F1871" t="s">
        <v>2798</v>
      </c>
      <c r="G1871" t="s">
        <v>1251</v>
      </c>
      <c r="H1871" t="s">
        <v>1251</v>
      </c>
      <c r="I1871" t="s">
        <v>7</v>
      </c>
      <c r="J1871">
        <f t="shared" ref="J1871:J1934" si="61">YEAR(K1871)</f>
        <v>2015</v>
      </c>
      <c r="K1871" s="2">
        <v>42333</v>
      </c>
      <c r="L1871" s="2">
        <v>42333</v>
      </c>
      <c r="M1871" s="2">
        <v>42333</v>
      </c>
      <c r="N1871" s="3">
        <f t="shared" ref="N1871:N1934" si="62">IF(O1871&gt;0,1,-1)</f>
        <v>1</v>
      </c>
      <c r="O1871" s="3">
        <v>7220</v>
      </c>
      <c r="P1871" t="s">
        <v>8</v>
      </c>
      <c r="Q1871" s="4">
        <v>121920.44</v>
      </c>
      <c r="R1871" s="4"/>
      <c r="T1871" t="e">
        <f>VLOOKUP(R1871,Feuil3!A:C,3,0)</f>
        <v>#N/A</v>
      </c>
    </row>
    <row r="1872" spans="1:20" hidden="1" x14ac:dyDescent="0.2">
      <c r="A1872" t="s">
        <v>265</v>
      </c>
      <c r="B1872" t="s">
        <v>266</v>
      </c>
      <c r="C1872" t="s">
        <v>2</v>
      </c>
      <c r="D1872" t="s">
        <v>2731</v>
      </c>
      <c r="E1872" t="s">
        <v>4</v>
      </c>
      <c r="F1872" t="s">
        <v>2799</v>
      </c>
      <c r="G1872" t="s">
        <v>1271</v>
      </c>
      <c r="H1872" t="s">
        <v>1271</v>
      </c>
      <c r="I1872" t="s">
        <v>7</v>
      </c>
      <c r="J1872">
        <f t="shared" si="61"/>
        <v>2015</v>
      </c>
      <c r="K1872" s="2">
        <v>42333</v>
      </c>
      <c r="L1872" s="2">
        <v>42333</v>
      </c>
      <c r="M1872" s="2">
        <v>42333</v>
      </c>
      <c r="N1872" s="3">
        <f t="shared" si="62"/>
        <v>1</v>
      </c>
      <c r="O1872" s="3">
        <v>7220</v>
      </c>
      <c r="P1872" t="s">
        <v>8</v>
      </c>
      <c r="Q1872" s="4">
        <v>121920.44</v>
      </c>
      <c r="R1872" s="4"/>
      <c r="T1872" t="e">
        <f>VLOOKUP(R1872,Feuil3!A:C,3,0)</f>
        <v>#N/A</v>
      </c>
    </row>
    <row r="1873" spans="1:20" hidden="1" x14ac:dyDescent="0.2">
      <c r="A1873" t="s">
        <v>265</v>
      </c>
      <c r="B1873" t="s">
        <v>266</v>
      </c>
      <c r="C1873" t="s">
        <v>2</v>
      </c>
      <c r="D1873" t="s">
        <v>2731</v>
      </c>
      <c r="E1873" t="s">
        <v>4</v>
      </c>
      <c r="F1873" t="s">
        <v>2800</v>
      </c>
      <c r="G1873" t="s">
        <v>1267</v>
      </c>
      <c r="H1873" t="s">
        <v>1267</v>
      </c>
      <c r="I1873" t="s">
        <v>7</v>
      </c>
      <c r="J1873">
        <f t="shared" si="61"/>
        <v>2015</v>
      </c>
      <c r="K1873" s="2">
        <v>42333</v>
      </c>
      <c r="L1873" s="2">
        <v>42333</v>
      </c>
      <c r="M1873" s="2">
        <v>42333</v>
      </c>
      <c r="N1873" s="3">
        <f t="shared" si="62"/>
        <v>1</v>
      </c>
      <c r="O1873" s="3">
        <v>7240</v>
      </c>
      <c r="P1873" t="s">
        <v>8</v>
      </c>
      <c r="Q1873" s="4">
        <v>122258.17</v>
      </c>
      <c r="R1873" s="4"/>
      <c r="T1873" t="e">
        <f>VLOOKUP(R1873,Feuil3!A:C,3,0)</f>
        <v>#N/A</v>
      </c>
    </row>
    <row r="1874" spans="1:20" hidden="1" x14ac:dyDescent="0.2">
      <c r="A1874" t="s">
        <v>265</v>
      </c>
      <c r="B1874" t="s">
        <v>266</v>
      </c>
      <c r="C1874" t="s">
        <v>2</v>
      </c>
      <c r="D1874" t="s">
        <v>2731</v>
      </c>
      <c r="E1874" t="s">
        <v>4</v>
      </c>
      <c r="F1874" t="s">
        <v>2801</v>
      </c>
      <c r="G1874" t="s">
        <v>1267</v>
      </c>
      <c r="H1874" t="s">
        <v>1267</v>
      </c>
      <c r="I1874" t="s">
        <v>7</v>
      </c>
      <c r="J1874">
        <f t="shared" si="61"/>
        <v>2015</v>
      </c>
      <c r="K1874" s="2">
        <v>42333</v>
      </c>
      <c r="L1874" s="2">
        <v>42333</v>
      </c>
      <c r="M1874" s="2">
        <v>42333</v>
      </c>
      <c r="N1874" s="3">
        <f t="shared" si="62"/>
        <v>1</v>
      </c>
      <c r="O1874" s="3">
        <v>7240</v>
      </c>
      <c r="P1874" t="s">
        <v>8</v>
      </c>
      <c r="Q1874" s="4">
        <v>122258.17</v>
      </c>
      <c r="R1874" s="4"/>
      <c r="T1874" t="e">
        <f>VLOOKUP(R1874,Feuil3!A:C,3,0)</f>
        <v>#N/A</v>
      </c>
    </row>
    <row r="1875" spans="1:20" hidden="1" x14ac:dyDescent="0.2">
      <c r="A1875" t="s">
        <v>265</v>
      </c>
      <c r="B1875" t="s">
        <v>266</v>
      </c>
      <c r="C1875" t="s">
        <v>2</v>
      </c>
      <c r="D1875" t="s">
        <v>2731</v>
      </c>
      <c r="E1875" t="s">
        <v>4</v>
      </c>
      <c r="F1875" t="s">
        <v>2802</v>
      </c>
      <c r="G1875" t="s">
        <v>1269</v>
      </c>
      <c r="H1875" t="s">
        <v>1269</v>
      </c>
      <c r="I1875" t="s">
        <v>7</v>
      </c>
      <c r="J1875">
        <f t="shared" si="61"/>
        <v>2015</v>
      </c>
      <c r="K1875" s="2">
        <v>42333</v>
      </c>
      <c r="L1875" s="2">
        <v>42333</v>
      </c>
      <c r="M1875" s="2">
        <v>42333</v>
      </c>
      <c r="N1875" s="3">
        <f t="shared" si="62"/>
        <v>1</v>
      </c>
      <c r="O1875" s="3">
        <v>7200</v>
      </c>
      <c r="P1875" t="s">
        <v>8</v>
      </c>
      <c r="Q1875" s="4">
        <v>121582.71</v>
      </c>
      <c r="R1875" s="4"/>
      <c r="T1875" t="e">
        <f>VLOOKUP(R1875,Feuil3!A:C,3,0)</f>
        <v>#N/A</v>
      </c>
    </row>
    <row r="1876" spans="1:20" hidden="1" x14ac:dyDescent="0.2">
      <c r="A1876" t="s">
        <v>265</v>
      </c>
      <c r="B1876" t="s">
        <v>266</v>
      </c>
      <c r="C1876" t="s">
        <v>2</v>
      </c>
      <c r="D1876" t="s">
        <v>2731</v>
      </c>
      <c r="E1876" t="s">
        <v>4</v>
      </c>
      <c r="F1876" t="s">
        <v>2803</v>
      </c>
      <c r="G1876" t="s">
        <v>1275</v>
      </c>
      <c r="H1876" t="s">
        <v>1275</v>
      </c>
      <c r="I1876" t="s">
        <v>7</v>
      </c>
      <c r="J1876">
        <f t="shared" si="61"/>
        <v>2015</v>
      </c>
      <c r="K1876" s="2">
        <v>42340</v>
      </c>
      <c r="L1876" s="2">
        <v>42340</v>
      </c>
      <c r="M1876" s="2">
        <v>42340</v>
      </c>
      <c r="N1876" s="3">
        <f t="shared" si="62"/>
        <v>1</v>
      </c>
      <c r="O1876" s="3">
        <v>7260</v>
      </c>
      <c r="P1876" t="s">
        <v>8</v>
      </c>
      <c r="Q1876" s="4">
        <v>127724.59</v>
      </c>
      <c r="R1876" s="4"/>
      <c r="T1876" t="e">
        <f>VLOOKUP(R1876,Feuil3!A:C,3,0)</f>
        <v>#N/A</v>
      </c>
    </row>
    <row r="1877" spans="1:20" hidden="1" x14ac:dyDescent="0.2">
      <c r="A1877" t="s">
        <v>1288</v>
      </c>
      <c r="B1877" t="s">
        <v>1289</v>
      </c>
      <c r="C1877" t="s">
        <v>2</v>
      </c>
      <c r="D1877" t="s">
        <v>2731</v>
      </c>
      <c r="E1877" t="s">
        <v>4</v>
      </c>
      <c r="F1877" t="s">
        <v>2804</v>
      </c>
      <c r="G1877" t="s">
        <v>1350</v>
      </c>
      <c r="H1877" t="s">
        <v>1350</v>
      </c>
      <c r="I1877" t="s">
        <v>7</v>
      </c>
      <c r="J1877">
        <f t="shared" si="61"/>
        <v>2014</v>
      </c>
      <c r="K1877" s="2">
        <v>41757</v>
      </c>
      <c r="L1877" s="2">
        <v>41757</v>
      </c>
      <c r="M1877" s="2">
        <v>41757</v>
      </c>
      <c r="N1877" s="3">
        <f t="shared" si="62"/>
        <v>1</v>
      </c>
      <c r="O1877" s="3">
        <v>7260</v>
      </c>
      <c r="P1877" t="s">
        <v>8</v>
      </c>
      <c r="Q1877" s="4">
        <v>99772.88</v>
      </c>
      <c r="R1877" s="4"/>
      <c r="T1877" t="e">
        <f>VLOOKUP(R1877,Feuil3!A:C,3,0)</f>
        <v>#N/A</v>
      </c>
    </row>
    <row r="1878" spans="1:20" hidden="1" x14ac:dyDescent="0.2">
      <c r="A1878" t="s">
        <v>1288</v>
      </c>
      <c r="B1878" t="s">
        <v>1289</v>
      </c>
      <c r="C1878" t="s">
        <v>2</v>
      </c>
      <c r="D1878" t="s">
        <v>2731</v>
      </c>
      <c r="E1878" t="s">
        <v>4</v>
      </c>
      <c r="F1878" t="s">
        <v>2805</v>
      </c>
      <c r="G1878" t="s">
        <v>1352</v>
      </c>
      <c r="H1878" t="s">
        <v>1352</v>
      </c>
      <c r="I1878" t="s">
        <v>7</v>
      </c>
      <c r="J1878">
        <f t="shared" si="61"/>
        <v>2014</v>
      </c>
      <c r="K1878" s="2">
        <v>41757</v>
      </c>
      <c r="L1878" s="2">
        <v>41757</v>
      </c>
      <c r="M1878" s="2">
        <v>41757</v>
      </c>
      <c r="N1878" s="3">
        <f t="shared" si="62"/>
        <v>1</v>
      </c>
      <c r="O1878" s="3">
        <v>7290</v>
      </c>
      <c r="P1878" t="s">
        <v>8</v>
      </c>
      <c r="Q1878" s="4">
        <v>100185.17</v>
      </c>
      <c r="R1878" s="4"/>
      <c r="T1878" t="e">
        <f>VLOOKUP(R1878,Feuil3!A:C,3,0)</f>
        <v>#N/A</v>
      </c>
    </row>
    <row r="1879" spans="1:20" hidden="1" x14ac:dyDescent="0.2">
      <c r="A1879" t="s">
        <v>1288</v>
      </c>
      <c r="B1879" t="s">
        <v>1289</v>
      </c>
      <c r="C1879" t="s">
        <v>2</v>
      </c>
      <c r="D1879" t="s">
        <v>2731</v>
      </c>
      <c r="E1879" t="s">
        <v>4</v>
      </c>
      <c r="F1879" t="s">
        <v>2806</v>
      </c>
      <c r="G1879" t="s">
        <v>1348</v>
      </c>
      <c r="H1879" t="s">
        <v>1348</v>
      </c>
      <c r="I1879" t="s">
        <v>7</v>
      </c>
      <c r="J1879">
        <f t="shared" si="61"/>
        <v>2014</v>
      </c>
      <c r="K1879" s="2">
        <v>41757</v>
      </c>
      <c r="L1879" s="2">
        <v>41757</v>
      </c>
      <c r="M1879" s="2">
        <v>41757</v>
      </c>
      <c r="N1879" s="3">
        <f t="shared" si="62"/>
        <v>1</v>
      </c>
      <c r="O1879" s="3">
        <v>7250</v>
      </c>
      <c r="P1879" t="s">
        <v>8</v>
      </c>
      <c r="Q1879" s="4">
        <v>99635.45</v>
      </c>
      <c r="R1879" s="4"/>
      <c r="T1879" t="e">
        <f>VLOOKUP(R1879,Feuil3!A:C,3,0)</f>
        <v>#N/A</v>
      </c>
    </row>
    <row r="1880" spans="1:20" hidden="1" x14ac:dyDescent="0.2">
      <c r="A1880" t="s">
        <v>1288</v>
      </c>
      <c r="B1880" t="s">
        <v>1289</v>
      </c>
      <c r="C1880" t="s">
        <v>2</v>
      </c>
      <c r="D1880" t="s">
        <v>2731</v>
      </c>
      <c r="E1880" t="s">
        <v>4</v>
      </c>
      <c r="F1880" t="s">
        <v>2807</v>
      </c>
      <c r="G1880" t="s">
        <v>1354</v>
      </c>
      <c r="H1880" t="s">
        <v>1354</v>
      </c>
      <c r="I1880" t="s">
        <v>7</v>
      </c>
      <c r="J1880">
        <f t="shared" si="61"/>
        <v>2014</v>
      </c>
      <c r="K1880" s="2">
        <v>41758</v>
      </c>
      <c r="L1880" s="2">
        <v>41758</v>
      </c>
      <c r="M1880" s="2">
        <v>41758</v>
      </c>
      <c r="N1880" s="3">
        <f t="shared" si="62"/>
        <v>1</v>
      </c>
      <c r="O1880" s="3">
        <v>7260</v>
      </c>
      <c r="P1880" t="s">
        <v>8</v>
      </c>
      <c r="Q1880" s="4">
        <v>99772.88</v>
      </c>
      <c r="R1880" s="4"/>
      <c r="T1880" t="e">
        <f>VLOOKUP(R1880,Feuil3!A:C,3,0)</f>
        <v>#N/A</v>
      </c>
    </row>
    <row r="1881" spans="1:20" hidden="1" x14ac:dyDescent="0.2">
      <c r="A1881" t="s">
        <v>1288</v>
      </c>
      <c r="B1881" t="s">
        <v>1289</v>
      </c>
      <c r="C1881" t="s">
        <v>2</v>
      </c>
      <c r="D1881" t="s">
        <v>2731</v>
      </c>
      <c r="E1881" t="s">
        <v>4</v>
      </c>
      <c r="F1881" t="s">
        <v>2808</v>
      </c>
      <c r="G1881" t="s">
        <v>2514</v>
      </c>
      <c r="H1881" t="s">
        <v>1354</v>
      </c>
      <c r="I1881" t="s">
        <v>7</v>
      </c>
      <c r="J1881">
        <f t="shared" si="61"/>
        <v>2014</v>
      </c>
      <c r="K1881" s="2">
        <v>41758</v>
      </c>
      <c r="L1881" s="2">
        <v>41758</v>
      </c>
      <c r="M1881" s="2">
        <v>41758</v>
      </c>
      <c r="N1881" s="3">
        <f t="shared" si="62"/>
        <v>1</v>
      </c>
      <c r="O1881" s="3">
        <v>7260</v>
      </c>
      <c r="P1881" t="s">
        <v>8</v>
      </c>
      <c r="Q1881" s="4">
        <v>99772.88</v>
      </c>
      <c r="R1881" s="4"/>
      <c r="T1881" t="e">
        <f>VLOOKUP(R1881,Feuil3!A:C,3,0)</f>
        <v>#N/A</v>
      </c>
    </row>
    <row r="1882" spans="1:20" hidden="1" x14ac:dyDescent="0.2">
      <c r="A1882" t="s">
        <v>1288</v>
      </c>
      <c r="B1882" t="s">
        <v>1289</v>
      </c>
      <c r="C1882" t="s">
        <v>2</v>
      </c>
      <c r="D1882" t="s">
        <v>2731</v>
      </c>
      <c r="E1882" t="s">
        <v>4</v>
      </c>
      <c r="F1882" t="s">
        <v>2809</v>
      </c>
      <c r="G1882" t="s">
        <v>2514</v>
      </c>
      <c r="H1882" t="s">
        <v>1354</v>
      </c>
      <c r="I1882" t="s">
        <v>7</v>
      </c>
      <c r="J1882">
        <f t="shared" si="61"/>
        <v>2014</v>
      </c>
      <c r="K1882" s="2">
        <v>41758</v>
      </c>
      <c r="L1882" s="2">
        <v>41758</v>
      </c>
      <c r="M1882" s="2">
        <v>41758</v>
      </c>
      <c r="N1882" s="3">
        <f t="shared" si="62"/>
        <v>1</v>
      </c>
      <c r="O1882" s="3">
        <v>7260</v>
      </c>
      <c r="P1882" t="s">
        <v>8</v>
      </c>
      <c r="Q1882" s="4">
        <v>99772.88</v>
      </c>
      <c r="R1882" s="4"/>
      <c r="T1882" t="e">
        <f>VLOOKUP(R1882,Feuil3!A:C,3,0)</f>
        <v>#N/A</v>
      </c>
    </row>
    <row r="1883" spans="1:20" hidden="1" x14ac:dyDescent="0.2">
      <c r="A1883" t="s">
        <v>1288</v>
      </c>
      <c r="B1883" t="s">
        <v>1289</v>
      </c>
      <c r="C1883" t="s">
        <v>2</v>
      </c>
      <c r="D1883" t="s">
        <v>2731</v>
      </c>
      <c r="E1883" t="s">
        <v>4</v>
      </c>
      <c r="F1883" t="s">
        <v>2810</v>
      </c>
      <c r="G1883" t="s">
        <v>1364</v>
      </c>
      <c r="H1883" t="s">
        <v>1364</v>
      </c>
      <c r="I1883" t="s">
        <v>7</v>
      </c>
      <c r="J1883">
        <f t="shared" si="61"/>
        <v>2014</v>
      </c>
      <c r="K1883" s="2">
        <v>41765</v>
      </c>
      <c r="L1883" s="2">
        <v>41765</v>
      </c>
      <c r="M1883" s="2">
        <v>41765</v>
      </c>
      <c r="N1883" s="3">
        <f t="shared" si="62"/>
        <v>1</v>
      </c>
      <c r="O1883" s="3">
        <v>7260</v>
      </c>
      <c r="P1883" t="s">
        <v>8</v>
      </c>
      <c r="Q1883" s="4">
        <v>99914.53</v>
      </c>
      <c r="R1883" s="4"/>
      <c r="T1883" t="e">
        <f>VLOOKUP(R1883,Feuil3!A:C,3,0)</f>
        <v>#N/A</v>
      </c>
    </row>
    <row r="1884" spans="1:20" hidden="1" x14ac:dyDescent="0.2">
      <c r="A1884" t="s">
        <v>1288</v>
      </c>
      <c r="B1884" t="s">
        <v>1289</v>
      </c>
      <c r="C1884" t="s">
        <v>2</v>
      </c>
      <c r="D1884" t="s">
        <v>2731</v>
      </c>
      <c r="E1884" t="s">
        <v>4</v>
      </c>
      <c r="F1884" t="s">
        <v>2811</v>
      </c>
      <c r="G1884" t="s">
        <v>1362</v>
      </c>
      <c r="H1884" t="s">
        <v>1362</v>
      </c>
      <c r="I1884" t="s">
        <v>7</v>
      </c>
      <c r="J1884">
        <f t="shared" si="61"/>
        <v>2014</v>
      </c>
      <c r="K1884" s="2">
        <v>41765</v>
      </c>
      <c r="L1884" s="2">
        <v>41765</v>
      </c>
      <c r="M1884" s="2">
        <v>41765</v>
      </c>
      <c r="N1884" s="3">
        <f t="shared" si="62"/>
        <v>1</v>
      </c>
      <c r="O1884" s="3">
        <v>7250</v>
      </c>
      <c r="P1884" t="s">
        <v>8</v>
      </c>
      <c r="Q1884" s="4">
        <v>99776.91</v>
      </c>
      <c r="R1884" s="4"/>
      <c r="T1884" t="e">
        <f>VLOOKUP(R1884,Feuil3!A:C,3,0)</f>
        <v>#N/A</v>
      </c>
    </row>
    <row r="1885" spans="1:20" hidden="1" x14ac:dyDescent="0.2">
      <c r="A1885" t="s">
        <v>1288</v>
      </c>
      <c r="B1885" t="s">
        <v>1289</v>
      </c>
      <c r="C1885" t="s">
        <v>2</v>
      </c>
      <c r="D1885" t="s">
        <v>2731</v>
      </c>
      <c r="E1885" t="s">
        <v>4</v>
      </c>
      <c r="F1885" t="s">
        <v>2812</v>
      </c>
      <c r="G1885" t="s">
        <v>1366</v>
      </c>
      <c r="H1885" t="s">
        <v>1366</v>
      </c>
      <c r="I1885" t="s">
        <v>7</v>
      </c>
      <c r="J1885">
        <f t="shared" si="61"/>
        <v>2014</v>
      </c>
      <c r="K1885" s="2">
        <v>41765</v>
      </c>
      <c r="L1885" s="2">
        <v>41765</v>
      </c>
      <c r="M1885" s="2">
        <v>41765</v>
      </c>
      <c r="N1885" s="3">
        <f t="shared" si="62"/>
        <v>1</v>
      </c>
      <c r="O1885" s="3">
        <v>7250</v>
      </c>
      <c r="P1885" t="s">
        <v>8</v>
      </c>
      <c r="Q1885" s="4">
        <v>99776.91</v>
      </c>
      <c r="R1885" s="4"/>
      <c r="T1885" t="e">
        <f>VLOOKUP(R1885,Feuil3!A:C,3,0)</f>
        <v>#N/A</v>
      </c>
    </row>
    <row r="1886" spans="1:20" hidden="1" x14ac:dyDescent="0.2">
      <c r="A1886" t="s">
        <v>1288</v>
      </c>
      <c r="B1886" t="s">
        <v>1289</v>
      </c>
      <c r="C1886" t="s">
        <v>2</v>
      </c>
      <c r="D1886" t="s">
        <v>2731</v>
      </c>
      <c r="E1886" t="s">
        <v>4</v>
      </c>
      <c r="F1886" t="s">
        <v>2813</v>
      </c>
      <c r="G1886" t="s">
        <v>1400</v>
      </c>
      <c r="H1886" t="s">
        <v>1400</v>
      </c>
      <c r="I1886" t="s">
        <v>7</v>
      </c>
      <c r="J1886">
        <f t="shared" si="61"/>
        <v>2014</v>
      </c>
      <c r="K1886" s="2">
        <v>41844</v>
      </c>
      <c r="L1886" s="2">
        <v>41844</v>
      </c>
      <c r="M1886" s="2">
        <v>41844</v>
      </c>
      <c r="N1886" s="3">
        <f t="shared" si="62"/>
        <v>1</v>
      </c>
      <c r="O1886" s="3">
        <v>7250</v>
      </c>
      <c r="P1886" t="s">
        <v>8</v>
      </c>
      <c r="Q1886" s="4">
        <v>101353.84</v>
      </c>
      <c r="R1886" s="4"/>
      <c r="T1886" t="e">
        <f>VLOOKUP(R1886,Feuil3!A:C,3,0)</f>
        <v>#N/A</v>
      </c>
    </row>
    <row r="1887" spans="1:20" hidden="1" x14ac:dyDescent="0.2">
      <c r="A1887" t="s">
        <v>1288</v>
      </c>
      <c r="B1887" t="s">
        <v>1289</v>
      </c>
      <c r="C1887" t="s">
        <v>2</v>
      </c>
      <c r="D1887" t="s">
        <v>2731</v>
      </c>
      <c r="E1887" t="s">
        <v>4</v>
      </c>
      <c r="F1887" t="s">
        <v>2814</v>
      </c>
      <c r="G1887" t="s">
        <v>1402</v>
      </c>
      <c r="H1887" t="s">
        <v>1402</v>
      </c>
      <c r="I1887" t="s">
        <v>7</v>
      </c>
      <c r="J1887">
        <f t="shared" si="61"/>
        <v>2014</v>
      </c>
      <c r="K1887" s="2">
        <v>41885</v>
      </c>
      <c r="L1887" s="2">
        <v>41885</v>
      </c>
      <c r="M1887" s="2">
        <v>41885</v>
      </c>
      <c r="N1887" s="3">
        <f t="shared" si="62"/>
        <v>1</v>
      </c>
      <c r="O1887" s="3">
        <v>7250</v>
      </c>
      <c r="P1887" t="s">
        <v>8</v>
      </c>
      <c r="Q1887" s="4">
        <v>103198.21</v>
      </c>
      <c r="R1887" s="4"/>
      <c r="T1887" t="e">
        <f>VLOOKUP(R1887,Feuil3!A:C,3,0)</f>
        <v>#N/A</v>
      </c>
    </row>
    <row r="1888" spans="1:20" hidden="1" x14ac:dyDescent="0.2">
      <c r="A1888" t="s">
        <v>1288</v>
      </c>
      <c r="B1888" t="s">
        <v>1289</v>
      </c>
      <c r="C1888" t="s">
        <v>2</v>
      </c>
      <c r="D1888" t="s">
        <v>2731</v>
      </c>
      <c r="E1888" t="s">
        <v>4</v>
      </c>
      <c r="F1888" t="s">
        <v>2815</v>
      </c>
      <c r="G1888" t="s">
        <v>1404</v>
      </c>
      <c r="H1888" t="s">
        <v>1404</v>
      </c>
      <c r="I1888" t="s">
        <v>7</v>
      </c>
      <c r="J1888">
        <f t="shared" si="61"/>
        <v>2014</v>
      </c>
      <c r="K1888" s="2">
        <v>41885</v>
      </c>
      <c r="L1888" s="2">
        <v>41885</v>
      </c>
      <c r="M1888" s="2">
        <v>41885</v>
      </c>
      <c r="N1888" s="3">
        <f t="shared" si="62"/>
        <v>1</v>
      </c>
      <c r="O1888" s="3">
        <v>7250</v>
      </c>
      <c r="P1888" t="s">
        <v>8</v>
      </c>
      <c r="Q1888" s="4">
        <v>103198.21</v>
      </c>
      <c r="R1888" s="4"/>
      <c r="T1888" t="e">
        <f>VLOOKUP(R1888,Feuil3!A:C,3,0)</f>
        <v>#N/A</v>
      </c>
    </row>
    <row r="1889" spans="1:20" hidden="1" x14ac:dyDescent="0.2">
      <c r="A1889" t="s">
        <v>1288</v>
      </c>
      <c r="B1889" t="s">
        <v>1289</v>
      </c>
      <c r="C1889" t="s">
        <v>2</v>
      </c>
      <c r="D1889" t="s">
        <v>2731</v>
      </c>
      <c r="E1889" t="s">
        <v>4</v>
      </c>
      <c r="F1889" t="s">
        <v>2816</v>
      </c>
      <c r="G1889" t="s">
        <v>1410</v>
      </c>
      <c r="H1889" t="s">
        <v>1410</v>
      </c>
      <c r="I1889" t="s">
        <v>7</v>
      </c>
      <c r="J1889">
        <f t="shared" si="61"/>
        <v>2014</v>
      </c>
      <c r="K1889" s="2">
        <v>41899</v>
      </c>
      <c r="L1889" s="2">
        <v>41899</v>
      </c>
      <c r="M1889" s="2">
        <v>41900</v>
      </c>
      <c r="N1889" s="3">
        <f t="shared" si="62"/>
        <v>1</v>
      </c>
      <c r="O1889" s="3">
        <v>7240</v>
      </c>
      <c r="P1889" t="s">
        <v>8</v>
      </c>
      <c r="Q1889" s="4">
        <v>103055.87</v>
      </c>
      <c r="R1889" s="4"/>
      <c r="T1889" t="e">
        <f>VLOOKUP(R1889,Feuil3!A:C,3,0)</f>
        <v>#N/A</v>
      </c>
    </row>
    <row r="1890" spans="1:20" hidden="1" x14ac:dyDescent="0.2">
      <c r="A1890" t="s">
        <v>1288</v>
      </c>
      <c r="B1890" t="s">
        <v>1289</v>
      </c>
      <c r="C1890" t="s">
        <v>2</v>
      </c>
      <c r="D1890" t="s">
        <v>2731</v>
      </c>
      <c r="E1890" t="s">
        <v>4</v>
      </c>
      <c r="F1890" t="s">
        <v>2817</v>
      </c>
      <c r="G1890" t="s">
        <v>1525</v>
      </c>
      <c r="H1890" t="s">
        <v>1525</v>
      </c>
      <c r="I1890" t="s">
        <v>7</v>
      </c>
      <c r="J1890">
        <f t="shared" si="61"/>
        <v>2015</v>
      </c>
      <c r="K1890" s="2">
        <v>42032</v>
      </c>
      <c r="L1890" s="2">
        <v>42032</v>
      </c>
      <c r="M1890" s="2">
        <v>42032</v>
      </c>
      <c r="N1890" s="3">
        <f t="shared" si="62"/>
        <v>1</v>
      </c>
      <c r="O1890" s="3">
        <v>7270</v>
      </c>
      <c r="P1890" t="s">
        <v>8</v>
      </c>
      <c r="Q1890" s="4">
        <v>111735.78</v>
      </c>
      <c r="R1890" s="4"/>
      <c r="T1890" t="e">
        <f>VLOOKUP(R1890,Feuil3!A:C,3,0)</f>
        <v>#N/A</v>
      </c>
    </row>
    <row r="1891" spans="1:20" hidden="1" x14ac:dyDescent="0.2">
      <c r="A1891" t="s">
        <v>1288</v>
      </c>
      <c r="B1891" t="s">
        <v>1289</v>
      </c>
      <c r="C1891" t="s">
        <v>2</v>
      </c>
      <c r="D1891" t="s">
        <v>2731</v>
      </c>
      <c r="E1891" t="s">
        <v>4</v>
      </c>
      <c r="F1891" t="s">
        <v>2818</v>
      </c>
      <c r="G1891" t="s">
        <v>1706</v>
      </c>
      <c r="H1891" t="s">
        <v>1706</v>
      </c>
      <c r="I1891" t="s">
        <v>7</v>
      </c>
      <c r="J1891">
        <f t="shared" si="61"/>
        <v>2015</v>
      </c>
      <c r="K1891" s="2">
        <v>42355</v>
      </c>
      <c r="L1891" s="2">
        <v>42355</v>
      </c>
      <c r="M1891" s="2">
        <v>42355</v>
      </c>
      <c r="N1891" s="3">
        <f t="shared" si="62"/>
        <v>1</v>
      </c>
      <c r="O1891" s="3">
        <v>7230</v>
      </c>
      <c r="P1891" t="s">
        <v>8</v>
      </c>
      <c r="Q1891" s="4">
        <v>127196.8</v>
      </c>
      <c r="R1891" s="4"/>
      <c r="T1891" t="e">
        <f>VLOOKUP(R1891,Feuil3!A:C,3,0)</f>
        <v>#N/A</v>
      </c>
    </row>
    <row r="1892" spans="1:20" hidden="1" x14ac:dyDescent="0.2">
      <c r="A1892" t="s">
        <v>1288</v>
      </c>
      <c r="B1892" t="s">
        <v>1289</v>
      </c>
      <c r="C1892" t="s">
        <v>2</v>
      </c>
      <c r="D1892" t="s">
        <v>2731</v>
      </c>
      <c r="E1892" t="s">
        <v>4</v>
      </c>
      <c r="F1892" t="s">
        <v>2819</v>
      </c>
      <c r="G1892" t="s">
        <v>1708</v>
      </c>
      <c r="H1892" t="s">
        <v>1708</v>
      </c>
      <c r="I1892" t="s">
        <v>7</v>
      </c>
      <c r="J1892">
        <f t="shared" si="61"/>
        <v>2015</v>
      </c>
      <c r="K1892" s="2">
        <v>42355</v>
      </c>
      <c r="L1892" s="2">
        <v>42355</v>
      </c>
      <c r="M1892" s="2">
        <v>42355</v>
      </c>
      <c r="N1892" s="3">
        <f t="shared" si="62"/>
        <v>1</v>
      </c>
      <c r="O1892" s="3">
        <v>7250</v>
      </c>
      <c r="P1892" t="s">
        <v>8</v>
      </c>
      <c r="Q1892" s="4">
        <v>127548.66</v>
      </c>
      <c r="R1892" s="4"/>
      <c r="T1892" t="e">
        <f>VLOOKUP(R1892,Feuil3!A:C,3,0)</f>
        <v>#N/A</v>
      </c>
    </row>
    <row r="1893" spans="1:20" hidden="1" x14ac:dyDescent="0.2">
      <c r="A1893" t="s">
        <v>1288</v>
      </c>
      <c r="B1893" t="s">
        <v>1289</v>
      </c>
      <c r="C1893" t="s">
        <v>2</v>
      </c>
      <c r="D1893" t="s">
        <v>2731</v>
      </c>
      <c r="E1893" t="s">
        <v>4</v>
      </c>
      <c r="F1893" t="s">
        <v>2820</v>
      </c>
      <c r="G1893" t="s">
        <v>1710</v>
      </c>
      <c r="H1893" t="s">
        <v>1710</v>
      </c>
      <c r="I1893" t="s">
        <v>7</v>
      </c>
      <c r="J1893">
        <f t="shared" si="61"/>
        <v>2015</v>
      </c>
      <c r="K1893" s="2">
        <v>42355</v>
      </c>
      <c r="L1893" s="2">
        <v>42355</v>
      </c>
      <c r="M1893" s="2">
        <v>42355</v>
      </c>
      <c r="N1893" s="3">
        <f t="shared" si="62"/>
        <v>1</v>
      </c>
      <c r="O1893" s="3">
        <v>7250</v>
      </c>
      <c r="P1893" t="s">
        <v>8</v>
      </c>
      <c r="Q1893" s="4">
        <v>127548.66</v>
      </c>
      <c r="R1893" s="4"/>
      <c r="T1893" t="e">
        <f>VLOOKUP(R1893,Feuil3!A:C,3,0)</f>
        <v>#N/A</v>
      </c>
    </row>
    <row r="1894" spans="1:20" hidden="1" x14ac:dyDescent="0.2">
      <c r="A1894" t="s">
        <v>1717</v>
      </c>
      <c r="B1894" t="s">
        <v>1718</v>
      </c>
      <c r="C1894" t="s">
        <v>2</v>
      </c>
      <c r="D1894" t="s">
        <v>2731</v>
      </c>
      <c r="E1894" t="s">
        <v>4</v>
      </c>
      <c r="F1894" t="s">
        <v>2821</v>
      </c>
      <c r="G1894" t="s">
        <v>1722</v>
      </c>
      <c r="H1894" t="s">
        <v>1722</v>
      </c>
      <c r="I1894" t="s">
        <v>7</v>
      </c>
      <c r="J1894">
        <f t="shared" si="61"/>
        <v>2014</v>
      </c>
      <c r="K1894" s="2">
        <v>41880</v>
      </c>
      <c r="L1894" s="2">
        <v>41880</v>
      </c>
      <c r="M1894" s="2">
        <v>41880</v>
      </c>
      <c r="N1894" s="3">
        <f t="shared" si="62"/>
        <v>1</v>
      </c>
      <c r="O1894" s="3">
        <v>7240</v>
      </c>
      <c r="P1894" t="s">
        <v>8</v>
      </c>
      <c r="Q1894" s="4">
        <v>101393.83</v>
      </c>
      <c r="R1894" s="4"/>
      <c r="T1894" t="e">
        <f>VLOOKUP(R1894,Feuil3!A:C,3,0)</f>
        <v>#N/A</v>
      </c>
    </row>
    <row r="1895" spans="1:20" hidden="1" x14ac:dyDescent="0.2">
      <c r="A1895" t="s">
        <v>1729</v>
      </c>
      <c r="B1895" t="s">
        <v>1730</v>
      </c>
      <c r="C1895" t="s">
        <v>2</v>
      </c>
      <c r="D1895" t="s">
        <v>2731</v>
      </c>
      <c r="E1895" t="s">
        <v>4</v>
      </c>
      <c r="F1895" t="s">
        <v>2822</v>
      </c>
      <c r="G1895" t="s">
        <v>1744</v>
      </c>
      <c r="H1895" t="s">
        <v>1744</v>
      </c>
      <c r="I1895" t="s">
        <v>7</v>
      </c>
      <c r="J1895">
        <f t="shared" si="61"/>
        <v>2015</v>
      </c>
      <c r="K1895" s="2">
        <v>42320</v>
      </c>
      <c r="L1895" s="2">
        <v>42320</v>
      </c>
      <c r="M1895" s="2">
        <v>42321</v>
      </c>
      <c r="N1895" s="3">
        <f t="shared" si="62"/>
        <v>1</v>
      </c>
      <c r="O1895" s="3">
        <v>7220</v>
      </c>
      <c r="P1895" t="s">
        <v>8</v>
      </c>
      <c r="Q1895" s="4">
        <v>121920.44</v>
      </c>
      <c r="R1895" s="4"/>
      <c r="T1895" t="e">
        <f>VLOOKUP(R1895,Feuil3!A:C,3,0)</f>
        <v>#N/A</v>
      </c>
    </row>
    <row r="1896" spans="1:20" hidden="1" x14ac:dyDescent="0.2">
      <c r="A1896" t="s">
        <v>1729</v>
      </c>
      <c r="B1896" t="s">
        <v>1730</v>
      </c>
      <c r="C1896" t="s">
        <v>2</v>
      </c>
      <c r="D1896" t="s">
        <v>2731</v>
      </c>
      <c r="E1896" t="s">
        <v>4</v>
      </c>
      <c r="F1896" t="s">
        <v>2823</v>
      </c>
      <c r="G1896" t="s">
        <v>1740</v>
      </c>
      <c r="H1896" t="s">
        <v>1740</v>
      </c>
      <c r="I1896" t="s">
        <v>7</v>
      </c>
      <c r="J1896">
        <f t="shared" si="61"/>
        <v>2015</v>
      </c>
      <c r="K1896" s="2">
        <v>42320</v>
      </c>
      <c r="L1896" s="2">
        <v>42320</v>
      </c>
      <c r="M1896" s="2">
        <v>42321</v>
      </c>
      <c r="N1896" s="3">
        <f t="shared" si="62"/>
        <v>1</v>
      </c>
      <c r="O1896" s="3">
        <v>7260</v>
      </c>
      <c r="P1896" t="s">
        <v>8</v>
      </c>
      <c r="Q1896" s="4">
        <v>122595.9</v>
      </c>
      <c r="R1896" s="4"/>
      <c r="T1896" t="e">
        <f>VLOOKUP(R1896,Feuil3!A:C,3,0)</f>
        <v>#N/A</v>
      </c>
    </row>
    <row r="1897" spans="1:20" hidden="1" x14ac:dyDescent="0.2">
      <c r="A1897" t="s">
        <v>1729</v>
      </c>
      <c r="B1897" t="s">
        <v>1730</v>
      </c>
      <c r="C1897" t="s">
        <v>2</v>
      </c>
      <c r="D1897" t="s">
        <v>2731</v>
      </c>
      <c r="E1897" t="s">
        <v>4</v>
      </c>
      <c r="F1897" t="s">
        <v>2824</v>
      </c>
      <c r="G1897" t="s">
        <v>1742</v>
      </c>
      <c r="H1897" t="s">
        <v>1742</v>
      </c>
      <c r="I1897" t="s">
        <v>7</v>
      </c>
      <c r="J1897">
        <f t="shared" si="61"/>
        <v>2015</v>
      </c>
      <c r="K1897" s="2">
        <v>42320</v>
      </c>
      <c r="L1897" s="2">
        <v>42320</v>
      </c>
      <c r="M1897" s="2">
        <v>42321</v>
      </c>
      <c r="N1897" s="3">
        <f t="shared" si="62"/>
        <v>1</v>
      </c>
      <c r="O1897" s="3">
        <v>7230</v>
      </c>
      <c r="P1897" t="s">
        <v>8</v>
      </c>
      <c r="Q1897" s="4">
        <v>122089.3</v>
      </c>
      <c r="R1897" s="4"/>
      <c r="T1897" t="e">
        <f>VLOOKUP(R1897,Feuil3!A:C,3,0)</f>
        <v>#N/A</v>
      </c>
    </row>
    <row r="1898" spans="1:20" hidden="1" x14ac:dyDescent="0.2">
      <c r="A1898" t="s">
        <v>82</v>
      </c>
      <c r="B1898" t="s">
        <v>83</v>
      </c>
      <c r="C1898" t="s">
        <v>2</v>
      </c>
      <c r="D1898" t="s">
        <v>2825</v>
      </c>
      <c r="E1898" t="s">
        <v>4</v>
      </c>
      <c r="F1898" t="s">
        <v>2826</v>
      </c>
      <c r="G1898" t="s">
        <v>4</v>
      </c>
      <c r="H1898" t="s">
        <v>1811</v>
      </c>
      <c r="I1898" t="s">
        <v>2827</v>
      </c>
      <c r="J1898">
        <f t="shared" si="61"/>
        <v>2014</v>
      </c>
      <c r="K1898" s="2">
        <v>41681</v>
      </c>
      <c r="L1898" s="2">
        <v>41681</v>
      </c>
      <c r="M1898" s="2">
        <v>41681</v>
      </c>
      <c r="N1898" s="3">
        <f t="shared" si="62"/>
        <v>1</v>
      </c>
      <c r="O1898" s="3">
        <v>10080</v>
      </c>
      <c r="P1898" t="s">
        <v>8</v>
      </c>
      <c r="Q1898" s="4">
        <v>0</v>
      </c>
      <c r="R1898" s="4"/>
      <c r="T1898" t="e">
        <f>VLOOKUP(R1898,Feuil3!A:C,3,0)</f>
        <v>#N/A</v>
      </c>
    </row>
    <row r="1899" spans="1:20" hidden="1" x14ac:dyDescent="0.2">
      <c r="A1899" t="s">
        <v>82</v>
      </c>
      <c r="B1899" t="s">
        <v>83</v>
      </c>
      <c r="C1899" t="s">
        <v>2</v>
      </c>
      <c r="D1899" t="s">
        <v>2825</v>
      </c>
      <c r="E1899" t="s">
        <v>4</v>
      </c>
      <c r="F1899" t="s">
        <v>2826</v>
      </c>
      <c r="G1899" t="s">
        <v>4</v>
      </c>
      <c r="H1899" t="s">
        <v>1811</v>
      </c>
      <c r="I1899" t="s">
        <v>7</v>
      </c>
      <c r="J1899">
        <f t="shared" si="61"/>
        <v>2014</v>
      </c>
      <c r="K1899" s="2">
        <v>41681</v>
      </c>
      <c r="L1899" s="2">
        <v>41681</v>
      </c>
      <c r="M1899" s="2">
        <v>41681</v>
      </c>
      <c r="N1899" s="3">
        <f t="shared" si="62"/>
        <v>-1</v>
      </c>
      <c r="O1899" s="3">
        <v>-10080</v>
      </c>
      <c r="P1899" t="s">
        <v>8</v>
      </c>
      <c r="Q1899" s="4">
        <v>0</v>
      </c>
      <c r="R1899" s="4"/>
      <c r="T1899" t="e">
        <f>VLOOKUP(R1899,Feuil3!A:C,3,0)</f>
        <v>#N/A</v>
      </c>
    </row>
    <row r="1900" spans="1:20" hidden="1" x14ac:dyDescent="0.2">
      <c r="A1900" t="s">
        <v>0</v>
      </c>
      <c r="B1900" t="s">
        <v>1</v>
      </c>
      <c r="C1900" t="s">
        <v>2</v>
      </c>
      <c r="D1900" t="s">
        <v>2828</v>
      </c>
      <c r="E1900" t="s">
        <v>69</v>
      </c>
      <c r="F1900" t="s">
        <v>2829</v>
      </c>
      <c r="G1900" t="s">
        <v>4</v>
      </c>
      <c r="H1900" t="s">
        <v>71</v>
      </c>
      <c r="I1900" t="s">
        <v>2830</v>
      </c>
      <c r="J1900">
        <f t="shared" si="61"/>
        <v>2015</v>
      </c>
      <c r="K1900" s="2">
        <v>42164</v>
      </c>
      <c r="L1900" s="2">
        <v>42164</v>
      </c>
      <c r="M1900" s="2">
        <v>42164</v>
      </c>
      <c r="N1900" s="3">
        <f t="shared" si="62"/>
        <v>1</v>
      </c>
      <c r="O1900" s="3">
        <v>7250</v>
      </c>
      <c r="P1900" t="s">
        <v>8</v>
      </c>
      <c r="Q1900" s="4">
        <v>0</v>
      </c>
      <c r="R1900" s="4"/>
      <c r="T1900" t="e">
        <f>VLOOKUP(R1900,Feuil3!A:C,3,0)</f>
        <v>#N/A</v>
      </c>
    </row>
    <row r="1901" spans="1:20" hidden="1" x14ac:dyDescent="0.2">
      <c r="A1901" t="s">
        <v>0</v>
      </c>
      <c r="B1901" t="s">
        <v>1</v>
      </c>
      <c r="C1901" t="s">
        <v>2</v>
      </c>
      <c r="D1901" t="s">
        <v>2828</v>
      </c>
      <c r="E1901" t="s">
        <v>69</v>
      </c>
      <c r="F1901" t="s">
        <v>2829</v>
      </c>
      <c r="G1901" t="s">
        <v>4</v>
      </c>
      <c r="H1901" t="s">
        <v>71</v>
      </c>
      <c r="I1901" t="s">
        <v>2831</v>
      </c>
      <c r="J1901">
        <f t="shared" si="61"/>
        <v>2015</v>
      </c>
      <c r="K1901" s="2">
        <v>42164</v>
      </c>
      <c r="L1901" s="2">
        <v>42164</v>
      </c>
      <c r="M1901" s="2">
        <v>42164</v>
      </c>
      <c r="N1901" s="3">
        <f t="shared" si="62"/>
        <v>-1</v>
      </c>
      <c r="O1901" s="3">
        <v>-7250</v>
      </c>
      <c r="P1901" t="s">
        <v>8</v>
      </c>
      <c r="Q1901" s="4">
        <v>0</v>
      </c>
      <c r="R1901" s="4"/>
      <c r="T1901" t="e">
        <f>VLOOKUP(R1901,Feuil3!A:C,3,0)</f>
        <v>#N/A</v>
      </c>
    </row>
    <row r="1902" spans="1:20" hidden="1" x14ac:dyDescent="0.2">
      <c r="A1902" t="s">
        <v>110</v>
      </c>
      <c r="B1902" t="s">
        <v>111</v>
      </c>
      <c r="C1902" t="s">
        <v>2</v>
      </c>
      <c r="D1902" t="s">
        <v>2828</v>
      </c>
      <c r="E1902" t="s">
        <v>69</v>
      </c>
      <c r="F1902" t="s">
        <v>2832</v>
      </c>
      <c r="G1902" t="s">
        <v>4</v>
      </c>
      <c r="H1902" t="s">
        <v>191</v>
      </c>
      <c r="I1902" t="s">
        <v>7</v>
      </c>
      <c r="J1902">
        <f t="shared" si="61"/>
        <v>2015</v>
      </c>
      <c r="K1902" s="2">
        <v>42158</v>
      </c>
      <c r="L1902" s="2">
        <v>42158</v>
      </c>
      <c r="M1902" s="2">
        <v>42158</v>
      </c>
      <c r="N1902" s="3">
        <f t="shared" si="62"/>
        <v>-1</v>
      </c>
      <c r="O1902" s="3">
        <v>-7230</v>
      </c>
      <c r="P1902" t="s">
        <v>8</v>
      </c>
      <c r="Q1902" s="4">
        <v>0</v>
      </c>
      <c r="R1902" s="4"/>
      <c r="T1902" t="e">
        <f>VLOOKUP(R1902,Feuil3!A:C,3,0)</f>
        <v>#N/A</v>
      </c>
    </row>
    <row r="1903" spans="1:20" hidden="1" x14ac:dyDescent="0.2">
      <c r="A1903" t="s">
        <v>110</v>
      </c>
      <c r="B1903" t="s">
        <v>111</v>
      </c>
      <c r="C1903" t="s">
        <v>2</v>
      </c>
      <c r="D1903" t="s">
        <v>2828</v>
      </c>
      <c r="E1903" t="s">
        <v>69</v>
      </c>
      <c r="F1903" t="s">
        <v>2832</v>
      </c>
      <c r="G1903" t="s">
        <v>4</v>
      </c>
      <c r="H1903" t="s">
        <v>191</v>
      </c>
      <c r="I1903" t="s">
        <v>2827</v>
      </c>
      <c r="J1903">
        <f t="shared" si="61"/>
        <v>2015</v>
      </c>
      <c r="K1903" s="2">
        <v>42158</v>
      </c>
      <c r="L1903" s="2">
        <v>42158</v>
      </c>
      <c r="M1903" s="2">
        <v>42158</v>
      </c>
      <c r="N1903" s="3">
        <f t="shared" si="62"/>
        <v>1</v>
      </c>
      <c r="O1903" s="3">
        <v>7230</v>
      </c>
      <c r="P1903" t="s">
        <v>8</v>
      </c>
      <c r="Q1903" s="4">
        <v>0</v>
      </c>
      <c r="R1903" s="4"/>
      <c r="T1903" t="e">
        <f>VLOOKUP(R1903,Feuil3!A:C,3,0)</f>
        <v>#N/A</v>
      </c>
    </row>
    <row r="1904" spans="1:20" hidden="1" x14ac:dyDescent="0.2">
      <c r="A1904" t="s">
        <v>110</v>
      </c>
      <c r="B1904" t="s">
        <v>111</v>
      </c>
      <c r="C1904" t="s">
        <v>2</v>
      </c>
      <c r="D1904" t="s">
        <v>2828</v>
      </c>
      <c r="E1904" t="s">
        <v>69</v>
      </c>
      <c r="F1904" t="s">
        <v>2833</v>
      </c>
      <c r="G1904" t="s">
        <v>4</v>
      </c>
      <c r="H1904" t="s">
        <v>193</v>
      </c>
      <c r="I1904" t="s">
        <v>7</v>
      </c>
      <c r="J1904">
        <f t="shared" si="61"/>
        <v>2015</v>
      </c>
      <c r="K1904" s="2">
        <v>42158</v>
      </c>
      <c r="L1904" s="2">
        <v>42158</v>
      </c>
      <c r="M1904" s="2">
        <v>42158</v>
      </c>
      <c r="N1904" s="3">
        <f t="shared" si="62"/>
        <v>-1</v>
      </c>
      <c r="O1904" s="3">
        <v>-7200</v>
      </c>
      <c r="P1904" t="s">
        <v>8</v>
      </c>
      <c r="Q1904" s="4">
        <v>0</v>
      </c>
      <c r="R1904" s="4"/>
      <c r="T1904" t="e">
        <f>VLOOKUP(R1904,Feuil3!A:C,3,0)</f>
        <v>#N/A</v>
      </c>
    </row>
    <row r="1905" spans="1:20" hidden="1" x14ac:dyDescent="0.2">
      <c r="A1905" t="s">
        <v>110</v>
      </c>
      <c r="B1905" t="s">
        <v>111</v>
      </c>
      <c r="C1905" t="s">
        <v>2</v>
      </c>
      <c r="D1905" t="s">
        <v>2828</v>
      </c>
      <c r="E1905" t="s">
        <v>69</v>
      </c>
      <c r="F1905" t="s">
        <v>2833</v>
      </c>
      <c r="G1905" t="s">
        <v>4</v>
      </c>
      <c r="H1905" t="s">
        <v>193</v>
      </c>
      <c r="I1905" t="s">
        <v>2827</v>
      </c>
      <c r="J1905">
        <f t="shared" si="61"/>
        <v>2015</v>
      </c>
      <c r="K1905" s="2">
        <v>42158</v>
      </c>
      <c r="L1905" s="2">
        <v>42158</v>
      </c>
      <c r="M1905" s="2">
        <v>42158</v>
      </c>
      <c r="N1905" s="3">
        <f t="shared" si="62"/>
        <v>1</v>
      </c>
      <c r="O1905" s="3">
        <v>7200</v>
      </c>
      <c r="P1905" t="s">
        <v>8</v>
      </c>
      <c r="Q1905" s="4">
        <v>0</v>
      </c>
      <c r="R1905" s="4"/>
      <c r="T1905" t="e">
        <f>VLOOKUP(R1905,Feuil3!A:C,3,0)</f>
        <v>#N/A</v>
      </c>
    </row>
    <row r="1906" spans="1:20" hidden="1" x14ac:dyDescent="0.2">
      <c r="A1906" t="s">
        <v>110</v>
      </c>
      <c r="B1906" t="s">
        <v>111</v>
      </c>
      <c r="C1906" t="s">
        <v>2</v>
      </c>
      <c r="D1906" t="s">
        <v>2828</v>
      </c>
      <c r="E1906" t="s">
        <v>69</v>
      </c>
      <c r="F1906" t="s">
        <v>2834</v>
      </c>
      <c r="G1906" t="s">
        <v>4</v>
      </c>
      <c r="H1906" t="s">
        <v>211</v>
      </c>
      <c r="I1906" t="s">
        <v>7</v>
      </c>
      <c r="J1906">
        <f t="shared" si="61"/>
        <v>2015</v>
      </c>
      <c r="K1906" s="2">
        <v>42214</v>
      </c>
      <c r="L1906" s="2">
        <v>42214</v>
      </c>
      <c r="M1906" s="2">
        <v>42214</v>
      </c>
      <c r="N1906" s="3">
        <f t="shared" si="62"/>
        <v>-1</v>
      </c>
      <c r="O1906" s="3">
        <v>-7240</v>
      </c>
      <c r="P1906" t="s">
        <v>8</v>
      </c>
      <c r="Q1906" s="4">
        <v>0</v>
      </c>
      <c r="R1906" s="4"/>
      <c r="T1906" t="e">
        <f>VLOOKUP(R1906,Feuil3!A:C,3,0)</f>
        <v>#N/A</v>
      </c>
    </row>
    <row r="1907" spans="1:20" hidden="1" x14ac:dyDescent="0.2">
      <c r="A1907" t="s">
        <v>110</v>
      </c>
      <c r="B1907" t="s">
        <v>111</v>
      </c>
      <c r="C1907" t="s">
        <v>2</v>
      </c>
      <c r="D1907" t="s">
        <v>2828</v>
      </c>
      <c r="E1907" t="s">
        <v>69</v>
      </c>
      <c r="F1907" t="s">
        <v>2834</v>
      </c>
      <c r="G1907" t="s">
        <v>4</v>
      </c>
      <c r="H1907" t="s">
        <v>211</v>
      </c>
      <c r="I1907" t="s">
        <v>2827</v>
      </c>
      <c r="J1907">
        <f t="shared" si="61"/>
        <v>2015</v>
      </c>
      <c r="K1907" s="2">
        <v>42214</v>
      </c>
      <c r="L1907" s="2">
        <v>42214</v>
      </c>
      <c r="M1907" s="2">
        <v>42214</v>
      </c>
      <c r="N1907" s="3">
        <f t="shared" si="62"/>
        <v>1</v>
      </c>
      <c r="O1907" s="3">
        <v>7240</v>
      </c>
      <c r="P1907" t="s">
        <v>8</v>
      </c>
      <c r="Q1907" s="4">
        <v>0</v>
      </c>
      <c r="R1907" s="4"/>
      <c r="T1907" t="e">
        <f>VLOOKUP(R1907,Feuil3!A:C,3,0)</f>
        <v>#N/A</v>
      </c>
    </row>
    <row r="1908" spans="1:20" hidden="1" x14ac:dyDescent="0.2">
      <c r="A1908" t="s">
        <v>110</v>
      </c>
      <c r="B1908" t="s">
        <v>111</v>
      </c>
      <c r="C1908" t="s">
        <v>2</v>
      </c>
      <c r="D1908" t="s">
        <v>2828</v>
      </c>
      <c r="E1908" t="s">
        <v>69</v>
      </c>
      <c r="F1908" t="s">
        <v>2834</v>
      </c>
      <c r="G1908" t="s">
        <v>4</v>
      </c>
      <c r="H1908" t="s">
        <v>213</v>
      </c>
      <c r="I1908" t="s">
        <v>2831</v>
      </c>
      <c r="J1908">
        <f t="shared" si="61"/>
        <v>2015</v>
      </c>
      <c r="K1908" s="2">
        <v>42214</v>
      </c>
      <c r="L1908" s="2">
        <v>42214</v>
      </c>
      <c r="M1908" s="2">
        <v>42214</v>
      </c>
      <c r="N1908" s="3">
        <f t="shared" si="62"/>
        <v>-1</v>
      </c>
      <c r="O1908" s="3">
        <v>-7240</v>
      </c>
      <c r="P1908" t="s">
        <v>8</v>
      </c>
      <c r="Q1908" s="4">
        <v>0</v>
      </c>
      <c r="R1908" s="4"/>
      <c r="T1908" t="e">
        <f>VLOOKUP(R1908,Feuil3!A:C,3,0)</f>
        <v>#N/A</v>
      </c>
    </row>
    <row r="1909" spans="1:20" hidden="1" x14ac:dyDescent="0.2">
      <c r="A1909" t="s">
        <v>110</v>
      </c>
      <c r="B1909" t="s">
        <v>111</v>
      </c>
      <c r="C1909" t="s">
        <v>2</v>
      </c>
      <c r="D1909" t="s">
        <v>2828</v>
      </c>
      <c r="E1909" t="s">
        <v>69</v>
      </c>
      <c r="F1909" t="s">
        <v>2834</v>
      </c>
      <c r="G1909" t="s">
        <v>4</v>
      </c>
      <c r="H1909" t="s">
        <v>213</v>
      </c>
      <c r="I1909" t="s">
        <v>2830</v>
      </c>
      <c r="J1909">
        <f t="shared" si="61"/>
        <v>2015</v>
      </c>
      <c r="K1909" s="2">
        <v>42214</v>
      </c>
      <c r="L1909" s="2">
        <v>42214</v>
      </c>
      <c r="M1909" s="2">
        <v>42214</v>
      </c>
      <c r="N1909" s="3">
        <f t="shared" si="62"/>
        <v>1</v>
      </c>
      <c r="O1909" s="3">
        <v>7240</v>
      </c>
      <c r="P1909" t="s">
        <v>8</v>
      </c>
      <c r="Q1909" s="4">
        <v>0</v>
      </c>
      <c r="R1909" s="4"/>
      <c r="T1909" t="e">
        <f>VLOOKUP(R1909,Feuil3!A:C,3,0)</f>
        <v>#N/A</v>
      </c>
    </row>
    <row r="1910" spans="1:20" hidden="1" x14ac:dyDescent="0.2">
      <c r="A1910" t="s">
        <v>110</v>
      </c>
      <c r="B1910" t="s">
        <v>111</v>
      </c>
      <c r="C1910" t="s">
        <v>2</v>
      </c>
      <c r="D1910" t="s">
        <v>2828</v>
      </c>
      <c r="E1910" t="s">
        <v>69</v>
      </c>
      <c r="F1910" t="s">
        <v>2834</v>
      </c>
      <c r="G1910" t="s">
        <v>4</v>
      </c>
      <c r="H1910" t="s">
        <v>215</v>
      </c>
      <c r="I1910" t="s">
        <v>2835</v>
      </c>
      <c r="J1910">
        <f t="shared" si="61"/>
        <v>2015</v>
      </c>
      <c r="K1910" s="2">
        <v>42214</v>
      </c>
      <c r="L1910" s="2">
        <v>42214</v>
      </c>
      <c r="M1910" s="2">
        <v>42214</v>
      </c>
      <c r="N1910" s="3">
        <f t="shared" si="62"/>
        <v>-1</v>
      </c>
      <c r="O1910" s="3">
        <v>-7280</v>
      </c>
      <c r="P1910" t="s">
        <v>8</v>
      </c>
      <c r="Q1910" s="4">
        <v>0</v>
      </c>
      <c r="R1910" s="4"/>
      <c r="T1910" t="e">
        <f>VLOOKUP(R1910,Feuil3!A:C,3,0)</f>
        <v>#N/A</v>
      </c>
    </row>
    <row r="1911" spans="1:20" hidden="1" x14ac:dyDescent="0.2">
      <c r="A1911" t="s">
        <v>110</v>
      </c>
      <c r="B1911" t="s">
        <v>111</v>
      </c>
      <c r="C1911" t="s">
        <v>2</v>
      </c>
      <c r="D1911" t="s">
        <v>2828</v>
      </c>
      <c r="E1911" t="s">
        <v>69</v>
      </c>
      <c r="F1911" t="s">
        <v>2834</v>
      </c>
      <c r="G1911" t="s">
        <v>4</v>
      </c>
      <c r="H1911" t="s">
        <v>215</v>
      </c>
      <c r="I1911" t="s">
        <v>2836</v>
      </c>
      <c r="J1911">
        <f t="shared" si="61"/>
        <v>2015</v>
      </c>
      <c r="K1911" s="2">
        <v>42214</v>
      </c>
      <c r="L1911" s="2">
        <v>42214</v>
      </c>
      <c r="M1911" s="2">
        <v>42214</v>
      </c>
      <c r="N1911" s="3">
        <f t="shared" si="62"/>
        <v>1</v>
      </c>
      <c r="O1911" s="3">
        <v>7280</v>
      </c>
      <c r="P1911" t="s">
        <v>8</v>
      </c>
      <c r="Q1911" s="4">
        <v>0</v>
      </c>
      <c r="R1911" s="4"/>
      <c r="T1911" t="e">
        <f>VLOOKUP(R1911,Feuil3!A:C,3,0)</f>
        <v>#N/A</v>
      </c>
    </row>
    <row r="1912" spans="1:20" hidden="1" x14ac:dyDescent="0.2">
      <c r="A1912" t="s">
        <v>110</v>
      </c>
      <c r="B1912" t="s">
        <v>111</v>
      </c>
      <c r="C1912" t="s">
        <v>2</v>
      </c>
      <c r="D1912" t="s">
        <v>2828</v>
      </c>
      <c r="E1912" t="s">
        <v>69</v>
      </c>
      <c r="F1912" t="s">
        <v>2837</v>
      </c>
      <c r="G1912" t="s">
        <v>4</v>
      </c>
      <c r="H1912" t="s">
        <v>223</v>
      </c>
      <c r="I1912" t="s">
        <v>2831</v>
      </c>
      <c r="J1912">
        <f t="shared" si="61"/>
        <v>2015</v>
      </c>
      <c r="K1912" s="2">
        <v>42242</v>
      </c>
      <c r="L1912" s="2">
        <v>42242</v>
      </c>
      <c r="M1912" s="2">
        <v>42242</v>
      </c>
      <c r="N1912" s="3">
        <f t="shared" si="62"/>
        <v>-1</v>
      </c>
      <c r="O1912" s="3">
        <v>-7260</v>
      </c>
      <c r="P1912" t="s">
        <v>8</v>
      </c>
      <c r="Q1912" s="4">
        <v>0</v>
      </c>
      <c r="R1912" s="4"/>
      <c r="T1912" t="e">
        <f>VLOOKUP(R1912,Feuil3!A:C,3,0)</f>
        <v>#N/A</v>
      </c>
    </row>
    <row r="1913" spans="1:20" hidden="1" x14ac:dyDescent="0.2">
      <c r="A1913" t="s">
        <v>110</v>
      </c>
      <c r="B1913" t="s">
        <v>111</v>
      </c>
      <c r="C1913" t="s">
        <v>2</v>
      </c>
      <c r="D1913" t="s">
        <v>2828</v>
      </c>
      <c r="E1913" t="s">
        <v>69</v>
      </c>
      <c r="F1913" t="s">
        <v>2837</v>
      </c>
      <c r="G1913" t="s">
        <v>4</v>
      </c>
      <c r="H1913" t="s">
        <v>223</v>
      </c>
      <c r="I1913" t="s">
        <v>2830</v>
      </c>
      <c r="J1913">
        <f t="shared" si="61"/>
        <v>2015</v>
      </c>
      <c r="K1913" s="2">
        <v>42242</v>
      </c>
      <c r="L1913" s="2">
        <v>42242</v>
      </c>
      <c r="M1913" s="2">
        <v>42242</v>
      </c>
      <c r="N1913" s="3">
        <f t="shared" si="62"/>
        <v>1</v>
      </c>
      <c r="O1913" s="3">
        <v>7260</v>
      </c>
      <c r="P1913" t="s">
        <v>8</v>
      </c>
      <c r="Q1913" s="4">
        <v>0</v>
      </c>
      <c r="R1913" s="4"/>
      <c r="T1913" t="e">
        <f>VLOOKUP(R1913,Feuil3!A:C,3,0)</f>
        <v>#N/A</v>
      </c>
    </row>
    <row r="1914" spans="1:20" hidden="1" x14ac:dyDescent="0.2">
      <c r="A1914" t="s">
        <v>110</v>
      </c>
      <c r="B1914" t="s">
        <v>111</v>
      </c>
      <c r="C1914" t="s">
        <v>2</v>
      </c>
      <c r="D1914" t="s">
        <v>2828</v>
      </c>
      <c r="E1914" t="s">
        <v>69</v>
      </c>
      <c r="F1914" t="s">
        <v>2837</v>
      </c>
      <c r="G1914" t="s">
        <v>4</v>
      </c>
      <c r="H1914" t="s">
        <v>221</v>
      </c>
      <c r="I1914" t="s">
        <v>2835</v>
      </c>
      <c r="J1914">
        <f t="shared" si="61"/>
        <v>2015</v>
      </c>
      <c r="K1914" s="2">
        <v>42242</v>
      </c>
      <c r="L1914" s="2">
        <v>42242</v>
      </c>
      <c r="M1914" s="2">
        <v>42242</v>
      </c>
      <c r="N1914" s="3">
        <f t="shared" si="62"/>
        <v>-1</v>
      </c>
      <c r="O1914" s="3">
        <v>-7270</v>
      </c>
      <c r="P1914" t="s">
        <v>8</v>
      </c>
      <c r="Q1914" s="4">
        <v>0</v>
      </c>
      <c r="R1914" s="4"/>
      <c r="T1914" t="e">
        <f>VLOOKUP(R1914,Feuil3!A:C,3,0)</f>
        <v>#N/A</v>
      </c>
    </row>
    <row r="1915" spans="1:20" hidden="1" x14ac:dyDescent="0.2">
      <c r="A1915" t="s">
        <v>110</v>
      </c>
      <c r="B1915" t="s">
        <v>111</v>
      </c>
      <c r="C1915" t="s">
        <v>2</v>
      </c>
      <c r="D1915" t="s">
        <v>2828</v>
      </c>
      <c r="E1915" t="s">
        <v>69</v>
      </c>
      <c r="F1915" t="s">
        <v>2837</v>
      </c>
      <c r="G1915" t="s">
        <v>4</v>
      </c>
      <c r="H1915" t="s">
        <v>221</v>
      </c>
      <c r="I1915" t="s">
        <v>2836</v>
      </c>
      <c r="J1915">
        <f t="shared" si="61"/>
        <v>2015</v>
      </c>
      <c r="K1915" s="2">
        <v>42242</v>
      </c>
      <c r="L1915" s="2">
        <v>42242</v>
      </c>
      <c r="M1915" s="2">
        <v>42242</v>
      </c>
      <c r="N1915" s="3">
        <f t="shared" si="62"/>
        <v>1</v>
      </c>
      <c r="O1915" s="3">
        <v>7270</v>
      </c>
      <c r="P1915" t="s">
        <v>8</v>
      </c>
      <c r="Q1915" s="4">
        <v>0</v>
      </c>
      <c r="R1915" s="4"/>
      <c r="T1915" t="e">
        <f>VLOOKUP(R1915,Feuil3!A:C,3,0)</f>
        <v>#N/A</v>
      </c>
    </row>
    <row r="1916" spans="1:20" hidden="1" x14ac:dyDescent="0.2">
      <c r="A1916" t="s">
        <v>110</v>
      </c>
      <c r="B1916" t="s">
        <v>111</v>
      </c>
      <c r="C1916" t="s">
        <v>2</v>
      </c>
      <c r="D1916" t="s">
        <v>2828</v>
      </c>
      <c r="E1916" t="s">
        <v>69</v>
      </c>
      <c r="F1916" t="s">
        <v>2838</v>
      </c>
      <c r="G1916" t="s">
        <v>4</v>
      </c>
      <c r="H1916" t="s">
        <v>226</v>
      </c>
      <c r="I1916" t="s">
        <v>2831</v>
      </c>
      <c r="J1916">
        <f t="shared" si="61"/>
        <v>2015</v>
      </c>
      <c r="K1916" s="2">
        <v>42250</v>
      </c>
      <c r="L1916" s="2">
        <v>42250</v>
      </c>
      <c r="M1916" s="2">
        <v>42250</v>
      </c>
      <c r="N1916" s="3">
        <f t="shared" si="62"/>
        <v>-1</v>
      </c>
      <c r="O1916" s="3">
        <v>-7240</v>
      </c>
      <c r="P1916" t="s">
        <v>8</v>
      </c>
      <c r="Q1916" s="4">
        <v>0</v>
      </c>
      <c r="R1916" s="4"/>
      <c r="T1916" t="e">
        <f>VLOOKUP(R1916,Feuil3!A:C,3,0)</f>
        <v>#N/A</v>
      </c>
    </row>
    <row r="1917" spans="1:20" hidden="1" x14ac:dyDescent="0.2">
      <c r="A1917" t="s">
        <v>110</v>
      </c>
      <c r="B1917" t="s">
        <v>111</v>
      </c>
      <c r="C1917" t="s">
        <v>2</v>
      </c>
      <c r="D1917" t="s">
        <v>2828</v>
      </c>
      <c r="E1917" t="s">
        <v>69</v>
      </c>
      <c r="F1917" t="s">
        <v>2838</v>
      </c>
      <c r="G1917" t="s">
        <v>4</v>
      </c>
      <c r="H1917" t="s">
        <v>226</v>
      </c>
      <c r="I1917" t="s">
        <v>2830</v>
      </c>
      <c r="J1917">
        <f t="shared" si="61"/>
        <v>2015</v>
      </c>
      <c r="K1917" s="2">
        <v>42250</v>
      </c>
      <c r="L1917" s="2">
        <v>42250</v>
      </c>
      <c r="M1917" s="2">
        <v>42250</v>
      </c>
      <c r="N1917" s="3">
        <f t="shared" si="62"/>
        <v>1</v>
      </c>
      <c r="O1917" s="3">
        <v>7240</v>
      </c>
      <c r="P1917" t="s">
        <v>8</v>
      </c>
      <c r="Q1917" s="4">
        <v>0</v>
      </c>
      <c r="R1917" s="4"/>
      <c r="T1917" t="e">
        <f>VLOOKUP(R1917,Feuil3!A:C,3,0)</f>
        <v>#N/A</v>
      </c>
    </row>
    <row r="1918" spans="1:20" hidden="1" x14ac:dyDescent="0.2">
      <c r="A1918" t="s">
        <v>110</v>
      </c>
      <c r="B1918" t="s">
        <v>111</v>
      </c>
      <c r="C1918" t="s">
        <v>2</v>
      </c>
      <c r="D1918" t="s">
        <v>2828</v>
      </c>
      <c r="E1918" t="s">
        <v>69</v>
      </c>
      <c r="F1918" t="s">
        <v>2838</v>
      </c>
      <c r="G1918" t="s">
        <v>4</v>
      </c>
      <c r="H1918" t="s">
        <v>228</v>
      </c>
      <c r="I1918" t="s">
        <v>2835</v>
      </c>
      <c r="J1918">
        <f t="shared" si="61"/>
        <v>2015</v>
      </c>
      <c r="K1918" s="2">
        <v>42250</v>
      </c>
      <c r="L1918" s="2">
        <v>42250</v>
      </c>
      <c r="M1918" s="2">
        <v>42250</v>
      </c>
      <c r="N1918" s="3">
        <f t="shared" si="62"/>
        <v>-1</v>
      </c>
      <c r="O1918" s="3">
        <v>-7270</v>
      </c>
      <c r="P1918" t="s">
        <v>8</v>
      </c>
      <c r="Q1918" s="4">
        <v>0</v>
      </c>
      <c r="R1918" s="4"/>
      <c r="T1918" t="e">
        <f>VLOOKUP(R1918,Feuil3!A:C,3,0)</f>
        <v>#N/A</v>
      </c>
    </row>
    <row r="1919" spans="1:20" hidden="1" x14ac:dyDescent="0.2">
      <c r="A1919" t="s">
        <v>110</v>
      </c>
      <c r="B1919" t="s">
        <v>111</v>
      </c>
      <c r="C1919" t="s">
        <v>2</v>
      </c>
      <c r="D1919" t="s">
        <v>2828</v>
      </c>
      <c r="E1919" t="s">
        <v>69</v>
      </c>
      <c r="F1919" t="s">
        <v>2838</v>
      </c>
      <c r="G1919" t="s">
        <v>4</v>
      </c>
      <c r="H1919" t="s">
        <v>228</v>
      </c>
      <c r="I1919" t="s">
        <v>2836</v>
      </c>
      <c r="J1919">
        <f t="shared" si="61"/>
        <v>2015</v>
      </c>
      <c r="K1919" s="2">
        <v>42250</v>
      </c>
      <c r="L1919" s="2">
        <v>42250</v>
      </c>
      <c r="M1919" s="2">
        <v>42250</v>
      </c>
      <c r="N1919" s="3">
        <f t="shared" si="62"/>
        <v>1</v>
      </c>
      <c r="O1919" s="3">
        <v>7270</v>
      </c>
      <c r="P1919" t="s">
        <v>8</v>
      </c>
      <c r="Q1919" s="4">
        <v>0</v>
      </c>
      <c r="R1919" s="4"/>
      <c r="T1919" t="e">
        <f>VLOOKUP(R1919,Feuil3!A:C,3,0)</f>
        <v>#N/A</v>
      </c>
    </row>
    <row r="1920" spans="1:20" hidden="1" x14ac:dyDescent="0.2">
      <c r="A1920" t="s">
        <v>110</v>
      </c>
      <c r="B1920" t="s">
        <v>111</v>
      </c>
      <c r="C1920" t="s">
        <v>2</v>
      </c>
      <c r="D1920" t="s">
        <v>2828</v>
      </c>
      <c r="E1920" t="s">
        <v>69</v>
      </c>
      <c r="F1920" t="s">
        <v>2839</v>
      </c>
      <c r="G1920" t="s">
        <v>4</v>
      </c>
      <c r="H1920" t="s">
        <v>230</v>
      </c>
      <c r="I1920" t="s">
        <v>7</v>
      </c>
      <c r="J1920">
        <f t="shared" si="61"/>
        <v>2015</v>
      </c>
      <c r="K1920" s="2">
        <v>42263</v>
      </c>
      <c r="L1920" s="2">
        <v>42263</v>
      </c>
      <c r="M1920" s="2">
        <v>42263</v>
      </c>
      <c r="N1920" s="3">
        <f t="shared" si="62"/>
        <v>-1</v>
      </c>
      <c r="O1920" s="3">
        <v>-7290</v>
      </c>
      <c r="P1920" t="s">
        <v>8</v>
      </c>
      <c r="Q1920" s="4">
        <v>0</v>
      </c>
      <c r="R1920" s="4"/>
      <c r="T1920" t="e">
        <f>VLOOKUP(R1920,Feuil3!A:C,3,0)</f>
        <v>#N/A</v>
      </c>
    </row>
    <row r="1921" spans="1:20" hidden="1" x14ac:dyDescent="0.2">
      <c r="A1921" t="s">
        <v>110</v>
      </c>
      <c r="B1921" t="s">
        <v>111</v>
      </c>
      <c r="C1921" t="s">
        <v>2</v>
      </c>
      <c r="D1921" t="s">
        <v>2828</v>
      </c>
      <c r="E1921" t="s">
        <v>69</v>
      </c>
      <c r="F1921" t="s">
        <v>2839</v>
      </c>
      <c r="G1921" t="s">
        <v>4</v>
      </c>
      <c r="H1921" t="s">
        <v>230</v>
      </c>
      <c r="I1921" t="s">
        <v>2827</v>
      </c>
      <c r="J1921">
        <f t="shared" si="61"/>
        <v>2015</v>
      </c>
      <c r="K1921" s="2">
        <v>42263</v>
      </c>
      <c r="L1921" s="2">
        <v>42263</v>
      </c>
      <c r="M1921" s="2">
        <v>42263</v>
      </c>
      <c r="N1921" s="3">
        <f t="shared" si="62"/>
        <v>1</v>
      </c>
      <c r="O1921" s="3">
        <v>7290</v>
      </c>
      <c r="P1921" t="s">
        <v>8</v>
      </c>
      <c r="Q1921" s="4">
        <v>0</v>
      </c>
      <c r="R1921" s="4"/>
      <c r="T1921" t="e">
        <f>VLOOKUP(R1921,Feuil3!A:C,3,0)</f>
        <v>#N/A</v>
      </c>
    </row>
    <row r="1922" spans="1:20" hidden="1" x14ac:dyDescent="0.2">
      <c r="A1922" t="s">
        <v>110</v>
      </c>
      <c r="B1922" t="s">
        <v>111</v>
      </c>
      <c r="C1922" t="s">
        <v>2</v>
      </c>
      <c r="D1922" t="s">
        <v>2828</v>
      </c>
      <c r="E1922" t="s">
        <v>69</v>
      </c>
      <c r="F1922" t="s">
        <v>2840</v>
      </c>
      <c r="G1922" t="s">
        <v>4</v>
      </c>
      <c r="H1922" t="s">
        <v>236</v>
      </c>
      <c r="I1922" t="s">
        <v>2836</v>
      </c>
      <c r="J1922">
        <f t="shared" si="61"/>
        <v>2015</v>
      </c>
      <c r="K1922" s="2">
        <v>42263</v>
      </c>
      <c r="L1922" s="2">
        <v>42263</v>
      </c>
      <c r="M1922" s="2">
        <v>42263</v>
      </c>
      <c r="N1922" s="3">
        <f t="shared" si="62"/>
        <v>1</v>
      </c>
      <c r="O1922" s="3">
        <v>7250</v>
      </c>
      <c r="P1922" t="s">
        <v>8</v>
      </c>
      <c r="Q1922" s="4">
        <v>0</v>
      </c>
      <c r="R1922" s="4"/>
      <c r="T1922" t="e">
        <f>VLOOKUP(R1922,Feuil3!A:C,3,0)</f>
        <v>#N/A</v>
      </c>
    </row>
    <row r="1923" spans="1:20" hidden="1" x14ac:dyDescent="0.2">
      <c r="A1923" t="s">
        <v>110</v>
      </c>
      <c r="B1923" t="s">
        <v>111</v>
      </c>
      <c r="C1923" t="s">
        <v>2</v>
      </c>
      <c r="D1923" t="s">
        <v>2828</v>
      </c>
      <c r="E1923" t="s">
        <v>69</v>
      </c>
      <c r="F1923" t="s">
        <v>2840</v>
      </c>
      <c r="G1923" t="s">
        <v>4</v>
      </c>
      <c r="H1923" t="s">
        <v>236</v>
      </c>
      <c r="I1923" t="s">
        <v>2835</v>
      </c>
      <c r="J1923">
        <f t="shared" si="61"/>
        <v>2015</v>
      </c>
      <c r="K1923" s="2">
        <v>42263</v>
      </c>
      <c r="L1923" s="2">
        <v>42263</v>
      </c>
      <c r="M1923" s="2">
        <v>42263</v>
      </c>
      <c r="N1923" s="3">
        <f t="shared" si="62"/>
        <v>-1</v>
      </c>
      <c r="O1923" s="3">
        <v>-7250</v>
      </c>
      <c r="P1923" t="s">
        <v>8</v>
      </c>
      <c r="Q1923" s="4">
        <v>0</v>
      </c>
      <c r="R1923" s="4"/>
      <c r="T1923" t="e">
        <f>VLOOKUP(R1923,Feuil3!A:C,3,0)</f>
        <v>#N/A</v>
      </c>
    </row>
    <row r="1924" spans="1:20" hidden="1" x14ac:dyDescent="0.2">
      <c r="A1924" t="s">
        <v>110</v>
      </c>
      <c r="B1924" t="s">
        <v>111</v>
      </c>
      <c r="C1924" t="s">
        <v>2</v>
      </c>
      <c r="D1924" t="s">
        <v>2828</v>
      </c>
      <c r="E1924" t="s">
        <v>69</v>
      </c>
      <c r="F1924" t="s">
        <v>2840</v>
      </c>
      <c r="G1924" t="s">
        <v>4</v>
      </c>
      <c r="H1924" t="s">
        <v>234</v>
      </c>
      <c r="I1924" t="s">
        <v>2830</v>
      </c>
      <c r="J1924">
        <f t="shared" si="61"/>
        <v>2015</v>
      </c>
      <c r="K1924" s="2">
        <v>42263</v>
      </c>
      <c r="L1924" s="2">
        <v>42263</v>
      </c>
      <c r="M1924" s="2">
        <v>42263</v>
      </c>
      <c r="N1924" s="3">
        <f t="shared" si="62"/>
        <v>1</v>
      </c>
      <c r="O1924" s="3">
        <v>7240</v>
      </c>
      <c r="P1924" t="s">
        <v>8</v>
      </c>
      <c r="Q1924" s="4">
        <v>0</v>
      </c>
      <c r="R1924" s="4"/>
      <c r="T1924" t="e">
        <f>VLOOKUP(R1924,Feuil3!A:C,3,0)</f>
        <v>#N/A</v>
      </c>
    </row>
    <row r="1925" spans="1:20" hidden="1" x14ac:dyDescent="0.2">
      <c r="A1925" t="s">
        <v>110</v>
      </c>
      <c r="B1925" t="s">
        <v>111</v>
      </c>
      <c r="C1925" t="s">
        <v>2</v>
      </c>
      <c r="D1925" t="s">
        <v>2828</v>
      </c>
      <c r="E1925" t="s">
        <v>69</v>
      </c>
      <c r="F1925" t="s">
        <v>2840</v>
      </c>
      <c r="G1925" t="s">
        <v>4</v>
      </c>
      <c r="H1925" t="s">
        <v>234</v>
      </c>
      <c r="I1925" t="s">
        <v>2831</v>
      </c>
      <c r="J1925">
        <f t="shared" si="61"/>
        <v>2015</v>
      </c>
      <c r="K1925" s="2">
        <v>42263</v>
      </c>
      <c r="L1925" s="2">
        <v>42263</v>
      </c>
      <c r="M1925" s="2">
        <v>42263</v>
      </c>
      <c r="N1925" s="3">
        <f t="shared" si="62"/>
        <v>-1</v>
      </c>
      <c r="O1925" s="3">
        <v>-7240</v>
      </c>
      <c r="P1925" t="s">
        <v>8</v>
      </c>
      <c r="Q1925" s="4">
        <v>0</v>
      </c>
      <c r="R1925" s="4"/>
      <c r="T1925" t="e">
        <f>VLOOKUP(R1925,Feuil3!A:C,3,0)</f>
        <v>#N/A</v>
      </c>
    </row>
    <row r="1926" spans="1:20" hidden="1" x14ac:dyDescent="0.2">
      <c r="A1926" t="s">
        <v>110</v>
      </c>
      <c r="B1926" t="s">
        <v>111</v>
      </c>
      <c r="C1926" t="s">
        <v>2</v>
      </c>
      <c r="D1926" t="s">
        <v>2828</v>
      </c>
      <c r="E1926" t="s">
        <v>69</v>
      </c>
      <c r="F1926" t="s">
        <v>2840</v>
      </c>
      <c r="G1926" t="s">
        <v>4</v>
      </c>
      <c r="H1926" t="s">
        <v>232</v>
      </c>
      <c r="I1926" t="s">
        <v>2827</v>
      </c>
      <c r="J1926">
        <f t="shared" si="61"/>
        <v>2015</v>
      </c>
      <c r="K1926" s="2">
        <v>42263</v>
      </c>
      <c r="L1926" s="2">
        <v>42263</v>
      </c>
      <c r="M1926" s="2">
        <v>42263</v>
      </c>
      <c r="N1926" s="3">
        <f t="shared" si="62"/>
        <v>1</v>
      </c>
      <c r="O1926" s="3">
        <v>7280</v>
      </c>
      <c r="P1926" t="s">
        <v>8</v>
      </c>
      <c r="Q1926" s="4">
        <v>0</v>
      </c>
      <c r="R1926" s="4"/>
      <c r="T1926" t="e">
        <f>VLOOKUP(R1926,Feuil3!A:C,3,0)</f>
        <v>#N/A</v>
      </c>
    </row>
    <row r="1927" spans="1:20" hidden="1" x14ac:dyDescent="0.2">
      <c r="A1927" t="s">
        <v>110</v>
      </c>
      <c r="B1927" t="s">
        <v>111</v>
      </c>
      <c r="C1927" t="s">
        <v>2</v>
      </c>
      <c r="D1927" t="s">
        <v>2828</v>
      </c>
      <c r="E1927" t="s">
        <v>69</v>
      </c>
      <c r="F1927" t="s">
        <v>2840</v>
      </c>
      <c r="G1927" t="s">
        <v>4</v>
      </c>
      <c r="H1927" t="s">
        <v>232</v>
      </c>
      <c r="I1927" t="s">
        <v>7</v>
      </c>
      <c r="J1927">
        <f t="shared" si="61"/>
        <v>2015</v>
      </c>
      <c r="K1927" s="2">
        <v>42263</v>
      </c>
      <c r="L1927" s="2">
        <v>42263</v>
      </c>
      <c r="M1927" s="2">
        <v>42263</v>
      </c>
      <c r="N1927" s="3">
        <f t="shared" si="62"/>
        <v>-1</v>
      </c>
      <c r="O1927" s="3">
        <v>-7280</v>
      </c>
      <c r="P1927" t="s">
        <v>8</v>
      </c>
      <c r="Q1927" s="4">
        <v>0</v>
      </c>
      <c r="R1927" s="4"/>
      <c r="T1927" t="e">
        <f>VLOOKUP(R1927,Feuil3!A:C,3,0)</f>
        <v>#N/A</v>
      </c>
    </row>
    <row r="1928" spans="1:20" hidden="1" x14ac:dyDescent="0.2">
      <c r="A1928" t="s">
        <v>110</v>
      </c>
      <c r="B1928" t="s">
        <v>111</v>
      </c>
      <c r="C1928" t="s">
        <v>2</v>
      </c>
      <c r="D1928" t="s">
        <v>2828</v>
      </c>
      <c r="E1928" t="s">
        <v>69</v>
      </c>
      <c r="F1928" t="s">
        <v>2841</v>
      </c>
      <c r="G1928" t="s">
        <v>4</v>
      </c>
      <c r="H1928" t="s">
        <v>238</v>
      </c>
      <c r="I1928" t="s">
        <v>2827</v>
      </c>
      <c r="J1928">
        <f t="shared" si="61"/>
        <v>2015</v>
      </c>
      <c r="K1928" s="2">
        <v>42282</v>
      </c>
      <c r="L1928" s="2">
        <v>42282</v>
      </c>
      <c r="M1928" s="2">
        <v>42282</v>
      </c>
      <c r="N1928" s="3">
        <f t="shared" si="62"/>
        <v>1</v>
      </c>
      <c r="O1928" s="3">
        <v>7250</v>
      </c>
      <c r="P1928" t="s">
        <v>8</v>
      </c>
      <c r="Q1928" s="4">
        <v>0</v>
      </c>
      <c r="R1928" s="4"/>
      <c r="T1928" t="e">
        <f>VLOOKUP(R1928,Feuil3!A:C,3,0)</f>
        <v>#N/A</v>
      </c>
    </row>
    <row r="1929" spans="1:20" hidden="1" x14ac:dyDescent="0.2">
      <c r="A1929" t="s">
        <v>110</v>
      </c>
      <c r="B1929" t="s">
        <v>111</v>
      </c>
      <c r="C1929" t="s">
        <v>2</v>
      </c>
      <c r="D1929" t="s">
        <v>2828</v>
      </c>
      <c r="E1929" t="s">
        <v>69</v>
      </c>
      <c r="F1929" t="s">
        <v>2841</v>
      </c>
      <c r="G1929" t="s">
        <v>4</v>
      </c>
      <c r="H1929" t="s">
        <v>240</v>
      </c>
      <c r="I1929" t="s">
        <v>2831</v>
      </c>
      <c r="J1929">
        <f t="shared" si="61"/>
        <v>2015</v>
      </c>
      <c r="K1929" s="2">
        <v>42282</v>
      </c>
      <c r="L1929" s="2">
        <v>42282</v>
      </c>
      <c r="M1929" s="2">
        <v>42282</v>
      </c>
      <c r="N1929" s="3">
        <f t="shared" si="62"/>
        <v>-1</v>
      </c>
      <c r="O1929" s="3">
        <v>-7260</v>
      </c>
      <c r="P1929" t="s">
        <v>8</v>
      </c>
      <c r="Q1929" s="4">
        <v>0</v>
      </c>
      <c r="R1929" s="4"/>
      <c r="T1929" t="e">
        <f>VLOOKUP(R1929,Feuil3!A:C,3,0)</f>
        <v>#N/A</v>
      </c>
    </row>
    <row r="1930" spans="1:20" hidden="1" x14ac:dyDescent="0.2">
      <c r="A1930" t="s">
        <v>110</v>
      </c>
      <c r="B1930" t="s">
        <v>111</v>
      </c>
      <c r="C1930" t="s">
        <v>2</v>
      </c>
      <c r="D1930" t="s">
        <v>2828</v>
      </c>
      <c r="E1930" t="s">
        <v>69</v>
      </c>
      <c r="F1930" t="s">
        <v>2841</v>
      </c>
      <c r="G1930" t="s">
        <v>4</v>
      </c>
      <c r="H1930" t="s">
        <v>240</v>
      </c>
      <c r="I1930" t="s">
        <v>2830</v>
      </c>
      <c r="J1930">
        <f t="shared" si="61"/>
        <v>2015</v>
      </c>
      <c r="K1930" s="2">
        <v>42282</v>
      </c>
      <c r="L1930" s="2">
        <v>42282</v>
      </c>
      <c r="M1930" s="2">
        <v>42282</v>
      </c>
      <c r="N1930" s="3">
        <f t="shared" si="62"/>
        <v>1</v>
      </c>
      <c r="O1930" s="3">
        <v>7260</v>
      </c>
      <c r="P1930" t="s">
        <v>8</v>
      </c>
      <c r="Q1930" s="4">
        <v>0</v>
      </c>
      <c r="R1930" s="4"/>
      <c r="T1930" t="e">
        <f>VLOOKUP(R1930,Feuil3!A:C,3,0)</f>
        <v>#N/A</v>
      </c>
    </row>
    <row r="1931" spans="1:20" hidden="1" x14ac:dyDescent="0.2">
      <c r="A1931" t="s">
        <v>110</v>
      </c>
      <c r="B1931" t="s">
        <v>111</v>
      </c>
      <c r="C1931" t="s">
        <v>2</v>
      </c>
      <c r="D1931" t="s">
        <v>2828</v>
      </c>
      <c r="E1931" t="s">
        <v>69</v>
      </c>
      <c r="F1931" t="s">
        <v>2841</v>
      </c>
      <c r="G1931" t="s">
        <v>4</v>
      </c>
      <c r="H1931" t="s">
        <v>242</v>
      </c>
      <c r="I1931" t="s">
        <v>2835</v>
      </c>
      <c r="J1931">
        <f t="shared" si="61"/>
        <v>2015</v>
      </c>
      <c r="K1931" s="2">
        <v>42282</v>
      </c>
      <c r="L1931" s="2">
        <v>42282</v>
      </c>
      <c r="M1931" s="2">
        <v>42282</v>
      </c>
      <c r="N1931" s="3">
        <f t="shared" si="62"/>
        <v>-1</v>
      </c>
      <c r="O1931" s="3">
        <v>-7260</v>
      </c>
      <c r="P1931" t="s">
        <v>8</v>
      </c>
      <c r="Q1931" s="4">
        <v>0</v>
      </c>
      <c r="R1931" s="4"/>
      <c r="T1931" t="e">
        <f>VLOOKUP(R1931,Feuil3!A:C,3,0)</f>
        <v>#N/A</v>
      </c>
    </row>
    <row r="1932" spans="1:20" hidden="1" x14ac:dyDescent="0.2">
      <c r="A1932" t="s">
        <v>110</v>
      </c>
      <c r="B1932" t="s">
        <v>111</v>
      </c>
      <c r="C1932" t="s">
        <v>2</v>
      </c>
      <c r="D1932" t="s">
        <v>2828</v>
      </c>
      <c r="E1932" t="s">
        <v>69</v>
      </c>
      <c r="F1932" t="s">
        <v>2841</v>
      </c>
      <c r="G1932" t="s">
        <v>4</v>
      </c>
      <c r="H1932" t="s">
        <v>242</v>
      </c>
      <c r="I1932" t="s">
        <v>2836</v>
      </c>
      <c r="J1932">
        <f t="shared" si="61"/>
        <v>2015</v>
      </c>
      <c r="K1932" s="2">
        <v>42282</v>
      </c>
      <c r="L1932" s="2">
        <v>42282</v>
      </c>
      <c r="M1932" s="2">
        <v>42282</v>
      </c>
      <c r="N1932" s="3">
        <f t="shared" si="62"/>
        <v>1</v>
      </c>
      <c r="O1932" s="3">
        <v>7260</v>
      </c>
      <c r="P1932" t="s">
        <v>8</v>
      </c>
      <c r="Q1932" s="4">
        <v>0</v>
      </c>
      <c r="R1932" s="4"/>
      <c r="T1932" t="e">
        <f>VLOOKUP(R1932,Feuil3!A:C,3,0)</f>
        <v>#N/A</v>
      </c>
    </row>
    <row r="1933" spans="1:20" hidden="1" x14ac:dyDescent="0.2">
      <c r="A1933" t="s">
        <v>110</v>
      </c>
      <c r="B1933" t="s">
        <v>111</v>
      </c>
      <c r="C1933" t="s">
        <v>2</v>
      </c>
      <c r="D1933" t="s">
        <v>2828</v>
      </c>
      <c r="E1933" t="s">
        <v>69</v>
      </c>
      <c r="F1933" t="s">
        <v>2841</v>
      </c>
      <c r="G1933" t="s">
        <v>4</v>
      </c>
      <c r="H1933" t="s">
        <v>238</v>
      </c>
      <c r="I1933" t="s">
        <v>7</v>
      </c>
      <c r="J1933">
        <f t="shared" si="61"/>
        <v>2015</v>
      </c>
      <c r="K1933" s="2">
        <v>42282</v>
      </c>
      <c r="L1933" s="2">
        <v>42282</v>
      </c>
      <c r="M1933" s="2">
        <v>42282</v>
      </c>
      <c r="N1933" s="3">
        <f t="shared" si="62"/>
        <v>-1</v>
      </c>
      <c r="O1933" s="3">
        <v>-7250</v>
      </c>
      <c r="P1933" t="s">
        <v>8</v>
      </c>
      <c r="Q1933" s="4">
        <v>0</v>
      </c>
      <c r="R1933" s="4"/>
      <c r="T1933" t="e">
        <f>VLOOKUP(R1933,Feuil3!A:C,3,0)</f>
        <v>#N/A</v>
      </c>
    </row>
    <row r="1934" spans="1:20" hidden="1" x14ac:dyDescent="0.2">
      <c r="A1934" t="s">
        <v>110</v>
      </c>
      <c r="B1934" t="s">
        <v>111</v>
      </c>
      <c r="C1934" t="s">
        <v>2</v>
      </c>
      <c r="D1934" t="s">
        <v>2828</v>
      </c>
      <c r="E1934" t="s">
        <v>69</v>
      </c>
      <c r="F1934" t="s">
        <v>2842</v>
      </c>
      <c r="G1934" t="s">
        <v>4</v>
      </c>
      <c r="H1934" t="s">
        <v>252</v>
      </c>
      <c r="I1934" t="s">
        <v>2836</v>
      </c>
      <c r="J1934">
        <f t="shared" si="61"/>
        <v>2015</v>
      </c>
      <c r="K1934" s="2">
        <v>42313</v>
      </c>
      <c r="L1934" s="2">
        <v>42313</v>
      </c>
      <c r="M1934" s="2">
        <v>42313</v>
      </c>
      <c r="N1934" s="3">
        <f t="shared" si="62"/>
        <v>1</v>
      </c>
      <c r="O1934" s="3">
        <v>7240</v>
      </c>
      <c r="P1934" t="s">
        <v>8</v>
      </c>
      <c r="Q1934" s="4">
        <v>0</v>
      </c>
      <c r="R1934" s="4"/>
      <c r="T1934" t="e">
        <f>VLOOKUP(R1934,Feuil3!A:C,3,0)</f>
        <v>#N/A</v>
      </c>
    </row>
    <row r="1935" spans="1:20" hidden="1" x14ac:dyDescent="0.2">
      <c r="A1935" t="s">
        <v>110</v>
      </c>
      <c r="B1935" t="s">
        <v>111</v>
      </c>
      <c r="C1935" t="s">
        <v>2</v>
      </c>
      <c r="D1935" t="s">
        <v>2828</v>
      </c>
      <c r="E1935" t="s">
        <v>69</v>
      </c>
      <c r="F1935" t="s">
        <v>2842</v>
      </c>
      <c r="G1935" t="s">
        <v>4</v>
      </c>
      <c r="H1935" t="s">
        <v>252</v>
      </c>
      <c r="I1935" t="s">
        <v>2835</v>
      </c>
      <c r="J1935">
        <f t="shared" ref="J1935:J1998" si="63">YEAR(K1935)</f>
        <v>2015</v>
      </c>
      <c r="K1935" s="2">
        <v>42313</v>
      </c>
      <c r="L1935" s="2">
        <v>42313</v>
      </c>
      <c r="M1935" s="2">
        <v>42313</v>
      </c>
      <c r="N1935" s="3">
        <f t="shared" ref="N1935:N1998" si="64">IF(O1935&gt;0,1,-1)</f>
        <v>-1</v>
      </c>
      <c r="O1935" s="3">
        <v>-7240</v>
      </c>
      <c r="P1935" t="s">
        <v>8</v>
      </c>
      <c r="Q1935" s="4">
        <v>0</v>
      </c>
      <c r="R1935" s="4"/>
      <c r="T1935" t="e">
        <f>VLOOKUP(R1935,Feuil3!A:C,3,0)</f>
        <v>#N/A</v>
      </c>
    </row>
    <row r="1936" spans="1:20" hidden="1" x14ac:dyDescent="0.2">
      <c r="A1936" t="s">
        <v>265</v>
      </c>
      <c r="B1936" t="s">
        <v>266</v>
      </c>
      <c r="C1936" t="s">
        <v>2</v>
      </c>
      <c r="D1936" t="s">
        <v>2828</v>
      </c>
      <c r="E1936" t="s">
        <v>69</v>
      </c>
      <c r="F1936" t="s">
        <v>2843</v>
      </c>
      <c r="G1936" t="s">
        <v>4</v>
      </c>
      <c r="H1936" t="s">
        <v>1051</v>
      </c>
      <c r="I1936" t="s">
        <v>2844</v>
      </c>
      <c r="J1936">
        <f t="shared" si="63"/>
        <v>2015</v>
      </c>
      <c r="K1936" s="2">
        <v>42151</v>
      </c>
      <c r="L1936" s="2">
        <v>42151</v>
      </c>
      <c r="M1936" s="2">
        <v>42151</v>
      </c>
      <c r="N1936" s="3">
        <f t="shared" si="64"/>
        <v>1</v>
      </c>
      <c r="O1936" s="3">
        <v>7200</v>
      </c>
      <c r="P1936" t="s">
        <v>8</v>
      </c>
      <c r="Q1936" s="4">
        <v>0</v>
      </c>
      <c r="R1936" s="4"/>
      <c r="T1936" t="e">
        <f>VLOOKUP(R1936,Feuil3!A:C,3,0)</f>
        <v>#N/A</v>
      </c>
    </row>
    <row r="1937" spans="1:20" hidden="1" x14ac:dyDescent="0.2">
      <c r="A1937" t="s">
        <v>265</v>
      </c>
      <c r="B1937" t="s">
        <v>266</v>
      </c>
      <c r="C1937" t="s">
        <v>2</v>
      </c>
      <c r="D1937" t="s">
        <v>2828</v>
      </c>
      <c r="E1937" t="s">
        <v>69</v>
      </c>
      <c r="F1937" t="s">
        <v>2843</v>
      </c>
      <c r="G1937" t="s">
        <v>4</v>
      </c>
      <c r="H1937" t="s">
        <v>1051</v>
      </c>
      <c r="I1937" t="s">
        <v>2845</v>
      </c>
      <c r="J1937">
        <f t="shared" si="63"/>
        <v>2015</v>
      </c>
      <c r="K1937" s="2">
        <v>42151</v>
      </c>
      <c r="L1937" s="2">
        <v>42151</v>
      </c>
      <c r="M1937" s="2">
        <v>42151</v>
      </c>
      <c r="N1937" s="3">
        <f t="shared" si="64"/>
        <v>-1</v>
      </c>
      <c r="O1937" s="3">
        <v>-7200</v>
      </c>
      <c r="P1937" t="s">
        <v>8</v>
      </c>
      <c r="Q1937" s="4">
        <v>0</v>
      </c>
      <c r="R1937" s="4"/>
      <c r="T1937" t="e">
        <f>VLOOKUP(R1937,Feuil3!A:C,3,0)</f>
        <v>#N/A</v>
      </c>
    </row>
    <row r="1938" spans="1:20" hidden="1" x14ac:dyDescent="0.2">
      <c r="A1938" t="s">
        <v>265</v>
      </c>
      <c r="B1938" t="s">
        <v>266</v>
      </c>
      <c r="C1938" t="s">
        <v>2</v>
      </c>
      <c r="D1938" t="s">
        <v>2828</v>
      </c>
      <c r="E1938" t="s">
        <v>69</v>
      </c>
      <c r="F1938" t="s">
        <v>2843</v>
      </c>
      <c r="G1938" t="s">
        <v>4</v>
      </c>
      <c r="H1938" t="s">
        <v>1049</v>
      </c>
      <c r="I1938" t="s">
        <v>2846</v>
      </c>
      <c r="J1938">
        <f t="shared" si="63"/>
        <v>2015</v>
      </c>
      <c r="K1938" s="2">
        <v>42151</v>
      </c>
      <c r="L1938" s="2">
        <v>42151</v>
      </c>
      <c r="M1938" s="2">
        <v>42151</v>
      </c>
      <c r="N1938" s="3">
        <f t="shared" si="64"/>
        <v>1</v>
      </c>
      <c r="O1938" s="3">
        <v>7220</v>
      </c>
      <c r="P1938" t="s">
        <v>8</v>
      </c>
      <c r="Q1938" s="4">
        <v>0</v>
      </c>
      <c r="R1938" s="4"/>
      <c r="T1938" t="e">
        <f>VLOOKUP(R1938,Feuil3!A:C,3,0)</f>
        <v>#N/A</v>
      </c>
    </row>
    <row r="1939" spans="1:20" hidden="1" x14ac:dyDescent="0.2">
      <c r="A1939" t="s">
        <v>265</v>
      </c>
      <c r="B1939" t="s">
        <v>266</v>
      </c>
      <c r="C1939" t="s">
        <v>2</v>
      </c>
      <c r="D1939" t="s">
        <v>2828</v>
      </c>
      <c r="E1939" t="s">
        <v>69</v>
      </c>
      <c r="F1939" t="s">
        <v>2843</v>
      </c>
      <c r="G1939" t="s">
        <v>4</v>
      </c>
      <c r="H1939" t="s">
        <v>1049</v>
      </c>
      <c r="I1939" t="s">
        <v>2847</v>
      </c>
      <c r="J1939">
        <f t="shared" si="63"/>
        <v>2015</v>
      </c>
      <c r="K1939" s="2">
        <v>42151</v>
      </c>
      <c r="L1939" s="2">
        <v>42151</v>
      </c>
      <c r="M1939" s="2">
        <v>42151</v>
      </c>
      <c r="N1939" s="3">
        <f t="shared" si="64"/>
        <v>-1</v>
      </c>
      <c r="O1939" s="3">
        <v>-7220</v>
      </c>
      <c r="P1939" t="s">
        <v>8</v>
      </c>
      <c r="Q1939" s="4">
        <v>0</v>
      </c>
      <c r="R1939" s="4"/>
      <c r="T1939" t="e">
        <f>VLOOKUP(R1939,Feuil3!A:C,3,0)</f>
        <v>#N/A</v>
      </c>
    </row>
    <row r="1940" spans="1:20" hidden="1" x14ac:dyDescent="0.2">
      <c r="A1940" t="s">
        <v>265</v>
      </c>
      <c r="B1940" t="s">
        <v>266</v>
      </c>
      <c r="C1940" t="s">
        <v>2</v>
      </c>
      <c r="D1940" t="s">
        <v>2828</v>
      </c>
      <c r="E1940" t="s">
        <v>69</v>
      </c>
      <c r="F1940" t="s">
        <v>2843</v>
      </c>
      <c r="G1940" t="s">
        <v>4</v>
      </c>
      <c r="H1940" t="s">
        <v>1047</v>
      </c>
      <c r="I1940" t="s">
        <v>2848</v>
      </c>
      <c r="J1940">
        <f t="shared" si="63"/>
        <v>2015</v>
      </c>
      <c r="K1940" s="2">
        <v>42151</v>
      </c>
      <c r="L1940" s="2">
        <v>42151</v>
      </c>
      <c r="M1940" s="2">
        <v>42151</v>
      </c>
      <c r="N1940" s="3">
        <f t="shared" si="64"/>
        <v>1</v>
      </c>
      <c r="O1940" s="3">
        <v>7260</v>
      </c>
      <c r="P1940" t="s">
        <v>8</v>
      </c>
      <c r="Q1940" s="4">
        <v>0</v>
      </c>
      <c r="R1940" s="4"/>
      <c r="T1940" t="e">
        <f>VLOOKUP(R1940,Feuil3!A:C,3,0)</f>
        <v>#N/A</v>
      </c>
    </row>
    <row r="1941" spans="1:20" hidden="1" x14ac:dyDescent="0.2">
      <c r="A1941" t="s">
        <v>265</v>
      </c>
      <c r="B1941" t="s">
        <v>266</v>
      </c>
      <c r="C1941" t="s">
        <v>2</v>
      </c>
      <c r="D1941" t="s">
        <v>2828</v>
      </c>
      <c r="E1941" t="s">
        <v>69</v>
      </c>
      <c r="F1941" t="s">
        <v>2843</v>
      </c>
      <c r="G1941" t="s">
        <v>4</v>
      </c>
      <c r="H1941" t="s">
        <v>1047</v>
      </c>
      <c r="I1941" t="s">
        <v>2849</v>
      </c>
      <c r="J1941">
        <f t="shared" si="63"/>
        <v>2015</v>
      </c>
      <c r="K1941" s="2">
        <v>42151</v>
      </c>
      <c r="L1941" s="2">
        <v>42151</v>
      </c>
      <c r="M1941" s="2">
        <v>42151</v>
      </c>
      <c r="N1941" s="3">
        <f t="shared" si="64"/>
        <v>-1</v>
      </c>
      <c r="O1941" s="3">
        <v>-7260</v>
      </c>
      <c r="P1941" t="s">
        <v>8</v>
      </c>
      <c r="Q1941" s="4">
        <v>0</v>
      </c>
      <c r="R1941" s="4"/>
      <c r="T1941" t="e">
        <f>VLOOKUP(R1941,Feuil3!A:C,3,0)</f>
        <v>#N/A</v>
      </c>
    </row>
    <row r="1942" spans="1:20" hidden="1" x14ac:dyDescent="0.2">
      <c r="A1942" t="s">
        <v>265</v>
      </c>
      <c r="B1942" t="s">
        <v>266</v>
      </c>
      <c r="C1942" t="s">
        <v>2</v>
      </c>
      <c r="D1942" t="s">
        <v>2828</v>
      </c>
      <c r="E1942" t="s">
        <v>69</v>
      </c>
      <c r="F1942" t="s">
        <v>2843</v>
      </c>
      <c r="G1942" t="s">
        <v>4</v>
      </c>
      <c r="H1942" t="s">
        <v>1045</v>
      </c>
      <c r="I1942" t="s">
        <v>2836</v>
      </c>
      <c r="J1942">
        <f t="shared" si="63"/>
        <v>2015</v>
      </c>
      <c r="K1942" s="2">
        <v>42151</v>
      </c>
      <c r="L1942" s="2">
        <v>42151</v>
      </c>
      <c r="M1942" s="2">
        <v>42151</v>
      </c>
      <c r="N1942" s="3">
        <f t="shared" si="64"/>
        <v>1</v>
      </c>
      <c r="O1942" s="3">
        <v>7250</v>
      </c>
      <c r="P1942" t="s">
        <v>8</v>
      </c>
      <c r="Q1942" s="4">
        <v>0</v>
      </c>
      <c r="R1942" s="4"/>
      <c r="T1942" t="e">
        <f>VLOOKUP(R1942,Feuil3!A:C,3,0)</f>
        <v>#N/A</v>
      </c>
    </row>
    <row r="1943" spans="1:20" hidden="1" x14ac:dyDescent="0.2">
      <c r="A1943" t="s">
        <v>265</v>
      </c>
      <c r="B1943" t="s">
        <v>266</v>
      </c>
      <c r="C1943" t="s">
        <v>2</v>
      </c>
      <c r="D1943" t="s">
        <v>2828</v>
      </c>
      <c r="E1943" t="s">
        <v>69</v>
      </c>
      <c r="F1943" t="s">
        <v>2843</v>
      </c>
      <c r="G1943" t="s">
        <v>4</v>
      </c>
      <c r="H1943" t="s">
        <v>1045</v>
      </c>
      <c r="I1943" t="s">
        <v>2835</v>
      </c>
      <c r="J1943">
        <f t="shared" si="63"/>
        <v>2015</v>
      </c>
      <c r="K1943" s="2">
        <v>42151</v>
      </c>
      <c r="L1943" s="2">
        <v>42151</v>
      </c>
      <c r="M1943" s="2">
        <v>42151</v>
      </c>
      <c r="N1943" s="3">
        <f t="shared" si="64"/>
        <v>-1</v>
      </c>
      <c r="O1943" s="3">
        <v>-7250</v>
      </c>
      <c r="P1943" t="s">
        <v>8</v>
      </c>
      <c r="Q1943" s="4">
        <v>0</v>
      </c>
      <c r="R1943" s="4"/>
      <c r="T1943" t="e">
        <f>VLOOKUP(R1943,Feuil3!A:C,3,0)</f>
        <v>#N/A</v>
      </c>
    </row>
    <row r="1944" spans="1:20" hidden="1" x14ac:dyDescent="0.2">
      <c r="A1944" t="s">
        <v>265</v>
      </c>
      <c r="B1944" t="s">
        <v>266</v>
      </c>
      <c r="C1944" t="s">
        <v>2</v>
      </c>
      <c r="D1944" t="s">
        <v>2828</v>
      </c>
      <c r="E1944" t="s">
        <v>69</v>
      </c>
      <c r="F1944" t="s">
        <v>2843</v>
      </c>
      <c r="G1944" t="s">
        <v>4</v>
      </c>
      <c r="H1944" t="s">
        <v>1043</v>
      </c>
      <c r="I1944" t="s">
        <v>2830</v>
      </c>
      <c r="J1944">
        <f t="shared" si="63"/>
        <v>2015</v>
      </c>
      <c r="K1944" s="2">
        <v>42151</v>
      </c>
      <c r="L1944" s="2">
        <v>42151</v>
      </c>
      <c r="M1944" s="2">
        <v>42151</v>
      </c>
      <c r="N1944" s="3">
        <f t="shared" si="64"/>
        <v>1</v>
      </c>
      <c r="O1944" s="3">
        <v>7240</v>
      </c>
      <c r="P1944" t="s">
        <v>8</v>
      </c>
      <c r="Q1944" s="4">
        <v>0</v>
      </c>
      <c r="R1944" s="4"/>
      <c r="T1944" t="e">
        <f>VLOOKUP(R1944,Feuil3!A:C,3,0)</f>
        <v>#N/A</v>
      </c>
    </row>
    <row r="1945" spans="1:20" hidden="1" x14ac:dyDescent="0.2">
      <c r="A1945" t="s">
        <v>265</v>
      </c>
      <c r="B1945" t="s">
        <v>266</v>
      </c>
      <c r="C1945" t="s">
        <v>2</v>
      </c>
      <c r="D1945" t="s">
        <v>2828</v>
      </c>
      <c r="E1945" t="s">
        <v>69</v>
      </c>
      <c r="F1945" t="s">
        <v>2843</v>
      </c>
      <c r="G1945" t="s">
        <v>4</v>
      </c>
      <c r="H1945" t="s">
        <v>1043</v>
      </c>
      <c r="I1945" t="s">
        <v>2831</v>
      </c>
      <c r="J1945">
        <f t="shared" si="63"/>
        <v>2015</v>
      </c>
      <c r="K1945" s="2">
        <v>42151</v>
      </c>
      <c r="L1945" s="2">
        <v>42151</v>
      </c>
      <c r="M1945" s="2">
        <v>42151</v>
      </c>
      <c r="N1945" s="3">
        <f t="shared" si="64"/>
        <v>-1</v>
      </c>
      <c r="O1945" s="3">
        <v>-7240</v>
      </c>
      <c r="P1945" t="s">
        <v>8</v>
      </c>
      <c r="Q1945" s="4">
        <v>0</v>
      </c>
      <c r="R1945" s="4"/>
      <c r="T1945" t="e">
        <f>VLOOKUP(R1945,Feuil3!A:C,3,0)</f>
        <v>#N/A</v>
      </c>
    </row>
    <row r="1946" spans="1:20" hidden="1" x14ac:dyDescent="0.2">
      <c r="A1946" t="s">
        <v>265</v>
      </c>
      <c r="B1946" t="s">
        <v>266</v>
      </c>
      <c r="C1946" t="s">
        <v>2</v>
      </c>
      <c r="D1946" t="s">
        <v>2828</v>
      </c>
      <c r="E1946" t="s">
        <v>69</v>
      </c>
      <c r="F1946" t="s">
        <v>2843</v>
      </c>
      <c r="G1946" t="s">
        <v>4</v>
      </c>
      <c r="H1946" t="s">
        <v>1041</v>
      </c>
      <c r="I1946" t="s">
        <v>2827</v>
      </c>
      <c r="J1946">
        <f t="shared" si="63"/>
        <v>2015</v>
      </c>
      <c r="K1946" s="2">
        <v>42151</v>
      </c>
      <c r="L1946" s="2">
        <v>42151</v>
      </c>
      <c r="M1946" s="2">
        <v>42151</v>
      </c>
      <c r="N1946" s="3">
        <f t="shared" si="64"/>
        <v>1</v>
      </c>
      <c r="O1946" s="3">
        <v>7270</v>
      </c>
      <c r="P1946" t="s">
        <v>8</v>
      </c>
      <c r="Q1946" s="4">
        <v>0</v>
      </c>
      <c r="R1946" s="4"/>
      <c r="T1946" t="e">
        <f>VLOOKUP(R1946,Feuil3!A:C,3,0)</f>
        <v>#N/A</v>
      </c>
    </row>
    <row r="1947" spans="1:20" hidden="1" x14ac:dyDescent="0.2">
      <c r="A1947" t="s">
        <v>265</v>
      </c>
      <c r="B1947" t="s">
        <v>266</v>
      </c>
      <c r="C1947" t="s">
        <v>2</v>
      </c>
      <c r="D1947" t="s">
        <v>2828</v>
      </c>
      <c r="E1947" t="s">
        <v>69</v>
      </c>
      <c r="F1947" t="s">
        <v>2843</v>
      </c>
      <c r="G1947" t="s">
        <v>4</v>
      </c>
      <c r="H1947" t="s">
        <v>1041</v>
      </c>
      <c r="I1947" t="s">
        <v>7</v>
      </c>
      <c r="J1947">
        <f t="shared" si="63"/>
        <v>2015</v>
      </c>
      <c r="K1947" s="2">
        <v>42151</v>
      </c>
      <c r="L1947" s="2">
        <v>42151</v>
      </c>
      <c r="M1947" s="2">
        <v>42151</v>
      </c>
      <c r="N1947" s="3">
        <f t="shared" si="64"/>
        <v>-1</v>
      </c>
      <c r="O1947" s="3">
        <v>-7270</v>
      </c>
      <c r="P1947" t="s">
        <v>8</v>
      </c>
      <c r="Q1947" s="4">
        <v>0</v>
      </c>
      <c r="R1947" s="4"/>
      <c r="T1947" t="e">
        <f>VLOOKUP(R1947,Feuil3!A:C,3,0)</f>
        <v>#N/A</v>
      </c>
    </row>
    <row r="1948" spans="1:20" hidden="1" x14ac:dyDescent="0.2">
      <c r="A1948" t="s">
        <v>265</v>
      </c>
      <c r="B1948" t="s">
        <v>266</v>
      </c>
      <c r="C1948" t="s">
        <v>2</v>
      </c>
      <c r="D1948" t="s">
        <v>2828</v>
      </c>
      <c r="E1948" t="s">
        <v>69</v>
      </c>
      <c r="F1948" t="s">
        <v>2850</v>
      </c>
      <c r="G1948" t="s">
        <v>4</v>
      </c>
      <c r="H1948" t="s">
        <v>1057</v>
      </c>
      <c r="I1948" t="s">
        <v>2827</v>
      </c>
      <c r="J1948">
        <f t="shared" si="63"/>
        <v>2015</v>
      </c>
      <c r="K1948" s="2">
        <v>42158</v>
      </c>
      <c r="L1948" s="2">
        <v>42158</v>
      </c>
      <c r="M1948" s="2">
        <v>42158</v>
      </c>
      <c r="N1948" s="3">
        <f t="shared" si="64"/>
        <v>1</v>
      </c>
      <c r="O1948" s="3">
        <v>7250</v>
      </c>
      <c r="P1948" t="s">
        <v>8</v>
      </c>
      <c r="Q1948" s="4">
        <v>0</v>
      </c>
      <c r="R1948" s="4"/>
      <c r="T1948" t="e">
        <f>VLOOKUP(R1948,Feuil3!A:C,3,0)</f>
        <v>#N/A</v>
      </c>
    </row>
    <row r="1949" spans="1:20" hidden="1" x14ac:dyDescent="0.2">
      <c r="A1949" t="s">
        <v>265</v>
      </c>
      <c r="B1949" t="s">
        <v>266</v>
      </c>
      <c r="C1949" t="s">
        <v>2</v>
      </c>
      <c r="D1949" t="s">
        <v>2828</v>
      </c>
      <c r="E1949" t="s">
        <v>69</v>
      </c>
      <c r="F1949" t="s">
        <v>2850</v>
      </c>
      <c r="G1949" t="s">
        <v>4</v>
      </c>
      <c r="H1949" t="s">
        <v>1057</v>
      </c>
      <c r="I1949" t="s">
        <v>7</v>
      </c>
      <c r="J1949">
        <f t="shared" si="63"/>
        <v>2015</v>
      </c>
      <c r="K1949" s="2">
        <v>42158</v>
      </c>
      <c r="L1949" s="2">
        <v>42158</v>
      </c>
      <c r="M1949" s="2">
        <v>42158</v>
      </c>
      <c r="N1949" s="3">
        <f t="shared" si="64"/>
        <v>-1</v>
      </c>
      <c r="O1949" s="3">
        <v>-7250</v>
      </c>
      <c r="P1949" t="s">
        <v>8</v>
      </c>
      <c r="Q1949" s="4">
        <v>0</v>
      </c>
      <c r="R1949" s="4"/>
      <c r="T1949" t="e">
        <f>VLOOKUP(R1949,Feuil3!A:C,3,0)</f>
        <v>#N/A</v>
      </c>
    </row>
    <row r="1950" spans="1:20" hidden="1" x14ac:dyDescent="0.2">
      <c r="A1950" t="s">
        <v>265</v>
      </c>
      <c r="B1950" t="s">
        <v>266</v>
      </c>
      <c r="C1950" t="s">
        <v>2</v>
      </c>
      <c r="D1950" t="s">
        <v>2828</v>
      </c>
      <c r="E1950" t="s">
        <v>69</v>
      </c>
      <c r="F1950" t="s">
        <v>2851</v>
      </c>
      <c r="G1950" t="s">
        <v>4</v>
      </c>
      <c r="H1950" t="s">
        <v>1059</v>
      </c>
      <c r="I1950" t="s">
        <v>2835</v>
      </c>
      <c r="J1950">
        <f t="shared" si="63"/>
        <v>2015</v>
      </c>
      <c r="K1950" s="2">
        <v>42158</v>
      </c>
      <c r="L1950" s="2">
        <v>42158</v>
      </c>
      <c r="M1950" s="2">
        <v>42158</v>
      </c>
      <c r="N1950" s="3">
        <f t="shared" si="64"/>
        <v>-1</v>
      </c>
      <c r="O1950" s="3">
        <v>-7220</v>
      </c>
      <c r="P1950" t="s">
        <v>8</v>
      </c>
      <c r="Q1950" s="4">
        <v>0</v>
      </c>
      <c r="R1950" s="4"/>
      <c r="T1950" t="e">
        <f>VLOOKUP(R1950,Feuil3!A:C,3,0)</f>
        <v>#N/A</v>
      </c>
    </row>
    <row r="1951" spans="1:20" hidden="1" x14ac:dyDescent="0.2">
      <c r="A1951" t="s">
        <v>265</v>
      </c>
      <c r="B1951" t="s">
        <v>266</v>
      </c>
      <c r="C1951" t="s">
        <v>2</v>
      </c>
      <c r="D1951" t="s">
        <v>2828</v>
      </c>
      <c r="E1951" t="s">
        <v>69</v>
      </c>
      <c r="F1951" t="s">
        <v>2851</v>
      </c>
      <c r="G1951" t="s">
        <v>4</v>
      </c>
      <c r="H1951" t="s">
        <v>1059</v>
      </c>
      <c r="I1951" t="s">
        <v>2836</v>
      </c>
      <c r="J1951">
        <f t="shared" si="63"/>
        <v>2015</v>
      </c>
      <c r="K1951" s="2">
        <v>42158</v>
      </c>
      <c r="L1951" s="2">
        <v>42158</v>
      </c>
      <c r="M1951" s="2">
        <v>42158</v>
      </c>
      <c r="N1951" s="3">
        <f t="shared" si="64"/>
        <v>1</v>
      </c>
      <c r="O1951" s="3">
        <v>7220</v>
      </c>
      <c r="P1951" t="s">
        <v>8</v>
      </c>
      <c r="Q1951" s="4">
        <v>0</v>
      </c>
      <c r="R1951" s="4"/>
      <c r="T1951" t="e">
        <f>VLOOKUP(R1951,Feuil3!A:C,3,0)</f>
        <v>#N/A</v>
      </c>
    </row>
    <row r="1952" spans="1:20" hidden="1" x14ac:dyDescent="0.2">
      <c r="A1952" t="s">
        <v>265</v>
      </c>
      <c r="B1952" t="s">
        <v>266</v>
      </c>
      <c r="C1952" t="s">
        <v>2</v>
      </c>
      <c r="D1952" t="s">
        <v>2828</v>
      </c>
      <c r="E1952" t="s">
        <v>69</v>
      </c>
      <c r="F1952" t="s">
        <v>2851</v>
      </c>
      <c r="G1952" t="s">
        <v>4</v>
      </c>
      <c r="H1952" t="s">
        <v>1061</v>
      </c>
      <c r="I1952" t="s">
        <v>2849</v>
      </c>
      <c r="J1952">
        <f t="shared" si="63"/>
        <v>2015</v>
      </c>
      <c r="K1952" s="2">
        <v>42158</v>
      </c>
      <c r="L1952" s="2">
        <v>42158</v>
      </c>
      <c r="M1952" s="2">
        <v>42158</v>
      </c>
      <c r="N1952" s="3">
        <f t="shared" si="64"/>
        <v>-1</v>
      </c>
      <c r="O1952" s="3">
        <v>-7240</v>
      </c>
      <c r="P1952" t="s">
        <v>8</v>
      </c>
      <c r="Q1952" s="4">
        <v>0</v>
      </c>
      <c r="R1952" s="4"/>
      <c r="T1952" t="e">
        <f>VLOOKUP(R1952,Feuil3!A:C,3,0)</f>
        <v>#N/A</v>
      </c>
    </row>
    <row r="1953" spans="1:20" hidden="1" x14ac:dyDescent="0.2">
      <c r="A1953" t="s">
        <v>265</v>
      </c>
      <c r="B1953" t="s">
        <v>266</v>
      </c>
      <c r="C1953" t="s">
        <v>2</v>
      </c>
      <c r="D1953" t="s">
        <v>2828</v>
      </c>
      <c r="E1953" t="s">
        <v>69</v>
      </c>
      <c r="F1953" t="s">
        <v>2851</v>
      </c>
      <c r="G1953" t="s">
        <v>4</v>
      </c>
      <c r="H1953" t="s">
        <v>1061</v>
      </c>
      <c r="I1953" t="s">
        <v>2848</v>
      </c>
      <c r="J1953">
        <f t="shared" si="63"/>
        <v>2015</v>
      </c>
      <c r="K1953" s="2">
        <v>42158</v>
      </c>
      <c r="L1953" s="2">
        <v>42158</v>
      </c>
      <c r="M1953" s="2">
        <v>42158</v>
      </c>
      <c r="N1953" s="3">
        <f t="shared" si="64"/>
        <v>1</v>
      </c>
      <c r="O1953" s="3">
        <v>7240</v>
      </c>
      <c r="P1953" t="s">
        <v>8</v>
      </c>
      <c r="Q1953" s="4">
        <v>0</v>
      </c>
      <c r="R1953" s="4"/>
      <c r="T1953" t="e">
        <f>VLOOKUP(R1953,Feuil3!A:C,3,0)</f>
        <v>#N/A</v>
      </c>
    </row>
    <row r="1954" spans="1:20" hidden="1" x14ac:dyDescent="0.2">
      <c r="A1954" t="s">
        <v>265</v>
      </c>
      <c r="B1954" t="s">
        <v>266</v>
      </c>
      <c r="C1954" t="s">
        <v>2</v>
      </c>
      <c r="D1954" t="s">
        <v>2828</v>
      </c>
      <c r="E1954" t="s">
        <v>69</v>
      </c>
      <c r="F1954" t="s">
        <v>2851</v>
      </c>
      <c r="G1954" t="s">
        <v>4</v>
      </c>
      <c r="H1954" t="s">
        <v>1055</v>
      </c>
      <c r="I1954" t="s">
        <v>2830</v>
      </c>
      <c r="J1954">
        <f t="shared" si="63"/>
        <v>2015</v>
      </c>
      <c r="K1954" s="2">
        <v>42158</v>
      </c>
      <c r="L1954" s="2">
        <v>42158</v>
      </c>
      <c r="M1954" s="2">
        <v>42158</v>
      </c>
      <c r="N1954" s="3">
        <f t="shared" si="64"/>
        <v>1</v>
      </c>
      <c r="O1954" s="3">
        <v>7230</v>
      </c>
      <c r="P1954" t="s">
        <v>8</v>
      </c>
      <c r="Q1954" s="4">
        <v>0</v>
      </c>
      <c r="R1954" s="4"/>
      <c r="T1954" t="e">
        <f>VLOOKUP(R1954,Feuil3!A:C,3,0)</f>
        <v>#N/A</v>
      </c>
    </row>
    <row r="1955" spans="1:20" hidden="1" x14ac:dyDescent="0.2">
      <c r="A1955" t="s">
        <v>265</v>
      </c>
      <c r="B1955" t="s">
        <v>266</v>
      </c>
      <c r="C1955" t="s">
        <v>2</v>
      </c>
      <c r="D1955" t="s">
        <v>2828</v>
      </c>
      <c r="E1955" t="s">
        <v>69</v>
      </c>
      <c r="F1955" t="s">
        <v>2851</v>
      </c>
      <c r="G1955" t="s">
        <v>4</v>
      </c>
      <c r="H1955" t="s">
        <v>1055</v>
      </c>
      <c r="I1955" t="s">
        <v>2831</v>
      </c>
      <c r="J1955">
        <f t="shared" si="63"/>
        <v>2015</v>
      </c>
      <c r="K1955" s="2">
        <v>42158</v>
      </c>
      <c r="L1955" s="2">
        <v>42158</v>
      </c>
      <c r="M1955" s="2">
        <v>42158</v>
      </c>
      <c r="N1955" s="3">
        <f t="shared" si="64"/>
        <v>-1</v>
      </c>
      <c r="O1955" s="3">
        <v>-7230</v>
      </c>
      <c r="P1955" t="s">
        <v>8</v>
      </c>
      <c r="Q1955" s="4">
        <v>0</v>
      </c>
      <c r="R1955" s="4"/>
      <c r="T1955" t="e">
        <f>VLOOKUP(R1955,Feuil3!A:C,3,0)</f>
        <v>#N/A</v>
      </c>
    </row>
    <row r="1956" spans="1:20" hidden="1" x14ac:dyDescent="0.2">
      <c r="A1956" t="s">
        <v>265</v>
      </c>
      <c r="B1956" t="s">
        <v>266</v>
      </c>
      <c r="C1956" t="s">
        <v>2</v>
      </c>
      <c r="D1956" t="s">
        <v>2828</v>
      </c>
      <c r="E1956" t="s">
        <v>69</v>
      </c>
      <c r="F1956" t="s">
        <v>2851</v>
      </c>
      <c r="G1956" t="s">
        <v>4</v>
      </c>
      <c r="H1956" t="s">
        <v>1053</v>
      </c>
      <c r="I1956" t="s">
        <v>2827</v>
      </c>
      <c r="J1956">
        <f t="shared" si="63"/>
        <v>2015</v>
      </c>
      <c r="K1956" s="2">
        <v>42158</v>
      </c>
      <c r="L1956" s="2">
        <v>42158</v>
      </c>
      <c r="M1956" s="2">
        <v>42158</v>
      </c>
      <c r="N1956" s="3">
        <f t="shared" si="64"/>
        <v>1</v>
      </c>
      <c r="O1956" s="3">
        <v>7240</v>
      </c>
      <c r="P1956" t="s">
        <v>8</v>
      </c>
      <c r="Q1956" s="4">
        <v>0</v>
      </c>
      <c r="R1956" s="4"/>
      <c r="T1956" t="e">
        <f>VLOOKUP(R1956,Feuil3!A:C,3,0)</f>
        <v>#N/A</v>
      </c>
    </row>
    <row r="1957" spans="1:20" hidden="1" x14ac:dyDescent="0.2">
      <c r="A1957" t="s">
        <v>265</v>
      </c>
      <c r="B1957" t="s">
        <v>266</v>
      </c>
      <c r="C1957" t="s">
        <v>2</v>
      </c>
      <c r="D1957" t="s">
        <v>2828</v>
      </c>
      <c r="E1957" t="s">
        <v>69</v>
      </c>
      <c r="F1957" t="s">
        <v>2851</v>
      </c>
      <c r="G1957" t="s">
        <v>4</v>
      </c>
      <c r="H1957" t="s">
        <v>1053</v>
      </c>
      <c r="I1957" t="s">
        <v>7</v>
      </c>
      <c r="J1957">
        <f t="shared" si="63"/>
        <v>2015</v>
      </c>
      <c r="K1957" s="2">
        <v>42158</v>
      </c>
      <c r="L1957" s="2">
        <v>42158</v>
      </c>
      <c r="M1957" s="2">
        <v>42158</v>
      </c>
      <c r="N1957" s="3">
        <f t="shared" si="64"/>
        <v>-1</v>
      </c>
      <c r="O1957" s="3">
        <v>-7240</v>
      </c>
      <c r="P1957" t="s">
        <v>8</v>
      </c>
      <c r="Q1957" s="4">
        <v>0</v>
      </c>
      <c r="R1957" s="4"/>
      <c r="T1957" t="e">
        <f>VLOOKUP(R1957,Feuil3!A:C,3,0)</f>
        <v>#N/A</v>
      </c>
    </row>
    <row r="1958" spans="1:20" hidden="1" x14ac:dyDescent="0.2">
      <c r="A1958" t="s">
        <v>265</v>
      </c>
      <c r="B1958" t="s">
        <v>266</v>
      </c>
      <c r="C1958" t="s">
        <v>2</v>
      </c>
      <c r="D1958" t="s">
        <v>2828</v>
      </c>
      <c r="E1958" t="s">
        <v>69</v>
      </c>
      <c r="F1958" t="s">
        <v>2829</v>
      </c>
      <c r="G1958" t="s">
        <v>4</v>
      </c>
      <c r="H1958" t="s">
        <v>1069</v>
      </c>
      <c r="I1958" t="s">
        <v>2827</v>
      </c>
      <c r="J1958">
        <f t="shared" si="63"/>
        <v>2015</v>
      </c>
      <c r="K1958" s="2">
        <v>42164</v>
      </c>
      <c r="L1958" s="2">
        <v>42164</v>
      </c>
      <c r="M1958" s="2">
        <v>42164</v>
      </c>
      <c r="N1958" s="3">
        <f t="shared" si="64"/>
        <v>1</v>
      </c>
      <c r="O1958" s="3">
        <v>7220</v>
      </c>
      <c r="P1958" t="s">
        <v>8</v>
      </c>
      <c r="Q1958" s="4">
        <v>0</v>
      </c>
      <c r="R1958" s="4"/>
      <c r="T1958" t="e">
        <f>VLOOKUP(R1958,Feuil3!A:C,3,0)</f>
        <v>#N/A</v>
      </c>
    </row>
    <row r="1959" spans="1:20" hidden="1" x14ac:dyDescent="0.2">
      <c r="A1959" t="s">
        <v>265</v>
      </c>
      <c r="B1959" t="s">
        <v>266</v>
      </c>
      <c r="C1959" t="s">
        <v>2</v>
      </c>
      <c r="D1959" t="s">
        <v>2828</v>
      </c>
      <c r="E1959" t="s">
        <v>69</v>
      </c>
      <c r="F1959" t="s">
        <v>2829</v>
      </c>
      <c r="G1959" t="s">
        <v>4</v>
      </c>
      <c r="H1959" t="s">
        <v>1069</v>
      </c>
      <c r="I1959" t="s">
        <v>7</v>
      </c>
      <c r="J1959">
        <f t="shared" si="63"/>
        <v>2015</v>
      </c>
      <c r="K1959" s="2">
        <v>42164</v>
      </c>
      <c r="L1959" s="2">
        <v>42164</v>
      </c>
      <c r="M1959" s="2">
        <v>42164</v>
      </c>
      <c r="N1959" s="3">
        <f t="shared" si="64"/>
        <v>-1</v>
      </c>
      <c r="O1959" s="3">
        <v>-7220</v>
      </c>
      <c r="P1959" t="s">
        <v>8</v>
      </c>
      <c r="Q1959" s="4">
        <v>0</v>
      </c>
      <c r="R1959" s="4"/>
      <c r="T1959" t="e">
        <f>VLOOKUP(R1959,Feuil3!A:C,3,0)</f>
        <v>#N/A</v>
      </c>
    </row>
    <row r="1960" spans="1:20" hidden="1" x14ac:dyDescent="0.2">
      <c r="A1960" t="s">
        <v>265</v>
      </c>
      <c r="B1960" t="s">
        <v>266</v>
      </c>
      <c r="C1960" t="s">
        <v>2</v>
      </c>
      <c r="D1960" t="s">
        <v>2828</v>
      </c>
      <c r="E1960" t="s">
        <v>69</v>
      </c>
      <c r="F1960" t="s">
        <v>2852</v>
      </c>
      <c r="G1960" t="s">
        <v>4</v>
      </c>
      <c r="H1960" t="s">
        <v>1071</v>
      </c>
      <c r="I1960" t="s">
        <v>7</v>
      </c>
      <c r="J1960">
        <f t="shared" si="63"/>
        <v>2015</v>
      </c>
      <c r="K1960" s="2">
        <v>42165</v>
      </c>
      <c r="L1960" s="2">
        <v>42165</v>
      </c>
      <c r="M1960" s="2">
        <v>42165</v>
      </c>
      <c r="N1960" s="3">
        <f t="shared" si="64"/>
        <v>-1</v>
      </c>
      <c r="O1960" s="3">
        <v>-7250</v>
      </c>
      <c r="P1960" t="s">
        <v>8</v>
      </c>
      <c r="Q1960" s="4">
        <v>0</v>
      </c>
      <c r="R1960" s="4"/>
      <c r="T1960" t="e">
        <f>VLOOKUP(R1960,Feuil3!A:C,3,0)</f>
        <v>#N/A</v>
      </c>
    </row>
    <row r="1961" spans="1:20" hidden="1" x14ac:dyDescent="0.2">
      <c r="A1961" t="s">
        <v>265</v>
      </c>
      <c r="B1961" t="s">
        <v>266</v>
      </c>
      <c r="C1961" t="s">
        <v>2</v>
      </c>
      <c r="D1961" t="s">
        <v>2828</v>
      </c>
      <c r="E1961" t="s">
        <v>69</v>
      </c>
      <c r="F1961" t="s">
        <v>2852</v>
      </c>
      <c r="G1961" t="s">
        <v>4</v>
      </c>
      <c r="H1961" t="s">
        <v>1071</v>
      </c>
      <c r="I1961" t="s">
        <v>2827</v>
      </c>
      <c r="J1961">
        <f t="shared" si="63"/>
        <v>2015</v>
      </c>
      <c r="K1961" s="2">
        <v>42165</v>
      </c>
      <c r="L1961" s="2">
        <v>42165</v>
      </c>
      <c r="M1961" s="2">
        <v>42165</v>
      </c>
      <c r="N1961" s="3">
        <f t="shared" si="64"/>
        <v>1</v>
      </c>
      <c r="O1961" s="3">
        <v>7250</v>
      </c>
      <c r="P1961" t="s">
        <v>8</v>
      </c>
      <c r="Q1961" s="4">
        <v>0</v>
      </c>
      <c r="R1961" s="4"/>
      <c r="T1961" t="e">
        <f>VLOOKUP(R1961,Feuil3!A:C,3,0)</f>
        <v>#N/A</v>
      </c>
    </row>
    <row r="1962" spans="1:20" hidden="1" x14ac:dyDescent="0.2">
      <c r="A1962" t="s">
        <v>265</v>
      </c>
      <c r="B1962" t="s">
        <v>266</v>
      </c>
      <c r="C1962" t="s">
        <v>2</v>
      </c>
      <c r="D1962" t="s">
        <v>2828</v>
      </c>
      <c r="E1962" t="s">
        <v>69</v>
      </c>
      <c r="F1962" t="s">
        <v>2853</v>
      </c>
      <c r="G1962" t="s">
        <v>4</v>
      </c>
      <c r="H1962" t="s">
        <v>1073</v>
      </c>
      <c r="I1962" t="s">
        <v>2827</v>
      </c>
      <c r="J1962">
        <f t="shared" si="63"/>
        <v>2015</v>
      </c>
      <c r="K1962" s="2">
        <v>42172</v>
      </c>
      <c r="L1962" s="2">
        <v>42172</v>
      </c>
      <c r="M1962" s="2">
        <v>42172</v>
      </c>
      <c r="N1962" s="3">
        <f t="shared" si="64"/>
        <v>1</v>
      </c>
      <c r="O1962" s="3">
        <v>7260</v>
      </c>
      <c r="P1962" t="s">
        <v>8</v>
      </c>
      <c r="Q1962" s="4">
        <v>0</v>
      </c>
      <c r="R1962" s="4"/>
      <c r="T1962" t="e">
        <f>VLOOKUP(R1962,Feuil3!A:C,3,0)</f>
        <v>#N/A</v>
      </c>
    </row>
    <row r="1963" spans="1:20" hidden="1" x14ac:dyDescent="0.2">
      <c r="A1963" t="s">
        <v>265</v>
      </c>
      <c r="B1963" t="s">
        <v>266</v>
      </c>
      <c r="C1963" t="s">
        <v>2</v>
      </c>
      <c r="D1963" t="s">
        <v>2828</v>
      </c>
      <c r="E1963" t="s">
        <v>69</v>
      </c>
      <c r="F1963" t="s">
        <v>2853</v>
      </c>
      <c r="G1963" t="s">
        <v>4</v>
      </c>
      <c r="H1963" t="s">
        <v>1073</v>
      </c>
      <c r="I1963" t="s">
        <v>7</v>
      </c>
      <c r="J1963">
        <f t="shared" si="63"/>
        <v>2015</v>
      </c>
      <c r="K1963" s="2">
        <v>42172</v>
      </c>
      <c r="L1963" s="2">
        <v>42172</v>
      </c>
      <c r="M1963" s="2">
        <v>42172</v>
      </c>
      <c r="N1963" s="3">
        <f t="shared" si="64"/>
        <v>-1</v>
      </c>
      <c r="O1963" s="3">
        <v>-7260</v>
      </c>
      <c r="P1963" t="s">
        <v>8</v>
      </c>
      <c r="Q1963" s="4">
        <v>0</v>
      </c>
      <c r="R1963" s="4"/>
      <c r="T1963" t="e">
        <f>VLOOKUP(R1963,Feuil3!A:C,3,0)</f>
        <v>#N/A</v>
      </c>
    </row>
    <row r="1964" spans="1:20" hidden="1" x14ac:dyDescent="0.2">
      <c r="A1964" t="s">
        <v>265</v>
      </c>
      <c r="B1964" t="s">
        <v>266</v>
      </c>
      <c r="C1964" t="s">
        <v>2</v>
      </c>
      <c r="D1964" t="s">
        <v>2828</v>
      </c>
      <c r="E1964" t="s">
        <v>69</v>
      </c>
      <c r="F1964" t="s">
        <v>2854</v>
      </c>
      <c r="G1964" t="s">
        <v>4</v>
      </c>
      <c r="H1964" t="s">
        <v>1085</v>
      </c>
      <c r="I1964" t="s">
        <v>7</v>
      </c>
      <c r="J1964">
        <f t="shared" si="63"/>
        <v>2015</v>
      </c>
      <c r="K1964" s="2">
        <v>42179</v>
      </c>
      <c r="L1964" s="2">
        <v>42179</v>
      </c>
      <c r="M1964" s="2">
        <v>42179</v>
      </c>
      <c r="N1964" s="3">
        <f t="shared" si="64"/>
        <v>-1</v>
      </c>
      <c r="O1964" s="3">
        <v>-7240</v>
      </c>
      <c r="P1964" t="s">
        <v>8</v>
      </c>
      <c r="Q1964" s="4">
        <v>0</v>
      </c>
      <c r="R1964" s="4"/>
      <c r="T1964" t="e">
        <f>VLOOKUP(R1964,Feuil3!A:C,3,0)</f>
        <v>#N/A</v>
      </c>
    </row>
    <row r="1965" spans="1:20" hidden="1" x14ac:dyDescent="0.2">
      <c r="A1965" t="s">
        <v>265</v>
      </c>
      <c r="B1965" t="s">
        <v>266</v>
      </c>
      <c r="C1965" t="s">
        <v>2</v>
      </c>
      <c r="D1965" t="s">
        <v>2828</v>
      </c>
      <c r="E1965" t="s">
        <v>69</v>
      </c>
      <c r="F1965" t="s">
        <v>2854</v>
      </c>
      <c r="G1965" t="s">
        <v>4</v>
      </c>
      <c r="H1965" t="s">
        <v>1085</v>
      </c>
      <c r="I1965" t="s">
        <v>2827</v>
      </c>
      <c r="J1965">
        <f t="shared" si="63"/>
        <v>2015</v>
      </c>
      <c r="K1965" s="2">
        <v>42179</v>
      </c>
      <c r="L1965" s="2">
        <v>42179</v>
      </c>
      <c r="M1965" s="2">
        <v>42179</v>
      </c>
      <c r="N1965" s="3">
        <f t="shared" si="64"/>
        <v>1</v>
      </c>
      <c r="O1965" s="3">
        <v>7240</v>
      </c>
      <c r="P1965" t="s">
        <v>8</v>
      </c>
      <c r="Q1965" s="4">
        <v>0</v>
      </c>
      <c r="R1965" s="4"/>
      <c r="T1965" t="e">
        <f>VLOOKUP(R1965,Feuil3!A:C,3,0)</f>
        <v>#N/A</v>
      </c>
    </row>
    <row r="1966" spans="1:20" hidden="1" x14ac:dyDescent="0.2">
      <c r="A1966" t="s">
        <v>265</v>
      </c>
      <c r="B1966" t="s">
        <v>266</v>
      </c>
      <c r="C1966" t="s">
        <v>2</v>
      </c>
      <c r="D1966" t="s">
        <v>2828</v>
      </c>
      <c r="E1966" t="s">
        <v>69</v>
      </c>
      <c r="F1966" t="s">
        <v>2854</v>
      </c>
      <c r="G1966" t="s">
        <v>4</v>
      </c>
      <c r="H1966" t="s">
        <v>1099</v>
      </c>
      <c r="I1966" t="s">
        <v>2831</v>
      </c>
      <c r="J1966">
        <f t="shared" si="63"/>
        <v>2015</v>
      </c>
      <c r="K1966" s="2">
        <v>42179</v>
      </c>
      <c r="L1966" s="2">
        <v>42179</v>
      </c>
      <c r="M1966" s="2">
        <v>42179</v>
      </c>
      <c r="N1966" s="3">
        <f t="shared" si="64"/>
        <v>-1</v>
      </c>
      <c r="O1966" s="3">
        <v>-7220</v>
      </c>
      <c r="P1966" t="s">
        <v>8</v>
      </c>
      <c r="Q1966" s="4">
        <v>0</v>
      </c>
      <c r="R1966" s="4"/>
      <c r="T1966" t="e">
        <f>VLOOKUP(R1966,Feuil3!A:C,3,0)</f>
        <v>#N/A</v>
      </c>
    </row>
    <row r="1967" spans="1:20" hidden="1" x14ac:dyDescent="0.2">
      <c r="A1967" t="s">
        <v>265</v>
      </c>
      <c r="B1967" t="s">
        <v>266</v>
      </c>
      <c r="C1967" t="s">
        <v>2</v>
      </c>
      <c r="D1967" t="s">
        <v>2828</v>
      </c>
      <c r="E1967" t="s">
        <v>69</v>
      </c>
      <c r="F1967" t="s">
        <v>2854</v>
      </c>
      <c r="G1967" t="s">
        <v>4</v>
      </c>
      <c r="H1967" t="s">
        <v>1099</v>
      </c>
      <c r="I1967" t="s">
        <v>2830</v>
      </c>
      <c r="J1967">
        <f t="shared" si="63"/>
        <v>2015</v>
      </c>
      <c r="K1967" s="2">
        <v>42179</v>
      </c>
      <c r="L1967" s="2">
        <v>42179</v>
      </c>
      <c r="M1967" s="2">
        <v>42179</v>
      </c>
      <c r="N1967" s="3">
        <f t="shared" si="64"/>
        <v>1</v>
      </c>
      <c r="O1967" s="3">
        <v>7220</v>
      </c>
      <c r="P1967" t="s">
        <v>8</v>
      </c>
      <c r="Q1967" s="4">
        <v>0</v>
      </c>
      <c r="R1967" s="4"/>
      <c r="T1967" t="e">
        <f>VLOOKUP(R1967,Feuil3!A:C,3,0)</f>
        <v>#N/A</v>
      </c>
    </row>
    <row r="1968" spans="1:20" hidden="1" x14ac:dyDescent="0.2">
      <c r="A1968" t="s">
        <v>265</v>
      </c>
      <c r="B1968" t="s">
        <v>266</v>
      </c>
      <c r="C1968" t="s">
        <v>2</v>
      </c>
      <c r="D1968" t="s">
        <v>2828</v>
      </c>
      <c r="E1968" t="s">
        <v>69</v>
      </c>
      <c r="F1968" t="s">
        <v>2855</v>
      </c>
      <c r="G1968" t="s">
        <v>4</v>
      </c>
      <c r="H1968" t="s">
        <v>1103</v>
      </c>
      <c r="I1968" t="s">
        <v>2830</v>
      </c>
      <c r="J1968">
        <f t="shared" si="63"/>
        <v>2015</v>
      </c>
      <c r="K1968" s="2">
        <v>42185</v>
      </c>
      <c r="L1968" s="2">
        <v>42185</v>
      </c>
      <c r="M1968" s="2">
        <v>42185</v>
      </c>
      <c r="N1968" s="3">
        <f t="shared" si="64"/>
        <v>1</v>
      </c>
      <c r="O1968" s="3">
        <v>7250</v>
      </c>
      <c r="P1968" t="s">
        <v>8</v>
      </c>
      <c r="Q1968" s="4">
        <v>0</v>
      </c>
      <c r="R1968" s="4"/>
      <c r="T1968" t="e">
        <f>VLOOKUP(R1968,Feuil3!A:C,3,0)</f>
        <v>#N/A</v>
      </c>
    </row>
    <row r="1969" spans="1:20" hidden="1" x14ac:dyDescent="0.2">
      <c r="A1969" t="s">
        <v>265</v>
      </c>
      <c r="B1969" t="s">
        <v>266</v>
      </c>
      <c r="C1969" t="s">
        <v>2</v>
      </c>
      <c r="D1969" t="s">
        <v>2828</v>
      </c>
      <c r="E1969" t="s">
        <v>69</v>
      </c>
      <c r="F1969" t="s">
        <v>2855</v>
      </c>
      <c r="G1969" t="s">
        <v>4</v>
      </c>
      <c r="H1969" t="s">
        <v>1103</v>
      </c>
      <c r="I1969" t="s">
        <v>2831</v>
      </c>
      <c r="J1969">
        <f t="shared" si="63"/>
        <v>2015</v>
      </c>
      <c r="K1969" s="2">
        <v>42185</v>
      </c>
      <c r="L1969" s="2">
        <v>42185</v>
      </c>
      <c r="M1969" s="2">
        <v>42185</v>
      </c>
      <c r="N1969" s="3">
        <f t="shared" si="64"/>
        <v>-1</v>
      </c>
      <c r="O1969" s="3">
        <v>-7250</v>
      </c>
      <c r="P1969" t="s">
        <v>8</v>
      </c>
      <c r="Q1969" s="4">
        <v>0</v>
      </c>
      <c r="R1969" s="4"/>
      <c r="T1969" t="e">
        <f>VLOOKUP(R1969,Feuil3!A:C,3,0)</f>
        <v>#N/A</v>
      </c>
    </row>
    <row r="1970" spans="1:20" hidden="1" x14ac:dyDescent="0.2">
      <c r="A1970" t="s">
        <v>265</v>
      </c>
      <c r="B1970" t="s">
        <v>266</v>
      </c>
      <c r="C1970" t="s">
        <v>2</v>
      </c>
      <c r="D1970" t="s">
        <v>2828</v>
      </c>
      <c r="E1970" t="s">
        <v>69</v>
      </c>
      <c r="F1970" t="s">
        <v>2855</v>
      </c>
      <c r="G1970" t="s">
        <v>4</v>
      </c>
      <c r="H1970" t="s">
        <v>1101</v>
      </c>
      <c r="I1970" t="s">
        <v>2827</v>
      </c>
      <c r="J1970">
        <f t="shared" si="63"/>
        <v>2015</v>
      </c>
      <c r="K1970" s="2">
        <v>42185</v>
      </c>
      <c r="L1970" s="2">
        <v>42185</v>
      </c>
      <c r="M1970" s="2">
        <v>42185</v>
      </c>
      <c r="N1970" s="3">
        <f t="shared" si="64"/>
        <v>1</v>
      </c>
      <c r="O1970" s="3">
        <v>7230</v>
      </c>
      <c r="P1970" t="s">
        <v>8</v>
      </c>
      <c r="Q1970" s="4">
        <v>0</v>
      </c>
      <c r="R1970" s="4"/>
      <c r="T1970" t="e">
        <f>VLOOKUP(R1970,Feuil3!A:C,3,0)</f>
        <v>#N/A</v>
      </c>
    </row>
    <row r="1971" spans="1:20" hidden="1" x14ac:dyDescent="0.2">
      <c r="A1971" t="s">
        <v>265</v>
      </c>
      <c r="B1971" t="s">
        <v>266</v>
      </c>
      <c r="C1971" t="s">
        <v>2</v>
      </c>
      <c r="D1971" t="s">
        <v>2828</v>
      </c>
      <c r="E1971" t="s">
        <v>69</v>
      </c>
      <c r="F1971" t="s">
        <v>2855</v>
      </c>
      <c r="G1971" t="s">
        <v>4</v>
      </c>
      <c r="H1971" t="s">
        <v>1101</v>
      </c>
      <c r="I1971" t="s">
        <v>7</v>
      </c>
      <c r="J1971">
        <f t="shared" si="63"/>
        <v>2015</v>
      </c>
      <c r="K1971" s="2">
        <v>42185</v>
      </c>
      <c r="L1971" s="2">
        <v>42185</v>
      </c>
      <c r="M1971" s="2">
        <v>42185</v>
      </c>
      <c r="N1971" s="3">
        <f t="shared" si="64"/>
        <v>-1</v>
      </c>
      <c r="O1971" s="3">
        <v>-7230</v>
      </c>
      <c r="P1971" t="s">
        <v>8</v>
      </c>
      <c r="Q1971" s="4">
        <v>0</v>
      </c>
      <c r="R1971" s="4"/>
      <c r="T1971" t="e">
        <f>VLOOKUP(R1971,Feuil3!A:C,3,0)</f>
        <v>#N/A</v>
      </c>
    </row>
    <row r="1972" spans="1:20" hidden="1" x14ac:dyDescent="0.2">
      <c r="A1972" t="s">
        <v>265</v>
      </c>
      <c r="B1972" t="s">
        <v>266</v>
      </c>
      <c r="C1972" t="s">
        <v>2</v>
      </c>
      <c r="D1972" t="s">
        <v>2828</v>
      </c>
      <c r="E1972" t="s">
        <v>69</v>
      </c>
      <c r="F1972" t="s">
        <v>2856</v>
      </c>
      <c r="G1972" t="s">
        <v>4</v>
      </c>
      <c r="H1972" t="s">
        <v>1105</v>
      </c>
      <c r="I1972" t="s">
        <v>2827</v>
      </c>
      <c r="J1972">
        <f t="shared" si="63"/>
        <v>2015</v>
      </c>
      <c r="K1972" s="2">
        <v>42192</v>
      </c>
      <c r="L1972" s="2">
        <v>42192</v>
      </c>
      <c r="M1972" s="2">
        <v>42192</v>
      </c>
      <c r="N1972" s="3">
        <f t="shared" si="64"/>
        <v>1</v>
      </c>
      <c r="O1972" s="3">
        <v>7220</v>
      </c>
      <c r="P1972" t="s">
        <v>8</v>
      </c>
      <c r="Q1972" s="4">
        <v>0</v>
      </c>
      <c r="R1972" s="4"/>
      <c r="T1972" t="e">
        <f>VLOOKUP(R1972,Feuil3!A:C,3,0)</f>
        <v>#N/A</v>
      </c>
    </row>
    <row r="1973" spans="1:20" hidden="1" x14ac:dyDescent="0.2">
      <c r="A1973" t="s">
        <v>265</v>
      </c>
      <c r="B1973" t="s">
        <v>266</v>
      </c>
      <c r="C1973" t="s">
        <v>2</v>
      </c>
      <c r="D1973" t="s">
        <v>2828</v>
      </c>
      <c r="E1973" t="s">
        <v>69</v>
      </c>
      <c r="F1973" t="s">
        <v>2856</v>
      </c>
      <c r="G1973" t="s">
        <v>4</v>
      </c>
      <c r="H1973" t="s">
        <v>1105</v>
      </c>
      <c r="I1973" t="s">
        <v>7</v>
      </c>
      <c r="J1973">
        <f t="shared" si="63"/>
        <v>2015</v>
      </c>
      <c r="K1973" s="2">
        <v>42192</v>
      </c>
      <c r="L1973" s="2">
        <v>42192</v>
      </c>
      <c r="M1973" s="2">
        <v>42192</v>
      </c>
      <c r="N1973" s="3">
        <f t="shared" si="64"/>
        <v>-1</v>
      </c>
      <c r="O1973" s="3">
        <v>-7220</v>
      </c>
      <c r="P1973" t="s">
        <v>8</v>
      </c>
      <c r="Q1973" s="4">
        <v>0</v>
      </c>
      <c r="R1973" s="4"/>
      <c r="T1973" t="e">
        <f>VLOOKUP(R1973,Feuil3!A:C,3,0)</f>
        <v>#N/A</v>
      </c>
    </row>
    <row r="1974" spans="1:20" hidden="1" x14ac:dyDescent="0.2">
      <c r="A1974" t="s">
        <v>265</v>
      </c>
      <c r="B1974" t="s">
        <v>266</v>
      </c>
      <c r="C1974" t="s">
        <v>2</v>
      </c>
      <c r="D1974" t="s">
        <v>2828</v>
      </c>
      <c r="E1974" t="s">
        <v>69</v>
      </c>
      <c r="F1974" t="s">
        <v>2857</v>
      </c>
      <c r="G1974" t="s">
        <v>4</v>
      </c>
      <c r="H1974" t="s">
        <v>1121</v>
      </c>
      <c r="I1974" t="s">
        <v>2848</v>
      </c>
      <c r="J1974">
        <f t="shared" si="63"/>
        <v>2015</v>
      </c>
      <c r="K1974" s="2">
        <v>42200</v>
      </c>
      <c r="L1974" s="2">
        <v>42200</v>
      </c>
      <c r="M1974" s="2">
        <v>42200</v>
      </c>
      <c r="N1974" s="3">
        <f t="shared" si="64"/>
        <v>1</v>
      </c>
      <c r="O1974" s="3">
        <v>7260</v>
      </c>
      <c r="P1974" t="s">
        <v>8</v>
      </c>
      <c r="Q1974" s="4">
        <v>0</v>
      </c>
      <c r="R1974" s="4"/>
      <c r="T1974" t="e">
        <f>VLOOKUP(R1974,Feuil3!A:C,3,0)</f>
        <v>#N/A</v>
      </c>
    </row>
    <row r="1975" spans="1:20" hidden="1" x14ac:dyDescent="0.2">
      <c r="A1975" t="s">
        <v>265</v>
      </c>
      <c r="B1975" t="s">
        <v>266</v>
      </c>
      <c r="C1975" t="s">
        <v>2</v>
      </c>
      <c r="D1975" t="s">
        <v>2828</v>
      </c>
      <c r="E1975" t="s">
        <v>69</v>
      </c>
      <c r="F1975" t="s">
        <v>2857</v>
      </c>
      <c r="G1975" t="s">
        <v>4</v>
      </c>
      <c r="H1975" t="s">
        <v>1121</v>
      </c>
      <c r="I1975" t="s">
        <v>2849</v>
      </c>
      <c r="J1975">
        <f t="shared" si="63"/>
        <v>2015</v>
      </c>
      <c r="K1975" s="2">
        <v>42200</v>
      </c>
      <c r="L1975" s="2">
        <v>42200</v>
      </c>
      <c r="M1975" s="2">
        <v>42200</v>
      </c>
      <c r="N1975" s="3">
        <f t="shared" si="64"/>
        <v>-1</v>
      </c>
      <c r="O1975" s="3">
        <v>-7260</v>
      </c>
      <c r="P1975" t="s">
        <v>8</v>
      </c>
      <c r="Q1975" s="4">
        <v>0</v>
      </c>
      <c r="R1975" s="4"/>
      <c r="T1975" t="e">
        <f>VLOOKUP(R1975,Feuil3!A:C,3,0)</f>
        <v>#N/A</v>
      </c>
    </row>
    <row r="1976" spans="1:20" hidden="1" x14ac:dyDescent="0.2">
      <c r="A1976" t="s">
        <v>265</v>
      </c>
      <c r="B1976" t="s">
        <v>266</v>
      </c>
      <c r="C1976" t="s">
        <v>2</v>
      </c>
      <c r="D1976" t="s">
        <v>2828</v>
      </c>
      <c r="E1976" t="s">
        <v>69</v>
      </c>
      <c r="F1976" t="s">
        <v>2857</v>
      </c>
      <c r="G1976" t="s">
        <v>4</v>
      </c>
      <c r="H1976" t="s">
        <v>1119</v>
      </c>
      <c r="I1976" t="s">
        <v>2836</v>
      </c>
      <c r="J1976">
        <f t="shared" si="63"/>
        <v>2015</v>
      </c>
      <c r="K1976" s="2">
        <v>42200</v>
      </c>
      <c r="L1976" s="2">
        <v>42200</v>
      </c>
      <c r="M1976" s="2">
        <v>42200</v>
      </c>
      <c r="N1976" s="3">
        <f t="shared" si="64"/>
        <v>1</v>
      </c>
      <c r="O1976" s="3">
        <v>7280</v>
      </c>
      <c r="P1976" t="s">
        <v>8</v>
      </c>
      <c r="Q1976" s="4">
        <v>0</v>
      </c>
      <c r="R1976" s="4"/>
      <c r="T1976" t="e">
        <f>VLOOKUP(R1976,Feuil3!A:C,3,0)</f>
        <v>#N/A</v>
      </c>
    </row>
    <row r="1977" spans="1:20" hidden="1" x14ac:dyDescent="0.2">
      <c r="A1977" t="s">
        <v>265</v>
      </c>
      <c r="B1977" t="s">
        <v>266</v>
      </c>
      <c r="C1977" t="s">
        <v>2</v>
      </c>
      <c r="D1977" t="s">
        <v>2828</v>
      </c>
      <c r="E1977" t="s">
        <v>69</v>
      </c>
      <c r="F1977" t="s">
        <v>2857</v>
      </c>
      <c r="G1977" t="s">
        <v>4</v>
      </c>
      <c r="H1977" t="s">
        <v>1119</v>
      </c>
      <c r="I1977" t="s">
        <v>2835</v>
      </c>
      <c r="J1977">
        <f t="shared" si="63"/>
        <v>2015</v>
      </c>
      <c r="K1977" s="2">
        <v>42200</v>
      </c>
      <c r="L1977" s="2">
        <v>42200</v>
      </c>
      <c r="M1977" s="2">
        <v>42200</v>
      </c>
      <c r="N1977" s="3">
        <f t="shared" si="64"/>
        <v>-1</v>
      </c>
      <c r="O1977" s="3">
        <v>-7280</v>
      </c>
      <c r="P1977" t="s">
        <v>8</v>
      </c>
      <c r="Q1977" s="4">
        <v>0</v>
      </c>
      <c r="R1977" s="4"/>
      <c r="T1977" t="e">
        <f>VLOOKUP(R1977,Feuil3!A:C,3,0)</f>
        <v>#N/A</v>
      </c>
    </row>
    <row r="1978" spans="1:20" hidden="1" x14ac:dyDescent="0.2">
      <c r="A1978" t="s">
        <v>265</v>
      </c>
      <c r="B1978" t="s">
        <v>266</v>
      </c>
      <c r="C1978" t="s">
        <v>2</v>
      </c>
      <c r="D1978" t="s">
        <v>2828</v>
      </c>
      <c r="E1978" t="s">
        <v>69</v>
      </c>
      <c r="F1978" t="s">
        <v>2857</v>
      </c>
      <c r="G1978" t="s">
        <v>4</v>
      </c>
      <c r="H1978" t="s">
        <v>1117</v>
      </c>
      <c r="I1978" t="s">
        <v>2830</v>
      </c>
      <c r="J1978">
        <f t="shared" si="63"/>
        <v>2015</v>
      </c>
      <c r="K1978" s="2">
        <v>42200</v>
      </c>
      <c r="L1978" s="2">
        <v>42200</v>
      </c>
      <c r="M1978" s="2">
        <v>42200</v>
      </c>
      <c r="N1978" s="3">
        <f t="shared" si="64"/>
        <v>1</v>
      </c>
      <c r="O1978" s="3">
        <v>7210</v>
      </c>
      <c r="P1978" t="s">
        <v>8</v>
      </c>
      <c r="Q1978" s="4">
        <v>0</v>
      </c>
      <c r="R1978" s="4"/>
      <c r="T1978" t="e">
        <f>VLOOKUP(R1978,Feuil3!A:C,3,0)</f>
        <v>#N/A</v>
      </c>
    </row>
    <row r="1979" spans="1:20" hidden="1" x14ac:dyDescent="0.2">
      <c r="A1979" t="s">
        <v>265</v>
      </c>
      <c r="B1979" t="s">
        <v>266</v>
      </c>
      <c r="C1979" t="s">
        <v>2</v>
      </c>
      <c r="D1979" t="s">
        <v>2828</v>
      </c>
      <c r="E1979" t="s">
        <v>69</v>
      </c>
      <c r="F1979" t="s">
        <v>2857</v>
      </c>
      <c r="G1979" t="s">
        <v>4</v>
      </c>
      <c r="H1979" t="s">
        <v>1117</v>
      </c>
      <c r="I1979" t="s">
        <v>2831</v>
      </c>
      <c r="J1979">
        <f t="shared" si="63"/>
        <v>2015</v>
      </c>
      <c r="K1979" s="2">
        <v>42200</v>
      </c>
      <c r="L1979" s="2">
        <v>42200</v>
      </c>
      <c r="M1979" s="2">
        <v>42200</v>
      </c>
      <c r="N1979" s="3">
        <f t="shared" si="64"/>
        <v>-1</v>
      </c>
      <c r="O1979" s="3">
        <v>-7210</v>
      </c>
      <c r="P1979" t="s">
        <v>8</v>
      </c>
      <c r="Q1979" s="4">
        <v>0</v>
      </c>
      <c r="R1979" s="4"/>
      <c r="T1979" t="e">
        <f>VLOOKUP(R1979,Feuil3!A:C,3,0)</f>
        <v>#N/A</v>
      </c>
    </row>
    <row r="1980" spans="1:20" hidden="1" x14ac:dyDescent="0.2">
      <c r="A1980" t="s">
        <v>265</v>
      </c>
      <c r="B1980" t="s">
        <v>266</v>
      </c>
      <c r="C1980" t="s">
        <v>2</v>
      </c>
      <c r="D1980" t="s">
        <v>2828</v>
      </c>
      <c r="E1980" t="s">
        <v>69</v>
      </c>
      <c r="F1980" t="s">
        <v>2857</v>
      </c>
      <c r="G1980" t="s">
        <v>4</v>
      </c>
      <c r="H1980" t="s">
        <v>1115</v>
      </c>
      <c r="I1980" t="s">
        <v>2827</v>
      </c>
      <c r="J1980">
        <f t="shared" si="63"/>
        <v>2015</v>
      </c>
      <c r="K1980" s="2">
        <v>42200</v>
      </c>
      <c r="L1980" s="2">
        <v>42200</v>
      </c>
      <c r="M1980" s="2">
        <v>42200</v>
      </c>
      <c r="N1980" s="3">
        <f t="shared" si="64"/>
        <v>1</v>
      </c>
      <c r="O1980" s="3">
        <v>7220</v>
      </c>
      <c r="P1980" t="s">
        <v>8</v>
      </c>
      <c r="Q1980" s="4">
        <v>0</v>
      </c>
      <c r="R1980" s="4"/>
      <c r="T1980" t="e">
        <f>VLOOKUP(R1980,Feuil3!A:C,3,0)</f>
        <v>#N/A</v>
      </c>
    </row>
    <row r="1981" spans="1:20" hidden="1" x14ac:dyDescent="0.2">
      <c r="A1981" t="s">
        <v>265</v>
      </c>
      <c r="B1981" t="s">
        <v>266</v>
      </c>
      <c r="C1981" t="s">
        <v>2</v>
      </c>
      <c r="D1981" t="s">
        <v>2828</v>
      </c>
      <c r="E1981" t="s">
        <v>69</v>
      </c>
      <c r="F1981" t="s">
        <v>2857</v>
      </c>
      <c r="G1981" t="s">
        <v>4</v>
      </c>
      <c r="H1981" t="s">
        <v>1123</v>
      </c>
      <c r="I1981" t="s">
        <v>2847</v>
      </c>
      <c r="J1981">
        <f t="shared" si="63"/>
        <v>2015</v>
      </c>
      <c r="K1981" s="2">
        <v>42200</v>
      </c>
      <c r="L1981" s="2">
        <v>42200</v>
      </c>
      <c r="M1981" s="2">
        <v>42200</v>
      </c>
      <c r="N1981" s="3">
        <f t="shared" si="64"/>
        <v>-1</v>
      </c>
      <c r="O1981" s="3">
        <v>-7260</v>
      </c>
      <c r="P1981" t="s">
        <v>8</v>
      </c>
      <c r="Q1981" s="4">
        <v>0</v>
      </c>
      <c r="R1981" s="4"/>
      <c r="T1981" t="e">
        <f>VLOOKUP(R1981,Feuil3!A:C,3,0)</f>
        <v>#N/A</v>
      </c>
    </row>
    <row r="1982" spans="1:20" hidden="1" x14ac:dyDescent="0.2">
      <c r="A1982" t="s">
        <v>265</v>
      </c>
      <c r="B1982" t="s">
        <v>266</v>
      </c>
      <c r="C1982" t="s">
        <v>2</v>
      </c>
      <c r="D1982" t="s">
        <v>2828</v>
      </c>
      <c r="E1982" t="s">
        <v>69</v>
      </c>
      <c r="F1982" t="s">
        <v>2857</v>
      </c>
      <c r="G1982" t="s">
        <v>4</v>
      </c>
      <c r="H1982" t="s">
        <v>1123</v>
      </c>
      <c r="I1982" t="s">
        <v>2846</v>
      </c>
      <c r="J1982">
        <f t="shared" si="63"/>
        <v>2015</v>
      </c>
      <c r="K1982" s="2">
        <v>42200</v>
      </c>
      <c r="L1982" s="2">
        <v>42200</v>
      </c>
      <c r="M1982" s="2">
        <v>42200</v>
      </c>
      <c r="N1982" s="3">
        <f t="shared" si="64"/>
        <v>1</v>
      </c>
      <c r="O1982" s="3">
        <v>7260</v>
      </c>
      <c r="P1982" t="s">
        <v>8</v>
      </c>
      <c r="Q1982" s="4">
        <v>0</v>
      </c>
      <c r="R1982" s="4"/>
      <c r="T1982" t="e">
        <f>VLOOKUP(R1982,Feuil3!A:C,3,0)</f>
        <v>#N/A</v>
      </c>
    </row>
    <row r="1983" spans="1:20" hidden="1" x14ac:dyDescent="0.2">
      <c r="A1983" t="s">
        <v>265</v>
      </c>
      <c r="B1983" t="s">
        <v>266</v>
      </c>
      <c r="C1983" t="s">
        <v>2</v>
      </c>
      <c r="D1983" t="s">
        <v>2828</v>
      </c>
      <c r="E1983" t="s">
        <v>69</v>
      </c>
      <c r="F1983" t="s">
        <v>2857</v>
      </c>
      <c r="G1983" t="s">
        <v>4</v>
      </c>
      <c r="H1983" t="s">
        <v>1125</v>
      </c>
      <c r="I1983" t="s">
        <v>2845</v>
      </c>
      <c r="J1983">
        <f t="shared" si="63"/>
        <v>2015</v>
      </c>
      <c r="K1983" s="2">
        <v>42200</v>
      </c>
      <c r="L1983" s="2">
        <v>42200</v>
      </c>
      <c r="M1983" s="2">
        <v>42200</v>
      </c>
      <c r="N1983" s="3">
        <f t="shared" si="64"/>
        <v>-1</v>
      </c>
      <c r="O1983" s="3">
        <v>-7230</v>
      </c>
      <c r="P1983" t="s">
        <v>8</v>
      </c>
      <c r="Q1983" s="4">
        <v>0</v>
      </c>
      <c r="R1983" s="4"/>
      <c r="T1983" t="e">
        <f>VLOOKUP(R1983,Feuil3!A:C,3,0)</f>
        <v>#N/A</v>
      </c>
    </row>
    <row r="1984" spans="1:20" hidden="1" x14ac:dyDescent="0.2">
      <c r="A1984" t="s">
        <v>265</v>
      </c>
      <c r="B1984" t="s">
        <v>266</v>
      </c>
      <c r="C1984" t="s">
        <v>2</v>
      </c>
      <c r="D1984" t="s">
        <v>2828</v>
      </c>
      <c r="E1984" t="s">
        <v>69</v>
      </c>
      <c r="F1984" t="s">
        <v>2857</v>
      </c>
      <c r="G1984" t="s">
        <v>4</v>
      </c>
      <c r="H1984" t="s">
        <v>1125</v>
      </c>
      <c r="I1984" t="s">
        <v>2844</v>
      </c>
      <c r="J1984">
        <f t="shared" si="63"/>
        <v>2015</v>
      </c>
      <c r="K1984" s="2">
        <v>42200</v>
      </c>
      <c r="L1984" s="2">
        <v>42200</v>
      </c>
      <c r="M1984" s="2">
        <v>42200</v>
      </c>
      <c r="N1984" s="3">
        <f t="shared" si="64"/>
        <v>1</v>
      </c>
      <c r="O1984" s="3">
        <v>7230</v>
      </c>
      <c r="P1984" t="s">
        <v>8</v>
      </c>
      <c r="Q1984" s="4">
        <v>0</v>
      </c>
      <c r="R1984" s="4"/>
      <c r="T1984" t="e">
        <f>VLOOKUP(R1984,Feuil3!A:C,3,0)</f>
        <v>#N/A</v>
      </c>
    </row>
    <row r="1985" spans="1:20" hidden="1" x14ac:dyDescent="0.2">
      <c r="A1985" t="s">
        <v>265</v>
      </c>
      <c r="B1985" t="s">
        <v>266</v>
      </c>
      <c r="C1985" t="s">
        <v>2</v>
      </c>
      <c r="D1985" t="s">
        <v>2828</v>
      </c>
      <c r="E1985" t="s">
        <v>69</v>
      </c>
      <c r="F1985" t="s">
        <v>2857</v>
      </c>
      <c r="G1985" t="s">
        <v>4</v>
      </c>
      <c r="H1985" t="s">
        <v>1115</v>
      </c>
      <c r="I1985" t="s">
        <v>7</v>
      </c>
      <c r="J1985">
        <f t="shared" si="63"/>
        <v>2015</v>
      </c>
      <c r="K1985" s="2">
        <v>42200</v>
      </c>
      <c r="L1985" s="2">
        <v>42200</v>
      </c>
      <c r="M1985" s="2">
        <v>42200</v>
      </c>
      <c r="N1985" s="3">
        <f t="shared" si="64"/>
        <v>-1</v>
      </c>
      <c r="O1985" s="3">
        <v>-7220</v>
      </c>
      <c r="P1985" t="s">
        <v>8</v>
      </c>
      <c r="Q1985" s="4">
        <v>0</v>
      </c>
      <c r="R1985" s="4"/>
      <c r="T1985" t="e">
        <f>VLOOKUP(R1985,Feuil3!A:C,3,0)</f>
        <v>#N/A</v>
      </c>
    </row>
    <row r="1986" spans="1:20" hidden="1" x14ac:dyDescent="0.2">
      <c r="A1986" t="s">
        <v>265</v>
      </c>
      <c r="B1986" t="s">
        <v>266</v>
      </c>
      <c r="C1986" t="s">
        <v>2</v>
      </c>
      <c r="D1986" t="s">
        <v>2828</v>
      </c>
      <c r="E1986" t="s">
        <v>69</v>
      </c>
      <c r="F1986" t="s">
        <v>2858</v>
      </c>
      <c r="G1986" t="s">
        <v>4</v>
      </c>
      <c r="H1986" t="s">
        <v>1127</v>
      </c>
      <c r="I1986" t="s">
        <v>2827</v>
      </c>
      <c r="J1986">
        <f t="shared" si="63"/>
        <v>2015</v>
      </c>
      <c r="K1986" s="2">
        <v>42200</v>
      </c>
      <c r="L1986" s="2">
        <v>42200</v>
      </c>
      <c r="M1986" s="2">
        <v>42200</v>
      </c>
      <c r="N1986" s="3">
        <f t="shared" si="64"/>
        <v>1</v>
      </c>
      <c r="O1986" s="3">
        <v>7230</v>
      </c>
      <c r="P1986" t="s">
        <v>8</v>
      </c>
      <c r="Q1986" s="4">
        <v>0</v>
      </c>
      <c r="R1986" s="4"/>
      <c r="T1986" t="e">
        <f>VLOOKUP(R1986,Feuil3!A:C,3,0)</f>
        <v>#N/A</v>
      </c>
    </row>
    <row r="1987" spans="1:20" hidden="1" x14ac:dyDescent="0.2">
      <c r="A1987" t="s">
        <v>265</v>
      </c>
      <c r="B1987" t="s">
        <v>266</v>
      </c>
      <c r="C1987" t="s">
        <v>2</v>
      </c>
      <c r="D1987" t="s">
        <v>2828</v>
      </c>
      <c r="E1987" t="s">
        <v>69</v>
      </c>
      <c r="F1987" t="s">
        <v>2858</v>
      </c>
      <c r="G1987" t="s">
        <v>4</v>
      </c>
      <c r="H1987" t="s">
        <v>1127</v>
      </c>
      <c r="I1987" t="s">
        <v>7</v>
      </c>
      <c r="J1987">
        <f t="shared" si="63"/>
        <v>2015</v>
      </c>
      <c r="K1987" s="2">
        <v>42200</v>
      </c>
      <c r="L1987" s="2">
        <v>42200</v>
      </c>
      <c r="M1987" s="2">
        <v>42200</v>
      </c>
      <c r="N1987" s="3">
        <f t="shared" si="64"/>
        <v>-1</v>
      </c>
      <c r="O1987" s="3">
        <v>-7230</v>
      </c>
      <c r="P1987" t="s">
        <v>8</v>
      </c>
      <c r="Q1987" s="4">
        <v>0</v>
      </c>
      <c r="R1987" s="4"/>
      <c r="T1987" t="e">
        <f>VLOOKUP(R1987,Feuil3!A:C,3,0)</f>
        <v>#N/A</v>
      </c>
    </row>
    <row r="1988" spans="1:20" hidden="1" x14ac:dyDescent="0.2">
      <c r="A1988" t="s">
        <v>265</v>
      </c>
      <c r="B1988" t="s">
        <v>266</v>
      </c>
      <c r="C1988" t="s">
        <v>2</v>
      </c>
      <c r="D1988" t="s">
        <v>2828</v>
      </c>
      <c r="E1988" t="s">
        <v>69</v>
      </c>
      <c r="F1988" t="s">
        <v>2859</v>
      </c>
      <c r="G1988" t="s">
        <v>4</v>
      </c>
      <c r="H1988" t="s">
        <v>1129</v>
      </c>
      <c r="I1988" t="s">
        <v>7</v>
      </c>
      <c r="J1988">
        <f t="shared" si="63"/>
        <v>2015</v>
      </c>
      <c r="K1988" s="2">
        <v>42214</v>
      </c>
      <c r="L1988" s="2">
        <v>42214</v>
      </c>
      <c r="M1988" s="2">
        <v>42214</v>
      </c>
      <c r="N1988" s="3">
        <f t="shared" si="64"/>
        <v>-1</v>
      </c>
      <c r="O1988" s="3">
        <v>-7200</v>
      </c>
      <c r="P1988" t="s">
        <v>8</v>
      </c>
      <c r="Q1988" s="4">
        <v>0</v>
      </c>
      <c r="R1988" s="4"/>
      <c r="T1988" t="e">
        <f>VLOOKUP(R1988,Feuil3!A:C,3,0)</f>
        <v>#N/A</v>
      </c>
    </row>
    <row r="1989" spans="1:20" hidden="1" x14ac:dyDescent="0.2">
      <c r="A1989" t="s">
        <v>265</v>
      </c>
      <c r="B1989" t="s">
        <v>266</v>
      </c>
      <c r="C1989" t="s">
        <v>2</v>
      </c>
      <c r="D1989" t="s">
        <v>2828</v>
      </c>
      <c r="E1989" t="s">
        <v>69</v>
      </c>
      <c r="F1989" t="s">
        <v>2859</v>
      </c>
      <c r="G1989" t="s">
        <v>4</v>
      </c>
      <c r="H1989" t="s">
        <v>1129</v>
      </c>
      <c r="I1989" t="s">
        <v>2827</v>
      </c>
      <c r="J1989">
        <f t="shared" si="63"/>
        <v>2015</v>
      </c>
      <c r="K1989" s="2">
        <v>42214</v>
      </c>
      <c r="L1989" s="2">
        <v>42214</v>
      </c>
      <c r="M1989" s="2">
        <v>42214</v>
      </c>
      <c r="N1989" s="3">
        <f t="shared" si="64"/>
        <v>1</v>
      </c>
      <c r="O1989" s="3">
        <v>7200</v>
      </c>
      <c r="P1989" t="s">
        <v>8</v>
      </c>
      <c r="Q1989" s="4">
        <v>0</v>
      </c>
      <c r="R1989" s="4"/>
      <c r="T1989" t="e">
        <f>VLOOKUP(R1989,Feuil3!A:C,3,0)</f>
        <v>#N/A</v>
      </c>
    </row>
    <row r="1990" spans="1:20" hidden="1" x14ac:dyDescent="0.2">
      <c r="A1990" t="s">
        <v>265</v>
      </c>
      <c r="B1990" t="s">
        <v>266</v>
      </c>
      <c r="C1990" t="s">
        <v>2</v>
      </c>
      <c r="D1990" t="s">
        <v>2828</v>
      </c>
      <c r="E1990" t="s">
        <v>69</v>
      </c>
      <c r="F1990" t="s">
        <v>2860</v>
      </c>
      <c r="G1990" t="s">
        <v>4</v>
      </c>
      <c r="H1990" t="s">
        <v>1135</v>
      </c>
      <c r="I1990" t="s">
        <v>2836</v>
      </c>
      <c r="J1990">
        <f t="shared" si="63"/>
        <v>2015</v>
      </c>
      <c r="K1990" s="2">
        <v>42214</v>
      </c>
      <c r="L1990" s="2">
        <v>42214</v>
      </c>
      <c r="M1990" s="2">
        <v>42214</v>
      </c>
      <c r="N1990" s="3">
        <f t="shared" si="64"/>
        <v>1</v>
      </c>
      <c r="O1990" s="3">
        <v>7210</v>
      </c>
      <c r="P1990" t="s">
        <v>8</v>
      </c>
      <c r="Q1990" s="4">
        <v>0</v>
      </c>
      <c r="R1990" s="4"/>
      <c r="T1990" t="e">
        <f>VLOOKUP(R1990,Feuil3!A:C,3,0)</f>
        <v>#N/A</v>
      </c>
    </row>
    <row r="1991" spans="1:20" hidden="1" x14ac:dyDescent="0.2">
      <c r="A1991" t="s">
        <v>265</v>
      </c>
      <c r="B1991" t="s">
        <v>266</v>
      </c>
      <c r="C1991" t="s">
        <v>2</v>
      </c>
      <c r="D1991" t="s">
        <v>2828</v>
      </c>
      <c r="E1991" t="s">
        <v>69</v>
      </c>
      <c r="F1991" t="s">
        <v>2860</v>
      </c>
      <c r="G1991" t="s">
        <v>4</v>
      </c>
      <c r="H1991" t="s">
        <v>1135</v>
      </c>
      <c r="I1991" t="s">
        <v>2835</v>
      </c>
      <c r="J1991">
        <f t="shared" si="63"/>
        <v>2015</v>
      </c>
      <c r="K1991" s="2">
        <v>42214</v>
      </c>
      <c r="L1991" s="2">
        <v>42214</v>
      </c>
      <c r="M1991" s="2">
        <v>42214</v>
      </c>
      <c r="N1991" s="3">
        <f t="shared" si="64"/>
        <v>-1</v>
      </c>
      <c r="O1991" s="3">
        <v>-7210</v>
      </c>
      <c r="P1991" t="s">
        <v>8</v>
      </c>
      <c r="Q1991" s="4">
        <v>0</v>
      </c>
      <c r="R1991" s="4"/>
      <c r="T1991" t="e">
        <f>VLOOKUP(R1991,Feuil3!A:C,3,0)</f>
        <v>#N/A</v>
      </c>
    </row>
    <row r="1992" spans="1:20" hidden="1" x14ac:dyDescent="0.2">
      <c r="A1992" t="s">
        <v>265</v>
      </c>
      <c r="B1992" t="s">
        <v>266</v>
      </c>
      <c r="C1992" t="s">
        <v>2</v>
      </c>
      <c r="D1992" t="s">
        <v>2828</v>
      </c>
      <c r="E1992" t="s">
        <v>69</v>
      </c>
      <c r="F1992" t="s">
        <v>2860</v>
      </c>
      <c r="G1992" t="s">
        <v>4</v>
      </c>
      <c r="H1992" t="s">
        <v>1131</v>
      </c>
      <c r="I1992" t="s">
        <v>7</v>
      </c>
      <c r="J1992">
        <f t="shared" si="63"/>
        <v>2015</v>
      </c>
      <c r="K1992" s="2">
        <v>42214</v>
      </c>
      <c r="L1992" s="2">
        <v>42214</v>
      </c>
      <c r="M1992" s="2">
        <v>42214</v>
      </c>
      <c r="N1992" s="3">
        <f t="shared" si="64"/>
        <v>-1</v>
      </c>
      <c r="O1992" s="3">
        <v>-7230</v>
      </c>
      <c r="P1992" t="s">
        <v>8</v>
      </c>
      <c r="Q1992" s="4">
        <v>0</v>
      </c>
      <c r="R1992" s="4"/>
      <c r="T1992" t="e">
        <f>VLOOKUP(R1992,Feuil3!A:C,3,0)</f>
        <v>#N/A</v>
      </c>
    </row>
    <row r="1993" spans="1:20" hidden="1" x14ac:dyDescent="0.2">
      <c r="A1993" t="s">
        <v>265</v>
      </c>
      <c r="B1993" t="s">
        <v>266</v>
      </c>
      <c r="C1993" t="s">
        <v>2</v>
      </c>
      <c r="D1993" t="s">
        <v>2828</v>
      </c>
      <c r="E1993" t="s">
        <v>69</v>
      </c>
      <c r="F1993" t="s">
        <v>2860</v>
      </c>
      <c r="G1993" t="s">
        <v>4</v>
      </c>
      <c r="H1993" t="s">
        <v>1131</v>
      </c>
      <c r="I1993" t="s">
        <v>2827</v>
      </c>
      <c r="J1993">
        <f t="shared" si="63"/>
        <v>2015</v>
      </c>
      <c r="K1993" s="2">
        <v>42214</v>
      </c>
      <c r="L1993" s="2">
        <v>42214</v>
      </c>
      <c r="M1993" s="2">
        <v>42214</v>
      </c>
      <c r="N1993" s="3">
        <f t="shared" si="64"/>
        <v>1</v>
      </c>
      <c r="O1993" s="3">
        <v>7230</v>
      </c>
      <c r="P1993" t="s">
        <v>8</v>
      </c>
      <c r="Q1993" s="4">
        <v>0</v>
      </c>
      <c r="R1993" s="4"/>
      <c r="T1993" t="e">
        <f>VLOOKUP(R1993,Feuil3!A:C,3,0)</f>
        <v>#N/A</v>
      </c>
    </row>
    <row r="1994" spans="1:20" hidden="1" x14ac:dyDescent="0.2">
      <c r="A1994" t="s">
        <v>265</v>
      </c>
      <c r="B1994" t="s">
        <v>266</v>
      </c>
      <c r="C1994" t="s">
        <v>2</v>
      </c>
      <c r="D1994" t="s">
        <v>2828</v>
      </c>
      <c r="E1994" t="s">
        <v>69</v>
      </c>
      <c r="F1994" t="s">
        <v>2860</v>
      </c>
      <c r="G1994" t="s">
        <v>4</v>
      </c>
      <c r="H1994" t="s">
        <v>1133</v>
      </c>
      <c r="I1994" t="s">
        <v>2831</v>
      </c>
      <c r="J1994">
        <f t="shared" si="63"/>
        <v>2015</v>
      </c>
      <c r="K1994" s="2">
        <v>42214</v>
      </c>
      <c r="L1994" s="2">
        <v>42214</v>
      </c>
      <c r="M1994" s="2">
        <v>42214</v>
      </c>
      <c r="N1994" s="3">
        <f t="shared" si="64"/>
        <v>-1</v>
      </c>
      <c r="O1994" s="3">
        <v>-7200</v>
      </c>
      <c r="P1994" t="s">
        <v>8</v>
      </c>
      <c r="Q1994" s="4">
        <v>0</v>
      </c>
      <c r="R1994" s="4"/>
      <c r="T1994" t="e">
        <f>VLOOKUP(R1994,Feuil3!A:C,3,0)</f>
        <v>#N/A</v>
      </c>
    </row>
    <row r="1995" spans="1:20" hidden="1" x14ac:dyDescent="0.2">
      <c r="A1995" t="s">
        <v>265</v>
      </c>
      <c r="B1995" t="s">
        <v>266</v>
      </c>
      <c r="C1995" t="s">
        <v>2</v>
      </c>
      <c r="D1995" t="s">
        <v>2828</v>
      </c>
      <c r="E1995" t="s">
        <v>69</v>
      </c>
      <c r="F1995" t="s">
        <v>2860</v>
      </c>
      <c r="G1995" t="s">
        <v>4</v>
      </c>
      <c r="H1995" t="s">
        <v>1133</v>
      </c>
      <c r="I1995" t="s">
        <v>2830</v>
      </c>
      <c r="J1995">
        <f t="shared" si="63"/>
        <v>2015</v>
      </c>
      <c r="K1995" s="2">
        <v>42214</v>
      </c>
      <c r="L1995" s="2">
        <v>42214</v>
      </c>
      <c r="M1995" s="2">
        <v>42214</v>
      </c>
      <c r="N1995" s="3">
        <f t="shared" si="64"/>
        <v>1</v>
      </c>
      <c r="O1995" s="3">
        <v>7200</v>
      </c>
      <c r="P1995" t="s">
        <v>8</v>
      </c>
      <c r="Q1995" s="4">
        <v>0</v>
      </c>
      <c r="R1995" s="4"/>
      <c r="T1995" t="e">
        <f>VLOOKUP(R1995,Feuil3!A:C,3,0)</f>
        <v>#N/A</v>
      </c>
    </row>
    <row r="1996" spans="1:20" hidden="1" x14ac:dyDescent="0.2">
      <c r="A1996" t="s">
        <v>265</v>
      </c>
      <c r="B1996" t="s">
        <v>266</v>
      </c>
      <c r="C1996" t="s">
        <v>2</v>
      </c>
      <c r="D1996" t="s">
        <v>2828</v>
      </c>
      <c r="E1996" t="s">
        <v>69</v>
      </c>
      <c r="F1996" t="s">
        <v>2837</v>
      </c>
      <c r="G1996" t="s">
        <v>4</v>
      </c>
      <c r="H1996" t="s">
        <v>1149</v>
      </c>
      <c r="I1996" t="s">
        <v>7</v>
      </c>
      <c r="J1996">
        <f t="shared" si="63"/>
        <v>2015</v>
      </c>
      <c r="K1996" s="2">
        <v>42242</v>
      </c>
      <c r="L1996" s="2">
        <v>42242</v>
      </c>
      <c r="M1996" s="2">
        <v>42242</v>
      </c>
      <c r="N1996" s="3">
        <f t="shared" si="64"/>
        <v>-1</v>
      </c>
      <c r="O1996" s="3">
        <v>-7250</v>
      </c>
      <c r="P1996" t="s">
        <v>8</v>
      </c>
      <c r="Q1996" s="4">
        <v>0</v>
      </c>
      <c r="R1996" s="4"/>
      <c r="T1996" t="e">
        <f>VLOOKUP(R1996,Feuil3!A:C,3,0)</f>
        <v>#N/A</v>
      </c>
    </row>
    <row r="1997" spans="1:20" hidden="1" x14ac:dyDescent="0.2">
      <c r="A1997" t="s">
        <v>265</v>
      </c>
      <c r="B1997" t="s">
        <v>266</v>
      </c>
      <c r="C1997" t="s">
        <v>2</v>
      </c>
      <c r="D1997" t="s">
        <v>2828</v>
      </c>
      <c r="E1997" t="s">
        <v>69</v>
      </c>
      <c r="F1997" t="s">
        <v>2837</v>
      </c>
      <c r="G1997" t="s">
        <v>4</v>
      </c>
      <c r="H1997" t="s">
        <v>1149</v>
      </c>
      <c r="I1997" t="s">
        <v>2827</v>
      </c>
      <c r="J1997">
        <f t="shared" si="63"/>
        <v>2015</v>
      </c>
      <c r="K1997" s="2">
        <v>42242</v>
      </c>
      <c r="L1997" s="2">
        <v>42242</v>
      </c>
      <c r="M1997" s="2">
        <v>42242</v>
      </c>
      <c r="N1997" s="3">
        <f t="shared" si="64"/>
        <v>1</v>
      </c>
      <c r="O1997" s="3">
        <v>7250</v>
      </c>
      <c r="P1997" t="s">
        <v>8</v>
      </c>
      <c r="Q1997" s="4">
        <v>0</v>
      </c>
      <c r="R1997" s="4"/>
      <c r="T1997" t="e">
        <f>VLOOKUP(R1997,Feuil3!A:C,3,0)</f>
        <v>#N/A</v>
      </c>
    </row>
    <row r="1998" spans="1:20" hidden="1" x14ac:dyDescent="0.2">
      <c r="A1998" t="s">
        <v>265</v>
      </c>
      <c r="B1998" t="s">
        <v>266</v>
      </c>
      <c r="C1998" t="s">
        <v>2</v>
      </c>
      <c r="D1998" t="s">
        <v>2828</v>
      </c>
      <c r="E1998" t="s">
        <v>69</v>
      </c>
      <c r="F1998" t="s">
        <v>2838</v>
      </c>
      <c r="G1998" t="s">
        <v>4</v>
      </c>
      <c r="H1998" t="s">
        <v>1163</v>
      </c>
      <c r="I1998" t="s">
        <v>7</v>
      </c>
      <c r="J1998">
        <f t="shared" si="63"/>
        <v>2015</v>
      </c>
      <c r="K1998" s="2">
        <v>42250</v>
      </c>
      <c r="L1998" s="2">
        <v>42250</v>
      </c>
      <c r="M1998" s="2">
        <v>42250</v>
      </c>
      <c r="N1998" s="3">
        <f t="shared" si="64"/>
        <v>-1</v>
      </c>
      <c r="O1998" s="3">
        <v>-7230</v>
      </c>
      <c r="P1998" t="s">
        <v>8</v>
      </c>
      <c r="Q1998" s="4">
        <v>0</v>
      </c>
      <c r="R1998" s="4"/>
      <c r="T1998" t="e">
        <f>VLOOKUP(R1998,Feuil3!A:C,3,0)</f>
        <v>#N/A</v>
      </c>
    </row>
    <row r="1999" spans="1:20" hidden="1" x14ac:dyDescent="0.2">
      <c r="A1999" t="s">
        <v>265</v>
      </c>
      <c r="B1999" t="s">
        <v>266</v>
      </c>
      <c r="C1999" t="s">
        <v>2</v>
      </c>
      <c r="D1999" t="s">
        <v>2828</v>
      </c>
      <c r="E1999" t="s">
        <v>69</v>
      </c>
      <c r="F1999" t="s">
        <v>2838</v>
      </c>
      <c r="G1999" t="s">
        <v>4</v>
      </c>
      <c r="H1999" t="s">
        <v>1163</v>
      </c>
      <c r="I1999" t="s">
        <v>2827</v>
      </c>
      <c r="J1999">
        <f t="shared" ref="J1999:J2062" si="65">YEAR(K1999)</f>
        <v>2015</v>
      </c>
      <c r="K1999" s="2">
        <v>42250</v>
      </c>
      <c r="L1999" s="2">
        <v>42250</v>
      </c>
      <c r="M1999" s="2">
        <v>42250</v>
      </c>
      <c r="N1999" s="3">
        <f t="shared" ref="N1999:N2062" si="66">IF(O1999&gt;0,1,-1)</f>
        <v>1</v>
      </c>
      <c r="O1999" s="3">
        <v>7230</v>
      </c>
      <c r="P1999" t="s">
        <v>8</v>
      </c>
      <c r="Q1999" s="4">
        <v>0</v>
      </c>
      <c r="R1999" s="4"/>
      <c r="T1999" t="e">
        <f>VLOOKUP(R1999,Feuil3!A:C,3,0)</f>
        <v>#N/A</v>
      </c>
    </row>
    <row r="2000" spans="1:20" hidden="1" x14ac:dyDescent="0.2">
      <c r="A2000" t="s">
        <v>265</v>
      </c>
      <c r="B2000" t="s">
        <v>266</v>
      </c>
      <c r="C2000" t="s">
        <v>2</v>
      </c>
      <c r="D2000" t="s">
        <v>2828</v>
      </c>
      <c r="E2000" t="s">
        <v>69</v>
      </c>
      <c r="F2000" t="s">
        <v>2861</v>
      </c>
      <c r="G2000" t="s">
        <v>4</v>
      </c>
      <c r="H2000" t="s">
        <v>1171</v>
      </c>
      <c r="I2000" t="s">
        <v>7</v>
      </c>
      <c r="J2000">
        <f t="shared" si="65"/>
        <v>2015</v>
      </c>
      <c r="K2000" s="2">
        <v>42255</v>
      </c>
      <c r="L2000" s="2">
        <v>42255</v>
      </c>
      <c r="M2000" s="2">
        <v>42255</v>
      </c>
      <c r="N2000" s="3">
        <f t="shared" si="66"/>
        <v>-1</v>
      </c>
      <c r="O2000" s="3">
        <v>-7230</v>
      </c>
      <c r="P2000" t="s">
        <v>8</v>
      </c>
      <c r="Q2000" s="4">
        <v>0</v>
      </c>
      <c r="R2000" s="4"/>
      <c r="T2000" t="e">
        <f>VLOOKUP(R2000,Feuil3!A:C,3,0)</f>
        <v>#N/A</v>
      </c>
    </row>
    <row r="2001" spans="1:20" hidden="1" x14ac:dyDescent="0.2">
      <c r="A2001" t="s">
        <v>265</v>
      </c>
      <c r="B2001" t="s">
        <v>266</v>
      </c>
      <c r="C2001" t="s">
        <v>2</v>
      </c>
      <c r="D2001" t="s">
        <v>2828</v>
      </c>
      <c r="E2001" t="s">
        <v>69</v>
      </c>
      <c r="F2001" t="s">
        <v>2861</v>
      </c>
      <c r="G2001" t="s">
        <v>4</v>
      </c>
      <c r="H2001" t="s">
        <v>1171</v>
      </c>
      <c r="I2001" t="s">
        <v>2827</v>
      </c>
      <c r="J2001">
        <f t="shared" si="65"/>
        <v>2015</v>
      </c>
      <c r="K2001" s="2">
        <v>42255</v>
      </c>
      <c r="L2001" s="2">
        <v>42255</v>
      </c>
      <c r="M2001" s="2">
        <v>42255</v>
      </c>
      <c r="N2001" s="3">
        <f t="shared" si="66"/>
        <v>1</v>
      </c>
      <c r="O2001" s="3">
        <v>7230</v>
      </c>
      <c r="P2001" t="s">
        <v>8</v>
      </c>
      <c r="Q2001" s="4">
        <v>0</v>
      </c>
      <c r="R2001" s="4"/>
      <c r="T2001" t="e">
        <f>VLOOKUP(R2001,Feuil3!A:C,3,0)</f>
        <v>#N/A</v>
      </c>
    </row>
    <row r="2002" spans="1:20" hidden="1" x14ac:dyDescent="0.2">
      <c r="A2002" t="s">
        <v>265</v>
      </c>
      <c r="B2002" t="s">
        <v>266</v>
      </c>
      <c r="C2002" t="s">
        <v>2</v>
      </c>
      <c r="D2002" t="s">
        <v>2828</v>
      </c>
      <c r="E2002" t="s">
        <v>69</v>
      </c>
      <c r="F2002" t="s">
        <v>2861</v>
      </c>
      <c r="G2002" t="s">
        <v>4</v>
      </c>
      <c r="H2002" t="s">
        <v>1173</v>
      </c>
      <c r="I2002" t="s">
        <v>2831</v>
      </c>
      <c r="J2002">
        <f t="shared" si="65"/>
        <v>2015</v>
      </c>
      <c r="K2002" s="2">
        <v>42255</v>
      </c>
      <c r="L2002" s="2">
        <v>42255</v>
      </c>
      <c r="M2002" s="2">
        <v>42255</v>
      </c>
      <c r="N2002" s="3">
        <f t="shared" si="66"/>
        <v>-1</v>
      </c>
      <c r="O2002" s="3">
        <v>-7230</v>
      </c>
      <c r="P2002" t="s">
        <v>8</v>
      </c>
      <c r="Q2002" s="4">
        <v>0</v>
      </c>
      <c r="R2002" s="4"/>
      <c r="T2002" t="e">
        <f>VLOOKUP(R2002,Feuil3!A:C,3,0)</f>
        <v>#N/A</v>
      </c>
    </row>
    <row r="2003" spans="1:20" hidden="1" x14ac:dyDescent="0.2">
      <c r="A2003" t="s">
        <v>265</v>
      </c>
      <c r="B2003" t="s">
        <v>266</v>
      </c>
      <c r="C2003" t="s">
        <v>2</v>
      </c>
      <c r="D2003" t="s">
        <v>2828</v>
      </c>
      <c r="E2003" t="s">
        <v>69</v>
      </c>
      <c r="F2003" t="s">
        <v>2861</v>
      </c>
      <c r="G2003" t="s">
        <v>4</v>
      </c>
      <c r="H2003" t="s">
        <v>1173</v>
      </c>
      <c r="I2003" t="s">
        <v>2830</v>
      </c>
      <c r="J2003">
        <f t="shared" si="65"/>
        <v>2015</v>
      </c>
      <c r="K2003" s="2">
        <v>42255</v>
      </c>
      <c r="L2003" s="2">
        <v>42255</v>
      </c>
      <c r="M2003" s="2">
        <v>42255</v>
      </c>
      <c r="N2003" s="3">
        <f t="shared" si="66"/>
        <v>1</v>
      </c>
      <c r="O2003" s="3">
        <v>7230</v>
      </c>
      <c r="P2003" t="s">
        <v>8</v>
      </c>
      <c r="Q2003" s="4">
        <v>0</v>
      </c>
      <c r="R2003" s="4"/>
      <c r="T2003" t="e">
        <f>VLOOKUP(R2003,Feuil3!A:C,3,0)</f>
        <v>#N/A</v>
      </c>
    </row>
    <row r="2004" spans="1:20" hidden="1" x14ac:dyDescent="0.2">
      <c r="A2004" t="s">
        <v>265</v>
      </c>
      <c r="B2004" t="s">
        <v>266</v>
      </c>
      <c r="C2004" t="s">
        <v>2</v>
      </c>
      <c r="D2004" t="s">
        <v>2828</v>
      </c>
      <c r="E2004" t="s">
        <v>69</v>
      </c>
      <c r="F2004" t="s">
        <v>2861</v>
      </c>
      <c r="G2004" t="s">
        <v>4</v>
      </c>
      <c r="H2004" t="s">
        <v>1175</v>
      </c>
      <c r="I2004" t="s">
        <v>2835</v>
      </c>
      <c r="J2004">
        <f t="shared" si="65"/>
        <v>2015</v>
      </c>
      <c r="K2004" s="2">
        <v>42255</v>
      </c>
      <c r="L2004" s="2">
        <v>42255</v>
      </c>
      <c r="M2004" s="2">
        <v>42255</v>
      </c>
      <c r="N2004" s="3">
        <f t="shared" si="66"/>
        <v>-1</v>
      </c>
      <c r="O2004" s="3">
        <v>-7230</v>
      </c>
      <c r="P2004" t="s">
        <v>8</v>
      </c>
      <c r="Q2004" s="4">
        <v>0</v>
      </c>
      <c r="R2004" s="4"/>
      <c r="T2004" t="e">
        <f>VLOOKUP(R2004,Feuil3!A:C,3,0)</f>
        <v>#N/A</v>
      </c>
    </row>
    <row r="2005" spans="1:20" hidden="1" x14ac:dyDescent="0.2">
      <c r="A2005" t="s">
        <v>265</v>
      </c>
      <c r="B2005" t="s">
        <v>266</v>
      </c>
      <c r="C2005" t="s">
        <v>2</v>
      </c>
      <c r="D2005" t="s">
        <v>2828</v>
      </c>
      <c r="E2005" t="s">
        <v>69</v>
      </c>
      <c r="F2005" t="s">
        <v>2861</v>
      </c>
      <c r="G2005" t="s">
        <v>4</v>
      </c>
      <c r="H2005" t="s">
        <v>1175</v>
      </c>
      <c r="I2005" t="s">
        <v>2836</v>
      </c>
      <c r="J2005">
        <f t="shared" si="65"/>
        <v>2015</v>
      </c>
      <c r="K2005" s="2">
        <v>42255</v>
      </c>
      <c r="L2005" s="2">
        <v>42255</v>
      </c>
      <c r="M2005" s="2">
        <v>42255</v>
      </c>
      <c r="N2005" s="3">
        <f t="shared" si="66"/>
        <v>1</v>
      </c>
      <c r="O2005" s="3">
        <v>7230</v>
      </c>
      <c r="P2005" t="s">
        <v>8</v>
      </c>
      <c r="Q2005" s="4">
        <v>0</v>
      </c>
      <c r="R2005" s="4"/>
      <c r="T2005" t="e">
        <f>VLOOKUP(R2005,Feuil3!A:C,3,0)</f>
        <v>#N/A</v>
      </c>
    </row>
    <row r="2006" spans="1:20" hidden="1" x14ac:dyDescent="0.2">
      <c r="A2006" t="s">
        <v>265</v>
      </c>
      <c r="B2006" t="s">
        <v>266</v>
      </c>
      <c r="C2006" t="s">
        <v>2</v>
      </c>
      <c r="D2006" t="s">
        <v>2828</v>
      </c>
      <c r="E2006" t="s">
        <v>69</v>
      </c>
      <c r="F2006" t="s">
        <v>2861</v>
      </c>
      <c r="G2006" t="s">
        <v>4</v>
      </c>
      <c r="H2006" t="s">
        <v>1177</v>
      </c>
      <c r="I2006" t="s">
        <v>2849</v>
      </c>
      <c r="J2006">
        <f t="shared" si="65"/>
        <v>2015</v>
      </c>
      <c r="K2006" s="2">
        <v>42255</v>
      </c>
      <c r="L2006" s="2">
        <v>42255</v>
      </c>
      <c r="M2006" s="2">
        <v>42255</v>
      </c>
      <c r="N2006" s="3">
        <f t="shared" si="66"/>
        <v>-1</v>
      </c>
      <c r="O2006" s="3">
        <v>-7240</v>
      </c>
      <c r="P2006" t="s">
        <v>8</v>
      </c>
      <c r="Q2006" s="4">
        <v>0</v>
      </c>
      <c r="R2006" s="4"/>
      <c r="T2006" t="e">
        <f>VLOOKUP(R2006,Feuil3!A:C,3,0)</f>
        <v>#N/A</v>
      </c>
    </row>
    <row r="2007" spans="1:20" hidden="1" x14ac:dyDescent="0.2">
      <c r="A2007" t="s">
        <v>265</v>
      </c>
      <c r="B2007" t="s">
        <v>266</v>
      </c>
      <c r="C2007" t="s">
        <v>2</v>
      </c>
      <c r="D2007" t="s">
        <v>2828</v>
      </c>
      <c r="E2007" t="s">
        <v>69</v>
      </c>
      <c r="F2007" t="s">
        <v>2861</v>
      </c>
      <c r="G2007" t="s">
        <v>4</v>
      </c>
      <c r="H2007" t="s">
        <v>1177</v>
      </c>
      <c r="I2007" t="s">
        <v>2848</v>
      </c>
      <c r="J2007">
        <f t="shared" si="65"/>
        <v>2015</v>
      </c>
      <c r="K2007" s="2">
        <v>42255</v>
      </c>
      <c r="L2007" s="2">
        <v>42255</v>
      </c>
      <c r="M2007" s="2">
        <v>42255</v>
      </c>
      <c r="N2007" s="3">
        <f t="shared" si="66"/>
        <v>1</v>
      </c>
      <c r="O2007" s="3">
        <v>7240</v>
      </c>
      <c r="P2007" t="s">
        <v>8</v>
      </c>
      <c r="Q2007" s="4">
        <v>0</v>
      </c>
      <c r="R2007" s="4"/>
      <c r="T2007" t="e">
        <f>VLOOKUP(R2007,Feuil3!A:C,3,0)</f>
        <v>#N/A</v>
      </c>
    </row>
    <row r="2008" spans="1:20" hidden="1" x14ac:dyDescent="0.2">
      <c r="A2008" t="s">
        <v>265</v>
      </c>
      <c r="B2008" t="s">
        <v>266</v>
      </c>
      <c r="C2008" t="s">
        <v>2</v>
      </c>
      <c r="D2008" t="s">
        <v>2828</v>
      </c>
      <c r="E2008" t="s">
        <v>69</v>
      </c>
      <c r="F2008" t="s">
        <v>2862</v>
      </c>
      <c r="G2008" t="s">
        <v>4</v>
      </c>
      <c r="H2008" t="s">
        <v>1183</v>
      </c>
      <c r="I2008" t="s">
        <v>7</v>
      </c>
      <c r="J2008">
        <f t="shared" si="65"/>
        <v>2015</v>
      </c>
      <c r="K2008" s="2">
        <v>42270</v>
      </c>
      <c r="L2008" s="2">
        <v>42270</v>
      </c>
      <c r="M2008" s="2">
        <v>42270</v>
      </c>
      <c r="N2008" s="3">
        <f t="shared" si="66"/>
        <v>-1</v>
      </c>
      <c r="O2008" s="3">
        <v>-7260</v>
      </c>
      <c r="P2008" t="s">
        <v>8</v>
      </c>
      <c r="Q2008" s="4">
        <v>0</v>
      </c>
      <c r="R2008" s="4"/>
      <c r="T2008" t="e">
        <f>VLOOKUP(R2008,Feuil3!A:C,3,0)</f>
        <v>#N/A</v>
      </c>
    </row>
    <row r="2009" spans="1:20" hidden="1" x14ac:dyDescent="0.2">
      <c r="A2009" t="s">
        <v>265</v>
      </c>
      <c r="B2009" t="s">
        <v>266</v>
      </c>
      <c r="C2009" t="s">
        <v>2</v>
      </c>
      <c r="D2009" t="s">
        <v>2828</v>
      </c>
      <c r="E2009" t="s">
        <v>69</v>
      </c>
      <c r="F2009" t="s">
        <v>2862</v>
      </c>
      <c r="G2009" t="s">
        <v>4</v>
      </c>
      <c r="H2009" t="s">
        <v>1183</v>
      </c>
      <c r="I2009" t="s">
        <v>2827</v>
      </c>
      <c r="J2009">
        <f t="shared" si="65"/>
        <v>2015</v>
      </c>
      <c r="K2009" s="2">
        <v>42270</v>
      </c>
      <c r="L2009" s="2">
        <v>42270</v>
      </c>
      <c r="M2009" s="2">
        <v>42270</v>
      </c>
      <c r="N2009" s="3">
        <f t="shared" si="66"/>
        <v>1</v>
      </c>
      <c r="O2009" s="3">
        <v>7260</v>
      </c>
      <c r="P2009" t="s">
        <v>8</v>
      </c>
      <c r="Q2009" s="4">
        <v>0</v>
      </c>
      <c r="R2009" s="4"/>
      <c r="T2009" t="e">
        <f>VLOOKUP(R2009,Feuil3!A:C,3,0)</f>
        <v>#N/A</v>
      </c>
    </row>
    <row r="2010" spans="1:20" hidden="1" x14ac:dyDescent="0.2">
      <c r="A2010" t="s">
        <v>265</v>
      </c>
      <c r="B2010" t="s">
        <v>266</v>
      </c>
      <c r="C2010" t="s">
        <v>2</v>
      </c>
      <c r="D2010" t="s">
        <v>2828</v>
      </c>
      <c r="E2010" t="s">
        <v>69</v>
      </c>
      <c r="F2010" t="s">
        <v>2863</v>
      </c>
      <c r="G2010" t="s">
        <v>4</v>
      </c>
      <c r="H2010" t="s">
        <v>1191</v>
      </c>
      <c r="I2010" t="s">
        <v>7</v>
      </c>
      <c r="J2010">
        <f t="shared" si="65"/>
        <v>2015</v>
      </c>
      <c r="K2010" s="2">
        <v>42276</v>
      </c>
      <c r="L2010" s="2">
        <v>42276</v>
      </c>
      <c r="M2010" s="2">
        <v>42276</v>
      </c>
      <c r="N2010" s="3">
        <f t="shared" si="66"/>
        <v>-1</v>
      </c>
      <c r="O2010" s="3">
        <v>-7270</v>
      </c>
      <c r="P2010" t="s">
        <v>8</v>
      </c>
      <c r="Q2010" s="4">
        <v>0</v>
      </c>
      <c r="R2010" s="4"/>
      <c r="T2010" t="e">
        <f>VLOOKUP(R2010,Feuil3!A:C,3,0)</f>
        <v>#N/A</v>
      </c>
    </row>
    <row r="2011" spans="1:20" hidden="1" x14ac:dyDescent="0.2">
      <c r="A2011" t="s">
        <v>265</v>
      </c>
      <c r="B2011" t="s">
        <v>266</v>
      </c>
      <c r="C2011" t="s">
        <v>2</v>
      </c>
      <c r="D2011" t="s">
        <v>2828</v>
      </c>
      <c r="E2011" t="s">
        <v>69</v>
      </c>
      <c r="F2011" t="s">
        <v>2863</v>
      </c>
      <c r="G2011" t="s">
        <v>4</v>
      </c>
      <c r="H2011" t="s">
        <v>1191</v>
      </c>
      <c r="I2011" t="s">
        <v>2827</v>
      </c>
      <c r="J2011">
        <f t="shared" si="65"/>
        <v>2015</v>
      </c>
      <c r="K2011" s="2">
        <v>42276</v>
      </c>
      <c r="L2011" s="2">
        <v>42276</v>
      </c>
      <c r="M2011" s="2">
        <v>42276</v>
      </c>
      <c r="N2011" s="3">
        <f t="shared" si="66"/>
        <v>1</v>
      </c>
      <c r="O2011" s="3">
        <v>7270</v>
      </c>
      <c r="P2011" t="s">
        <v>8</v>
      </c>
      <c r="Q2011" s="4">
        <v>0</v>
      </c>
      <c r="R2011" s="4"/>
      <c r="T2011" t="e">
        <f>VLOOKUP(R2011,Feuil3!A:C,3,0)</f>
        <v>#N/A</v>
      </c>
    </row>
    <row r="2012" spans="1:20" hidden="1" x14ac:dyDescent="0.2">
      <c r="A2012" t="s">
        <v>265</v>
      </c>
      <c r="B2012" t="s">
        <v>266</v>
      </c>
      <c r="C2012" t="s">
        <v>2</v>
      </c>
      <c r="D2012" t="s">
        <v>2828</v>
      </c>
      <c r="E2012" t="s">
        <v>69</v>
      </c>
      <c r="F2012" t="s">
        <v>2864</v>
      </c>
      <c r="G2012" t="s">
        <v>4</v>
      </c>
      <c r="H2012" t="s">
        <v>1201</v>
      </c>
      <c r="I2012" t="s">
        <v>7</v>
      </c>
      <c r="J2012">
        <f t="shared" si="65"/>
        <v>2015</v>
      </c>
      <c r="K2012" s="2">
        <v>42276</v>
      </c>
      <c r="L2012" s="2">
        <v>42276</v>
      </c>
      <c r="M2012" s="2">
        <v>42276</v>
      </c>
      <c r="N2012" s="3">
        <f t="shared" si="66"/>
        <v>-1</v>
      </c>
      <c r="O2012" s="3">
        <v>-7220</v>
      </c>
      <c r="P2012" t="s">
        <v>8</v>
      </c>
      <c r="Q2012" s="4">
        <v>0</v>
      </c>
      <c r="R2012" s="4"/>
      <c r="T2012" t="e">
        <f>VLOOKUP(R2012,Feuil3!A:C,3,0)</f>
        <v>#N/A</v>
      </c>
    </row>
    <row r="2013" spans="1:20" hidden="1" x14ac:dyDescent="0.2">
      <c r="A2013" t="s">
        <v>265</v>
      </c>
      <c r="B2013" t="s">
        <v>266</v>
      </c>
      <c r="C2013" t="s">
        <v>2</v>
      </c>
      <c r="D2013" t="s">
        <v>2828</v>
      </c>
      <c r="E2013" t="s">
        <v>69</v>
      </c>
      <c r="F2013" t="s">
        <v>2864</v>
      </c>
      <c r="G2013" t="s">
        <v>4</v>
      </c>
      <c r="H2013" t="s">
        <v>1201</v>
      </c>
      <c r="I2013" t="s">
        <v>2827</v>
      </c>
      <c r="J2013">
        <f t="shared" si="65"/>
        <v>2015</v>
      </c>
      <c r="K2013" s="2">
        <v>42276</v>
      </c>
      <c r="L2013" s="2">
        <v>42276</v>
      </c>
      <c r="M2013" s="2">
        <v>42276</v>
      </c>
      <c r="N2013" s="3">
        <f t="shared" si="66"/>
        <v>1</v>
      </c>
      <c r="O2013" s="3">
        <v>7220</v>
      </c>
      <c r="P2013" t="s">
        <v>8</v>
      </c>
      <c r="Q2013" s="4">
        <v>0</v>
      </c>
      <c r="R2013" s="4"/>
      <c r="T2013" t="e">
        <f>VLOOKUP(R2013,Feuil3!A:C,3,0)</f>
        <v>#N/A</v>
      </c>
    </row>
    <row r="2014" spans="1:20" hidden="1" x14ac:dyDescent="0.2">
      <c r="A2014" t="s">
        <v>265</v>
      </c>
      <c r="B2014" t="s">
        <v>266</v>
      </c>
      <c r="C2014" t="s">
        <v>2</v>
      </c>
      <c r="D2014" t="s">
        <v>2828</v>
      </c>
      <c r="E2014" t="s">
        <v>69</v>
      </c>
      <c r="F2014" t="s">
        <v>2864</v>
      </c>
      <c r="G2014" t="s">
        <v>4</v>
      </c>
      <c r="H2014" t="s">
        <v>1203</v>
      </c>
      <c r="I2014" t="s">
        <v>2831</v>
      </c>
      <c r="J2014">
        <f t="shared" si="65"/>
        <v>2015</v>
      </c>
      <c r="K2014" s="2">
        <v>42276</v>
      </c>
      <c r="L2014" s="2">
        <v>42276</v>
      </c>
      <c r="M2014" s="2">
        <v>42276</v>
      </c>
      <c r="N2014" s="3">
        <f t="shared" si="66"/>
        <v>-1</v>
      </c>
      <c r="O2014" s="3">
        <v>-7290</v>
      </c>
      <c r="P2014" t="s">
        <v>8</v>
      </c>
      <c r="Q2014" s="4">
        <v>0</v>
      </c>
      <c r="R2014" s="4"/>
      <c r="T2014" t="e">
        <f>VLOOKUP(R2014,Feuil3!A:C,3,0)</f>
        <v>#N/A</v>
      </c>
    </row>
    <row r="2015" spans="1:20" hidden="1" x14ac:dyDescent="0.2">
      <c r="A2015" t="s">
        <v>265</v>
      </c>
      <c r="B2015" t="s">
        <v>266</v>
      </c>
      <c r="C2015" t="s">
        <v>2</v>
      </c>
      <c r="D2015" t="s">
        <v>2828</v>
      </c>
      <c r="E2015" t="s">
        <v>69</v>
      </c>
      <c r="F2015" t="s">
        <v>2864</v>
      </c>
      <c r="G2015" t="s">
        <v>4</v>
      </c>
      <c r="H2015" t="s">
        <v>1203</v>
      </c>
      <c r="I2015" t="s">
        <v>2830</v>
      </c>
      <c r="J2015">
        <f t="shared" si="65"/>
        <v>2015</v>
      </c>
      <c r="K2015" s="2">
        <v>42276</v>
      </c>
      <c r="L2015" s="2">
        <v>42276</v>
      </c>
      <c r="M2015" s="2">
        <v>42276</v>
      </c>
      <c r="N2015" s="3">
        <f t="shared" si="66"/>
        <v>1</v>
      </c>
      <c r="O2015" s="3">
        <v>7290</v>
      </c>
      <c r="P2015" t="s">
        <v>8</v>
      </c>
      <c r="Q2015" s="4">
        <v>0</v>
      </c>
      <c r="R2015" s="4"/>
      <c r="T2015" t="e">
        <f>VLOOKUP(R2015,Feuil3!A:C,3,0)</f>
        <v>#N/A</v>
      </c>
    </row>
    <row r="2016" spans="1:20" hidden="1" x14ac:dyDescent="0.2">
      <c r="A2016" t="s">
        <v>265</v>
      </c>
      <c r="B2016" t="s">
        <v>266</v>
      </c>
      <c r="C2016" t="s">
        <v>2</v>
      </c>
      <c r="D2016" t="s">
        <v>2828</v>
      </c>
      <c r="E2016" t="s">
        <v>69</v>
      </c>
      <c r="F2016" t="s">
        <v>2865</v>
      </c>
      <c r="G2016" t="s">
        <v>4</v>
      </c>
      <c r="H2016" t="s">
        <v>1211</v>
      </c>
      <c r="I2016" t="s">
        <v>7</v>
      </c>
      <c r="J2016">
        <f t="shared" si="65"/>
        <v>2015</v>
      </c>
      <c r="K2016" s="2">
        <v>42284</v>
      </c>
      <c r="L2016" s="2">
        <v>42284</v>
      </c>
      <c r="M2016" s="2">
        <v>42284</v>
      </c>
      <c r="N2016" s="3">
        <f t="shared" si="66"/>
        <v>-1</v>
      </c>
      <c r="O2016" s="3">
        <v>-7250</v>
      </c>
      <c r="P2016" t="s">
        <v>8</v>
      </c>
      <c r="Q2016" s="4">
        <v>0</v>
      </c>
      <c r="R2016" s="4"/>
      <c r="T2016" t="e">
        <f>VLOOKUP(R2016,Feuil3!A:C,3,0)</f>
        <v>#N/A</v>
      </c>
    </row>
    <row r="2017" spans="1:20" hidden="1" x14ac:dyDescent="0.2">
      <c r="A2017" t="s">
        <v>265</v>
      </c>
      <c r="B2017" t="s">
        <v>266</v>
      </c>
      <c r="C2017" t="s">
        <v>2</v>
      </c>
      <c r="D2017" t="s">
        <v>2828</v>
      </c>
      <c r="E2017" t="s">
        <v>69</v>
      </c>
      <c r="F2017" t="s">
        <v>2865</v>
      </c>
      <c r="G2017" t="s">
        <v>4</v>
      </c>
      <c r="H2017" t="s">
        <v>1211</v>
      </c>
      <c r="I2017" t="s">
        <v>2827</v>
      </c>
      <c r="J2017">
        <f t="shared" si="65"/>
        <v>2015</v>
      </c>
      <c r="K2017" s="2">
        <v>42284</v>
      </c>
      <c r="L2017" s="2">
        <v>42284</v>
      </c>
      <c r="M2017" s="2">
        <v>42284</v>
      </c>
      <c r="N2017" s="3">
        <f t="shared" si="66"/>
        <v>1</v>
      </c>
      <c r="O2017" s="3">
        <v>7250</v>
      </c>
      <c r="P2017" t="s">
        <v>8</v>
      </c>
      <c r="Q2017" s="4">
        <v>0</v>
      </c>
      <c r="R2017" s="4"/>
      <c r="T2017" t="e">
        <f>VLOOKUP(R2017,Feuil3!A:C,3,0)</f>
        <v>#N/A</v>
      </c>
    </row>
    <row r="2018" spans="1:20" hidden="1" x14ac:dyDescent="0.2">
      <c r="A2018" t="s">
        <v>265</v>
      </c>
      <c r="B2018" t="s">
        <v>266</v>
      </c>
      <c r="C2018" t="s">
        <v>2</v>
      </c>
      <c r="D2018" t="s">
        <v>2828</v>
      </c>
      <c r="E2018" t="s">
        <v>69</v>
      </c>
      <c r="F2018" t="s">
        <v>2865</v>
      </c>
      <c r="G2018" t="s">
        <v>4</v>
      </c>
      <c r="H2018" t="s">
        <v>1213</v>
      </c>
      <c r="I2018" t="s">
        <v>2831</v>
      </c>
      <c r="J2018">
        <f t="shared" si="65"/>
        <v>2015</v>
      </c>
      <c r="K2018" s="2">
        <v>42284</v>
      </c>
      <c r="L2018" s="2">
        <v>42284</v>
      </c>
      <c r="M2018" s="2">
        <v>42284</v>
      </c>
      <c r="N2018" s="3">
        <f t="shared" si="66"/>
        <v>-1</v>
      </c>
      <c r="O2018" s="3">
        <v>-7240</v>
      </c>
      <c r="P2018" t="s">
        <v>8</v>
      </c>
      <c r="Q2018" s="4">
        <v>0</v>
      </c>
      <c r="R2018" s="4"/>
      <c r="T2018" t="e">
        <f>VLOOKUP(R2018,Feuil3!A:C,3,0)</f>
        <v>#N/A</v>
      </c>
    </row>
    <row r="2019" spans="1:20" hidden="1" x14ac:dyDescent="0.2">
      <c r="A2019" t="s">
        <v>265</v>
      </c>
      <c r="B2019" t="s">
        <v>266</v>
      </c>
      <c r="C2019" t="s">
        <v>2</v>
      </c>
      <c r="D2019" t="s">
        <v>2828</v>
      </c>
      <c r="E2019" t="s">
        <v>69</v>
      </c>
      <c r="F2019" t="s">
        <v>2865</v>
      </c>
      <c r="G2019" t="s">
        <v>4</v>
      </c>
      <c r="H2019" t="s">
        <v>1213</v>
      </c>
      <c r="I2019" t="s">
        <v>2830</v>
      </c>
      <c r="J2019">
        <f t="shared" si="65"/>
        <v>2015</v>
      </c>
      <c r="K2019" s="2">
        <v>42284</v>
      </c>
      <c r="L2019" s="2">
        <v>42284</v>
      </c>
      <c r="M2019" s="2">
        <v>42284</v>
      </c>
      <c r="N2019" s="3">
        <f t="shared" si="66"/>
        <v>1</v>
      </c>
      <c r="O2019" s="3">
        <v>7240</v>
      </c>
      <c r="P2019" t="s">
        <v>8</v>
      </c>
      <c r="Q2019" s="4">
        <v>0</v>
      </c>
      <c r="R2019" s="4"/>
      <c r="T2019" t="e">
        <f>VLOOKUP(R2019,Feuil3!A:C,3,0)</f>
        <v>#N/A</v>
      </c>
    </row>
    <row r="2020" spans="1:20" hidden="1" x14ac:dyDescent="0.2">
      <c r="A2020" t="s">
        <v>265</v>
      </c>
      <c r="B2020" t="s">
        <v>266</v>
      </c>
      <c r="C2020" t="s">
        <v>2</v>
      </c>
      <c r="D2020" t="s">
        <v>2828</v>
      </c>
      <c r="E2020" t="s">
        <v>69</v>
      </c>
      <c r="F2020" t="s">
        <v>2866</v>
      </c>
      <c r="G2020" t="s">
        <v>4</v>
      </c>
      <c r="H2020" t="s">
        <v>1215</v>
      </c>
      <c r="I2020" t="s">
        <v>2827</v>
      </c>
      <c r="J2020">
        <f t="shared" si="65"/>
        <v>2015</v>
      </c>
      <c r="K2020" s="2">
        <v>42290</v>
      </c>
      <c r="L2020" s="2">
        <v>42290</v>
      </c>
      <c r="M2020" s="2">
        <v>42290</v>
      </c>
      <c r="N2020" s="3">
        <f t="shared" si="66"/>
        <v>1</v>
      </c>
      <c r="O2020" s="3">
        <v>7230</v>
      </c>
      <c r="P2020" t="s">
        <v>8</v>
      </c>
      <c r="Q2020" s="4">
        <v>0</v>
      </c>
      <c r="R2020" s="4"/>
      <c r="T2020" t="e">
        <f>VLOOKUP(R2020,Feuil3!A:C,3,0)</f>
        <v>#N/A</v>
      </c>
    </row>
    <row r="2021" spans="1:20" hidden="1" x14ac:dyDescent="0.2">
      <c r="A2021" t="s">
        <v>265</v>
      </c>
      <c r="B2021" t="s">
        <v>266</v>
      </c>
      <c r="C2021" t="s">
        <v>2</v>
      </c>
      <c r="D2021" t="s">
        <v>2828</v>
      </c>
      <c r="E2021" t="s">
        <v>69</v>
      </c>
      <c r="F2021" t="s">
        <v>2866</v>
      </c>
      <c r="G2021" t="s">
        <v>4</v>
      </c>
      <c r="H2021" t="s">
        <v>1215</v>
      </c>
      <c r="I2021" t="s">
        <v>7</v>
      </c>
      <c r="J2021">
        <f t="shared" si="65"/>
        <v>2015</v>
      </c>
      <c r="K2021" s="2">
        <v>42290</v>
      </c>
      <c r="L2021" s="2">
        <v>42290</v>
      </c>
      <c r="M2021" s="2">
        <v>42290</v>
      </c>
      <c r="N2021" s="3">
        <f t="shared" si="66"/>
        <v>-1</v>
      </c>
      <c r="O2021" s="3">
        <v>-7230</v>
      </c>
      <c r="P2021" t="s">
        <v>8</v>
      </c>
      <c r="Q2021" s="4">
        <v>0</v>
      </c>
      <c r="R2021" s="4"/>
      <c r="T2021" t="e">
        <f>VLOOKUP(R2021,Feuil3!A:C,3,0)</f>
        <v>#N/A</v>
      </c>
    </row>
    <row r="2022" spans="1:20" hidden="1" x14ac:dyDescent="0.2">
      <c r="A2022" t="s">
        <v>265</v>
      </c>
      <c r="B2022" t="s">
        <v>266</v>
      </c>
      <c r="C2022" t="s">
        <v>2</v>
      </c>
      <c r="D2022" t="s">
        <v>2828</v>
      </c>
      <c r="E2022" t="s">
        <v>69</v>
      </c>
      <c r="F2022" t="s">
        <v>2867</v>
      </c>
      <c r="G2022" t="s">
        <v>4</v>
      </c>
      <c r="H2022" t="s">
        <v>1221</v>
      </c>
      <c r="I2022" t="s">
        <v>2827</v>
      </c>
      <c r="J2022">
        <f t="shared" si="65"/>
        <v>2015</v>
      </c>
      <c r="K2022" s="2">
        <v>42305</v>
      </c>
      <c r="L2022" s="2">
        <v>42305</v>
      </c>
      <c r="M2022" s="2">
        <v>42305</v>
      </c>
      <c r="N2022" s="3">
        <f t="shared" si="66"/>
        <v>1</v>
      </c>
      <c r="O2022" s="3">
        <v>7250</v>
      </c>
      <c r="P2022" t="s">
        <v>8</v>
      </c>
      <c r="Q2022" s="4">
        <v>0</v>
      </c>
      <c r="R2022" s="4"/>
      <c r="T2022" t="e">
        <f>VLOOKUP(R2022,Feuil3!A:C,3,0)</f>
        <v>#N/A</v>
      </c>
    </row>
    <row r="2023" spans="1:20" hidden="1" x14ac:dyDescent="0.2">
      <c r="A2023" t="s">
        <v>265</v>
      </c>
      <c r="B2023" t="s">
        <v>266</v>
      </c>
      <c r="C2023" t="s">
        <v>2</v>
      </c>
      <c r="D2023" t="s">
        <v>2828</v>
      </c>
      <c r="E2023" t="s">
        <v>69</v>
      </c>
      <c r="F2023" t="s">
        <v>2867</v>
      </c>
      <c r="G2023" t="s">
        <v>4</v>
      </c>
      <c r="H2023" t="s">
        <v>1221</v>
      </c>
      <c r="I2023" t="s">
        <v>7</v>
      </c>
      <c r="J2023">
        <f t="shared" si="65"/>
        <v>2015</v>
      </c>
      <c r="K2023" s="2">
        <v>42305</v>
      </c>
      <c r="L2023" s="2">
        <v>42305</v>
      </c>
      <c r="M2023" s="2">
        <v>42305</v>
      </c>
      <c r="N2023" s="3">
        <f t="shared" si="66"/>
        <v>-1</v>
      </c>
      <c r="O2023" s="3">
        <v>-7250</v>
      </c>
      <c r="P2023" t="s">
        <v>8</v>
      </c>
      <c r="Q2023" s="4">
        <v>0</v>
      </c>
      <c r="R2023" s="4"/>
      <c r="T2023" t="e">
        <f>VLOOKUP(R2023,Feuil3!A:C,3,0)</f>
        <v>#N/A</v>
      </c>
    </row>
    <row r="2024" spans="1:20" hidden="1" x14ac:dyDescent="0.2">
      <c r="A2024" t="s">
        <v>265</v>
      </c>
      <c r="B2024" t="s">
        <v>266</v>
      </c>
      <c r="C2024" t="s">
        <v>2</v>
      </c>
      <c r="D2024" t="s">
        <v>2828</v>
      </c>
      <c r="E2024" t="s">
        <v>69</v>
      </c>
      <c r="F2024" t="s">
        <v>2868</v>
      </c>
      <c r="G2024" t="s">
        <v>4</v>
      </c>
      <c r="H2024" t="s">
        <v>1243</v>
      </c>
      <c r="I2024" t="s">
        <v>2836</v>
      </c>
      <c r="J2024">
        <f t="shared" si="65"/>
        <v>2015</v>
      </c>
      <c r="K2024" s="2">
        <v>42313</v>
      </c>
      <c r="L2024" s="2">
        <v>42313</v>
      </c>
      <c r="M2024" s="2">
        <v>42313</v>
      </c>
      <c r="N2024" s="3">
        <f t="shared" si="66"/>
        <v>1</v>
      </c>
      <c r="O2024" s="3">
        <v>7190</v>
      </c>
      <c r="P2024" t="s">
        <v>8</v>
      </c>
      <c r="Q2024" s="4">
        <v>0</v>
      </c>
      <c r="R2024" s="4"/>
      <c r="T2024" t="e">
        <f>VLOOKUP(R2024,Feuil3!A:C,3,0)</f>
        <v>#N/A</v>
      </c>
    </row>
    <row r="2025" spans="1:20" hidden="1" x14ac:dyDescent="0.2">
      <c r="A2025" t="s">
        <v>265</v>
      </c>
      <c r="B2025" t="s">
        <v>266</v>
      </c>
      <c r="C2025" t="s">
        <v>2</v>
      </c>
      <c r="D2025" t="s">
        <v>2828</v>
      </c>
      <c r="E2025" t="s">
        <v>69</v>
      </c>
      <c r="F2025" t="s">
        <v>2868</v>
      </c>
      <c r="G2025" t="s">
        <v>4</v>
      </c>
      <c r="H2025" t="s">
        <v>1243</v>
      </c>
      <c r="I2025" t="s">
        <v>2835</v>
      </c>
      <c r="J2025">
        <f t="shared" si="65"/>
        <v>2015</v>
      </c>
      <c r="K2025" s="2">
        <v>42313</v>
      </c>
      <c r="L2025" s="2">
        <v>42313</v>
      </c>
      <c r="M2025" s="2">
        <v>42313</v>
      </c>
      <c r="N2025" s="3">
        <f t="shared" si="66"/>
        <v>-1</v>
      </c>
      <c r="O2025" s="3">
        <v>-7190</v>
      </c>
      <c r="P2025" t="s">
        <v>8</v>
      </c>
      <c r="Q2025" s="4">
        <v>0</v>
      </c>
      <c r="R2025" s="4"/>
      <c r="T2025" t="e">
        <f>VLOOKUP(R2025,Feuil3!A:C,3,0)</f>
        <v>#N/A</v>
      </c>
    </row>
    <row r="2026" spans="1:20" hidden="1" x14ac:dyDescent="0.2">
      <c r="A2026" t="s">
        <v>265</v>
      </c>
      <c r="B2026" t="s">
        <v>266</v>
      </c>
      <c r="C2026" t="s">
        <v>2</v>
      </c>
      <c r="D2026" t="s">
        <v>2828</v>
      </c>
      <c r="E2026" t="s">
        <v>69</v>
      </c>
      <c r="F2026" t="s">
        <v>2868</v>
      </c>
      <c r="G2026" t="s">
        <v>4</v>
      </c>
      <c r="H2026" t="s">
        <v>1241</v>
      </c>
      <c r="I2026" t="s">
        <v>2830</v>
      </c>
      <c r="J2026">
        <f t="shared" si="65"/>
        <v>2015</v>
      </c>
      <c r="K2026" s="2">
        <v>42313</v>
      </c>
      <c r="L2026" s="2">
        <v>42313</v>
      </c>
      <c r="M2026" s="2">
        <v>42313</v>
      </c>
      <c r="N2026" s="3">
        <f t="shared" si="66"/>
        <v>1</v>
      </c>
      <c r="O2026" s="3">
        <v>7250</v>
      </c>
      <c r="P2026" t="s">
        <v>8</v>
      </c>
      <c r="Q2026" s="4">
        <v>0</v>
      </c>
      <c r="R2026" s="4"/>
      <c r="T2026" t="e">
        <f>VLOOKUP(R2026,Feuil3!A:C,3,0)</f>
        <v>#N/A</v>
      </c>
    </row>
    <row r="2027" spans="1:20" hidden="1" x14ac:dyDescent="0.2">
      <c r="A2027" t="s">
        <v>265</v>
      </c>
      <c r="B2027" t="s">
        <v>266</v>
      </c>
      <c r="C2027" t="s">
        <v>2</v>
      </c>
      <c r="D2027" t="s">
        <v>2828</v>
      </c>
      <c r="E2027" t="s">
        <v>69</v>
      </c>
      <c r="F2027" t="s">
        <v>2868</v>
      </c>
      <c r="G2027" t="s">
        <v>4</v>
      </c>
      <c r="H2027" t="s">
        <v>1241</v>
      </c>
      <c r="I2027" t="s">
        <v>2831</v>
      </c>
      <c r="J2027">
        <f t="shared" si="65"/>
        <v>2015</v>
      </c>
      <c r="K2027" s="2">
        <v>42313</v>
      </c>
      <c r="L2027" s="2">
        <v>42313</v>
      </c>
      <c r="M2027" s="2">
        <v>42313</v>
      </c>
      <c r="N2027" s="3">
        <f t="shared" si="66"/>
        <v>-1</v>
      </c>
      <c r="O2027" s="3">
        <v>-7250</v>
      </c>
      <c r="P2027" t="s">
        <v>8</v>
      </c>
      <c r="Q2027" s="4">
        <v>0</v>
      </c>
      <c r="R2027" s="4"/>
      <c r="T2027" t="e">
        <f>VLOOKUP(R2027,Feuil3!A:C,3,0)</f>
        <v>#N/A</v>
      </c>
    </row>
    <row r="2028" spans="1:20" hidden="1" x14ac:dyDescent="0.2">
      <c r="A2028" t="s">
        <v>265</v>
      </c>
      <c r="B2028" t="s">
        <v>266</v>
      </c>
      <c r="C2028" t="s">
        <v>2</v>
      </c>
      <c r="D2028" t="s">
        <v>2828</v>
      </c>
      <c r="E2028" t="s">
        <v>69</v>
      </c>
      <c r="F2028" t="s">
        <v>2868</v>
      </c>
      <c r="G2028" t="s">
        <v>4</v>
      </c>
      <c r="H2028" t="s">
        <v>1239</v>
      </c>
      <c r="I2028" t="s">
        <v>2827</v>
      </c>
      <c r="J2028">
        <f t="shared" si="65"/>
        <v>2015</v>
      </c>
      <c r="K2028" s="2">
        <v>42313</v>
      </c>
      <c r="L2028" s="2">
        <v>42313</v>
      </c>
      <c r="M2028" s="2">
        <v>42313</v>
      </c>
      <c r="N2028" s="3">
        <f t="shared" si="66"/>
        <v>1</v>
      </c>
      <c r="O2028" s="3">
        <v>7250</v>
      </c>
      <c r="P2028" t="s">
        <v>8</v>
      </c>
      <c r="Q2028" s="4">
        <v>0</v>
      </c>
      <c r="R2028" s="4"/>
      <c r="T2028" t="e">
        <f>VLOOKUP(R2028,Feuil3!A:C,3,0)</f>
        <v>#N/A</v>
      </c>
    </row>
    <row r="2029" spans="1:20" hidden="1" x14ac:dyDescent="0.2">
      <c r="A2029" t="s">
        <v>265</v>
      </c>
      <c r="B2029" t="s">
        <v>266</v>
      </c>
      <c r="C2029" t="s">
        <v>2</v>
      </c>
      <c r="D2029" t="s">
        <v>2828</v>
      </c>
      <c r="E2029" t="s">
        <v>69</v>
      </c>
      <c r="F2029" t="s">
        <v>2868</v>
      </c>
      <c r="G2029" t="s">
        <v>4</v>
      </c>
      <c r="H2029" t="s">
        <v>1239</v>
      </c>
      <c r="I2029" t="s">
        <v>7</v>
      </c>
      <c r="J2029">
        <f t="shared" si="65"/>
        <v>2015</v>
      </c>
      <c r="K2029" s="2">
        <v>42313</v>
      </c>
      <c r="L2029" s="2">
        <v>42313</v>
      </c>
      <c r="M2029" s="2">
        <v>42313</v>
      </c>
      <c r="N2029" s="3">
        <f t="shared" si="66"/>
        <v>-1</v>
      </c>
      <c r="O2029" s="3">
        <v>-7250</v>
      </c>
      <c r="P2029" t="s">
        <v>8</v>
      </c>
      <c r="Q2029" s="4">
        <v>0</v>
      </c>
      <c r="R2029" s="4"/>
      <c r="T2029" t="e">
        <f>VLOOKUP(R2029,Feuil3!A:C,3,0)</f>
        <v>#N/A</v>
      </c>
    </row>
    <row r="2030" spans="1:20" hidden="1" x14ac:dyDescent="0.2">
      <c r="A2030" t="s">
        <v>265</v>
      </c>
      <c r="B2030" t="s">
        <v>266</v>
      </c>
      <c r="C2030" t="s">
        <v>2</v>
      </c>
      <c r="D2030" t="s">
        <v>2828</v>
      </c>
      <c r="E2030" t="s">
        <v>69</v>
      </c>
      <c r="F2030" t="s">
        <v>2842</v>
      </c>
      <c r="G2030" t="s">
        <v>4</v>
      </c>
      <c r="H2030" t="s">
        <v>1245</v>
      </c>
      <c r="I2030" t="s">
        <v>7</v>
      </c>
      <c r="J2030">
        <f t="shared" si="65"/>
        <v>2015</v>
      </c>
      <c r="K2030" s="2">
        <v>42313</v>
      </c>
      <c r="L2030" s="2">
        <v>42313</v>
      </c>
      <c r="M2030" s="2">
        <v>42313</v>
      </c>
      <c r="N2030" s="3">
        <f t="shared" si="66"/>
        <v>-1</v>
      </c>
      <c r="O2030" s="3">
        <v>-7150</v>
      </c>
      <c r="P2030" t="s">
        <v>8</v>
      </c>
      <c r="Q2030" s="4">
        <v>0</v>
      </c>
      <c r="R2030" s="4"/>
      <c r="T2030" t="e">
        <f>VLOOKUP(R2030,Feuil3!A:C,3,0)</f>
        <v>#N/A</v>
      </c>
    </row>
    <row r="2031" spans="1:20" hidden="1" x14ac:dyDescent="0.2">
      <c r="A2031" t="s">
        <v>265</v>
      </c>
      <c r="B2031" t="s">
        <v>266</v>
      </c>
      <c r="C2031" t="s">
        <v>2</v>
      </c>
      <c r="D2031" t="s">
        <v>2828</v>
      </c>
      <c r="E2031" t="s">
        <v>69</v>
      </c>
      <c r="F2031" t="s">
        <v>2842</v>
      </c>
      <c r="G2031" t="s">
        <v>4</v>
      </c>
      <c r="H2031" t="s">
        <v>1245</v>
      </c>
      <c r="I2031" t="s">
        <v>2827</v>
      </c>
      <c r="J2031">
        <f t="shared" si="65"/>
        <v>2015</v>
      </c>
      <c r="K2031" s="2">
        <v>42313</v>
      </c>
      <c r="L2031" s="2">
        <v>42313</v>
      </c>
      <c r="M2031" s="2">
        <v>42313</v>
      </c>
      <c r="N2031" s="3">
        <f t="shared" si="66"/>
        <v>1</v>
      </c>
      <c r="O2031" s="3">
        <v>7150</v>
      </c>
      <c r="P2031" t="s">
        <v>8</v>
      </c>
      <c r="Q2031" s="4">
        <v>0</v>
      </c>
      <c r="R2031" s="4"/>
      <c r="T2031" t="e">
        <f>VLOOKUP(R2031,Feuil3!A:C,3,0)</f>
        <v>#N/A</v>
      </c>
    </row>
    <row r="2032" spans="1:20" hidden="1" x14ac:dyDescent="0.2">
      <c r="A2032" t="s">
        <v>265</v>
      </c>
      <c r="B2032" t="s">
        <v>266</v>
      </c>
      <c r="C2032" t="s">
        <v>2</v>
      </c>
      <c r="D2032" t="s">
        <v>2828</v>
      </c>
      <c r="E2032" t="s">
        <v>69</v>
      </c>
      <c r="F2032" t="s">
        <v>2842</v>
      </c>
      <c r="G2032" t="s">
        <v>4</v>
      </c>
      <c r="H2032" t="s">
        <v>1247</v>
      </c>
      <c r="I2032" t="s">
        <v>2830</v>
      </c>
      <c r="J2032">
        <f t="shared" si="65"/>
        <v>2015</v>
      </c>
      <c r="K2032" s="2">
        <v>42313</v>
      </c>
      <c r="L2032" s="2">
        <v>42313</v>
      </c>
      <c r="M2032" s="2">
        <v>42313</v>
      </c>
      <c r="N2032" s="3">
        <f t="shared" si="66"/>
        <v>1</v>
      </c>
      <c r="O2032" s="3">
        <v>7160</v>
      </c>
      <c r="P2032" t="s">
        <v>8</v>
      </c>
      <c r="Q2032" s="4">
        <v>0</v>
      </c>
      <c r="R2032" s="4"/>
      <c r="T2032" t="e">
        <f>VLOOKUP(R2032,Feuil3!A:C,3,0)</f>
        <v>#N/A</v>
      </c>
    </row>
    <row r="2033" spans="1:20" hidden="1" x14ac:dyDescent="0.2">
      <c r="A2033" t="s">
        <v>265</v>
      </c>
      <c r="B2033" t="s">
        <v>266</v>
      </c>
      <c r="C2033" t="s">
        <v>2</v>
      </c>
      <c r="D2033" t="s">
        <v>2828</v>
      </c>
      <c r="E2033" t="s">
        <v>69</v>
      </c>
      <c r="F2033" t="s">
        <v>2842</v>
      </c>
      <c r="G2033" t="s">
        <v>4</v>
      </c>
      <c r="H2033" t="s">
        <v>1247</v>
      </c>
      <c r="I2033" t="s">
        <v>2831</v>
      </c>
      <c r="J2033">
        <f t="shared" si="65"/>
        <v>2015</v>
      </c>
      <c r="K2033" s="2">
        <v>42313</v>
      </c>
      <c r="L2033" s="2">
        <v>42313</v>
      </c>
      <c r="M2033" s="2">
        <v>42313</v>
      </c>
      <c r="N2033" s="3">
        <f t="shared" si="66"/>
        <v>-1</v>
      </c>
      <c r="O2033" s="3">
        <v>-7160</v>
      </c>
      <c r="P2033" t="s">
        <v>8</v>
      </c>
      <c r="Q2033" s="4">
        <v>0</v>
      </c>
      <c r="R2033" s="4"/>
      <c r="T2033" t="e">
        <f>VLOOKUP(R2033,Feuil3!A:C,3,0)</f>
        <v>#N/A</v>
      </c>
    </row>
    <row r="2034" spans="1:20" hidden="1" x14ac:dyDescent="0.2">
      <c r="A2034" t="s">
        <v>265</v>
      </c>
      <c r="B2034" t="s">
        <v>266</v>
      </c>
      <c r="C2034" t="s">
        <v>2</v>
      </c>
      <c r="D2034" t="s">
        <v>2828</v>
      </c>
      <c r="E2034" t="s">
        <v>69</v>
      </c>
      <c r="F2034" t="s">
        <v>2869</v>
      </c>
      <c r="G2034" t="s">
        <v>4</v>
      </c>
      <c r="H2034" t="s">
        <v>1249</v>
      </c>
      <c r="I2034" t="s">
        <v>7</v>
      </c>
      <c r="J2034">
        <f t="shared" si="65"/>
        <v>2015</v>
      </c>
      <c r="K2034" s="2">
        <v>42320</v>
      </c>
      <c r="L2034" s="2">
        <v>42320</v>
      </c>
      <c r="M2034" s="2">
        <v>42320</v>
      </c>
      <c r="N2034" s="3">
        <f t="shared" si="66"/>
        <v>-1</v>
      </c>
      <c r="O2034" s="3">
        <v>-7250</v>
      </c>
      <c r="P2034" t="s">
        <v>8</v>
      </c>
      <c r="Q2034" s="4">
        <v>0</v>
      </c>
      <c r="R2034" s="4"/>
      <c r="T2034" t="e">
        <f>VLOOKUP(R2034,Feuil3!A:C,3,0)</f>
        <v>#N/A</v>
      </c>
    </row>
    <row r="2035" spans="1:20" hidden="1" x14ac:dyDescent="0.2">
      <c r="A2035" t="s">
        <v>265</v>
      </c>
      <c r="B2035" t="s">
        <v>266</v>
      </c>
      <c r="C2035" t="s">
        <v>2</v>
      </c>
      <c r="D2035" t="s">
        <v>2828</v>
      </c>
      <c r="E2035" t="s">
        <v>69</v>
      </c>
      <c r="F2035" t="s">
        <v>2869</v>
      </c>
      <c r="G2035" t="s">
        <v>4</v>
      </c>
      <c r="H2035" t="s">
        <v>1249</v>
      </c>
      <c r="I2035" t="s">
        <v>2827</v>
      </c>
      <c r="J2035">
        <f t="shared" si="65"/>
        <v>2015</v>
      </c>
      <c r="K2035" s="2">
        <v>42320</v>
      </c>
      <c r="L2035" s="2">
        <v>42320</v>
      </c>
      <c r="M2035" s="2">
        <v>42320</v>
      </c>
      <c r="N2035" s="3">
        <f t="shared" si="66"/>
        <v>1</v>
      </c>
      <c r="O2035" s="3">
        <v>7250</v>
      </c>
      <c r="P2035" t="s">
        <v>8</v>
      </c>
      <c r="Q2035" s="4">
        <v>0</v>
      </c>
      <c r="R2035" s="4"/>
      <c r="T2035" t="e">
        <f>VLOOKUP(R2035,Feuil3!A:C,3,0)</f>
        <v>#N/A</v>
      </c>
    </row>
    <row r="2036" spans="1:20" hidden="1" x14ac:dyDescent="0.2">
      <c r="A2036" t="s">
        <v>265</v>
      </c>
      <c r="B2036" t="s">
        <v>266</v>
      </c>
      <c r="C2036" t="s">
        <v>2</v>
      </c>
      <c r="D2036" t="s">
        <v>2828</v>
      </c>
      <c r="E2036" t="s">
        <v>69</v>
      </c>
      <c r="F2036" t="s">
        <v>2869</v>
      </c>
      <c r="G2036" t="s">
        <v>4</v>
      </c>
      <c r="H2036" t="s">
        <v>1251</v>
      </c>
      <c r="I2036" t="s">
        <v>2831</v>
      </c>
      <c r="J2036">
        <f t="shared" si="65"/>
        <v>2015</v>
      </c>
      <c r="K2036" s="2">
        <v>42320</v>
      </c>
      <c r="L2036" s="2">
        <v>42320</v>
      </c>
      <c r="M2036" s="2">
        <v>42320</v>
      </c>
      <c r="N2036" s="3">
        <f t="shared" si="66"/>
        <v>-1</v>
      </c>
      <c r="O2036" s="3">
        <v>-7220</v>
      </c>
      <c r="P2036" t="s">
        <v>8</v>
      </c>
      <c r="Q2036" s="4">
        <v>0</v>
      </c>
      <c r="R2036" s="4"/>
      <c r="T2036" t="e">
        <f>VLOOKUP(R2036,Feuil3!A:C,3,0)</f>
        <v>#N/A</v>
      </c>
    </row>
    <row r="2037" spans="1:20" hidden="1" x14ac:dyDescent="0.2">
      <c r="A2037" t="s">
        <v>265</v>
      </c>
      <c r="B2037" t="s">
        <v>266</v>
      </c>
      <c r="C2037" t="s">
        <v>2</v>
      </c>
      <c r="D2037" t="s">
        <v>2828</v>
      </c>
      <c r="E2037" t="s">
        <v>69</v>
      </c>
      <c r="F2037" t="s">
        <v>2869</v>
      </c>
      <c r="G2037" t="s">
        <v>4</v>
      </c>
      <c r="H2037" t="s">
        <v>1251</v>
      </c>
      <c r="I2037" t="s">
        <v>2830</v>
      </c>
      <c r="J2037">
        <f t="shared" si="65"/>
        <v>2015</v>
      </c>
      <c r="K2037" s="2">
        <v>42320</v>
      </c>
      <c r="L2037" s="2">
        <v>42320</v>
      </c>
      <c r="M2037" s="2">
        <v>42320</v>
      </c>
      <c r="N2037" s="3">
        <f t="shared" si="66"/>
        <v>1</v>
      </c>
      <c r="O2037" s="3">
        <v>7220</v>
      </c>
      <c r="P2037" t="s">
        <v>8</v>
      </c>
      <c r="Q2037" s="4">
        <v>0</v>
      </c>
      <c r="R2037" s="4"/>
      <c r="T2037" t="e">
        <f>VLOOKUP(R2037,Feuil3!A:C,3,0)</f>
        <v>#N/A</v>
      </c>
    </row>
    <row r="2038" spans="1:20" hidden="1" x14ac:dyDescent="0.2">
      <c r="A2038" t="s">
        <v>265</v>
      </c>
      <c r="B2038" t="s">
        <v>266</v>
      </c>
      <c r="C2038" t="s">
        <v>2</v>
      </c>
      <c r="D2038" t="s">
        <v>2828</v>
      </c>
      <c r="E2038" t="s">
        <v>69</v>
      </c>
      <c r="F2038" t="s">
        <v>2870</v>
      </c>
      <c r="G2038" t="s">
        <v>4</v>
      </c>
      <c r="H2038" t="s">
        <v>1283</v>
      </c>
      <c r="I2038" t="s">
        <v>2846</v>
      </c>
      <c r="J2038">
        <f t="shared" si="65"/>
        <v>2015</v>
      </c>
      <c r="K2038" s="2">
        <v>42359</v>
      </c>
      <c r="L2038" s="2">
        <v>42359</v>
      </c>
      <c r="M2038" s="2">
        <v>42359</v>
      </c>
      <c r="N2038" s="3">
        <f t="shared" si="66"/>
        <v>1</v>
      </c>
      <c r="O2038" s="3">
        <v>7260</v>
      </c>
      <c r="P2038" t="s">
        <v>8</v>
      </c>
      <c r="Q2038" s="4">
        <v>0</v>
      </c>
      <c r="R2038" s="4"/>
      <c r="T2038" t="e">
        <f>VLOOKUP(R2038,Feuil3!A:C,3,0)</f>
        <v>#N/A</v>
      </c>
    </row>
    <row r="2039" spans="1:20" hidden="1" x14ac:dyDescent="0.2">
      <c r="A2039" t="s">
        <v>265</v>
      </c>
      <c r="B2039" t="s">
        <v>266</v>
      </c>
      <c r="C2039" t="s">
        <v>2</v>
      </c>
      <c r="D2039" t="s">
        <v>2828</v>
      </c>
      <c r="E2039" t="s">
        <v>69</v>
      </c>
      <c r="F2039" t="s">
        <v>2870</v>
      </c>
      <c r="G2039" t="s">
        <v>4</v>
      </c>
      <c r="H2039" t="s">
        <v>1283</v>
      </c>
      <c r="I2039" t="s">
        <v>2847</v>
      </c>
      <c r="J2039">
        <f t="shared" si="65"/>
        <v>2015</v>
      </c>
      <c r="K2039" s="2">
        <v>42359</v>
      </c>
      <c r="L2039" s="2">
        <v>42359</v>
      </c>
      <c r="M2039" s="2">
        <v>42359</v>
      </c>
      <c r="N2039" s="3">
        <f t="shared" si="66"/>
        <v>-1</v>
      </c>
      <c r="O2039" s="3">
        <v>-7260</v>
      </c>
      <c r="P2039" t="s">
        <v>8</v>
      </c>
      <c r="Q2039" s="4">
        <v>0</v>
      </c>
      <c r="R2039" s="4"/>
      <c r="T2039" t="e">
        <f>VLOOKUP(R2039,Feuil3!A:C,3,0)</f>
        <v>#N/A</v>
      </c>
    </row>
    <row r="2040" spans="1:20" hidden="1" x14ac:dyDescent="0.2">
      <c r="A2040" t="s">
        <v>1288</v>
      </c>
      <c r="B2040" t="s">
        <v>1289</v>
      </c>
      <c r="C2040" t="s">
        <v>2</v>
      </c>
      <c r="D2040" t="s">
        <v>2828</v>
      </c>
      <c r="E2040" t="s">
        <v>69</v>
      </c>
      <c r="F2040" t="s">
        <v>2871</v>
      </c>
      <c r="G2040" t="s">
        <v>4</v>
      </c>
      <c r="H2040" t="s">
        <v>1618</v>
      </c>
      <c r="I2040" t="s">
        <v>7</v>
      </c>
      <c r="J2040">
        <f t="shared" si="65"/>
        <v>2015</v>
      </c>
      <c r="K2040" s="2">
        <v>42151</v>
      </c>
      <c r="L2040" s="2">
        <v>42151</v>
      </c>
      <c r="M2040" s="2">
        <v>42151</v>
      </c>
      <c r="N2040" s="3">
        <f t="shared" si="66"/>
        <v>-1</v>
      </c>
      <c r="O2040" s="3">
        <v>-7250</v>
      </c>
      <c r="P2040" t="s">
        <v>8</v>
      </c>
      <c r="Q2040" s="4">
        <v>0</v>
      </c>
      <c r="R2040" s="4"/>
      <c r="T2040" t="e">
        <f>VLOOKUP(R2040,Feuil3!A:C,3,0)</f>
        <v>#N/A</v>
      </c>
    </row>
    <row r="2041" spans="1:20" hidden="1" x14ac:dyDescent="0.2">
      <c r="A2041" t="s">
        <v>1288</v>
      </c>
      <c r="B2041" t="s">
        <v>1289</v>
      </c>
      <c r="C2041" t="s">
        <v>2</v>
      </c>
      <c r="D2041" t="s">
        <v>2828</v>
      </c>
      <c r="E2041" t="s">
        <v>69</v>
      </c>
      <c r="F2041" t="s">
        <v>2871</v>
      </c>
      <c r="G2041" t="s">
        <v>4</v>
      </c>
      <c r="H2041" t="s">
        <v>1618</v>
      </c>
      <c r="I2041" t="s">
        <v>2827</v>
      </c>
      <c r="J2041">
        <f t="shared" si="65"/>
        <v>2015</v>
      </c>
      <c r="K2041" s="2">
        <v>42151</v>
      </c>
      <c r="L2041" s="2">
        <v>42151</v>
      </c>
      <c r="M2041" s="2">
        <v>42151</v>
      </c>
      <c r="N2041" s="3">
        <f t="shared" si="66"/>
        <v>1</v>
      </c>
      <c r="O2041" s="3">
        <v>7250</v>
      </c>
      <c r="P2041" t="s">
        <v>8</v>
      </c>
      <c r="Q2041" s="4">
        <v>0</v>
      </c>
      <c r="R2041" s="4"/>
      <c r="T2041" t="e">
        <f>VLOOKUP(R2041,Feuil3!A:C,3,0)</f>
        <v>#N/A</v>
      </c>
    </row>
    <row r="2042" spans="1:20" hidden="1" x14ac:dyDescent="0.2">
      <c r="A2042" t="s">
        <v>1288</v>
      </c>
      <c r="B2042" t="s">
        <v>1289</v>
      </c>
      <c r="C2042" t="s">
        <v>2</v>
      </c>
      <c r="D2042" t="s">
        <v>2828</v>
      </c>
      <c r="E2042" t="s">
        <v>69</v>
      </c>
      <c r="F2042" t="s">
        <v>2871</v>
      </c>
      <c r="G2042" t="s">
        <v>4</v>
      </c>
      <c r="H2042" t="s">
        <v>1614</v>
      </c>
      <c r="I2042" t="s">
        <v>2831</v>
      </c>
      <c r="J2042">
        <f t="shared" si="65"/>
        <v>2015</v>
      </c>
      <c r="K2042" s="2">
        <v>42151</v>
      </c>
      <c r="L2042" s="2">
        <v>42151</v>
      </c>
      <c r="M2042" s="2">
        <v>42151</v>
      </c>
      <c r="N2042" s="3">
        <f t="shared" si="66"/>
        <v>-1</v>
      </c>
      <c r="O2042" s="3">
        <v>-7290</v>
      </c>
      <c r="P2042" t="s">
        <v>8</v>
      </c>
      <c r="Q2042" s="4">
        <v>0</v>
      </c>
      <c r="R2042" s="4"/>
      <c r="T2042" t="e">
        <f>VLOOKUP(R2042,Feuil3!A:C,3,0)</f>
        <v>#N/A</v>
      </c>
    </row>
    <row r="2043" spans="1:20" hidden="1" x14ac:dyDescent="0.2">
      <c r="A2043" t="s">
        <v>1288</v>
      </c>
      <c r="B2043" t="s">
        <v>1289</v>
      </c>
      <c r="C2043" t="s">
        <v>2</v>
      </c>
      <c r="D2043" t="s">
        <v>2828</v>
      </c>
      <c r="E2043" t="s">
        <v>69</v>
      </c>
      <c r="F2043" t="s">
        <v>2871</v>
      </c>
      <c r="G2043" t="s">
        <v>4</v>
      </c>
      <c r="H2043" t="s">
        <v>1614</v>
      </c>
      <c r="I2043" t="s">
        <v>2830</v>
      </c>
      <c r="J2043">
        <f t="shared" si="65"/>
        <v>2015</v>
      </c>
      <c r="K2043" s="2">
        <v>42151</v>
      </c>
      <c r="L2043" s="2">
        <v>42151</v>
      </c>
      <c r="M2043" s="2">
        <v>42151</v>
      </c>
      <c r="N2043" s="3">
        <f t="shared" si="66"/>
        <v>1</v>
      </c>
      <c r="O2043" s="3">
        <v>7290</v>
      </c>
      <c r="P2043" t="s">
        <v>8</v>
      </c>
      <c r="Q2043" s="4">
        <v>0</v>
      </c>
      <c r="R2043" s="4"/>
      <c r="T2043" t="e">
        <f>VLOOKUP(R2043,Feuil3!A:C,3,0)</f>
        <v>#N/A</v>
      </c>
    </row>
    <row r="2044" spans="1:20" hidden="1" x14ac:dyDescent="0.2">
      <c r="A2044" t="s">
        <v>1288</v>
      </c>
      <c r="B2044" t="s">
        <v>1289</v>
      </c>
      <c r="C2044" t="s">
        <v>2</v>
      </c>
      <c r="D2044" t="s">
        <v>2828</v>
      </c>
      <c r="E2044" t="s">
        <v>69</v>
      </c>
      <c r="F2044" t="s">
        <v>2871</v>
      </c>
      <c r="G2044" t="s">
        <v>4</v>
      </c>
      <c r="H2044" t="s">
        <v>1616</v>
      </c>
      <c r="I2044" t="s">
        <v>2835</v>
      </c>
      <c r="J2044">
        <f t="shared" si="65"/>
        <v>2015</v>
      </c>
      <c r="K2044" s="2">
        <v>42151</v>
      </c>
      <c r="L2044" s="2">
        <v>42151</v>
      </c>
      <c r="M2044" s="2">
        <v>42151</v>
      </c>
      <c r="N2044" s="3">
        <f t="shared" si="66"/>
        <v>-1</v>
      </c>
      <c r="O2044" s="3">
        <v>-7220</v>
      </c>
      <c r="P2044" t="s">
        <v>8</v>
      </c>
      <c r="Q2044" s="4">
        <v>0</v>
      </c>
      <c r="R2044" s="4"/>
      <c r="T2044" t="e">
        <f>VLOOKUP(R2044,Feuil3!A:C,3,0)</f>
        <v>#N/A</v>
      </c>
    </row>
    <row r="2045" spans="1:20" hidden="1" x14ac:dyDescent="0.2">
      <c r="A2045" t="s">
        <v>1288</v>
      </c>
      <c r="B2045" t="s">
        <v>1289</v>
      </c>
      <c r="C2045" t="s">
        <v>2</v>
      </c>
      <c r="D2045" t="s">
        <v>2828</v>
      </c>
      <c r="E2045" t="s">
        <v>69</v>
      </c>
      <c r="F2045" t="s">
        <v>2871</v>
      </c>
      <c r="G2045" t="s">
        <v>4</v>
      </c>
      <c r="H2045" t="s">
        <v>1616</v>
      </c>
      <c r="I2045" t="s">
        <v>2836</v>
      </c>
      <c r="J2045">
        <f t="shared" si="65"/>
        <v>2015</v>
      </c>
      <c r="K2045" s="2">
        <v>42151</v>
      </c>
      <c r="L2045" s="2">
        <v>42151</v>
      </c>
      <c r="M2045" s="2">
        <v>42151</v>
      </c>
      <c r="N2045" s="3">
        <f t="shared" si="66"/>
        <v>1</v>
      </c>
      <c r="O2045" s="3">
        <v>7220</v>
      </c>
      <c r="P2045" t="s">
        <v>8</v>
      </c>
      <c r="Q2045" s="4">
        <v>0</v>
      </c>
      <c r="R2045" s="4"/>
      <c r="T2045" t="e">
        <f>VLOOKUP(R2045,Feuil3!A:C,3,0)</f>
        <v>#N/A</v>
      </c>
    </row>
    <row r="2046" spans="1:20" hidden="1" x14ac:dyDescent="0.2">
      <c r="A2046" t="s">
        <v>1288</v>
      </c>
      <c r="B2046" t="s">
        <v>1289</v>
      </c>
      <c r="C2046" t="s">
        <v>2</v>
      </c>
      <c r="D2046" t="s">
        <v>2828</v>
      </c>
      <c r="E2046" t="s">
        <v>69</v>
      </c>
      <c r="F2046" t="s">
        <v>2871</v>
      </c>
      <c r="G2046" t="s">
        <v>4</v>
      </c>
      <c r="H2046" t="s">
        <v>1620</v>
      </c>
      <c r="I2046" t="s">
        <v>2849</v>
      </c>
      <c r="J2046">
        <f t="shared" si="65"/>
        <v>2015</v>
      </c>
      <c r="K2046" s="2">
        <v>42151</v>
      </c>
      <c r="L2046" s="2">
        <v>42151</v>
      </c>
      <c r="M2046" s="2">
        <v>42151</v>
      </c>
      <c r="N2046" s="3">
        <f t="shared" si="66"/>
        <v>-1</v>
      </c>
      <c r="O2046" s="3">
        <v>-7320</v>
      </c>
      <c r="P2046" t="s">
        <v>8</v>
      </c>
      <c r="Q2046" s="4">
        <v>0</v>
      </c>
      <c r="R2046" s="4"/>
      <c r="T2046" t="e">
        <f>VLOOKUP(R2046,Feuil3!A:C,3,0)</f>
        <v>#N/A</v>
      </c>
    </row>
    <row r="2047" spans="1:20" hidden="1" x14ac:dyDescent="0.2">
      <c r="A2047" t="s">
        <v>1288</v>
      </c>
      <c r="B2047" t="s">
        <v>1289</v>
      </c>
      <c r="C2047" t="s">
        <v>2</v>
      </c>
      <c r="D2047" t="s">
        <v>2828</v>
      </c>
      <c r="E2047" t="s">
        <v>69</v>
      </c>
      <c r="F2047" t="s">
        <v>2871</v>
      </c>
      <c r="G2047" t="s">
        <v>4</v>
      </c>
      <c r="H2047" t="s">
        <v>1620</v>
      </c>
      <c r="I2047" t="s">
        <v>2848</v>
      </c>
      <c r="J2047">
        <f t="shared" si="65"/>
        <v>2015</v>
      </c>
      <c r="K2047" s="2">
        <v>42151</v>
      </c>
      <c r="L2047" s="2">
        <v>42151</v>
      </c>
      <c r="M2047" s="2">
        <v>42151</v>
      </c>
      <c r="N2047" s="3">
        <f t="shared" si="66"/>
        <v>1</v>
      </c>
      <c r="O2047" s="3">
        <v>7320</v>
      </c>
      <c r="P2047" t="s">
        <v>8</v>
      </c>
      <c r="Q2047" s="4">
        <v>0</v>
      </c>
      <c r="R2047" s="4"/>
      <c r="T2047" t="e">
        <f>VLOOKUP(R2047,Feuil3!A:C,3,0)</f>
        <v>#N/A</v>
      </c>
    </row>
    <row r="2048" spans="1:20" hidden="1" x14ac:dyDescent="0.2">
      <c r="A2048" t="s">
        <v>1288</v>
      </c>
      <c r="B2048" t="s">
        <v>1289</v>
      </c>
      <c r="C2048" t="s">
        <v>2</v>
      </c>
      <c r="D2048" t="s">
        <v>2828</v>
      </c>
      <c r="E2048" t="s">
        <v>69</v>
      </c>
      <c r="F2048" t="s">
        <v>2872</v>
      </c>
      <c r="G2048" t="s">
        <v>4</v>
      </c>
      <c r="H2048" t="s">
        <v>1622</v>
      </c>
      <c r="I2048" t="s">
        <v>2827</v>
      </c>
      <c r="J2048">
        <f t="shared" si="65"/>
        <v>2015</v>
      </c>
      <c r="K2048" s="2">
        <v>42158</v>
      </c>
      <c r="L2048" s="2">
        <v>42158</v>
      </c>
      <c r="M2048" s="2">
        <v>42158</v>
      </c>
      <c r="N2048" s="3">
        <f t="shared" si="66"/>
        <v>1</v>
      </c>
      <c r="O2048" s="3">
        <v>7230</v>
      </c>
      <c r="P2048" t="s">
        <v>8</v>
      </c>
      <c r="Q2048" s="4">
        <v>0</v>
      </c>
      <c r="R2048" s="4"/>
      <c r="T2048" t="e">
        <f>VLOOKUP(R2048,Feuil3!A:C,3,0)</f>
        <v>#N/A</v>
      </c>
    </row>
    <row r="2049" spans="1:20" hidden="1" x14ac:dyDescent="0.2">
      <c r="A2049" t="s">
        <v>1288</v>
      </c>
      <c r="B2049" t="s">
        <v>1289</v>
      </c>
      <c r="C2049" t="s">
        <v>2</v>
      </c>
      <c r="D2049" t="s">
        <v>2828</v>
      </c>
      <c r="E2049" t="s">
        <v>69</v>
      </c>
      <c r="F2049" t="s">
        <v>2872</v>
      </c>
      <c r="G2049" t="s">
        <v>4</v>
      </c>
      <c r="H2049" t="s">
        <v>1622</v>
      </c>
      <c r="I2049" t="s">
        <v>7</v>
      </c>
      <c r="J2049">
        <f t="shared" si="65"/>
        <v>2015</v>
      </c>
      <c r="K2049" s="2">
        <v>42158</v>
      </c>
      <c r="L2049" s="2">
        <v>42158</v>
      </c>
      <c r="M2049" s="2">
        <v>42158</v>
      </c>
      <c r="N2049" s="3">
        <f t="shared" si="66"/>
        <v>-1</v>
      </c>
      <c r="O2049" s="3">
        <v>-7230</v>
      </c>
      <c r="P2049" t="s">
        <v>8</v>
      </c>
      <c r="Q2049" s="4">
        <v>0</v>
      </c>
      <c r="R2049" s="4"/>
      <c r="T2049" t="e">
        <f>VLOOKUP(R2049,Feuil3!A:C,3,0)</f>
        <v>#N/A</v>
      </c>
    </row>
    <row r="2050" spans="1:20" hidden="1" x14ac:dyDescent="0.2">
      <c r="A2050" t="s">
        <v>1288</v>
      </c>
      <c r="B2050" t="s">
        <v>1289</v>
      </c>
      <c r="C2050" t="s">
        <v>2</v>
      </c>
      <c r="D2050" t="s">
        <v>2828</v>
      </c>
      <c r="E2050" t="s">
        <v>69</v>
      </c>
      <c r="F2050" t="s">
        <v>2873</v>
      </c>
      <c r="G2050" t="s">
        <v>4</v>
      </c>
      <c r="H2050" t="s">
        <v>1626</v>
      </c>
      <c r="I2050" t="s">
        <v>2830</v>
      </c>
      <c r="J2050">
        <f t="shared" si="65"/>
        <v>2015</v>
      </c>
      <c r="K2050" s="2">
        <v>42158</v>
      </c>
      <c r="L2050" s="2">
        <v>42158</v>
      </c>
      <c r="M2050" s="2">
        <v>42158</v>
      </c>
      <c r="N2050" s="3">
        <f t="shared" si="66"/>
        <v>1</v>
      </c>
      <c r="O2050" s="3">
        <v>7230</v>
      </c>
      <c r="P2050" t="s">
        <v>8</v>
      </c>
      <c r="Q2050" s="4">
        <v>0</v>
      </c>
      <c r="R2050" s="4"/>
      <c r="T2050" t="e">
        <f>VLOOKUP(R2050,Feuil3!A:C,3,0)</f>
        <v>#N/A</v>
      </c>
    </row>
    <row r="2051" spans="1:20" hidden="1" x14ac:dyDescent="0.2">
      <c r="A2051" t="s">
        <v>1288</v>
      </c>
      <c r="B2051" t="s">
        <v>1289</v>
      </c>
      <c r="C2051" t="s">
        <v>2</v>
      </c>
      <c r="D2051" t="s">
        <v>2828</v>
      </c>
      <c r="E2051" t="s">
        <v>69</v>
      </c>
      <c r="F2051" t="s">
        <v>2873</v>
      </c>
      <c r="G2051" t="s">
        <v>4</v>
      </c>
      <c r="H2051" t="s">
        <v>1628</v>
      </c>
      <c r="I2051" t="s">
        <v>2835</v>
      </c>
      <c r="J2051">
        <f t="shared" si="65"/>
        <v>2015</v>
      </c>
      <c r="K2051" s="2">
        <v>42158</v>
      </c>
      <c r="L2051" s="2">
        <v>42158</v>
      </c>
      <c r="M2051" s="2">
        <v>42158</v>
      </c>
      <c r="N2051" s="3">
        <f t="shared" si="66"/>
        <v>-1</v>
      </c>
      <c r="O2051" s="3">
        <v>-7290</v>
      </c>
      <c r="P2051" t="s">
        <v>8</v>
      </c>
      <c r="Q2051" s="4">
        <v>0</v>
      </c>
      <c r="R2051" s="4"/>
      <c r="T2051" t="e">
        <f>VLOOKUP(R2051,Feuil3!A:C,3,0)</f>
        <v>#N/A</v>
      </c>
    </row>
    <row r="2052" spans="1:20" hidden="1" x14ac:dyDescent="0.2">
      <c r="A2052" t="s">
        <v>1288</v>
      </c>
      <c r="B2052" t="s">
        <v>1289</v>
      </c>
      <c r="C2052" t="s">
        <v>2</v>
      </c>
      <c r="D2052" t="s">
        <v>2828</v>
      </c>
      <c r="E2052" t="s">
        <v>69</v>
      </c>
      <c r="F2052" t="s">
        <v>2873</v>
      </c>
      <c r="G2052" t="s">
        <v>4</v>
      </c>
      <c r="H2052" t="s">
        <v>1628</v>
      </c>
      <c r="I2052" t="s">
        <v>2836</v>
      </c>
      <c r="J2052">
        <f t="shared" si="65"/>
        <v>2015</v>
      </c>
      <c r="K2052" s="2">
        <v>42158</v>
      </c>
      <c r="L2052" s="2">
        <v>42158</v>
      </c>
      <c r="M2052" s="2">
        <v>42158</v>
      </c>
      <c r="N2052" s="3">
        <f t="shared" si="66"/>
        <v>1</v>
      </c>
      <c r="O2052" s="3">
        <v>7290</v>
      </c>
      <c r="P2052" t="s">
        <v>8</v>
      </c>
      <c r="Q2052" s="4">
        <v>0</v>
      </c>
      <c r="R2052" s="4"/>
      <c r="T2052" t="e">
        <f>VLOOKUP(R2052,Feuil3!A:C,3,0)</f>
        <v>#N/A</v>
      </c>
    </row>
    <row r="2053" spans="1:20" hidden="1" x14ac:dyDescent="0.2">
      <c r="A2053" t="s">
        <v>1288</v>
      </c>
      <c r="B2053" t="s">
        <v>1289</v>
      </c>
      <c r="C2053" t="s">
        <v>2</v>
      </c>
      <c r="D2053" t="s">
        <v>2828</v>
      </c>
      <c r="E2053" t="s">
        <v>69</v>
      </c>
      <c r="F2053" t="s">
        <v>2873</v>
      </c>
      <c r="G2053" t="s">
        <v>4</v>
      </c>
      <c r="H2053" t="s">
        <v>1626</v>
      </c>
      <c r="I2053" t="s">
        <v>2831</v>
      </c>
      <c r="J2053">
        <f t="shared" si="65"/>
        <v>2015</v>
      </c>
      <c r="K2053" s="2">
        <v>42158</v>
      </c>
      <c r="L2053" s="2">
        <v>42158</v>
      </c>
      <c r="M2053" s="2">
        <v>42158</v>
      </c>
      <c r="N2053" s="3">
        <f t="shared" si="66"/>
        <v>-1</v>
      </c>
      <c r="O2053" s="3">
        <v>-7230</v>
      </c>
      <c r="P2053" t="s">
        <v>8</v>
      </c>
      <c r="Q2053" s="4">
        <v>0</v>
      </c>
      <c r="R2053" s="4"/>
      <c r="T2053" t="e">
        <f>VLOOKUP(R2053,Feuil3!A:C,3,0)</f>
        <v>#N/A</v>
      </c>
    </row>
    <row r="2054" spans="1:20" hidden="1" x14ac:dyDescent="0.2">
      <c r="A2054" t="s">
        <v>1288</v>
      </c>
      <c r="B2054" t="s">
        <v>1289</v>
      </c>
      <c r="C2054" t="s">
        <v>2</v>
      </c>
      <c r="D2054" t="s">
        <v>2828</v>
      </c>
      <c r="E2054" t="s">
        <v>69</v>
      </c>
      <c r="F2054" t="s">
        <v>2873</v>
      </c>
      <c r="G2054" t="s">
        <v>4</v>
      </c>
      <c r="H2054" t="s">
        <v>1624</v>
      </c>
      <c r="I2054" t="s">
        <v>2827</v>
      </c>
      <c r="J2054">
        <f t="shared" si="65"/>
        <v>2015</v>
      </c>
      <c r="K2054" s="2">
        <v>42158</v>
      </c>
      <c r="L2054" s="2">
        <v>42158</v>
      </c>
      <c r="M2054" s="2">
        <v>42158</v>
      </c>
      <c r="N2054" s="3">
        <f t="shared" si="66"/>
        <v>1</v>
      </c>
      <c r="O2054" s="3">
        <v>7250</v>
      </c>
      <c r="P2054" t="s">
        <v>8</v>
      </c>
      <c r="Q2054" s="4">
        <v>0</v>
      </c>
      <c r="R2054" s="4"/>
      <c r="T2054" t="e">
        <f>VLOOKUP(R2054,Feuil3!A:C,3,0)</f>
        <v>#N/A</v>
      </c>
    </row>
    <row r="2055" spans="1:20" hidden="1" x14ac:dyDescent="0.2">
      <c r="A2055" t="s">
        <v>1288</v>
      </c>
      <c r="B2055" t="s">
        <v>1289</v>
      </c>
      <c r="C2055" t="s">
        <v>2</v>
      </c>
      <c r="D2055" t="s">
        <v>2828</v>
      </c>
      <c r="E2055" t="s">
        <v>69</v>
      </c>
      <c r="F2055" t="s">
        <v>2873</v>
      </c>
      <c r="G2055" t="s">
        <v>4</v>
      </c>
      <c r="H2055" t="s">
        <v>1624</v>
      </c>
      <c r="I2055" t="s">
        <v>7</v>
      </c>
      <c r="J2055">
        <f t="shared" si="65"/>
        <v>2015</v>
      </c>
      <c r="K2055" s="2">
        <v>42158</v>
      </c>
      <c r="L2055" s="2">
        <v>42158</v>
      </c>
      <c r="M2055" s="2">
        <v>42158</v>
      </c>
      <c r="N2055" s="3">
        <f t="shared" si="66"/>
        <v>-1</v>
      </c>
      <c r="O2055" s="3">
        <v>-7250</v>
      </c>
      <c r="P2055" t="s">
        <v>8</v>
      </c>
      <c r="Q2055" s="4">
        <v>0</v>
      </c>
      <c r="R2055" s="4"/>
      <c r="T2055" t="e">
        <f>VLOOKUP(R2055,Feuil3!A:C,3,0)</f>
        <v>#N/A</v>
      </c>
    </row>
    <row r="2056" spans="1:20" hidden="1" x14ac:dyDescent="0.2">
      <c r="A2056" t="s">
        <v>1288</v>
      </c>
      <c r="B2056" t="s">
        <v>1289</v>
      </c>
      <c r="C2056" t="s">
        <v>2</v>
      </c>
      <c r="D2056" t="s">
        <v>2828</v>
      </c>
      <c r="E2056" t="s">
        <v>69</v>
      </c>
      <c r="F2056" t="s">
        <v>2874</v>
      </c>
      <c r="G2056" t="s">
        <v>4</v>
      </c>
      <c r="H2056" t="s">
        <v>1630</v>
      </c>
      <c r="I2056" t="s">
        <v>7</v>
      </c>
      <c r="J2056">
        <f t="shared" si="65"/>
        <v>2015</v>
      </c>
      <c r="K2056" s="2">
        <v>42242</v>
      </c>
      <c r="L2056" s="2">
        <v>42242</v>
      </c>
      <c r="M2056" s="2">
        <v>42242</v>
      </c>
      <c r="N2056" s="3">
        <f t="shared" si="66"/>
        <v>-1</v>
      </c>
      <c r="O2056" s="3">
        <v>-7240</v>
      </c>
      <c r="P2056" t="s">
        <v>8</v>
      </c>
      <c r="Q2056" s="4">
        <v>0</v>
      </c>
      <c r="R2056" s="4"/>
      <c r="T2056" t="e">
        <f>VLOOKUP(R2056,Feuil3!A:C,3,0)</f>
        <v>#N/A</v>
      </c>
    </row>
    <row r="2057" spans="1:20" hidden="1" x14ac:dyDescent="0.2">
      <c r="A2057" t="s">
        <v>1288</v>
      </c>
      <c r="B2057" t="s">
        <v>1289</v>
      </c>
      <c r="C2057" t="s">
        <v>2</v>
      </c>
      <c r="D2057" t="s">
        <v>2828</v>
      </c>
      <c r="E2057" t="s">
        <v>69</v>
      </c>
      <c r="F2057" t="s">
        <v>2874</v>
      </c>
      <c r="G2057" t="s">
        <v>4</v>
      </c>
      <c r="H2057" t="s">
        <v>1630</v>
      </c>
      <c r="I2057" t="s">
        <v>2827</v>
      </c>
      <c r="J2057">
        <f t="shared" si="65"/>
        <v>2015</v>
      </c>
      <c r="K2057" s="2">
        <v>42242</v>
      </c>
      <c r="L2057" s="2">
        <v>42242</v>
      </c>
      <c r="M2057" s="2">
        <v>42242</v>
      </c>
      <c r="N2057" s="3">
        <f t="shared" si="66"/>
        <v>1</v>
      </c>
      <c r="O2057" s="3">
        <v>7240</v>
      </c>
      <c r="P2057" t="s">
        <v>8</v>
      </c>
      <c r="Q2057" s="4">
        <v>0</v>
      </c>
      <c r="R2057" s="4"/>
      <c r="T2057" t="e">
        <f>VLOOKUP(R2057,Feuil3!A:C,3,0)</f>
        <v>#N/A</v>
      </c>
    </row>
    <row r="2058" spans="1:20" hidden="1" x14ac:dyDescent="0.2">
      <c r="A2058" t="s">
        <v>1288</v>
      </c>
      <c r="B2058" t="s">
        <v>1289</v>
      </c>
      <c r="C2058" t="s">
        <v>2</v>
      </c>
      <c r="D2058" t="s">
        <v>2828</v>
      </c>
      <c r="E2058" t="s">
        <v>69</v>
      </c>
      <c r="F2058" t="s">
        <v>2874</v>
      </c>
      <c r="G2058" t="s">
        <v>4</v>
      </c>
      <c r="H2058" t="s">
        <v>1632</v>
      </c>
      <c r="I2058" t="s">
        <v>2831</v>
      </c>
      <c r="J2058">
        <f t="shared" si="65"/>
        <v>2015</v>
      </c>
      <c r="K2058" s="2">
        <v>42242</v>
      </c>
      <c r="L2058" s="2">
        <v>42242</v>
      </c>
      <c r="M2058" s="2">
        <v>42242</v>
      </c>
      <c r="N2058" s="3">
        <f t="shared" si="66"/>
        <v>-1</v>
      </c>
      <c r="O2058" s="3">
        <v>-7250</v>
      </c>
      <c r="P2058" t="s">
        <v>8</v>
      </c>
      <c r="Q2058" s="4">
        <v>0</v>
      </c>
      <c r="R2058" s="4"/>
      <c r="T2058" t="e">
        <f>VLOOKUP(R2058,Feuil3!A:C,3,0)</f>
        <v>#N/A</v>
      </c>
    </row>
    <row r="2059" spans="1:20" hidden="1" x14ac:dyDescent="0.2">
      <c r="A2059" t="s">
        <v>1288</v>
      </c>
      <c r="B2059" t="s">
        <v>1289</v>
      </c>
      <c r="C2059" t="s">
        <v>2</v>
      </c>
      <c r="D2059" t="s">
        <v>2828</v>
      </c>
      <c r="E2059" t="s">
        <v>69</v>
      </c>
      <c r="F2059" t="s">
        <v>2874</v>
      </c>
      <c r="G2059" t="s">
        <v>4</v>
      </c>
      <c r="H2059" t="s">
        <v>1632</v>
      </c>
      <c r="I2059" t="s">
        <v>2830</v>
      </c>
      <c r="J2059">
        <f t="shared" si="65"/>
        <v>2015</v>
      </c>
      <c r="K2059" s="2">
        <v>42242</v>
      </c>
      <c r="L2059" s="2">
        <v>42242</v>
      </c>
      <c r="M2059" s="2">
        <v>42242</v>
      </c>
      <c r="N2059" s="3">
        <f t="shared" si="66"/>
        <v>1</v>
      </c>
      <c r="O2059" s="3">
        <v>7250</v>
      </c>
      <c r="P2059" t="s">
        <v>8</v>
      </c>
      <c r="Q2059" s="4">
        <v>0</v>
      </c>
      <c r="R2059" s="4"/>
      <c r="T2059" t="e">
        <f>VLOOKUP(R2059,Feuil3!A:C,3,0)</f>
        <v>#N/A</v>
      </c>
    </row>
    <row r="2060" spans="1:20" hidden="1" x14ac:dyDescent="0.2">
      <c r="A2060" t="s">
        <v>1288</v>
      </c>
      <c r="B2060" t="s">
        <v>1289</v>
      </c>
      <c r="C2060" t="s">
        <v>2</v>
      </c>
      <c r="D2060" t="s">
        <v>2828</v>
      </c>
      <c r="E2060" t="s">
        <v>69</v>
      </c>
      <c r="F2060" t="s">
        <v>2874</v>
      </c>
      <c r="G2060" t="s">
        <v>4</v>
      </c>
      <c r="H2060" t="s">
        <v>1634</v>
      </c>
      <c r="I2060" t="s">
        <v>2835</v>
      </c>
      <c r="J2060">
        <f t="shared" si="65"/>
        <v>2015</v>
      </c>
      <c r="K2060" s="2">
        <v>42242</v>
      </c>
      <c r="L2060" s="2">
        <v>42242</v>
      </c>
      <c r="M2060" s="2">
        <v>42242</v>
      </c>
      <c r="N2060" s="3">
        <f t="shared" si="66"/>
        <v>-1</v>
      </c>
      <c r="O2060" s="3">
        <v>-7230</v>
      </c>
      <c r="P2060" t="s">
        <v>8</v>
      </c>
      <c r="Q2060" s="4">
        <v>0</v>
      </c>
      <c r="R2060" s="4"/>
      <c r="T2060" t="e">
        <f>VLOOKUP(R2060,Feuil3!A:C,3,0)</f>
        <v>#N/A</v>
      </c>
    </row>
    <row r="2061" spans="1:20" hidden="1" x14ac:dyDescent="0.2">
      <c r="A2061" t="s">
        <v>1288</v>
      </c>
      <c r="B2061" t="s">
        <v>1289</v>
      </c>
      <c r="C2061" t="s">
        <v>2</v>
      </c>
      <c r="D2061" t="s">
        <v>2828</v>
      </c>
      <c r="E2061" t="s">
        <v>69</v>
      </c>
      <c r="F2061" t="s">
        <v>2874</v>
      </c>
      <c r="G2061" t="s">
        <v>4</v>
      </c>
      <c r="H2061" t="s">
        <v>1634</v>
      </c>
      <c r="I2061" t="s">
        <v>2836</v>
      </c>
      <c r="J2061">
        <f t="shared" si="65"/>
        <v>2015</v>
      </c>
      <c r="K2061" s="2">
        <v>42242</v>
      </c>
      <c r="L2061" s="2">
        <v>42242</v>
      </c>
      <c r="M2061" s="2">
        <v>42242</v>
      </c>
      <c r="N2061" s="3">
        <f t="shared" si="66"/>
        <v>1</v>
      </c>
      <c r="O2061" s="3">
        <v>7230</v>
      </c>
      <c r="P2061" t="s">
        <v>8</v>
      </c>
      <c r="Q2061" s="4">
        <v>0</v>
      </c>
      <c r="R2061" s="4"/>
      <c r="T2061" t="e">
        <f>VLOOKUP(R2061,Feuil3!A:C,3,0)</f>
        <v>#N/A</v>
      </c>
    </row>
    <row r="2062" spans="1:20" hidden="1" x14ac:dyDescent="0.2">
      <c r="A2062" t="s">
        <v>1288</v>
      </c>
      <c r="B2062" t="s">
        <v>1289</v>
      </c>
      <c r="C2062" t="s">
        <v>2</v>
      </c>
      <c r="D2062" t="s">
        <v>2828</v>
      </c>
      <c r="E2062" t="s">
        <v>69</v>
      </c>
      <c r="F2062" t="s">
        <v>2874</v>
      </c>
      <c r="G2062" t="s">
        <v>4</v>
      </c>
      <c r="H2062" t="s">
        <v>1636</v>
      </c>
      <c r="I2062" t="s">
        <v>2849</v>
      </c>
      <c r="J2062">
        <f t="shared" si="65"/>
        <v>2015</v>
      </c>
      <c r="K2062" s="2">
        <v>42242</v>
      </c>
      <c r="L2062" s="2">
        <v>42242</v>
      </c>
      <c r="M2062" s="2">
        <v>42242</v>
      </c>
      <c r="N2062" s="3">
        <f t="shared" si="66"/>
        <v>-1</v>
      </c>
      <c r="O2062" s="3">
        <v>-7230</v>
      </c>
      <c r="P2062" t="s">
        <v>8</v>
      </c>
      <c r="Q2062" s="4">
        <v>0</v>
      </c>
      <c r="R2062" s="4"/>
      <c r="T2062" t="e">
        <f>VLOOKUP(R2062,Feuil3!A:C,3,0)</f>
        <v>#N/A</v>
      </c>
    </row>
    <row r="2063" spans="1:20" hidden="1" x14ac:dyDescent="0.2">
      <c r="A2063" t="s">
        <v>1288</v>
      </c>
      <c r="B2063" t="s">
        <v>1289</v>
      </c>
      <c r="C2063" t="s">
        <v>2</v>
      </c>
      <c r="D2063" t="s">
        <v>2828</v>
      </c>
      <c r="E2063" t="s">
        <v>69</v>
      </c>
      <c r="F2063" t="s">
        <v>2874</v>
      </c>
      <c r="G2063" t="s">
        <v>4</v>
      </c>
      <c r="H2063" t="s">
        <v>1636</v>
      </c>
      <c r="I2063" t="s">
        <v>2848</v>
      </c>
      <c r="J2063">
        <f t="shared" ref="J2063:J2126" si="67">YEAR(K2063)</f>
        <v>2015</v>
      </c>
      <c r="K2063" s="2">
        <v>42242</v>
      </c>
      <c r="L2063" s="2">
        <v>42242</v>
      </c>
      <c r="M2063" s="2">
        <v>42242</v>
      </c>
      <c r="N2063" s="3">
        <f t="shared" ref="N2063:N2126" si="68">IF(O2063&gt;0,1,-1)</f>
        <v>1</v>
      </c>
      <c r="O2063" s="3">
        <v>7230</v>
      </c>
      <c r="P2063" t="s">
        <v>8</v>
      </c>
      <c r="Q2063" s="4">
        <v>0</v>
      </c>
      <c r="R2063" s="4"/>
      <c r="T2063" t="e">
        <f>VLOOKUP(R2063,Feuil3!A:C,3,0)</f>
        <v>#N/A</v>
      </c>
    </row>
    <row r="2064" spans="1:20" hidden="1" x14ac:dyDescent="0.2">
      <c r="A2064" t="s">
        <v>1288</v>
      </c>
      <c r="B2064" t="s">
        <v>1289</v>
      </c>
      <c r="C2064" t="s">
        <v>2</v>
      </c>
      <c r="D2064" t="s">
        <v>2828</v>
      </c>
      <c r="E2064" t="s">
        <v>69</v>
      </c>
      <c r="F2064" t="s">
        <v>2839</v>
      </c>
      <c r="G2064" t="s">
        <v>4</v>
      </c>
      <c r="H2064" t="s">
        <v>1658</v>
      </c>
      <c r="I2064" t="s">
        <v>2831</v>
      </c>
      <c r="J2064">
        <f t="shared" si="67"/>
        <v>2015</v>
      </c>
      <c r="K2064" s="2">
        <v>42263</v>
      </c>
      <c r="L2064" s="2">
        <v>42263</v>
      </c>
      <c r="M2064" s="2">
        <v>42263</v>
      </c>
      <c r="N2064" s="3">
        <f t="shared" si="68"/>
        <v>-1</v>
      </c>
      <c r="O2064" s="3">
        <v>-7010</v>
      </c>
      <c r="P2064" t="s">
        <v>8</v>
      </c>
      <c r="Q2064" s="4">
        <v>0</v>
      </c>
      <c r="R2064" s="4"/>
      <c r="T2064" t="e">
        <f>VLOOKUP(R2064,Feuil3!A:C,3,0)</f>
        <v>#N/A</v>
      </c>
    </row>
    <row r="2065" spans="1:20" hidden="1" x14ac:dyDescent="0.2">
      <c r="A2065" t="s">
        <v>1288</v>
      </c>
      <c r="B2065" t="s">
        <v>1289</v>
      </c>
      <c r="C2065" t="s">
        <v>2</v>
      </c>
      <c r="D2065" t="s">
        <v>2828</v>
      </c>
      <c r="E2065" t="s">
        <v>69</v>
      </c>
      <c r="F2065" t="s">
        <v>2839</v>
      </c>
      <c r="G2065" t="s">
        <v>4</v>
      </c>
      <c r="H2065" t="s">
        <v>1658</v>
      </c>
      <c r="I2065" t="s">
        <v>2830</v>
      </c>
      <c r="J2065">
        <f t="shared" si="67"/>
        <v>2015</v>
      </c>
      <c r="K2065" s="2">
        <v>42263</v>
      </c>
      <c r="L2065" s="2">
        <v>42263</v>
      </c>
      <c r="M2065" s="2">
        <v>42263</v>
      </c>
      <c r="N2065" s="3">
        <f t="shared" si="68"/>
        <v>1</v>
      </c>
      <c r="O2065" s="3">
        <v>7010</v>
      </c>
      <c r="P2065" t="s">
        <v>8</v>
      </c>
      <c r="Q2065" s="4">
        <v>0</v>
      </c>
      <c r="R2065" s="4"/>
      <c r="T2065" t="e">
        <f>VLOOKUP(R2065,Feuil3!A:C,3,0)</f>
        <v>#N/A</v>
      </c>
    </row>
    <row r="2066" spans="1:20" hidden="1" x14ac:dyDescent="0.2">
      <c r="A2066" t="s">
        <v>1288</v>
      </c>
      <c r="B2066" t="s">
        <v>1289</v>
      </c>
      <c r="C2066" t="s">
        <v>2</v>
      </c>
      <c r="D2066" t="s">
        <v>2828</v>
      </c>
      <c r="E2066" t="s">
        <v>69</v>
      </c>
      <c r="F2066" t="s">
        <v>2875</v>
      </c>
      <c r="G2066" t="s">
        <v>4</v>
      </c>
      <c r="H2066" t="s">
        <v>1710</v>
      </c>
      <c r="I2066" t="s">
        <v>2836</v>
      </c>
      <c r="J2066">
        <f t="shared" si="67"/>
        <v>2015</v>
      </c>
      <c r="K2066" s="2">
        <v>42355</v>
      </c>
      <c r="L2066" s="2">
        <v>42355</v>
      </c>
      <c r="M2066" s="2">
        <v>42355</v>
      </c>
      <c r="N2066" s="3">
        <f t="shared" si="68"/>
        <v>1</v>
      </c>
      <c r="O2066" s="3">
        <v>7250</v>
      </c>
      <c r="P2066" t="s">
        <v>8</v>
      </c>
      <c r="Q2066" s="4">
        <v>0</v>
      </c>
      <c r="R2066" s="4"/>
      <c r="T2066" t="e">
        <f>VLOOKUP(R2066,Feuil3!A:C,3,0)</f>
        <v>#N/A</v>
      </c>
    </row>
    <row r="2067" spans="1:20" hidden="1" x14ac:dyDescent="0.2">
      <c r="A2067" t="s">
        <v>1288</v>
      </c>
      <c r="B2067" t="s">
        <v>1289</v>
      </c>
      <c r="C2067" t="s">
        <v>2</v>
      </c>
      <c r="D2067" t="s">
        <v>2828</v>
      </c>
      <c r="E2067" t="s">
        <v>69</v>
      </c>
      <c r="F2067" t="s">
        <v>2875</v>
      </c>
      <c r="G2067" t="s">
        <v>4</v>
      </c>
      <c r="H2067" t="s">
        <v>1708</v>
      </c>
      <c r="I2067" t="s">
        <v>2830</v>
      </c>
      <c r="J2067">
        <f t="shared" si="67"/>
        <v>2015</v>
      </c>
      <c r="K2067" s="2">
        <v>42355</v>
      </c>
      <c r="L2067" s="2">
        <v>42355</v>
      </c>
      <c r="M2067" s="2">
        <v>42355</v>
      </c>
      <c r="N2067" s="3">
        <f t="shared" si="68"/>
        <v>1</v>
      </c>
      <c r="O2067" s="3">
        <v>7250</v>
      </c>
      <c r="P2067" t="s">
        <v>8</v>
      </c>
      <c r="Q2067" s="4">
        <v>0</v>
      </c>
      <c r="R2067" s="4"/>
      <c r="T2067" t="e">
        <f>VLOOKUP(R2067,Feuil3!A:C,3,0)</f>
        <v>#N/A</v>
      </c>
    </row>
    <row r="2068" spans="1:20" hidden="1" x14ac:dyDescent="0.2">
      <c r="A2068" t="s">
        <v>1288</v>
      </c>
      <c r="B2068" t="s">
        <v>1289</v>
      </c>
      <c r="C2068" t="s">
        <v>2</v>
      </c>
      <c r="D2068" t="s">
        <v>2828</v>
      </c>
      <c r="E2068" t="s">
        <v>69</v>
      </c>
      <c r="F2068" t="s">
        <v>2875</v>
      </c>
      <c r="G2068" t="s">
        <v>4</v>
      </c>
      <c r="H2068" t="s">
        <v>1708</v>
      </c>
      <c r="I2068" t="s">
        <v>2831</v>
      </c>
      <c r="J2068">
        <f t="shared" si="67"/>
        <v>2015</v>
      </c>
      <c r="K2068" s="2">
        <v>42355</v>
      </c>
      <c r="L2068" s="2">
        <v>42355</v>
      </c>
      <c r="M2068" s="2">
        <v>42355</v>
      </c>
      <c r="N2068" s="3">
        <f t="shared" si="68"/>
        <v>-1</v>
      </c>
      <c r="O2068" s="3">
        <v>-7250</v>
      </c>
      <c r="P2068" t="s">
        <v>8</v>
      </c>
      <c r="Q2068" s="4">
        <v>0</v>
      </c>
      <c r="R2068" s="4"/>
      <c r="T2068" t="e">
        <f>VLOOKUP(R2068,Feuil3!A:C,3,0)</f>
        <v>#N/A</v>
      </c>
    </row>
    <row r="2069" spans="1:20" hidden="1" x14ac:dyDescent="0.2">
      <c r="A2069" t="s">
        <v>1288</v>
      </c>
      <c r="B2069" t="s">
        <v>1289</v>
      </c>
      <c r="C2069" t="s">
        <v>2</v>
      </c>
      <c r="D2069" t="s">
        <v>2828</v>
      </c>
      <c r="E2069" t="s">
        <v>69</v>
      </c>
      <c r="F2069" t="s">
        <v>2875</v>
      </c>
      <c r="G2069" t="s">
        <v>4</v>
      </c>
      <c r="H2069" t="s">
        <v>1706</v>
      </c>
      <c r="I2069" t="s">
        <v>2827</v>
      </c>
      <c r="J2069">
        <f t="shared" si="67"/>
        <v>2015</v>
      </c>
      <c r="K2069" s="2">
        <v>42355</v>
      </c>
      <c r="L2069" s="2">
        <v>42355</v>
      </c>
      <c r="M2069" s="2">
        <v>42355</v>
      </c>
      <c r="N2069" s="3">
        <f t="shared" si="68"/>
        <v>1</v>
      </c>
      <c r="O2069" s="3">
        <v>7230</v>
      </c>
      <c r="P2069" t="s">
        <v>8</v>
      </c>
      <c r="Q2069" s="4">
        <v>0</v>
      </c>
      <c r="R2069" s="4"/>
      <c r="T2069" t="e">
        <f>VLOOKUP(R2069,Feuil3!A:C,3,0)</f>
        <v>#N/A</v>
      </c>
    </row>
    <row r="2070" spans="1:20" hidden="1" x14ac:dyDescent="0.2">
      <c r="A2070" t="s">
        <v>1288</v>
      </c>
      <c r="B2070" t="s">
        <v>1289</v>
      </c>
      <c r="C2070" t="s">
        <v>2</v>
      </c>
      <c r="D2070" t="s">
        <v>2828</v>
      </c>
      <c r="E2070" t="s">
        <v>69</v>
      </c>
      <c r="F2070" t="s">
        <v>2875</v>
      </c>
      <c r="G2070" t="s">
        <v>4</v>
      </c>
      <c r="H2070" t="s">
        <v>1706</v>
      </c>
      <c r="I2070" t="s">
        <v>7</v>
      </c>
      <c r="J2070">
        <f t="shared" si="67"/>
        <v>2015</v>
      </c>
      <c r="K2070" s="2">
        <v>42355</v>
      </c>
      <c r="L2070" s="2">
        <v>42355</v>
      </c>
      <c r="M2070" s="2">
        <v>42355</v>
      </c>
      <c r="N2070" s="3">
        <f t="shared" si="68"/>
        <v>-1</v>
      </c>
      <c r="O2070" s="3">
        <v>-7230</v>
      </c>
      <c r="P2070" t="s">
        <v>8</v>
      </c>
      <c r="Q2070" s="4">
        <v>0</v>
      </c>
      <c r="R2070" s="4"/>
      <c r="T2070" t="e">
        <f>VLOOKUP(R2070,Feuil3!A:C,3,0)</f>
        <v>#N/A</v>
      </c>
    </row>
    <row r="2071" spans="1:20" hidden="1" x14ac:dyDescent="0.2">
      <c r="A2071" t="s">
        <v>1288</v>
      </c>
      <c r="B2071" t="s">
        <v>1289</v>
      </c>
      <c r="C2071" t="s">
        <v>2</v>
      </c>
      <c r="D2071" t="s">
        <v>2828</v>
      </c>
      <c r="E2071" t="s">
        <v>69</v>
      </c>
      <c r="F2071" t="s">
        <v>2875</v>
      </c>
      <c r="G2071" t="s">
        <v>4</v>
      </c>
      <c r="H2071" t="s">
        <v>1710</v>
      </c>
      <c r="I2071" t="s">
        <v>2835</v>
      </c>
      <c r="J2071">
        <f t="shared" si="67"/>
        <v>2015</v>
      </c>
      <c r="K2071" s="2">
        <v>42355</v>
      </c>
      <c r="L2071" s="2">
        <v>42355</v>
      </c>
      <c r="M2071" s="2">
        <v>42355</v>
      </c>
      <c r="N2071" s="3">
        <f t="shared" si="68"/>
        <v>-1</v>
      </c>
      <c r="O2071" s="3">
        <v>-7250</v>
      </c>
      <c r="P2071" t="s">
        <v>8</v>
      </c>
      <c r="Q2071" s="4">
        <v>0</v>
      </c>
      <c r="R2071" s="4"/>
      <c r="T2071" t="e">
        <f>VLOOKUP(R2071,Feuil3!A:C,3,0)</f>
        <v>#N/A</v>
      </c>
    </row>
    <row r="2072" spans="1:20" hidden="1" x14ac:dyDescent="0.2">
      <c r="A2072" t="s">
        <v>1288</v>
      </c>
      <c r="B2072" t="s">
        <v>1289</v>
      </c>
      <c r="C2072" t="s">
        <v>2</v>
      </c>
      <c r="D2072" t="s">
        <v>2828</v>
      </c>
      <c r="E2072" t="s">
        <v>69</v>
      </c>
      <c r="F2072" t="s">
        <v>2870</v>
      </c>
      <c r="G2072" t="s">
        <v>4</v>
      </c>
      <c r="H2072" t="s">
        <v>1712</v>
      </c>
      <c r="I2072" t="s">
        <v>2827</v>
      </c>
      <c r="J2072">
        <f t="shared" si="67"/>
        <v>2015</v>
      </c>
      <c r="K2072" s="2">
        <v>42359</v>
      </c>
      <c r="L2072" s="2">
        <v>42359</v>
      </c>
      <c r="M2072" s="2">
        <v>42359</v>
      </c>
      <c r="N2072" s="3">
        <f t="shared" si="68"/>
        <v>1</v>
      </c>
      <c r="O2072" s="3">
        <v>7260</v>
      </c>
      <c r="P2072" t="s">
        <v>8</v>
      </c>
      <c r="Q2072" s="4">
        <v>0</v>
      </c>
      <c r="R2072" s="4"/>
      <c r="T2072" t="e">
        <f>VLOOKUP(R2072,Feuil3!A:C,3,0)</f>
        <v>#N/A</v>
      </c>
    </row>
    <row r="2073" spans="1:20" hidden="1" x14ac:dyDescent="0.2">
      <c r="A2073" t="s">
        <v>1288</v>
      </c>
      <c r="B2073" t="s">
        <v>1289</v>
      </c>
      <c r="C2073" t="s">
        <v>2</v>
      </c>
      <c r="D2073" t="s">
        <v>2828</v>
      </c>
      <c r="E2073" t="s">
        <v>69</v>
      </c>
      <c r="F2073" t="s">
        <v>2870</v>
      </c>
      <c r="G2073" t="s">
        <v>4</v>
      </c>
      <c r="H2073" t="s">
        <v>1712</v>
      </c>
      <c r="I2073" t="s">
        <v>7</v>
      </c>
      <c r="J2073">
        <f t="shared" si="67"/>
        <v>2015</v>
      </c>
      <c r="K2073" s="2">
        <v>42359</v>
      </c>
      <c r="L2073" s="2">
        <v>42359</v>
      </c>
      <c r="M2073" s="2">
        <v>42359</v>
      </c>
      <c r="N2073" s="3">
        <f t="shared" si="68"/>
        <v>-1</v>
      </c>
      <c r="O2073" s="3">
        <v>-7260</v>
      </c>
      <c r="P2073" t="s">
        <v>8</v>
      </c>
      <c r="Q2073" s="4">
        <v>0</v>
      </c>
      <c r="R2073" s="4"/>
      <c r="T2073" t="e">
        <f>VLOOKUP(R2073,Feuil3!A:C,3,0)</f>
        <v>#N/A</v>
      </c>
    </row>
    <row r="2074" spans="1:20" hidden="1" x14ac:dyDescent="0.2">
      <c r="A2074" t="s">
        <v>1288</v>
      </c>
      <c r="B2074" t="s">
        <v>1289</v>
      </c>
      <c r="C2074" t="s">
        <v>2</v>
      </c>
      <c r="D2074" t="s">
        <v>2828</v>
      </c>
      <c r="E2074" t="s">
        <v>69</v>
      </c>
      <c r="F2074" t="s">
        <v>2870</v>
      </c>
      <c r="G2074" t="s">
        <v>4</v>
      </c>
      <c r="H2074" t="s">
        <v>1714</v>
      </c>
      <c r="I2074" t="s">
        <v>2830</v>
      </c>
      <c r="J2074">
        <f t="shared" si="67"/>
        <v>2015</v>
      </c>
      <c r="K2074" s="2">
        <v>42359</v>
      </c>
      <c r="L2074" s="2">
        <v>42359</v>
      </c>
      <c r="M2074" s="2">
        <v>42359</v>
      </c>
      <c r="N2074" s="3">
        <f t="shared" si="68"/>
        <v>1</v>
      </c>
      <c r="O2074" s="3">
        <v>7260</v>
      </c>
      <c r="P2074" t="s">
        <v>8</v>
      </c>
      <c r="Q2074" s="4">
        <v>0</v>
      </c>
      <c r="R2074" s="4"/>
      <c r="T2074" t="e">
        <f>VLOOKUP(R2074,Feuil3!A:C,3,0)</f>
        <v>#N/A</v>
      </c>
    </row>
    <row r="2075" spans="1:20" hidden="1" x14ac:dyDescent="0.2">
      <c r="A2075" t="s">
        <v>1288</v>
      </c>
      <c r="B2075" t="s">
        <v>1289</v>
      </c>
      <c r="C2075" t="s">
        <v>2</v>
      </c>
      <c r="D2075" t="s">
        <v>2828</v>
      </c>
      <c r="E2075" t="s">
        <v>69</v>
      </c>
      <c r="F2075" t="s">
        <v>2870</v>
      </c>
      <c r="G2075" t="s">
        <v>4</v>
      </c>
      <c r="H2075" t="s">
        <v>1714</v>
      </c>
      <c r="I2075" t="s">
        <v>2831</v>
      </c>
      <c r="J2075">
        <f t="shared" si="67"/>
        <v>2015</v>
      </c>
      <c r="K2075" s="2">
        <v>42359</v>
      </c>
      <c r="L2075" s="2">
        <v>42359</v>
      </c>
      <c r="M2075" s="2">
        <v>42359</v>
      </c>
      <c r="N2075" s="3">
        <f t="shared" si="68"/>
        <v>-1</v>
      </c>
      <c r="O2075" s="3">
        <v>-7260</v>
      </c>
      <c r="P2075" t="s">
        <v>8</v>
      </c>
      <c r="Q2075" s="4">
        <v>0</v>
      </c>
      <c r="R2075" s="4"/>
      <c r="T2075" t="e">
        <f>VLOOKUP(R2075,Feuil3!A:C,3,0)</f>
        <v>#N/A</v>
      </c>
    </row>
    <row r="2076" spans="1:20" hidden="1" x14ac:dyDescent="0.2">
      <c r="A2076" t="s">
        <v>1729</v>
      </c>
      <c r="B2076" t="s">
        <v>1730</v>
      </c>
      <c r="C2076" t="s">
        <v>2</v>
      </c>
      <c r="D2076" t="s">
        <v>2828</v>
      </c>
      <c r="E2076" t="s">
        <v>69</v>
      </c>
      <c r="F2076" t="s">
        <v>2870</v>
      </c>
      <c r="G2076" t="s">
        <v>4</v>
      </c>
      <c r="H2076" t="s">
        <v>1748</v>
      </c>
      <c r="I2076" t="s">
        <v>2848</v>
      </c>
      <c r="J2076">
        <f t="shared" si="67"/>
        <v>2015</v>
      </c>
      <c r="K2076" s="2">
        <v>42359</v>
      </c>
      <c r="L2076" s="2">
        <v>42359</v>
      </c>
      <c r="M2076" s="2">
        <v>42359</v>
      </c>
      <c r="N2076" s="3">
        <f t="shared" si="68"/>
        <v>1</v>
      </c>
      <c r="O2076" s="3">
        <v>7240</v>
      </c>
      <c r="P2076" t="s">
        <v>8</v>
      </c>
      <c r="Q2076" s="4">
        <v>0</v>
      </c>
      <c r="R2076" s="4"/>
      <c r="T2076" t="e">
        <f>VLOOKUP(R2076,Feuil3!A:C,3,0)</f>
        <v>#N/A</v>
      </c>
    </row>
    <row r="2077" spans="1:20" hidden="1" x14ac:dyDescent="0.2">
      <c r="A2077" t="s">
        <v>1729</v>
      </c>
      <c r="B2077" t="s">
        <v>1730</v>
      </c>
      <c r="C2077" t="s">
        <v>2</v>
      </c>
      <c r="D2077" t="s">
        <v>2828</v>
      </c>
      <c r="E2077" t="s">
        <v>69</v>
      </c>
      <c r="F2077" t="s">
        <v>2870</v>
      </c>
      <c r="G2077" t="s">
        <v>4</v>
      </c>
      <c r="H2077" t="s">
        <v>1748</v>
      </c>
      <c r="I2077" t="s">
        <v>2849</v>
      </c>
      <c r="J2077">
        <f t="shared" si="67"/>
        <v>2015</v>
      </c>
      <c r="K2077" s="2">
        <v>42359</v>
      </c>
      <c r="L2077" s="2">
        <v>42359</v>
      </c>
      <c r="M2077" s="2">
        <v>42359</v>
      </c>
      <c r="N2077" s="3">
        <f t="shared" si="68"/>
        <v>-1</v>
      </c>
      <c r="O2077" s="3">
        <v>-7240</v>
      </c>
      <c r="P2077" t="s">
        <v>8</v>
      </c>
      <c r="Q2077" s="4">
        <v>0</v>
      </c>
      <c r="R2077" s="4"/>
      <c r="T2077" t="e">
        <f>VLOOKUP(R2077,Feuil3!A:C,3,0)</f>
        <v>#N/A</v>
      </c>
    </row>
    <row r="2078" spans="1:20" hidden="1" x14ac:dyDescent="0.2">
      <c r="A2078" t="s">
        <v>1729</v>
      </c>
      <c r="B2078" t="s">
        <v>1730</v>
      </c>
      <c r="C2078" t="s">
        <v>2</v>
      </c>
      <c r="D2078" t="s">
        <v>2828</v>
      </c>
      <c r="E2078" t="s">
        <v>69</v>
      </c>
      <c r="F2078" t="s">
        <v>2870</v>
      </c>
      <c r="G2078" t="s">
        <v>4</v>
      </c>
      <c r="H2078" t="s">
        <v>1746</v>
      </c>
      <c r="I2078" t="s">
        <v>2836</v>
      </c>
      <c r="J2078">
        <f t="shared" si="67"/>
        <v>2015</v>
      </c>
      <c r="K2078" s="2">
        <v>42359</v>
      </c>
      <c r="L2078" s="2">
        <v>42359</v>
      </c>
      <c r="M2078" s="2">
        <v>42359</v>
      </c>
      <c r="N2078" s="3">
        <f t="shared" si="68"/>
        <v>1</v>
      </c>
      <c r="O2078" s="3">
        <v>7230</v>
      </c>
      <c r="P2078" t="s">
        <v>8</v>
      </c>
      <c r="Q2078" s="4">
        <v>0</v>
      </c>
      <c r="R2078" s="4"/>
      <c r="T2078" t="e">
        <f>VLOOKUP(R2078,Feuil3!A:C,3,0)</f>
        <v>#N/A</v>
      </c>
    </row>
    <row r="2079" spans="1:20" hidden="1" x14ac:dyDescent="0.2">
      <c r="A2079" t="s">
        <v>1729</v>
      </c>
      <c r="B2079" t="s">
        <v>1730</v>
      </c>
      <c r="C2079" t="s">
        <v>2</v>
      </c>
      <c r="D2079" t="s">
        <v>2828</v>
      </c>
      <c r="E2079" t="s">
        <v>69</v>
      </c>
      <c r="F2079" t="s">
        <v>2870</v>
      </c>
      <c r="G2079" t="s">
        <v>4</v>
      </c>
      <c r="H2079" t="s">
        <v>1746</v>
      </c>
      <c r="I2079" t="s">
        <v>2835</v>
      </c>
      <c r="J2079">
        <f t="shared" si="67"/>
        <v>2015</v>
      </c>
      <c r="K2079" s="2">
        <v>42359</v>
      </c>
      <c r="L2079" s="2">
        <v>42359</v>
      </c>
      <c r="M2079" s="2">
        <v>42359</v>
      </c>
      <c r="N2079" s="3">
        <f t="shared" si="68"/>
        <v>-1</v>
      </c>
      <c r="O2079" s="3">
        <v>-7230</v>
      </c>
      <c r="P2079" t="s">
        <v>8</v>
      </c>
      <c r="Q2079" s="4">
        <v>0</v>
      </c>
      <c r="R2079" s="4"/>
      <c r="T2079" t="e">
        <f>VLOOKUP(R2079,Feuil3!A:C,3,0)</f>
        <v>#N/A</v>
      </c>
    </row>
    <row r="2080" spans="1:20" x14ac:dyDescent="0.2">
      <c r="A2080" t="s">
        <v>0</v>
      </c>
      <c r="B2080" t="s">
        <v>1</v>
      </c>
      <c r="C2080" t="s">
        <v>2</v>
      </c>
      <c r="D2080" t="s">
        <v>2876</v>
      </c>
      <c r="E2080" t="s">
        <v>4</v>
      </c>
      <c r="F2080" t="s">
        <v>2877</v>
      </c>
      <c r="G2080" t="s">
        <v>4</v>
      </c>
      <c r="H2080" t="s">
        <v>71</v>
      </c>
      <c r="I2080" t="s">
        <v>2830</v>
      </c>
      <c r="J2080">
        <f t="shared" si="67"/>
        <v>2015</v>
      </c>
      <c r="K2080" s="2">
        <v>42164</v>
      </c>
      <c r="L2080" s="2">
        <v>42164</v>
      </c>
      <c r="M2080" s="2">
        <v>42164</v>
      </c>
      <c r="N2080" s="3">
        <f t="shared" si="68"/>
        <v>1</v>
      </c>
      <c r="O2080" s="3">
        <v>7250</v>
      </c>
      <c r="P2080" t="s">
        <v>8</v>
      </c>
      <c r="Q2080" s="4">
        <v>133099</v>
      </c>
      <c r="R2080" t="str">
        <f>VLOOKUP($H2080,OFs!$A:$C,2,0)</f>
        <v>PF23A000014</v>
      </c>
      <c r="S2080" t="str">
        <f>VLOOKUP(H2080,OFs!A:C,3,0)</f>
        <v>Ø180 ELI PAMIERS</v>
      </c>
      <c r="T2080" t="str">
        <f>VLOOKUP(R2080,Feuil3!A:C,3,0)</f>
        <v>PAM PF</v>
      </c>
    </row>
    <row r="2081" spans="1:20" hidden="1" x14ac:dyDescent="0.2">
      <c r="A2081" t="s">
        <v>0</v>
      </c>
      <c r="B2081" t="s">
        <v>1</v>
      </c>
      <c r="C2081" t="s">
        <v>2</v>
      </c>
      <c r="D2081" t="s">
        <v>2876</v>
      </c>
      <c r="E2081" t="s">
        <v>69</v>
      </c>
      <c r="F2081" t="s">
        <v>2877</v>
      </c>
      <c r="G2081" t="s">
        <v>4</v>
      </c>
      <c r="H2081" t="s">
        <v>71</v>
      </c>
      <c r="I2081" t="s">
        <v>2831</v>
      </c>
      <c r="J2081">
        <f t="shared" si="67"/>
        <v>2015</v>
      </c>
      <c r="K2081" s="2">
        <v>42164</v>
      </c>
      <c r="L2081" s="2">
        <v>42164</v>
      </c>
      <c r="M2081" s="2">
        <v>42164</v>
      </c>
      <c r="N2081" s="3">
        <f t="shared" si="68"/>
        <v>-1</v>
      </c>
      <c r="O2081" s="3">
        <v>-7250</v>
      </c>
      <c r="P2081" t="s">
        <v>8</v>
      </c>
      <c r="Q2081" s="4">
        <v>-133099</v>
      </c>
      <c r="R2081" s="4"/>
      <c r="T2081" t="e">
        <f>VLOOKUP(R2081,Feuil3!A:C,3,0)</f>
        <v>#N/A</v>
      </c>
    </row>
    <row r="2082" spans="1:20" hidden="1" x14ac:dyDescent="0.2">
      <c r="A2082" t="s">
        <v>110</v>
      </c>
      <c r="B2082" t="s">
        <v>111</v>
      </c>
      <c r="C2082" t="s">
        <v>2</v>
      </c>
      <c r="D2082" t="s">
        <v>2876</v>
      </c>
      <c r="E2082" t="s">
        <v>69</v>
      </c>
      <c r="F2082" t="s">
        <v>2878</v>
      </c>
      <c r="G2082" t="s">
        <v>4</v>
      </c>
      <c r="H2082" t="s">
        <v>191</v>
      </c>
      <c r="I2082" t="s">
        <v>2835</v>
      </c>
      <c r="J2082">
        <f t="shared" si="67"/>
        <v>2015</v>
      </c>
      <c r="K2082" s="2">
        <v>42158</v>
      </c>
      <c r="L2082" s="2">
        <v>42158</v>
      </c>
      <c r="M2082" s="2">
        <v>42158</v>
      </c>
      <c r="N2082" s="3">
        <f t="shared" si="68"/>
        <v>-1</v>
      </c>
      <c r="O2082" s="3">
        <v>-7230</v>
      </c>
      <c r="P2082" t="s">
        <v>8</v>
      </c>
      <c r="Q2082" s="4">
        <v>-123019.75</v>
      </c>
      <c r="R2082" s="4"/>
      <c r="T2082" t="e">
        <f>VLOOKUP(R2082,Feuil3!A:C,3,0)</f>
        <v>#N/A</v>
      </c>
    </row>
    <row r="2083" spans="1:20" x14ac:dyDescent="0.2">
      <c r="A2083" t="s">
        <v>110</v>
      </c>
      <c r="B2083" t="s">
        <v>111</v>
      </c>
      <c r="C2083" t="s">
        <v>2</v>
      </c>
      <c r="D2083" t="s">
        <v>2876</v>
      </c>
      <c r="E2083" t="s">
        <v>4</v>
      </c>
      <c r="F2083" t="s">
        <v>2878</v>
      </c>
      <c r="G2083" t="s">
        <v>4</v>
      </c>
      <c r="H2083" t="s">
        <v>191</v>
      </c>
      <c r="I2083" t="s">
        <v>2836</v>
      </c>
      <c r="J2083">
        <f t="shared" si="67"/>
        <v>2015</v>
      </c>
      <c r="K2083" s="2">
        <v>42158</v>
      </c>
      <c r="L2083" s="2">
        <v>42158</v>
      </c>
      <c r="M2083" s="2">
        <v>42158</v>
      </c>
      <c r="N2083" s="3">
        <f t="shared" si="68"/>
        <v>1</v>
      </c>
      <c r="O2083" s="3">
        <v>7230</v>
      </c>
      <c r="P2083" t="s">
        <v>8</v>
      </c>
      <c r="Q2083" s="4">
        <v>123019.75</v>
      </c>
      <c r="R2083" t="str">
        <f>VLOOKUP($H2083,OFs!$A:$C,2,0)</f>
        <v>PF05S000024</v>
      </c>
      <c r="S2083" t="str">
        <f>VLOOKUP(H2083,OFs!A:C,3,0)</f>
        <v>Rond Ø240 Béta Pamiers</v>
      </c>
      <c r="T2083" t="str">
        <f>VLOOKUP(R2083,Feuil3!A:C,3,0)</f>
        <v>PAM PF</v>
      </c>
    </row>
    <row r="2084" spans="1:20" hidden="1" x14ac:dyDescent="0.2">
      <c r="A2084" t="s">
        <v>110</v>
      </c>
      <c r="B2084" t="s">
        <v>111</v>
      </c>
      <c r="C2084" t="s">
        <v>2</v>
      </c>
      <c r="D2084" t="s">
        <v>2876</v>
      </c>
      <c r="E2084" t="s">
        <v>69</v>
      </c>
      <c r="F2084" t="s">
        <v>2879</v>
      </c>
      <c r="G2084" t="s">
        <v>4</v>
      </c>
      <c r="H2084" t="s">
        <v>193</v>
      </c>
      <c r="I2084" t="s">
        <v>2880</v>
      </c>
      <c r="J2084">
        <f t="shared" si="67"/>
        <v>2015</v>
      </c>
      <c r="K2084" s="2">
        <v>42158</v>
      </c>
      <c r="L2084" s="2">
        <v>42158</v>
      </c>
      <c r="M2084" s="2">
        <v>42158</v>
      </c>
      <c r="N2084" s="3">
        <f t="shared" si="68"/>
        <v>-1</v>
      </c>
      <c r="O2084" s="3">
        <v>-7200</v>
      </c>
      <c r="P2084" t="s">
        <v>8</v>
      </c>
      <c r="Q2084" s="4">
        <v>-122509.29</v>
      </c>
      <c r="R2084" s="4"/>
      <c r="T2084" t="e">
        <f>VLOOKUP(R2084,Feuil3!A:C,3,0)</f>
        <v>#N/A</v>
      </c>
    </row>
    <row r="2085" spans="1:20" x14ac:dyDescent="0.2">
      <c r="A2085" t="s">
        <v>110</v>
      </c>
      <c r="B2085" t="s">
        <v>111</v>
      </c>
      <c r="C2085" t="s">
        <v>2</v>
      </c>
      <c r="D2085" t="s">
        <v>2876</v>
      </c>
      <c r="E2085" t="s">
        <v>4</v>
      </c>
      <c r="F2085" t="s">
        <v>2879</v>
      </c>
      <c r="G2085" t="s">
        <v>4</v>
      </c>
      <c r="H2085" t="s">
        <v>193</v>
      </c>
      <c r="I2085" t="s">
        <v>2881</v>
      </c>
      <c r="J2085">
        <f t="shared" si="67"/>
        <v>2015</v>
      </c>
      <c r="K2085" s="2">
        <v>42158</v>
      </c>
      <c r="L2085" s="2">
        <v>42158</v>
      </c>
      <c r="M2085" s="2">
        <v>42158</v>
      </c>
      <c r="N2085" s="3">
        <f t="shared" si="68"/>
        <v>1</v>
      </c>
      <c r="O2085" s="3">
        <v>7200</v>
      </c>
      <c r="P2085" t="s">
        <v>8</v>
      </c>
      <c r="Q2085" s="4">
        <v>122509.29</v>
      </c>
      <c r="R2085" t="str">
        <f>VLOOKUP($H2085,OFs!$A:$C,2,0)</f>
        <v>PF05S000024</v>
      </c>
      <c r="S2085" t="str">
        <f>VLOOKUP(H2085,OFs!A:C,3,0)</f>
        <v>Rond Ø240 Béta Pamiers</v>
      </c>
      <c r="T2085" t="str">
        <f>VLOOKUP(R2085,Feuil3!A:C,3,0)</f>
        <v>PAM PF</v>
      </c>
    </row>
    <row r="2086" spans="1:20" x14ac:dyDescent="0.2">
      <c r="A2086" t="s">
        <v>110</v>
      </c>
      <c r="B2086" t="s">
        <v>111</v>
      </c>
      <c r="C2086" t="s">
        <v>2</v>
      </c>
      <c r="D2086" t="s">
        <v>2876</v>
      </c>
      <c r="E2086" t="s">
        <v>4</v>
      </c>
      <c r="F2086" t="s">
        <v>2882</v>
      </c>
      <c r="G2086" t="s">
        <v>4</v>
      </c>
      <c r="H2086" t="s">
        <v>211</v>
      </c>
      <c r="I2086" t="s">
        <v>2827</v>
      </c>
      <c r="J2086">
        <f t="shared" si="67"/>
        <v>2015</v>
      </c>
      <c r="K2086" s="2">
        <v>42214</v>
      </c>
      <c r="L2086" s="2">
        <v>42214</v>
      </c>
      <c r="M2086" s="2">
        <v>42214</v>
      </c>
      <c r="N2086" s="3">
        <f t="shared" si="68"/>
        <v>1</v>
      </c>
      <c r="O2086" s="3">
        <v>7240</v>
      </c>
      <c r="P2086" t="s">
        <v>8</v>
      </c>
      <c r="Q2086" s="4">
        <v>122949.87</v>
      </c>
      <c r="R2086" t="str">
        <f>VLOOKUP($H2086,OFs!$A:$C,2,0)</f>
        <v>PF05S000024</v>
      </c>
      <c r="S2086" t="str">
        <f>VLOOKUP(H2086,OFs!A:C,3,0)</f>
        <v>Rond Ø240 Béta Pamiers</v>
      </c>
      <c r="T2086" t="str">
        <f>VLOOKUP(R2086,Feuil3!A:C,3,0)</f>
        <v>PAM PF</v>
      </c>
    </row>
    <row r="2087" spans="1:20" hidden="1" x14ac:dyDescent="0.2">
      <c r="A2087" t="s">
        <v>110</v>
      </c>
      <c r="B2087" t="s">
        <v>111</v>
      </c>
      <c r="C2087" t="s">
        <v>2</v>
      </c>
      <c r="D2087" t="s">
        <v>2876</v>
      </c>
      <c r="E2087" t="s">
        <v>69</v>
      </c>
      <c r="F2087" t="s">
        <v>2882</v>
      </c>
      <c r="G2087" t="s">
        <v>4</v>
      </c>
      <c r="H2087" t="s">
        <v>211</v>
      </c>
      <c r="I2087" t="s">
        <v>7</v>
      </c>
      <c r="J2087">
        <f t="shared" si="67"/>
        <v>2015</v>
      </c>
      <c r="K2087" s="2">
        <v>42214</v>
      </c>
      <c r="L2087" s="2">
        <v>42214</v>
      </c>
      <c r="M2087" s="2">
        <v>42214</v>
      </c>
      <c r="N2087" s="3">
        <f t="shared" si="68"/>
        <v>-1</v>
      </c>
      <c r="O2087" s="3">
        <v>-7240</v>
      </c>
      <c r="P2087" t="s">
        <v>8</v>
      </c>
      <c r="Q2087" s="4">
        <v>-122949.87</v>
      </c>
      <c r="R2087" s="4"/>
      <c r="T2087" t="e">
        <f>VLOOKUP(R2087,Feuil3!A:C,3,0)</f>
        <v>#N/A</v>
      </c>
    </row>
    <row r="2088" spans="1:20" x14ac:dyDescent="0.2">
      <c r="A2088" t="s">
        <v>110</v>
      </c>
      <c r="B2088" t="s">
        <v>111</v>
      </c>
      <c r="C2088" t="s">
        <v>2</v>
      </c>
      <c r="D2088" t="s">
        <v>2876</v>
      </c>
      <c r="E2088" t="s">
        <v>4</v>
      </c>
      <c r="F2088" t="s">
        <v>2883</v>
      </c>
      <c r="G2088" t="s">
        <v>4</v>
      </c>
      <c r="H2088" t="s">
        <v>213</v>
      </c>
      <c r="I2088" t="s">
        <v>2827</v>
      </c>
      <c r="J2088">
        <f t="shared" si="67"/>
        <v>2015</v>
      </c>
      <c r="K2088" s="2">
        <v>42214</v>
      </c>
      <c r="L2088" s="2">
        <v>42214</v>
      </c>
      <c r="M2088" s="2">
        <v>42214</v>
      </c>
      <c r="N2088" s="3">
        <f t="shared" si="68"/>
        <v>1</v>
      </c>
      <c r="O2088" s="3">
        <v>7240</v>
      </c>
      <c r="P2088" t="s">
        <v>8</v>
      </c>
      <c r="Q2088" s="4">
        <v>122949.87</v>
      </c>
      <c r="R2088" t="str">
        <f>VLOOKUP($H2088,OFs!$A:$C,2,0)</f>
        <v>PF05S000024</v>
      </c>
      <c r="S2088" t="str">
        <f>VLOOKUP(H2088,OFs!A:C,3,0)</f>
        <v>Rond Ø240 Béta Pamiers</v>
      </c>
      <c r="T2088" t="str">
        <f>VLOOKUP(R2088,Feuil3!A:C,3,0)</f>
        <v>PAM PF</v>
      </c>
    </row>
    <row r="2089" spans="1:20" hidden="1" x14ac:dyDescent="0.2">
      <c r="A2089" t="s">
        <v>110</v>
      </c>
      <c r="B2089" t="s">
        <v>111</v>
      </c>
      <c r="C2089" t="s">
        <v>2</v>
      </c>
      <c r="D2089" t="s">
        <v>2876</v>
      </c>
      <c r="E2089" t="s">
        <v>69</v>
      </c>
      <c r="F2089" t="s">
        <v>2883</v>
      </c>
      <c r="G2089" t="s">
        <v>4</v>
      </c>
      <c r="H2089" t="s">
        <v>213</v>
      </c>
      <c r="I2089" t="s">
        <v>7</v>
      </c>
      <c r="J2089">
        <f t="shared" si="67"/>
        <v>2015</v>
      </c>
      <c r="K2089" s="2">
        <v>42214</v>
      </c>
      <c r="L2089" s="2">
        <v>42214</v>
      </c>
      <c r="M2089" s="2">
        <v>42214</v>
      </c>
      <c r="N2089" s="3">
        <f t="shared" si="68"/>
        <v>-1</v>
      </c>
      <c r="O2089" s="3">
        <v>-7240</v>
      </c>
      <c r="P2089" t="s">
        <v>8</v>
      </c>
      <c r="Q2089" s="4">
        <v>-122949.87</v>
      </c>
      <c r="R2089" s="4"/>
      <c r="T2089" t="e">
        <f>VLOOKUP(R2089,Feuil3!A:C,3,0)</f>
        <v>#N/A</v>
      </c>
    </row>
    <row r="2090" spans="1:20" x14ac:dyDescent="0.2">
      <c r="A2090" t="s">
        <v>110</v>
      </c>
      <c r="B2090" t="s">
        <v>111</v>
      </c>
      <c r="C2090" t="s">
        <v>2</v>
      </c>
      <c r="D2090" t="s">
        <v>2876</v>
      </c>
      <c r="E2090" t="s">
        <v>4</v>
      </c>
      <c r="F2090" t="s">
        <v>2884</v>
      </c>
      <c r="G2090" t="s">
        <v>4</v>
      </c>
      <c r="H2090" t="s">
        <v>215</v>
      </c>
      <c r="I2090" t="s">
        <v>2827</v>
      </c>
      <c r="J2090">
        <f t="shared" si="67"/>
        <v>2015</v>
      </c>
      <c r="K2090" s="2">
        <v>42214</v>
      </c>
      <c r="L2090" s="2">
        <v>42214</v>
      </c>
      <c r="M2090" s="2">
        <v>42214</v>
      </c>
      <c r="N2090" s="3">
        <f t="shared" si="68"/>
        <v>1</v>
      </c>
      <c r="O2090" s="3">
        <v>7280</v>
      </c>
      <c r="P2090" t="s">
        <v>8</v>
      </c>
      <c r="Q2090" s="4">
        <v>123629.15</v>
      </c>
      <c r="R2090" t="str">
        <f>VLOOKUP($H2090,OFs!$A:$C,2,0)</f>
        <v>PF05S000024</v>
      </c>
      <c r="S2090" t="str">
        <f>VLOOKUP(H2090,OFs!A:C,3,0)</f>
        <v>Rond Ø240 Béta Pamiers</v>
      </c>
      <c r="T2090" t="str">
        <f>VLOOKUP(R2090,Feuil3!A:C,3,0)</f>
        <v>PAM PF</v>
      </c>
    </row>
    <row r="2091" spans="1:20" hidden="1" x14ac:dyDescent="0.2">
      <c r="A2091" t="s">
        <v>110</v>
      </c>
      <c r="B2091" t="s">
        <v>111</v>
      </c>
      <c r="C2091" t="s">
        <v>2</v>
      </c>
      <c r="D2091" t="s">
        <v>2876</v>
      </c>
      <c r="E2091" t="s">
        <v>69</v>
      </c>
      <c r="F2091" t="s">
        <v>2884</v>
      </c>
      <c r="G2091" t="s">
        <v>4</v>
      </c>
      <c r="H2091" t="s">
        <v>215</v>
      </c>
      <c r="I2091" t="s">
        <v>7</v>
      </c>
      <c r="J2091">
        <f t="shared" si="67"/>
        <v>2015</v>
      </c>
      <c r="K2091" s="2">
        <v>42214</v>
      </c>
      <c r="L2091" s="2">
        <v>42214</v>
      </c>
      <c r="M2091" s="2">
        <v>42214</v>
      </c>
      <c r="N2091" s="3">
        <f t="shared" si="68"/>
        <v>-1</v>
      </c>
      <c r="O2091" s="3">
        <v>-7280</v>
      </c>
      <c r="P2091" t="s">
        <v>8</v>
      </c>
      <c r="Q2091" s="4">
        <v>-123629.15</v>
      </c>
      <c r="R2091" s="4"/>
      <c r="T2091" t="e">
        <f>VLOOKUP(R2091,Feuil3!A:C,3,0)</f>
        <v>#N/A</v>
      </c>
    </row>
    <row r="2092" spans="1:20" hidden="1" x14ac:dyDescent="0.2">
      <c r="A2092" t="s">
        <v>110</v>
      </c>
      <c r="B2092" t="s">
        <v>111</v>
      </c>
      <c r="C2092" t="s">
        <v>2</v>
      </c>
      <c r="D2092" t="s">
        <v>2876</v>
      </c>
      <c r="E2092" t="s">
        <v>69</v>
      </c>
      <c r="F2092" t="s">
        <v>2885</v>
      </c>
      <c r="G2092" t="s">
        <v>4</v>
      </c>
      <c r="H2092" t="s">
        <v>223</v>
      </c>
      <c r="I2092" t="s">
        <v>7</v>
      </c>
      <c r="J2092">
        <f t="shared" si="67"/>
        <v>2015</v>
      </c>
      <c r="K2092" s="2">
        <v>42242</v>
      </c>
      <c r="L2092" s="2">
        <v>42242</v>
      </c>
      <c r="M2092" s="2">
        <v>42242</v>
      </c>
      <c r="N2092" s="3">
        <f t="shared" si="68"/>
        <v>-1</v>
      </c>
      <c r="O2092" s="3">
        <v>-7260</v>
      </c>
      <c r="P2092" t="s">
        <v>8</v>
      </c>
      <c r="Q2092" s="4">
        <v>-125080.48</v>
      </c>
      <c r="R2092" s="4"/>
      <c r="T2092" t="e">
        <f>VLOOKUP(R2092,Feuil3!A:C,3,0)</f>
        <v>#N/A</v>
      </c>
    </row>
    <row r="2093" spans="1:20" x14ac:dyDescent="0.2">
      <c r="A2093" t="s">
        <v>110</v>
      </c>
      <c r="B2093" t="s">
        <v>111</v>
      </c>
      <c r="C2093" t="s">
        <v>2</v>
      </c>
      <c r="D2093" t="s">
        <v>2876</v>
      </c>
      <c r="E2093" t="s">
        <v>4</v>
      </c>
      <c r="F2093" t="s">
        <v>2885</v>
      </c>
      <c r="G2093" t="s">
        <v>4</v>
      </c>
      <c r="H2093" t="s">
        <v>223</v>
      </c>
      <c r="I2093" t="s">
        <v>2827</v>
      </c>
      <c r="J2093">
        <f t="shared" si="67"/>
        <v>2015</v>
      </c>
      <c r="K2093" s="2">
        <v>42242</v>
      </c>
      <c r="L2093" s="2">
        <v>42242</v>
      </c>
      <c r="M2093" s="2">
        <v>42242</v>
      </c>
      <c r="N2093" s="3">
        <f t="shared" si="68"/>
        <v>1</v>
      </c>
      <c r="O2093" s="3">
        <v>7260</v>
      </c>
      <c r="P2093" t="s">
        <v>8</v>
      </c>
      <c r="Q2093" s="4">
        <v>125080.48</v>
      </c>
      <c r="R2093" t="str">
        <f>VLOOKUP($H2093,OFs!$A:$C,2,0)</f>
        <v>PF05S000024</v>
      </c>
      <c r="S2093" t="str">
        <f>VLOOKUP(H2093,OFs!A:C,3,0)</f>
        <v>Rond Ø240 Béta Pamiers</v>
      </c>
      <c r="T2093" t="str">
        <f>VLOOKUP(R2093,Feuil3!A:C,3,0)</f>
        <v>PAM PF</v>
      </c>
    </row>
    <row r="2094" spans="1:20" x14ac:dyDescent="0.2">
      <c r="A2094" t="s">
        <v>110</v>
      </c>
      <c r="B2094" t="s">
        <v>111</v>
      </c>
      <c r="C2094" t="s">
        <v>2</v>
      </c>
      <c r="D2094" t="s">
        <v>2876</v>
      </c>
      <c r="E2094" t="s">
        <v>4</v>
      </c>
      <c r="F2094" t="s">
        <v>2886</v>
      </c>
      <c r="G2094" t="s">
        <v>4</v>
      </c>
      <c r="H2094" t="s">
        <v>221</v>
      </c>
      <c r="I2094" t="s">
        <v>2827</v>
      </c>
      <c r="J2094">
        <f t="shared" si="67"/>
        <v>2015</v>
      </c>
      <c r="K2094" s="2">
        <v>42242</v>
      </c>
      <c r="L2094" s="2">
        <v>42242</v>
      </c>
      <c r="M2094" s="2">
        <v>42242</v>
      </c>
      <c r="N2094" s="3">
        <f t="shared" si="68"/>
        <v>1</v>
      </c>
      <c r="O2094" s="3">
        <v>7270</v>
      </c>
      <c r="P2094" t="s">
        <v>8</v>
      </c>
      <c r="Q2094" s="4">
        <v>125252.76</v>
      </c>
      <c r="R2094" t="str">
        <f>VLOOKUP($H2094,OFs!$A:$C,2,0)</f>
        <v>PF05S000024</v>
      </c>
      <c r="S2094" t="str">
        <f>VLOOKUP(H2094,OFs!A:C,3,0)</f>
        <v>Rond Ø240 Béta Pamiers</v>
      </c>
      <c r="T2094" t="str">
        <f>VLOOKUP(R2094,Feuil3!A:C,3,0)</f>
        <v>PAM PF</v>
      </c>
    </row>
    <row r="2095" spans="1:20" hidden="1" x14ac:dyDescent="0.2">
      <c r="A2095" t="s">
        <v>110</v>
      </c>
      <c r="B2095" t="s">
        <v>111</v>
      </c>
      <c r="C2095" t="s">
        <v>2</v>
      </c>
      <c r="D2095" t="s">
        <v>2876</v>
      </c>
      <c r="E2095" t="s">
        <v>69</v>
      </c>
      <c r="F2095" t="s">
        <v>2886</v>
      </c>
      <c r="G2095" t="s">
        <v>4</v>
      </c>
      <c r="H2095" t="s">
        <v>221</v>
      </c>
      <c r="I2095" t="s">
        <v>7</v>
      </c>
      <c r="J2095">
        <f t="shared" si="67"/>
        <v>2015</v>
      </c>
      <c r="K2095" s="2">
        <v>42242</v>
      </c>
      <c r="L2095" s="2">
        <v>42242</v>
      </c>
      <c r="M2095" s="2">
        <v>42242</v>
      </c>
      <c r="N2095" s="3">
        <f t="shared" si="68"/>
        <v>-1</v>
      </c>
      <c r="O2095" s="3">
        <v>-7270</v>
      </c>
      <c r="P2095" t="s">
        <v>8</v>
      </c>
      <c r="Q2095" s="4">
        <v>-125252.76</v>
      </c>
      <c r="R2095" s="4"/>
      <c r="T2095" t="e">
        <f>VLOOKUP(R2095,Feuil3!A:C,3,0)</f>
        <v>#N/A</v>
      </c>
    </row>
    <row r="2096" spans="1:20" hidden="1" x14ac:dyDescent="0.2">
      <c r="A2096" t="s">
        <v>110</v>
      </c>
      <c r="B2096" t="s">
        <v>111</v>
      </c>
      <c r="C2096" t="s">
        <v>2</v>
      </c>
      <c r="D2096" t="s">
        <v>2876</v>
      </c>
      <c r="E2096" t="s">
        <v>69</v>
      </c>
      <c r="F2096" t="s">
        <v>2887</v>
      </c>
      <c r="G2096" t="s">
        <v>4</v>
      </c>
      <c r="H2096" t="s">
        <v>226</v>
      </c>
      <c r="I2096" t="s">
        <v>7</v>
      </c>
      <c r="J2096">
        <f t="shared" si="67"/>
        <v>2015</v>
      </c>
      <c r="K2096" s="2">
        <v>42250</v>
      </c>
      <c r="L2096" s="2">
        <v>42250</v>
      </c>
      <c r="M2096" s="2">
        <v>42250</v>
      </c>
      <c r="N2096" s="3">
        <f t="shared" si="68"/>
        <v>-1</v>
      </c>
      <c r="O2096" s="3">
        <v>-7240</v>
      </c>
      <c r="P2096" t="s">
        <v>8</v>
      </c>
      <c r="Q2096" s="4">
        <v>-123915.65</v>
      </c>
      <c r="R2096" s="4"/>
      <c r="T2096" t="e">
        <f>VLOOKUP(R2096,Feuil3!A:C,3,0)</f>
        <v>#N/A</v>
      </c>
    </row>
    <row r="2097" spans="1:20" x14ac:dyDescent="0.2">
      <c r="A2097" t="s">
        <v>110</v>
      </c>
      <c r="B2097" t="s">
        <v>111</v>
      </c>
      <c r="C2097" t="s">
        <v>2</v>
      </c>
      <c r="D2097" t="s">
        <v>2876</v>
      </c>
      <c r="E2097" t="s">
        <v>4</v>
      </c>
      <c r="F2097" t="s">
        <v>2887</v>
      </c>
      <c r="G2097" t="s">
        <v>4</v>
      </c>
      <c r="H2097" t="s">
        <v>226</v>
      </c>
      <c r="I2097" t="s">
        <v>2827</v>
      </c>
      <c r="J2097">
        <f t="shared" si="67"/>
        <v>2015</v>
      </c>
      <c r="K2097" s="2">
        <v>42250</v>
      </c>
      <c r="L2097" s="2">
        <v>42250</v>
      </c>
      <c r="M2097" s="2">
        <v>42250</v>
      </c>
      <c r="N2097" s="3">
        <f t="shared" si="68"/>
        <v>1</v>
      </c>
      <c r="O2097" s="3">
        <v>7240</v>
      </c>
      <c r="P2097" t="s">
        <v>8</v>
      </c>
      <c r="Q2097" s="4">
        <v>123915.65</v>
      </c>
      <c r="R2097" t="str">
        <f>VLOOKUP($H2097,OFs!$A:$C,2,0)</f>
        <v>PF05B000002</v>
      </c>
      <c r="S2097" t="str">
        <f>VLOOKUP(H2097,OFs!A:C,3,0)</f>
        <v>Rond Ø151 Otto Fuchs Beta</v>
      </c>
      <c r="T2097" t="str">
        <f>VLOOKUP(R2097,Feuil3!A:C,3,0)</f>
        <v>OTFU</v>
      </c>
    </row>
    <row r="2098" spans="1:20" hidden="1" x14ac:dyDescent="0.2">
      <c r="A2098" t="s">
        <v>110</v>
      </c>
      <c r="B2098" t="s">
        <v>111</v>
      </c>
      <c r="C2098" t="s">
        <v>2</v>
      </c>
      <c r="D2098" t="s">
        <v>2876</v>
      </c>
      <c r="E2098" t="s">
        <v>69</v>
      </c>
      <c r="F2098" t="s">
        <v>2888</v>
      </c>
      <c r="G2098" t="s">
        <v>4</v>
      </c>
      <c r="H2098" t="s">
        <v>228</v>
      </c>
      <c r="I2098" t="s">
        <v>7</v>
      </c>
      <c r="J2098">
        <f t="shared" si="67"/>
        <v>2015</v>
      </c>
      <c r="K2098" s="2">
        <v>42250</v>
      </c>
      <c r="L2098" s="2">
        <v>42250</v>
      </c>
      <c r="M2098" s="2">
        <v>42250</v>
      </c>
      <c r="N2098" s="3">
        <f t="shared" si="68"/>
        <v>-1</v>
      </c>
      <c r="O2098" s="3">
        <v>-7270</v>
      </c>
      <c r="P2098" t="s">
        <v>8</v>
      </c>
      <c r="Q2098" s="4">
        <v>-124429.11</v>
      </c>
      <c r="R2098" s="4"/>
      <c r="T2098" t="e">
        <f>VLOOKUP(R2098,Feuil3!A:C,3,0)</f>
        <v>#N/A</v>
      </c>
    </row>
    <row r="2099" spans="1:20" x14ac:dyDescent="0.2">
      <c r="A2099" t="s">
        <v>110</v>
      </c>
      <c r="B2099" t="s">
        <v>111</v>
      </c>
      <c r="C2099" t="s">
        <v>2</v>
      </c>
      <c r="D2099" t="s">
        <v>2876</v>
      </c>
      <c r="E2099" t="s">
        <v>4</v>
      </c>
      <c r="F2099" t="s">
        <v>2888</v>
      </c>
      <c r="G2099" t="s">
        <v>4</v>
      </c>
      <c r="H2099" t="s">
        <v>228</v>
      </c>
      <c r="I2099" t="s">
        <v>2827</v>
      </c>
      <c r="J2099">
        <f t="shared" si="67"/>
        <v>2015</v>
      </c>
      <c r="K2099" s="2">
        <v>42250</v>
      </c>
      <c r="L2099" s="2">
        <v>42250</v>
      </c>
      <c r="M2099" s="2">
        <v>42250</v>
      </c>
      <c r="N2099" s="3">
        <f t="shared" si="68"/>
        <v>1</v>
      </c>
      <c r="O2099" s="3">
        <v>7270</v>
      </c>
      <c r="P2099" t="s">
        <v>8</v>
      </c>
      <c r="Q2099" s="4">
        <v>124429.11</v>
      </c>
      <c r="R2099" t="str">
        <f>VLOOKUP($H2099,OFs!$A:$C,2,0)</f>
        <v>DP05B000001</v>
      </c>
      <c r="S2099" t="str">
        <f>VLOOKUP(H2099,OFs!A:C,3,0)</f>
        <v>DP Octo 360 SMX Beta</v>
      </c>
      <c r="T2099" t="str">
        <f>VLOOKUP(R2099,Feuil3!A:C,3,0)</f>
        <v>PAM PF</v>
      </c>
    </row>
    <row r="2100" spans="1:20" hidden="1" x14ac:dyDescent="0.2">
      <c r="A2100" t="s">
        <v>110</v>
      </c>
      <c r="B2100" t="s">
        <v>111</v>
      </c>
      <c r="C2100" t="s">
        <v>2</v>
      </c>
      <c r="D2100" t="s">
        <v>2876</v>
      </c>
      <c r="E2100" t="s">
        <v>69</v>
      </c>
      <c r="F2100" t="s">
        <v>2889</v>
      </c>
      <c r="G2100" t="s">
        <v>4</v>
      </c>
      <c r="H2100" t="s">
        <v>230</v>
      </c>
      <c r="I2100" t="s">
        <v>7</v>
      </c>
      <c r="J2100">
        <f t="shared" si="67"/>
        <v>2015</v>
      </c>
      <c r="K2100" s="2">
        <v>42263</v>
      </c>
      <c r="L2100" s="2">
        <v>42263</v>
      </c>
      <c r="M2100" s="2">
        <v>42263</v>
      </c>
      <c r="N2100" s="3">
        <f t="shared" si="68"/>
        <v>-1</v>
      </c>
      <c r="O2100" s="3">
        <v>-7290</v>
      </c>
      <c r="P2100" t="s">
        <v>8</v>
      </c>
      <c r="Q2100" s="4">
        <v>-124771.42</v>
      </c>
      <c r="R2100" s="4"/>
      <c r="T2100" t="e">
        <f>VLOOKUP(R2100,Feuil3!A:C,3,0)</f>
        <v>#N/A</v>
      </c>
    </row>
    <row r="2101" spans="1:20" x14ac:dyDescent="0.2">
      <c r="A2101" t="s">
        <v>110</v>
      </c>
      <c r="B2101" t="s">
        <v>111</v>
      </c>
      <c r="C2101" t="s">
        <v>2</v>
      </c>
      <c r="D2101" t="s">
        <v>2876</v>
      </c>
      <c r="E2101" t="s">
        <v>4</v>
      </c>
      <c r="F2101" t="s">
        <v>2889</v>
      </c>
      <c r="G2101" t="s">
        <v>4</v>
      </c>
      <c r="H2101" t="s">
        <v>230</v>
      </c>
      <c r="I2101" t="s">
        <v>2827</v>
      </c>
      <c r="J2101">
        <f t="shared" si="67"/>
        <v>2015</v>
      </c>
      <c r="K2101" s="2">
        <v>42263</v>
      </c>
      <c r="L2101" s="2">
        <v>42263</v>
      </c>
      <c r="M2101" s="2">
        <v>42263</v>
      </c>
      <c r="N2101" s="3">
        <f t="shared" si="68"/>
        <v>1</v>
      </c>
      <c r="O2101" s="3">
        <v>7290</v>
      </c>
      <c r="P2101" t="s">
        <v>8</v>
      </c>
      <c r="Q2101" s="4">
        <v>124771.42</v>
      </c>
      <c r="R2101" t="str">
        <f>VLOOKUP($H2101,OFs!$A:$C,2,0)</f>
        <v>PF05S000028</v>
      </c>
      <c r="S2101" t="str">
        <f>VLOOKUP(H2101,OFs!A:C,3,0)</f>
        <v>Rond Ø180 SMX Beta Pamiers</v>
      </c>
      <c r="T2101" t="str">
        <f>VLOOKUP(R2101,Feuil3!A:C,3,0)</f>
        <v>PAM PF</v>
      </c>
    </row>
    <row r="2102" spans="1:20" x14ac:dyDescent="0.2">
      <c r="A2102" t="s">
        <v>110</v>
      </c>
      <c r="B2102" t="s">
        <v>111</v>
      </c>
      <c r="C2102" t="s">
        <v>2</v>
      </c>
      <c r="D2102" t="s">
        <v>2876</v>
      </c>
      <c r="E2102" t="s">
        <v>4</v>
      </c>
      <c r="F2102" t="s">
        <v>2890</v>
      </c>
      <c r="G2102" t="s">
        <v>4</v>
      </c>
      <c r="H2102" t="s">
        <v>232</v>
      </c>
      <c r="I2102" t="s">
        <v>2827</v>
      </c>
      <c r="J2102">
        <f t="shared" si="67"/>
        <v>2015</v>
      </c>
      <c r="K2102" s="2">
        <v>42263</v>
      </c>
      <c r="L2102" s="2">
        <v>42263</v>
      </c>
      <c r="M2102" s="2">
        <v>42263</v>
      </c>
      <c r="N2102" s="3">
        <f t="shared" si="68"/>
        <v>1</v>
      </c>
      <c r="O2102" s="3">
        <v>7280</v>
      </c>
      <c r="P2102" t="s">
        <v>8</v>
      </c>
      <c r="Q2102" s="4">
        <v>124600.26</v>
      </c>
      <c r="R2102" t="str">
        <f>VLOOKUP($H2102,OFs!$A:$C,2,0)</f>
        <v>PF05S000028</v>
      </c>
      <c r="S2102" t="str">
        <f>VLOOKUP(H2102,OFs!A:C,3,0)</f>
        <v>Rond Ø180 SMX Beta Pamiers</v>
      </c>
      <c r="T2102" t="str">
        <f>VLOOKUP(R2102,Feuil3!A:C,3,0)</f>
        <v>PAM PF</v>
      </c>
    </row>
    <row r="2103" spans="1:20" hidden="1" x14ac:dyDescent="0.2">
      <c r="A2103" t="s">
        <v>110</v>
      </c>
      <c r="B2103" t="s">
        <v>111</v>
      </c>
      <c r="C2103" t="s">
        <v>2</v>
      </c>
      <c r="D2103" t="s">
        <v>2876</v>
      </c>
      <c r="E2103" t="s">
        <v>69</v>
      </c>
      <c r="F2103" t="s">
        <v>2890</v>
      </c>
      <c r="G2103" t="s">
        <v>4</v>
      </c>
      <c r="H2103" t="s">
        <v>232</v>
      </c>
      <c r="I2103" t="s">
        <v>7</v>
      </c>
      <c r="J2103">
        <f t="shared" si="67"/>
        <v>2015</v>
      </c>
      <c r="K2103" s="2">
        <v>42263</v>
      </c>
      <c r="L2103" s="2">
        <v>42263</v>
      </c>
      <c r="M2103" s="2">
        <v>42263</v>
      </c>
      <c r="N2103" s="3">
        <f t="shared" si="68"/>
        <v>-1</v>
      </c>
      <c r="O2103" s="3">
        <v>-7280</v>
      </c>
      <c r="P2103" t="s">
        <v>8</v>
      </c>
      <c r="Q2103" s="4">
        <v>-124600.26</v>
      </c>
      <c r="R2103" s="4"/>
      <c r="T2103" t="e">
        <f>VLOOKUP(R2103,Feuil3!A:C,3,0)</f>
        <v>#N/A</v>
      </c>
    </row>
    <row r="2104" spans="1:20" x14ac:dyDescent="0.2">
      <c r="A2104" t="s">
        <v>110</v>
      </c>
      <c r="B2104" t="s">
        <v>111</v>
      </c>
      <c r="C2104" t="s">
        <v>2</v>
      </c>
      <c r="D2104" t="s">
        <v>2876</v>
      </c>
      <c r="E2104" t="s">
        <v>4</v>
      </c>
      <c r="F2104" t="s">
        <v>2891</v>
      </c>
      <c r="G2104" t="s">
        <v>4</v>
      </c>
      <c r="H2104" t="s">
        <v>234</v>
      </c>
      <c r="I2104" t="s">
        <v>2827</v>
      </c>
      <c r="J2104">
        <f t="shared" si="67"/>
        <v>2015</v>
      </c>
      <c r="K2104" s="2">
        <v>42263</v>
      </c>
      <c r="L2104" s="2">
        <v>42263</v>
      </c>
      <c r="M2104" s="2">
        <v>42263</v>
      </c>
      <c r="N2104" s="3">
        <f t="shared" si="68"/>
        <v>1</v>
      </c>
      <c r="O2104" s="3">
        <v>7240</v>
      </c>
      <c r="P2104" t="s">
        <v>8</v>
      </c>
      <c r="Q2104" s="4">
        <v>123915.65</v>
      </c>
      <c r="R2104" t="str">
        <f>VLOOKUP($H2104,OFs!$A:$C,2,0)</f>
        <v>PF05B000002</v>
      </c>
      <c r="S2104" t="str">
        <f>VLOOKUP(H2104,OFs!A:C,3,0)</f>
        <v>Rond Ø151 Otto Fuchs Beta</v>
      </c>
      <c r="T2104" t="str">
        <f>VLOOKUP(R2104,Feuil3!A:C,3,0)</f>
        <v>OTFU</v>
      </c>
    </row>
    <row r="2105" spans="1:20" hidden="1" x14ac:dyDescent="0.2">
      <c r="A2105" t="s">
        <v>110</v>
      </c>
      <c r="B2105" t="s">
        <v>111</v>
      </c>
      <c r="C2105" t="s">
        <v>2</v>
      </c>
      <c r="D2105" t="s">
        <v>2876</v>
      </c>
      <c r="E2105" t="s">
        <v>69</v>
      </c>
      <c r="F2105" t="s">
        <v>2891</v>
      </c>
      <c r="G2105" t="s">
        <v>4</v>
      </c>
      <c r="H2105" t="s">
        <v>234</v>
      </c>
      <c r="I2105" t="s">
        <v>7</v>
      </c>
      <c r="J2105">
        <f t="shared" si="67"/>
        <v>2015</v>
      </c>
      <c r="K2105" s="2">
        <v>42263</v>
      </c>
      <c r="L2105" s="2">
        <v>42263</v>
      </c>
      <c r="M2105" s="2">
        <v>42263</v>
      </c>
      <c r="N2105" s="3">
        <f t="shared" si="68"/>
        <v>-1</v>
      </c>
      <c r="O2105" s="3">
        <v>-7240</v>
      </c>
      <c r="P2105" t="s">
        <v>8</v>
      </c>
      <c r="Q2105" s="4">
        <v>-123915.65</v>
      </c>
      <c r="R2105" s="4"/>
      <c r="T2105" t="e">
        <f>VLOOKUP(R2105,Feuil3!A:C,3,0)</f>
        <v>#N/A</v>
      </c>
    </row>
    <row r="2106" spans="1:20" x14ac:dyDescent="0.2">
      <c r="A2106" t="s">
        <v>110</v>
      </c>
      <c r="B2106" t="s">
        <v>111</v>
      </c>
      <c r="C2106" t="s">
        <v>2</v>
      </c>
      <c r="D2106" t="s">
        <v>2876</v>
      </c>
      <c r="E2106" t="s">
        <v>4</v>
      </c>
      <c r="F2106" t="s">
        <v>2892</v>
      </c>
      <c r="G2106" t="s">
        <v>4</v>
      </c>
      <c r="H2106" t="s">
        <v>236</v>
      </c>
      <c r="I2106" t="s">
        <v>2827</v>
      </c>
      <c r="J2106">
        <f t="shared" si="67"/>
        <v>2015</v>
      </c>
      <c r="K2106" s="2">
        <v>42263</v>
      </c>
      <c r="L2106" s="2">
        <v>42263</v>
      </c>
      <c r="M2106" s="2">
        <v>42263</v>
      </c>
      <c r="N2106" s="3">
        <f t="shared" si="68"/>
        <v>1</v>
      </c>
      <c r="O2106" s="3">
        <v>7250</v>
      </c>
      <c r="P2106" t="s">
        <v>8</v>
      </c>
      <c r="Q2106" s="4">
        <v>124086.8</v>
      </c>
      <c r="R2106" t="str">
        <f>VLOOKUP($H2106,OFs!$A:$C,2,0)</f>
        <v>DP05B000001</v>
      </c>
      <c r="S2106" t="str">
        <f>VLOOKUP(H2106,OFs!A:C,3,0)</f>
        <v>DP Octo 360 SMX Beta</v>
      </c>
      <c r="T2106" t="str">
        <f>VLOOKUP(R2106,Feuil3!A:C,3,0)</f>
        <v>PAM PF</v>
      </c>
    </row>
    <row r="2107" spans="1:20" hidden="1" x14ac:dyDescent="0.2">
      <c r="A2107" t="s">
        <v>110</v>
      </c>
      <c r="B2107" t="s">
        <v>111</v>
      </c>
      <c r="C2107" t="s">
        <v>2</v>
      </c>
      <c r="D2107" t="s">
        <v>2876</v>
      </c>
      <c r="E2107" t="s">
        <v>69</v>
      </c>
      <c r="F2107" t="s">
        <v>2892</v>
      </c>
      <c r="G2107" t="s">
        <v>4</v>
      </c>
      <c r="H2107" t="s">
        <v>236</v>
      </c>
      <c r="I2107" t="s">
        <v>7</v>
      </c>
      <c r="J2107">
        <f t="shared" si="67"/>
        <v>2015</v>
      </c>
      <c r="K2107" s="2">
        <v>42263</v>
      </c>
      <c r="L2107" s="2">
        <v>42263</v>
      </c>
      <c r="M2107" s="2">
        <v>42263</v>
      </c>
      <c r="N2107" s="3">
        <f t="shared" si="68"/>
        <v>-1</v>
      </c>
      <c r="O2107" s="3">
        <v>-7250</v>
      </c>
      <c r="P2107" t="s">
        <v>8</v>
      </c>
      <c r="Q2107" s="4">
        <v>-124086.8</v>
      </c>
      <c r="R2107" s="4"/>
      <c r="T2107" t="e">
        <f>VLOOKUP(R2107,Feuil3!A:C,3,0)</f>
        <v>#N/A</v>
      </c>
    </row>
    <row r="2108" spans="1:20" hidden="1" x14ac:dyDescent="0.2">
      <c r="A2108" t="s">
        <v>110</v>
      </c>
      <c r="B2108" t="s">
        <v>111</v>
      </c>
      <c r="C2108" t="s">
        <v>2</v>
      </c>
      <c r="D2108" t="s">
        <v>2876</v>
      </c>
      <c r="E2108" t="s">
        <v>69</v>
      </c>
      <c r="F2108" t="s">
        <v>2893</v>
      </c>
      <c r="G2108" t="s">
        <v>4</v>
      </c>
      <c r="H2108" t="s">
        <v>238</v>
      </c>
      <c r="I2108" t="s">
        <v>7</v>
      </c>
      <c r="J2108">
        <f t="shared" si="67"/>
        <v>2015</v>
      </c>
      <c r="K2108" s="2">
        <v>42282</v>
      </c>
      <c r="L2108" s="2">
        <v>42282</v>
      </c>
      <c r="M2108" s="2">
        <v>42282</v>
      </c>
      <c r="N2108" s="3">
        <f t="shared" si="68"/>
        <v>-1</v>
      </c>
      <c r="O2108" s="3">
        <v>-7250</v>
      </c>
      <c r="P2108" t="s">
        <v>8</v>
      </c>
      <c r="Q2108" s="4">
        <v>-122586.1</v>
      </c>
      <c r="R2108" s="4"/>
      <c r="T2108" t="e">
        <f>VLOOKUP(R2108,Feuil3!A:C,3,0)</f>
        <v>#N/A</v>
      </c>
    </row>
    <row r="2109" spans="1:20" x14ac:dyDescent="0.2">
      <c r="A2109" t="s">
        <v>110</v>
      </c>
      <c r="B2109" t="s">
        <v>111</v>
      </c>
      <c r="C2109" t="s">
        <v>2</v>
      </c>
      <c r="D2109" t="s">
        <v>2876</v>
      </c>
      <c r="E2109" t="s">
        <v>4</v>
      </c>
      <c r="F2109" t="s">
        <v>2893</v>
      </c>
      <c r="G2109" t="s">
        <v>4</v>
      </c>
      <c r="H2109" t="s">
        <v>238</v>
      </c>
      <c r="I2109" t="s">
        <v>2827</v>
      </c>
      <c r="J2109">
        <f t="shared" si="67"/>
        <v>2015</v>
      </c>
      <c r="K2109" s="2">
        <v>42282</v>
      </c>
      <c r="L2109" s="2">
        <v>42282</v>
      </c>
      <c r="M2109" s="2">
        <v>42282</v>
      </c>
      <c r="N2109" s="3">
        <f t="shared" si="68"/>
        <v>1</v>
      </c>
      <c r="O2109" s="3">
        <v>7250</v>
      </c>
      <c r="P2109" t="s">
        <v>8</v>
      </c>
      <c r="Q2109" s="4">
        <v>122586.1</v>
      </c>
      <c r="R2109" t="str">
        <f>VLOOKUP($H2109,OFs!$A:$C,2,0)</f>
        <v>PF05S000028</v>
      </c>
      <c r="S2109" t="str">
        <f>VLOOKUP(H2109,OFs!A:C,3,0)</f>
        <v>Rond Ø180 SMX Beta Pamiers</v>
      </c>
      <c r="T2109" t="str">
        <f>VLOOKUP(R2109,Feuil3!A:C,3,0)</f>
        <v>PAM PF</v>
      </c>
    </row>
    <row r="2110" spans="1:20" hidden="1" x14ac:dyDescent="0.2">
      <c r="A2110" t="s">
        <v>110</v>
      </c>
      <c r="B2110" t="s">
        <v>111</v>
      </c>
      <c r="C2110" t="s">
        <v>2</v>
      </c>
      <c r="D2110" t="s">
        <v>2876</v>
      </c>
      <c r="E2110" t="s">
        <v>69</v>
      </c>
      <c r="F2110" t="s">
        <v>2894</v>
      </c>
      <c r="G2110" t="s">
        <v>4</v>
      </c>
      <c r="H2110" t="s">
        <v>240</v>
      </c>
      <c r="I2110" t="s">
        <v>7</v>
      </c>
      <c r="J2110">
        <f t="shared" si="67"/>
        <v>2015</v>
      </c>
      <c r="K2110" s="2">
        <v>42282</v>
      </c>
      <c r="L2110" s="2">
        <v>42282</v>
      </c>
      <c r="M2110" s="2">
        <v>42282</v>
      </c>
      <c r="N2110" s="3">
        <f t="shared" si="68"/>
        <v>-1</v>
      </c>
      <c r="O2110" s="3">
        <v>-7260</v>
      </c>
      <c r="P2110" t="s">
        <v>8</v>
      </c>
      <c r="Q2110" s="4">
        <v>-122755.18</v>
      </c>
      <c r="R2110" s="4"/>
      <c r="T2110" t="e">
        <f>VLOOKUP(R2110,Feuil3!A:C,3,0)</f>
        <v>#N/A</v>
      </c>
    </row>
    <row r="2111" spans="1:20" x14ac:dyDescent="0.2">
      <c r="A2111" t="s">
        <v>110</v>
      </c>
      <c r="B2111" t="s">
        <v>111</v>
      </c>
      <c r="C2111" t="s">
        <v>2</v>
      </c>
      <c r="D2111" t="s">
        <v>2876</v>
      </c>
      <c r="E2111" t="s">
        <v>4</v>
      </c>
      <c r="F2111" t="s">
        <v>2894</v>
      </c>
      <c r="G2111" t="s">
        <v>4</v>
      </c>
      <c r="H2111" t="s">
        <v>240</v>
      </c>
      <c r="I2111" t="s">
        <v>2827</v>
      </c>
      <c r="J2111">
        <f t="shared" si="67"/>
        <v>2015</v>
      </c>
      <c r="K2111" s="2">
        <v>42282</v>
      </c>
      <c r="L2111" s="2">
        <v>42282</v>
      </c>
      <c r="M2111" s="2">
        <v>42282</v>
      </c>
      <c r="N2111" s="3">
        <f t="shared" si="68"/>
        <v>1</v>
      </c>
      <c r="O2111" s="3">
        <v>7260</v>
      </c>
      <c r="P2111" t="s">
        <v>8</v>
      </c>
      <c r="Q2111" s="4">
        <v>122755.18</v>
      </c>
      <c r="R2111" t="str">
        <f>VLOOKUP($H2111,OFs!$A:$C,2,0)</f>
        <v>PF05S000024</v>
      </c>
      <c r="S2111" t="str">
        <f>VLOOKUP(H2111,OFs!A:C,3,0)</f>
        <v>Rond Ø240 Béta Pamiers</v>
      </c>
      <c r="T2111" t="str">
        <f>VLOOKUP(R2111,Feuil3!A:C,3,0)</f>
        <v>PAM PF</v>
      </c>
    </row>
    <row r="2112" spans="1:20" hidden="1" x14ac:dyDescent="0.2">
      <c r="A2112" t="s">
        <v>110</v>
      </c>
      <c r="B2112" t="s">
        <v>111</v>
      </c>
      <c r="C2112" t="s">
        <v>2</v>
      </c>
      <c r="D2112" t="s">
        <v>2876</v>
      </c>
      <c r="E2112" t="s">
        <v>69</v>
      </c>
      <c r="F2112" t="s">
        <v>2895</v>
      </c>
      <c r="G2112" t="s">
        <v>4</v>
      </c>
      <c r="H2112" t="s">
        <v>242</v>
      </c>
      <c r="I2112" t="s">
        <v>7</v>
      </c>
      <c r="J2112">
        <f t="shared" si="67"/>
        <v>2015</v>
      </c>
      <c r="K2112" s="2">
        <v>42282</v>
      </c>
      <c r="L2112" s="2">
        <v>42282</v>
      </c>
      <c r="M2112" s="2">
        <v>42282</v>
      </c>
      <c r="N2112" s="3">
        <f t="shared" si="68"/>
        <v>-1</v>
      </c>
      <c r="O2112" s="3">
        <v>-7260</v>
      </c>
      <c r="P2112" t="s">
        <v>8</v>
      </c>
      <c r="Q2112" s="4">
        <v>-122755.18</v>
      </c>
      <c r="R2112" s="4"/>
      <c r="T2112" t="e">
        <f>VLOOKUP(R2112,Feuil3!A:C,3,0)</f>
        <v>#N/A</v>
      </c>
    </row>
    <row r="2113" spans="1:20" x14ac:dyDescent="0.2">
      <c r="A2113" t="s">
        <v>110</v>
      </c>
      <c r="B2113" t="s">
        <v>111</v>
      </c>
      <c r="C2113" t="s">
        <v>2</v>
      </c>
      <c r="D2113" t="s">
        <v>2876</v>
      </c>
      <c r="E2113" t="s">
        <v>4</v>
      </c>
      <c r="F2113" t="s">
        <v>2895</v>
      </c>
      <c r="G2113" t="s">
        <v>4</v>
      </c>
      <c r="H2113" t="s">
        <v>242</v>
      </c>
      <c r="I2113" t="s">
        <v>2827</v>
      </c>
      <c r="J2113">
        <f t="shared" si="67"/>
        <v>2015</v>
      </c>
      <c r="K2113" s="2">
        <v>42282</v>
      </c>
      <c r="L2113" s="2">
        <v>42282</v>
      </c>
      <c r="M2113" s="2">
        <v>42282</v>
      </c>
      <c r="N2113" s="3">
        <f t="shared" si="68"/>
        <v>1</v>
      </c>
      <c r="O2113" s="3">
        <v>7260</v>
      </c>
      <c r="P2113" t="s">
        <v>8</v>
      </c>
      <c r="Q2113" s="4">
        <v>122755.18</v>
      </c>
      <c r="R2113" t="str">
        <f>VLOOKUP($H2113,OFs!$A:$C,2,0)</f>
        <v>PF05S000024</v>
      </c>
      <c r="S2113" t="str">
        <f>VLOOKUP(H2113,OFs!A:C,3,0)</f>
        <v>Rond Ø240 Béta Pamiers</v>
      </c>
      <c r="T2113" t="str">
        <f>VLOOKUP(R2113,Feuil3!A:C,3,0)</f>
        <v>PAM PF</v>
      </c>
    </row>
    <row r="2114" spans="1:20" x14ac:dyDescent="0.2">
      <c r="A2114" t="s">
        <v>110</v>
      </c>
      <c r="B2114" t="s">
        <v>111</v>
      </c>
      <c r="C2114" t="s">
        <v>2</v>
      </c>
      <c r="D2114" t="s">
        <v>2876</v>
      </c>
      <c r="E2114" t="s">
        <v>4</v>
      </c>
      <c r="F2114" t="s">
        <v>2896</v>
      </c>
      <c r="G2114" t="s">
        <v>4</v>
      </c>
      <c r="H2114" t="s">
        <v>244</v>
      </c>
      <c r="I2114" t="s">
        <v>2827</v>
      </c>
      <c r="J2114">
        <f t="shared" si="67"/>
        <v>2015</v>
      </c>
      <c r="K2114" s="2">
        <v>42290</v>
      </c>
      <c r="L2114" s="2">
        <v>42290</v>
      </c>
      <c r="M2114" s="2">
        <v>42290</v>
      </c>
      <c r="N2114" s="3">
        <f t="shared" si="68"/>
        <v>1</v>
      </c>
      <c r="O2114" s="3">
        <v>7250</v>
      </c>
      <c r="P2114" t="s">
        <v>8</v>
      </c>
      <c r="Q2114" s="4">
        <v>122586.1</v>
      </c>
      <c r="R2114" t="str">
        <f>VLOOKUP($H2114,OFs!$A:$C,2,0)</f>
        <v>PF05S000028</v>
      </c>
      <c r="S2114" t="str">
        <f>VLOOKUP(H2114,OFs!A:C,3,0)</f>
        <v>Rond Ø180 SMX Beta Pamiers</v>
      </c>
      <c r="T2114" t="str">
        <f>VLOOKUP(R2114,Feuil3!A:C,3,0)</f>
        <v>PAM PF</v>
      </c>
    </row>
    <row r="2115" spans="1:20" hidden="1" x14ac:dyDescent="0.2">
      <c r="A2115" t="s">
        <v>110</v>
      </c>
      <c r="B2115" t="s">
        <v>111</v>
      </c>
      <c r="C2115" t="s">
        <v>2</v>
      </c>
      <c r="D2115" t="s">
        <v>2876</v>
      </c>
      <c r="E2115" t="s">
        <v>69</v>
      </c>
      <c r="F2115" t="s">
        <v>2896</v>
      </c>
      <c r="G2115" t="s">
        <v>4</v>
      </c>
      <c r="H2115" t="s">
        <v>244</v>
      </c>
      <c r="I2115" t="s">
        <v>7</v>
      </c>
      <c r="J2115">
        <f t="shared" si="67"/>
        <v>2015</v>
      </c>
      <c r="K2115" s="2">
        <v>42290</v>
      </c>
      <c r="L2115" s="2">
        <v>42290</v>
      </c>
      <c r="M2115" s="2">
        <v>42290</v>
      </c>
      <c r="N2115" s="3">
        <f t="shared" si="68"/>
        <v>-1</v>
      </c>
      <c r="O2115" s="3">
        <v>-7250</v>
      </c>
      <c r="P2115" t="s">
        <v>8</v>
      </c>
      <c r="Q2115" s="4">
        <v>-122586.1</v>
      </c>
      <c r="R2115" s="4"/>
      <c r="T2115" t="e">
        <f>VLOOKUP(R2115,Feuil3!A:C,3,0)</f>
        <v>#N/A</v>
      </c>
    </row>
    <row r="2116" spans="1:20" x14ac:dyDescent="0.2">
      <c r="A2116" t="s">
        <v>110</v>
      </c>
      <c r="B2116" t="s">
        <v>111</v>
      </c>
      <c r="C2116" t="s">
        <v>2</v>
      </c>
      <c r="D2116" t="s">
        <v>2876</v>
      </c>
      <c r="E2116" t="s">
        <v>4</v>
      </c>
      <c r="F2116" t="s">
        <v>2897</v>
      </c>
      <c r="G2116" t="s">
        <v>4</v>
      </c>
      <c r="H2116" t="s">
        <v>246</v>
      </c>
      <c r="I2116" t="s">
        <v>2827</v>
      </c>
      <c r="J2116">
        <f t="shared" si="67"/>
        <v>2015</v>
      </c>
      <c r="K2116" s="2">
        <v>42298</v>
      </c>
      <c r="L2116" s="2">
        <v>42298</v>
      </c>
      <c r="M2116" s="2">
        <v>42298</v>
      </c>
      <c r="N2116" s="3">
        <f t="shared" si="68"/>
        <v>1</v>
      </c>
      <c r="O2116" s="3">
        <v>7240</v>
      </c>
      <c r="P2116" t="s">
        <v>8</v>
      </c>
      <c r="Q2116" s="4">
        <v>122417.02</v>
      </c>
      <c r="R2116" t="str">
        <f>VLOOKUP($H2116,OFs!$A:$C,2,0)</f>
        <v>PF05S000028</v>
      </c>
      <c r="S2116" t="str">
        <f>VLOOKUP(H2116,OFs!A:C,3,0)</f>
        <v>Rond Ø180 SMX Beta Pamiers</v>
      </c>
      <c r="T2116" t="str">
        <f>VLOOKUP(R2116,Feuil3!A:C,3,0)</f>
        <v>PAM PF</v>
      </c>
    </row>
    <row r="2117" spans="1:20" hidden="1" x14ac:dyDescent="0.2">
      <c r="A2117" t="s">
        <v>110</v>
      </c>
      <c r="B2117" t="s">
        <v>111</v>
      </c>
      <c r="C2117" t="s">
        <v>2</v>
      </c>
      <c r="D2117" t="s">
        <v>2876</v>
      </c>
      <c r="E2117" t="s">
        <v>69</v>
      </c>
      <c r="F2117" t="s">
        <v>2897</v>
      </c>
      <c r="G2117" t="s">
        <v>4</v>
      </c>
      <c r="H2117" t="s">
        <v>246</v>
      </c>
      <c r="I2117" t="s">
        <v>7</v>
      </c>
      <c r="J2117">
        <f t="shared" si="67"/>
        <v>2015</v>
      </c>
      <c r="K2117" s="2">
        <v>42298</v>
      </c>
      <c r="L2117" s="2">
        <v>42298</v>
      </c>
      <c r="M2117" s="2">
        <v>42298</v>
      </c>
      <c r="N2117" s="3">
        <f t="shared" si="68"/>
        <v>-1</v>
      </c>
      <c r="O2117" s="3">
        <v>-7240</v>
      </c>
      <c r="P2117" t="s">
        <v>8</v>
      </c>
      <c r="Q2117" s="4">
        <v>-122417.02</v>
      </c>
      <c r="R2117" s="4"/>
      <c r="T2117" t="e">
        <f>VLOOKUP(R2117,Feuil3!A:C,3,0)</f>
        <v>#N/A</v>
      </c>
    </row>
    <row r="2118" spans="1:20" x14ac:dyDescent="0.2">
      <c r="A2118" t="s">
        <v>110</v>
      </c>
      <c r="B2118" t="s">
        <v>111</v>
      </c>
      <c r="C2118" t="s">
        <v>2</v>
      </c>
      <c r="D2118" t="s">
        <v>2876</v>
      </c>
      <c r="E2118" t="s">
        <v>4</v>
      </c>
      <c r="F2118" t="s">
        <v>2898</v>
      </c>
      <c r="G2118" t="s">
        <v>4</v>
      </c>
      <c r="H2118" t="s">
        <v>250</v>
      </c>
      <c r="I2118" t="s">
        <v>2830</v>
      </c>
      <c r="J2118">
        <f t="shared" si="67"/>
        <v>2015</v>
      </c>
      <c r="K2118" s="2">
        <v>42298</v>
      </c>
      <c r="L2118" s="2">
        <v>42298</v>
      </c>
      <c r="M2118" s="2">
        <v>42298</v>
      </c>
      <c r="N2118" s="3">
        <f t="shared" si="68"/>
        <v>1</v>
      </c>
      <c r="O2118" s="3">
        <v>7240</v>
      </c>
      <c r="P2118" t="s">
        <v>8</v>
      </c>
      <c r="Q2118" s="4">
        <v>122417.02</v>
      </c>
      <c r="R2118" t="str">
        <f>VLOOKUP($H2118,OFs!$A:$C,2,0)</f>
        <v>PF05S000028</v>
      </c>
      <c r="S2118" t="str">
        <f>VLOOKUP(H2118,OFs!A:C,3,0)</f>
        <v>Rond Ø180 SMX Beta Pamiers</v>
      </c>
      <c r="T2118" t="str">
        <f>VLOOKUP(R2118,Feuil3!A:C,3,0)</f>
        <v>PAM PF</v>
      </c>
    </row>
    <row r="2119" spans="1:20" hidden="1" x14ac:dyDescent="0.2">
      <c r="A2119" t="s">
        <v>110</v>
      </c>
      <c r="B2119" t="s">
        <v>111</v>
      </c>
      <c r="C2119" t="s">
        <v>2</v>
      </c>
      <c r="D2119" t="s">
        <v>2876</v>
      </c>
      <c r="E2119" t="s">
        <v>69</v>
      </c>
      <c r="F2119" t="s">
        <v>2898</v>
      </c>
      <c r="G2119" t="s">
        <v>4</v>
      </c>
      <c r="H2119" t="s">
        <v>250</v>
      </c>
      <c r="I2119" t="s">
        <v>2831</v>
      </c>
      <c r="J2119">
        <f t="shared" si="67"/>
        <v>2015</v>
      </c>
      <c r="K2119" s="2">
        <v>42298</v>
      </c>
      <c r="L2119" s="2">
        <v>42298</v>
      </c>
      <c r="M2119" s="2">
        <v>42298</v>
      </c>
      <c r="N2119" s="3">
        <f t="shared" si="68"/>
        <v>-1</v>
      </c>
      <c r="O2119" s="3">
        <v>-7240</v>
      </c>
      <c r="P2119" t="s">
        <v>8</v>
      </c>
      <c r="Q2119" s="4">
        <v>-122417.02</v>
      </c>
      <c r="R2119" s="4"/>
      <c r="T2119" t="e">
        <f>VLOOKUP(R2119,Feuil3!A:C,3,0)</f>
        <v>#N/A</v>
      </c>
    </row>
    <row r="2120" spans="1:20" x14ac:dyDescent="0.2">
      <c r="A2120" t="s">
        <v>110</v>
      </c>
      <c r="B2120" t="s">
        <v>111</v>
      </c>
      <c r="C2120" t="s">
        <v>2</v>
      </c>
      <c r="D2120" t="s">
        <v>2876</v>
      </c>
      <c r="E2120" t="s">
        <v>4</v>
      </c>
      <c r="F2120" t="s">
        <v>2898</v>
      </c>
      <c r="G2120" t="s">
        <v>4</v>
      </c>
      <c r="H2120" t="s">
        <v>248</v>
      </c>
      <c r="I2120" t="s">
        <v>2827</v>
      </c>
      <c r="J2120">
        <f t="shared" si="67"/>
        <v>2015</v>
      </c>
      <c r="K2120" s="2">
        <v>42298</v>
      </c>
      <c r="L2120" s="2">
        <v>42298</v>
      </c>
      <c r="M2120" s="2">
        <v>42298</v>
      </c>
      <c r="N2120" s="3">
        <f t="shared" si="68"/>
        <v>1</v>
      </c>
      <c r="O2120" s="3">
        <v>7260</v>
      </c>
      <c r="P2120" t="s">
        <v>8</v>
      </c>
      <c r="Q2120" s="4">
        <v>122755.18</v>
      </c>
      <c r="R2120" t="str">
        <f>VLOOKUP($H2120,OFs!$A:$C,2,0)</f>
        <v>PF05S000028</v>
      </c>
      <c r="S2120" t="str">
        <f>VLOOKUP(H2120,OFs!A:C,3,0)</f>
        <v>Rond Ø180 SMX Beta Pamiers</v>
      </c>
      <c r="T2120" t="str">
        <f>VLOOKUP(R2120,Feuil3!A:C,3,0)</f>
        <v>PAM PF</v>
      </c>
    </row>
    <row r="2121" spans="1:20" hidden="1" x14ac:dyDescent="0.2">
      <c r="A2121" t="s">
        <v>110</v>
      </c>
      <c r="B2121" t="s">
        <v>111</v>
      </c>
      <c r="C2121" t="s">
        <v>2</v>
      </c>
      <c r="D2121" t="s">
        <v>2876</v>
      </c>
      <c r="E2121" t="s">
        <v>69</v>
      </c>
      <c r="F2121" t="s">
        <v>2898</v>
      </c>
      <c r="G2121" t="s">
        <v>4</v>
      </c>
      <c r="H2121" t="s">
        <v>248</v>
      </c>
      <c r="I2121" t="s">
        <v>7</v>
      </c>
      <c r="J2121">
        <f t="shared" si="67"/>
        <v>2015</v>
      </c>
      <c r="K2121" s="2">
        <v>42298</v>
      </c>
      <c r="L2121" s="2">
        <v>42298</v>
      </c>
      <c r="M2121" s="2">
        <v>42298</v>
      </c>
      <c r="N2121" s="3">
        <f t="shared" si="68"/>
        <v>-1</v>
      </c>
      <c r="O2121" s="3">
        <v>-7260</v>
      </c>
      <c r="P2121" t="s">
        <v>8</v>
      </c>
      <c r="Q2121" s="4">
        <v>-122755.18</v>
      </c>
      <c r="R2121" s="4"/>
      <c r="T2121" t="e">
        <f>VLOOKUP(R2121,Feuil3!A:C,3,0)</f>
        <v>#N/A</v>
      </c>
    </row>
    <row r="2122" spans="1:20" x14ac:dyDescent="0.2">
      <c r="A2122" t="s">
        <v>110</v>
      </c>
      <c r="B2122" t="s">
        <v>111</v>
      </c>
      <c r="C2122" t="s">
        <v>2</v>
      </c>
      <c r="D2122" t="s">
        <v>2876</v>
      </c>
      <c r="E2122" t="s">
        <v>4</v>
      </c>
      <c r="F2122" t="s">
        <v>2899</v>
      </c>
      <c r="G2122" t="s">
        <v>4</v>
      </c>
      <c r="H2122" t="s">
        <v>252</v>
      </c>
      <c r="I2122" t="s">
        <v>2827</v>
      </c>
      <c r="J2122">
        <f t="shared" si="67"/>
        <v>2015</v>
      </c>
      <c r="K2122" s="2">
        <v>42313</v>
      </c>
      <c r="L2122" s="2">
        <v>42313</v>
      </c>
      <c r="M2122" s="2">
        <v>42313</v>
      </c>
      <c r="N2122" s="3">
        <f t="shared" si="68"/>
        <v>1</v>
      </c>
      <c r="O2122" s="3">
        <v>7240</v>
      </c>
      <c r="P2122" t="s">
        <v>8</v>
      </c>
      <c r="Q2122" s="4">
        <v>122258.17</v>
      </c>
      <c r="R2122" t="str">
        <f>VLOOKUP($H2122,OFs!$A:$C,2,0)</f>
        <v>PF05S000028</v>
      </c>
      <c r="S2122" t="str">
        <f>VLOOKUP(H2122,OFs!A:C,3,0)</f>
        <v>Rond Ø180 SMX Beta Pamiers</v>
      </c>
      <c r="T2122" t="str">
        <f>VLOOKUP(R2122,Feuil3!A:C,3,0)</f>
        <v>PAM PF</v>
      </c>
    </row>
    <row r="2123" spans="1:20" hidden="1" x14ac:dyDescent="0.2">
      <c r="A2123" t="s">
        <v>110</v>
      </c>
      <c r="B2123" t="s">
        <v>111</v>
      </c>
      <c r="C2123" t="s">
        <v>2</v>
      </c>
      <c r="D2123" t="s">
        <v>2876</v>
      </c>
      <c r="E2123" t="s">
        <v>69</v>
      </c>
      <c r="F2123" t="s">
        <v>2899</v>
      </c>
      <c r="G2123" t="s">
        <v>4</v>
      </c>
      <c r="H2123" t="s">
        <v>252</v>
      </c>
      <c r="I2123" t="s">
        <v>7</v>
      </c>
      <c r="J2123">
        <f t="shared" si="67"/>
        <v>2015</v>
      </c>
      <c r="K2123" s="2">
        <v>42313</v>
      </c>
      <c r="L2123" s="2">
        <v>42313</v>
      </c>
      <c r="M2123" s="2">
        <v>42313</v>
      </c>
      <c r="N2123" s="3">
        <f t="shared" si="68"/>
        <v>-1</v>
      </c>
      <c r="O2123" s="3">
        <v>-7240</v>
      </c>
      <c r="P2123" t="s">
        <v>8</v>
      </c>
      <c r="Q2123" s="4">
        <v>-122258.17</v>
      </c>
      <c r="R2123" s="4"/>
      <c r="T2123" t="e">
        <f>VLOOKUP(R2123,Feuil3!A:C,3,0)</f>
        <v>#N/A</v>
      </c>
    </row>
    <row r="2124" spans="1:20" x14ac:dyDescent="0.2">
      <c r="A2124" t="s">
        <v>110</v>
      </c>
      <c r="B2124" t="s">
        <v>111</v>
      </c>
      <c r="C2124" t="s">
        <v>2</v>
      </c>
      <c r="D2124" t="s">
        <v>2876</v>
      </c>
      <c r="E2124" t="s">
        <v>4</v>
      </c>
      <c r="F2124" t="s">
        <v>2900</v>
      </c>
      <c r="G2124" t="s">
        <v>4</v>
      </c>
      <c r="H2124" t="s">
        <v>254</v>
      </c>
      <c r="I2124" t="s">
        <v>2827</v>
      </c>
      <c r="J2124">
        <f t="shared" si="67"/>
        <v>2015</v>
      </c>
      <c r="K2124" s="2">
        <v>42320</v>
      </c>
      <c r="L2124" s="2">
        <v>42320</v>
      </c>
      <c r="M2124" s="2">
        <v>42320</v>
      </c>
      <c r="N2124" s="3">
        <f t="shared" si="68"/>
        <v>1</v>
      </c>
      <c r="O2124" s="3">
        <v>7240</v>
      </c>
      <c r="P2124" t="s">
        <v>8</v>
      </c>
      <c r="Q2124" s="4">
        <v>122258.17</v>
      </c>
      <c r="R2124" t="str">
        <f>VLOOKUP($H2124,OFs!$A:$C,2,0)</f>
        <v>PF05S000028</v>
      </c>
      <c r="S2124" t="str">
        <f>VLOOKUP(H2124,OFs!A:C,3,0)</f>
        <v>Rond Ø180 SMX Beta Pamiers</v>
      </c>
      <c r="T2124" t="str">
        <f>VLOOKUP(R2124,Feuil3!A:C,3,0)</f>
        <v>PAM PF</v>
      </c>
    </row>
    <row r="2125" spans="1:20" hidden="1" x14ac:dyDescent="0.2">
      <c r="A2125" t="s">
        <v>110</v>
      </c>
      <c r="B2125" t="s">
        <v>111</v>
      </c>
      <c r="C2125" t="s">
        <v>2</v>
      </c>
      <c r="D2125" t="s">
        <v>2876</v>
      </c>
      <c r="E2125" t="s">
        <v>69</v>
      </c>
      <c r="F2125" t="s">
        <v>2900</v>
      </c>
      <c r="G2125" t="s">
        <v>4</v>
      </c>
      <c r="H2125" t="s">
        <v>254</v>
      </c>
      <c r="I2125" t="s">
        <v>7</v>
      </c>
      <c r="J2125">
        <f t="shared" si="67"/>
        <v>2015</v>
      </c>
      <c r="K2125" s="2">
        <v>42320</v>
      </c>
      <c r="L2125" s="2">
        <v>42320</v>
      </c>
      <c r="M2125" s="2">
        <v>42320</v>
      </c>
      <c r="N2125" s="3">
        <f t="shared" si="68"/>
        <v>-1</v>
      </c>
      <c r="O2125" s="3">
        <v>-7240</v>
      </c>
      <c r="P2125" t="s">
        <v>8</v>
      </c>
      <c r="Q2125" s="4">
        <v>-122258.17</v>
      </c>
      <c r="R2125" s="4"/>
      <c r="T2125" t="e">
        <f>VLOOKUP(R2125,Feuil3!A:C,3,0)</f>
        <v>#N/A</v>
      </c>
    </row>
    <row r="2126" spans="1:20" x14ac:dyDescent="0.2">
      <c r="A2126" t="s">
        <v>110</v>
      </c>
      <c r="B2126" t="s">
        <v>111</v>
      </c>
      <c r="C2126" t="s">
        <v>2</v>
      </c>
      <c r="D2126" t="s">
        <v>2876</v>
      </c>
      <c r="E2126" t="s">
        <v>4</v>
      </c>
      <c r="F2126" t="s">
        <v>2901</v>
      </c>
      <c r="G2126" t="s">
        <v>4</v>
      </c>
      <c r="H2126" t="s">
        <v>256</v>
      </c>
      <c r="I2126" t="s">
        <v>2827</v>
      </c>
      <c r="J2126">
        <f t="shared" si="67"/>
        <v>2015</v>
      </c>
      <c r="K2126" s="2">
        <v>42320</v>
      </c>
      <c r="L2126" s="2">
        <v>42320</v>
      </c>
      <c r="M2126" s="2">
        <v>42320</v>
      </c>
      <c r="N2126" s="3">
        <f t="shared" si="68"/>
        <v>1</v>
      </c>
      <c r="O2126" s="3">
        <v>7260</v>
      </c>
      <c r="P2126" t="s">
        <v>8</v>
      </c>
      <c r="Q2126" s="4">
        <v>122595.9</v>
      </c>
      <c r="R2126" t="str">
        <f>VLOOKUP($H2126,OFs!$A:$C,2,0)</f>
        <v>PF05S000028</v>
      </c>
      <c r="S2126" t="str">
        <f>VLOOKUP(H2126,OFs!A:C,3,0)</f>
        <v>Rond Ø180 SMX Beta Pamiers</v>
      </c>
      <c r="T2126" t="str">
        <f>VLOOKUP(R2126,Feuil3!A:C,3,0)</f>
        <v>PAM PF</v>
      </c>
    </row>
    <row r="2127" spans="1:20" hidden="1" x14ac:dyDescent="0.2">
      <c r="A2127" t="s">
        <v>110</v>
      </c>
      <c r="B2127" t="s">
        <v>111</v>
      </c>
      <c r="C2127" t="s">
        <v>2</v>
      </c>
      <c r="D2127" t="s">
        <v>2876</v>
      </c>
      <c r="E2127" t="s">
        <v>69</v>
      </c>
      <c r="F2127" t="s">
        <v>2901</v>
      </c>
      <c r="G2127" t="s">
        <v>4</v>
      </c>
      <c r="H2127" t="s">
        <v>256</v>
      </c>
      <c r="I2127" t="s">
        <v>7</v>
      </c>
      <c r="J2127">
        <f t="shared" ref="J2127:J2190" si="69">YEAR(K2127)</f>
        <v>2015</v>
      </c>
      <c r="K2127" s="2">
        <v>42320</v>
      </c>
      <c r="L2127" s="2">
        <v>42320</v>
      </c>
      <c r="M2127" s="2">
        <v>42320</v>
      </c>
      <c r="N2127" s="3">
        <f t="shared" ref="N2127:N2190" si="70">IF(O2127&gt;0,1,-1)</f>
        <v>-1</v>
      </c>
      <c r="O2127" s="3">
        <v>-7260</v>
      </c>
      <c r="P2127" t="s">
        <v>8</v>
      </c>
      <c r="Q2127" s="4">
        <v>-122595.9</v>
      </c>
      <c r="R2127" s="4"/>
      <c r="T2127" t="e">
        <f>VLOOKUP(R2127,Feuil3!A:C,3,0)</f>
        <v>#N/A</v>
      </c>
    </row>
    <row r="2128" spans="1:20" x14ac:dyDescent="0.2">
      <c r="A2128" t="s">
        <v>265</v>
      </c>
      <c r="B2128" t="s">
        <v>266</v>
      </c>
      <c r="C2128" t="s">
        <v>2</v>
      </c>
      <c r="D2128" t="s">
        <v>2876</v>
      </c>
      <c r="E2128" t="s">
        <v>4</v>
      </c>
      <c r="F2128" t="s">
        <v>2902</v>
      </c>
      <c r="G2128" t="s">
        <v>4</v>
      </c>
      <c r="H2128" t="s">
        <v>1051</v>
      </c>
      <c r="I2128" t="s">
        <v>2844</v>
      </c>
      <c r="J2128">
        <f t="shared" si="69"/>
        <v>2015</v>
      </c>
      <c r="K2128" s="2">
        <v>42151</v>
      </c>
      <c r="L2128" s="2">
        <v>42151</v>
      </c>
      <c r="M2128" s="2">
        <v>42151</v>
      </c>
      <c r="N2128" s="3">
        <f t="shared" si="70"/>
        <v>1</v>
      </c>
      <c r="O2128" s="3">
        <v>7200</v>
      </c>
      <c r="P2128" t="s">
        <v>8</v>
      </c>
      <c r="Q2128" s="4">
        <v>127188.37</v>
      </c>
      <c r="R2128" t="str">
        <f>VLOOKUP($H2128,OFs!$A:$C,2,0)</f>
        <v>PF05S000001</v>
      </c>
      <c r="S2128" t="str">
        <f>VLOOKUP(H2128,OFs!A:C,3,0)</f>
        <v>Rond Ø330 pour Pamiers</v>
      </c>
      <c r="T2128" t="str">
        <f>VLOOKUP(R2128,Feuil3!A:C,3,0)</f>
        <v>PAM PF</v>
      </c>
    </row>
    <row r="2129" spans="1:20" hidden="1" x14ac:dyDescent="0.2">
      <c r="A2129" t="s">
        <v>265</v>
      </c>
      <c r="B2129" t="s">
        <v>266</v>
      </c>
      <c r="C2129" t="s">
        <v>2</v>
      </c>
      <c r="D2129" t="s">
        <v>2876</v>
      </c>
      <c r="E2129" t="s">
        <v>69</v>
      </c>
      <c r="F2129" t="s">
        <v>2902</v>
      </c>
      <c r="G2129" t="s">
        <v>4</v>
      </c>
      <c r="H2129" t="s">
        <v>1051</v>
      </c>
      <c r="I2129" t="s">
        <v>2845</v>
      </c>
      <c r="J2129">
        <f t="shared" si="69"/>
        <v>2015</v>
      </c>
      <c r="K2129" s="2">
        <v>42151</v>
      </c>
      <c r="L2129" s="2">
        <v>42151</v>
      </c>
      <c r="M2129" s="2">
        <v>42151</v>
      </c>
      <c r="N2129" s="3">
        <f t="shared" si="70"/>
        <v>-1</v>
      </c>
      <c r="O2129" s="3">
        <v>-7200</v>
      </c>
      <c r="P2129" t="s">
        <v>8</v>
      </c>
      <c r="Q2129" s="4">
        <v>-127188.37</v>
      </c>
      <c r="R2129" s="4"/>
      <c r="T2129" t="e">
        <f>VLOOKUP(R2129,Feuil3!A:C,3,0)</f>
        <v>#N/A</v>
      </c>
    </row>
    <row r="2130" spans="1:20" x14ac:dyDescent="0.2">
      <c r="A2130" t="s">
        <v>265</v>
      </c>
      <c r="B2130" t="s">
        <v>266</v>
      </c>
      <c r="C2130" t="s">
        <v>2</v>
      </c>
      <c r="D2130" t="s">
        <v>2876</v>
      </c>
      <c r="E2130" t="s">
        <v>4</v>
      </c>
      <c r="F2130" t="s">
        <v>2902</v>
      </c>
      <c r="G2130" t="s">
        <v>4</v>
      </c>
      <c r="H2130" t="s">
        <v>1049</v>
      </c>
      <c r="I2130" t="s">
        <v>2846</v>
      </c>
      <c r="J2130">
        <f t="shared" si="69"/>
        <v>2015</v>
      </c>
      <c r="K2130" s="2">
        <v>42151</v>
      </c>
      <c r="L2130" s="2">
        <v>42151</v>
      </c>
      <c r="M2130" s="2">
        <v>42151</v>
      </c>
      <c r="N2130" s="3">
        <f t="shared" si="70"/>
        <v>1</v>
      </c>
      <c r="O2130" s="3">
        <v>7220</v>
      </c>
      <c r="P2130" t="s">
        <v>8</v>
      </c>
      <c r="Q2130" s="4">
        <v>127541.68</v>
      </c>
      <c r="R2130" t="str">
        <f>VLOOKUP($H2130,OFs!$A:$C,2,0)</f>
        <v>PF05S000001</v>
      </c>
      <c r="S2130" t="str">
        <f>VLOOKUP(H2130,OFs!A:C,3,0)</f>
        <v>Rond Ø330 pour Pamiers</v>
      </c>
      <c r="T2130" t="str">
        <f>VLOOKUP(R2130,Feuil3!A:C,3,0)</f>
        <v>PAM PF</v>
      </c>
    </row>
    <row r="2131" spans="1:20" hidden="1" x14ac:dyDescent="0.2">
      <c r="A2131" t="s">
        <v>265</v>
      </c>
      <c r="B2131" t="s">
        <v>266</v>
      </c>
      <c r="C2131" t="s">
        <v>2</v>
      </c>
      <c r="D2131" t="s">
        <v>2876</v>
      </c>
      <c r="E2131" t="s">
        <v>69</v>
      </c>
      <c r="F2131" t="s">
        <v>2902</v>
      </c>
      <c r="G2131" t="s">
        <v>4</v>
      </c>
      <c r="H2131" t="s">
        <v>1049</v>
      </c>
      <c r="I2131" t="s">
        <v>2847</v>
      </c>
      <c r="J2131">
        <f t="shared" si="69"/>
        <v>2015</v>
      </c>
      <c r="K2131" s="2">
        <v>42151</v>
      </c>
      <c r="L2131" s="2">
        <v>42151</v>
      </c>
      <c r="M2131" s="2">
        <v>42151</v>
      </c>
      <c r="N2131" s="3">
        <f t="shared" si="70"/>
        <v>-1</v>
      </c>
      <c r="O2131" s="3">
        <v>-7220</v>
      </c>
      <c r="P2131" t="s">
        <v>8</v>
      </c>
      <c r="Q2131" s="4">
        <v>-127541.68</v>
      </c>
      <c r="R2131" s="4"/>
      <c r="T2131" t="e">
        <f>VLOOKUP(R2131,Feuil3!A:C,3,0)</f>
        <v>#N/A</v>
      </c>
    </row>
    <row r="2132" spans="1:20" x14ac:dyDescent="0.2">
      <c r="A2132" t="s">
        <v>265</v>
      </c>
      <c r="B2132" t="s">
        <v>266</v>
      </c>
      <c r="C2132" t="s">
        <v>2</v>
      </c>
      <c r="D2132" t="s">
        <v>2876</v>
      </c>
      <c r="E2132" t="s">
        <v>4</v>
      </c>
      <c r="F2132" t="s">
        <v>2902</v>
      </c>
      <c r="G2132" t="s">
        <v>4</v>
      </c>
      <c r="H2132" t="s">
        <v>1047</v>
      </c>
      <c r="I2132" t="s">
        <v>2848</v>
      </c>
      <c r="J2132">
        <f t="shared" si="69"/>
        <v>2015</v>
      </c>
      <c r="K2132" s="2">
        <v>42151</v>
      </c>
      <c r="L2132" s="2">
        <v>42151</v>
      </c>
      <c r="M2132" s="2">
        <v>42151</v>
      </c>
      <c r="N2132" s="3">
        <f t="shared" si="70"/>
        <v>1</v>
      </c>
      <c r="O2132" s="3">
        <v>7260</v>
      </c>
      <c r="P2132" t="s">
        <v>8</v>
      </c>
      <c r="Q2132" s="4">
        <v>128248.28</v>
      </c>
      <c r="R2132" t="str">
        <f>VLOOKUP($H2132,OFs!$A:$C,2,0)</f>
        <v>PF05S000001</v>
      </c>
      <c r="S2132" t="str">
        <f>VLOOKUP(H2132,OFs!A:C,3,0)</f>
        <v>Rond Ø330 pour Pamiers</v>
      </c>
      <c r="T2132" t="str">
        <f>VLOOKUP(R2132,Feuil3!A:C,3,0)</f>
        <v>PAM PF</v>
      </c>
    </row>
    <row r="2133" spans="1:20" hidden="1" x14ac:dyDescent="0.2">
      <c r="A2133" t="s">
        <v>265</v>
      </c>
      <c r="B2133" t="s">
        <v>266</v>
      </c>
      <c r="C2133" t="s">
        <v>2</v>
      </c>
      <c r="D2133" t="s">
        <v>2876</v>
      </c>
      <c r="E2133" t="s">
        <v>69</v>
      </c>
      <c r="F2133" t="s">
        <v>2902</v>
      </c>
      <c r="G2133" t="s">
        <v>4</v>
      </c>
      <c r="H2133" t="s">
        <v>1047</v>
      </c>
      <c r="I2133" t="s">
        <v>2849</v>
      </c>
      <c r="J2133">
        <f t="shared" si="69"/>
        <v>2015</v>
      </c>
      <c r="K2133" s="2">
        <v>42151</v>
      </c>
      <c r="L2133" s="2">
        <v>42151</v>
      </c>
      <c r="M2133" s="2">
        <v>42151</v>
      </c>
      <c r="N2133" s="3">
        <f t="shared" si="70"/>
        <v>-1</v>
      </c>
      <c r="O2133" s="3">
        <v>-7260</v>
      </c>
      <c r="P2133" t="s">
        <v>8</v>
      </c>
      <c r="Q2133" s="4">
        <v>-128248.28</v>
      </c>
      <c r="R2133" s="4"/>
      <c r="T2133" t="e">
        <f>VLOOKUP(R2133,Feuil3!A:C,3,0)</f>
        <v>#N/A</v>
      </c>
    </row>
    <row r="2134" spans="1:20" x14ac:dyDescent="0.2">
      <c r="A2134" t="s">
        <v>265</v>
      </c>
      <c r="B2134" t="s">
        <v>266</v>
      </c>
      <c r="C2134" t="s">
        <v>2</v>
      </c>
      <c r="D2134" t="s">
        <v>2876</v>
      </c>
      <c r="E2134" t="s">
        <v>4</v>
      </c>
      <c r="F2134" t="s">
        <v>2902</v>
      </c>
      <c r="G2134" t="s">
        <v>4</v>
      </c>
      <c r="H2134" t="s">
        <v>1045</v>
      </c>
      <c r="I2134" t="s">
        <v>2836</v>
      </c>
      <c r="J2134">
        <f t="shared" si="69"/>
        <v>2015</v>
      </c>
      <c r="K2134" s="2">
        <v>42151</v>
      </c>
      <c r="L2134" s="2">
        <v>42151</v>
      </c>
      <c r="M2134" s="2">
        <v>42151</v>
      </c>
      <c r="N2134" s="3">
        <f t="shared" si="70"/>
        <v>1</v>
      </c>
      <c r="O2134" s="3">
        <v>7250</v>
      </c>
      <c r="P2134" t="s">
        <v>8</v>
      </c>
      <c r="Q2134" s="4">
        <v>128071.63</v>
      </c>
      <c r="R2134" t="str">
        <f>VLOOKUP($H2134,OFs!$A:$C,2,0)</f>
        <v>PF05S000001</v>
      </c>
      <c r="S2134" t="str">
        <f>VLOOKUP(H2134,OFs!A:C,3,0)</f>
        <v>Rond Ø330 pour Pamiers</v>
      </c>
      <c r="T2134" t="str">
        <f>VLOOKUP(R2134,Feuil3!A:C,3,0)</f>
        <v>PAM PF</v>
      </c>
    </row>
    <row r="2135" spans="1:20" hidden="1" x14ac:dyDescent="0.2">
      <c r="A2135" t="s">
        <v>265</v>
      </c>
      <c r="B2135" t="s">
        <v>266</v>
      </c>
      <c r="C2135" t="s">
        <v>2</v>
      </c>
      <c r="D2135" t="s">
        <v>2876</v>
      </c>
      <c r="E2135" t="s">
        <v>69</v>
      </c>
      <c r="F2135" t="s">
        <v>2902</v>
      </c>
      <c r="G2135" t="s">
        <v>4</v>
      </c>
      <c r="H2135" t="s">
        <v>1045</v>
      </c>
      <c r="I2135" t="s">
        <v>2835</v>
      </c>
      <c r="J2135">
        <f t="shared" si="69"/>
        <v>2015</v>
      </c>
      <c r="K2135" s="2">
        <v>42151</v>
      </c>
      <c r="L2135" s="2">
        <v>42151</v>
      </c>
      <c r="M2135" s="2">
        <v>42151</v>
      </c>
      <c r="N2135" s="3">
        <f t="shared" si="70"/>
        <v>-1</v>
      </c>
      <c r="O2135" s="3">
        <v>-7250</v>
      </c>
      <c r="P2135" t="s">
        <v>8</v>
      </c>
      <c r="Q2135" s="4">
        <v>-128071.63</v>
      </c>
      <c r="R2135" s="4"/>
      <c r="T2135" t="e">
        <f>VLOOKUP(R2135,Feuil3!A:C,3,0)</f>
        <v>#N/A</v>
      </c>
    </row>
    <row r="2136" spans="1:20" x14ac:dyDescent="0.2">
      <c r="A2136" t="s">
        <v>265</v>
      </c>
      <c r="B2136" t="s">
        <v>266</v>
      </c>
      <c r="C2136" t="s">
        <v>2</v>
      </c>
      <c r="D2136" t="s">
        <v>2876</v>
      </c>
      <c r="E2136" t="s">
        <v>4</v>
      </c>
      <c r="F2136" t="s">
        <v>2902</v>
      </c>
      <c r="G2136" t="s">
        <v>4</v>
      </c>
      <c r="H2136" t="s">
        <v>1043</v>
      </c>
      <c r="I2136" t="s">
        <v>2830</v>
      </c>
      <c r="J2136">
        <f t="shared" si="69"/>
        <v>2015</v>
      </c>
      <c r="K2136" s="2">
        <v>42151</v>
      </c>
      <c r="L2136" s="2">
        <v>42151</v>
      </c>
      <c r="M2136" s="2">
        <v>42151</v>
      </c>
      <c r="N2136" s="3">
        <f t="shared" si="70"/>
        <v>1</v>
      </c>
      <c r="O2136" s="3">
        <v>7240</v>
      </c>
      <c r="P2136" t="s">
        <v>8</v>
      </c>
      <c r="Q2136" s="4">
        <v>127894.98</v>
      </c>
      <c r="R2136" t="str">
        <f>VLOOKUP($H2136,OFs!$A:$C,2,0)</f>
        <v>PF05S000003</v>
      </c>
      <c r="S2136" t="str">
        <f>VLOOKUP(H2136,OFs!A:C,3,0)</f>
        <v>Rond Ø240 pour Pamiers</v>
      </c>
      <c r="T2136" t="str">
        <f>VLOOKUP(R2136,Feuil3!A:C,3,0)</f>
        <v>PAM PF</v>
      </c>
    </row>
    <row r="2137" spans="1:20" hidden="1" x14ac:dyDescent="0.2">
      <c r="A2137" t="s">
        <v>265</v>
      </c>
      <c r="B2137" t="s">
        <v>266</v>
      </c>
      <c r="C2137" t="s">
        <v>2</v>
      </c>
      <c r="D2137" t="s">
        <v>2876</v>
      </c>
      <c r="E2137" t="s">
        <v>69</v>
      </c>
      <c r="F2137" t="s">
        <v>2902</v>
      </c>
      <c r="G2137" t="s">
        <v>4</v>
      </c>
      <c r="H2137" t="s">
        <v>1043</v>
      </c>
      <c r="I2137" t="s">
        <v>2831</v>
      </c>
      <c r="J2137">
        <f t="shared" si="69"/>
        <v>2015</v>
      </c>
      <c r="K2137" s="2">
        <v>42151</v>
      </c>
      <c r="L2137" s="2">
        <v>42151</v>
      </c>
      <c r="M2137" s="2">
        <v>42151</v>
      </c>
      <c r="N2137" s="3">
        <f t="shared" si="70"/>
        <v>-1</v>
      </c>
      <c r="O2137" s="3">
        <v>-7240</v>
      </c>
      <c r="P2137" t="s">
        <v>8</v>
      </c>
      <c r="Q2137" s="4">
        <v>-127894.98</v>
      </c>
      <c r="R2137" s="4"/>
      <c r="T2137" t="e">
        <f>VLOOKUP(R2137,Feuil3!A:C,3,0)</f>
        <v>#N/A</v>
      </c>
    </row>
    <row r="2138" spans="1:20" x14ac:dyDescent="0.2">
      <c r="A2138" t="s">
        <v>265</v>
      </c>
      <c r="B2138" t="s">
        <v>266</v>
      </c>
      <c r="C2138" t="s">
        <v>2</v>
      </c>
      <c r="D2138" t="s">
        <v>2876</v>
      </c>
      <c r="E2138" t="s">
        <v>4</v>
      </c>
      <c r="F2138" t="s">
        <v>2902</v>
      </c>
      <c r="G2138" t="s">
        <v>4</v>
      </c>
      <c r="H2138" t="s">
        <v>1041</v>
      </c>
      <c r="I2138" t="s">
        <v>2827</v>
      </c>
      <c r="J2138">
        <f t="shared" si="69"/>
        <v>2015</v>
      </c>
      <c r="K2138" s="2">
        <v>42151</v>
      </c>
      <c r="L2138" s="2">
        <v>42151</v>
      </c>
      <c r="M2138" s="2">
        <v>42151</v>
      </c>
      <c r="N2138" s="3">
        <f t="shared" si="70"/>
        <v>1</v>
      </c>
      <c r="O2138" s="3">
        <v>7270</v>
      </c>
      <c r="P2138" t="s">
        <v>8</v>
      </c>
      <c r="Q2138" s="4">
        <v>128424.93</v>
      </c>
      <c r="R2138" t="str">
        <f>VLOOKUP($H2138,OFs!$A:$C,2,0)</f>
        <v>PF05S000003</v>
      </c>
      <c r="S2138" t="str">
        <f>VLOOKUP(H2138,OFs!A:C,3,0)</f>
        <v>Rond Ø240 pour Pamiers</v>
      </c>
      <c r="T2138" t="str">
        <f>VLOOKUP(R2138,Feuil3!A:C,3,0)</f>
        <v>PAM PF</v>
      </c>
    </row>
    <row r="2139" spans="1:20" hidden="1" x14ac:dyDescent="0.2">
      <c r="A2139" t="s">
        <v>265</v>
      </c>
      <c r="B2139" t="s">
        <v>266</v>
      </c>
      <c r="C2139" t="s">
        <v>2</v>
      </c>
      <c r="D2139" t="s">
        <v>2876</v>
      </c>
      <c r="E2139" t="s">
        <v>69</v>
      </c>
      <c r="F2139" t="s">
        <v>2902</v>
      </c>
      <c r="G2139" t="s">
        <v>4</v>
      </c>
      <c r="H2139" t="s">
        <v>1041</v>
      </c>
      <c r="I2139" t="s">
        <v>7</v>
      </c>
      <c r="J2139">
        <f t="shared" si="69"/>
        <v>2015</v>
      </c>
      <c r="K2139" s="2">
        <v>42151</v>
      </c>
      <c r="L2139" s="2">
        <v>42151</v>
      </c>
      <c r="M2139" s="2">
        <v>42151</v>
      </c>
      <c r="N2139" s="3">
        <f t="shared" si="70"/>
        <v>-1</v>
      </c>
      <c r="O2139" s="3">
        <v>-7270</v>
      </c>
      <c r="P2139" t="s">
        <v>8</v>
      </c>
      <c r="Q2139" s="4">
        <v>-128424.93</v>
      </c>
      <c r="R2139" s="4"/>
      <c r="T2139" t="e">
        <f>VLOOKUP(R2139,Feuil3!A:C,3,0)</f>
        <v>#N/A</v>
      </c>
    </row>
    <row r="2140" spans="1:20" hidden="1" x14ac:dyDescent="0.2">
      <c r="A2140" t="s">
        <v>265</v>
      </c>
      <c r="B2140" t="s">
        <v>266</v>
      </c>
      <c r="C2140" t="s">
        <v>2</v>
      </c>
      <c r="D2140" t="s">
        <v>2876</v>
      </c>
      <c r="E2140" t="s">
        <v>69</v>
      </c>
      <c r="F2140" t="s">
        <v>2878</v>
      </c>
      <c r="G2140" t="s">
        <v>4</v>
      </c>
      <c r="H2140" t="s">
        <v>1057</v>
      </c>
      <c r="I2140" t="s">
        <v>2831</v>
      </c>
      <c r="J2140">
        <f t="shared" si="69"/>
        <v>2015</v>
      </c>
      <c r="K2140" s="2">
        <v>42158</v>
      </c>
      <c r="L2140" s="2">
        <v>42158</v>
      </c>
      <c r="M2140" s="2">
        <v>42158</v>
      </c>
      <c r="N2140" s="3">
        <f t="shared" si="70"/>
        <v>-1</v>
      </c>
      <c r="O2140" s="3">
        <v>-7250</v>
      </c>
      <c r="P2140" t="s">
        <v>8</v>
      </c>
      <c r="Q2140" s="4">
        <v>-123360.05</v>
      </c>
      <c r="R2140" s="4"/>
      <c r="T2140" t="e">
        <f>VLOOKUP(R2140,Feuil3!A:C,3,0)</f>
        <v>#N/A</v>
      </c>
    </row>
    <row r="2141" spans="1:20" x14ac:dyDescent="0.2">
      <c r="A2141" t="s">
        <v>265</v>
      </c>
      <c r="B2141" t="s">
        <v>266</v>
      </c>
      <c r="C2141" t="s">
        <v>2</v>
      </c>
      <c r="D2141" t="s">
        <v>2876</v>
      </c>
      <c r="E2141" t="s">
        <v>4</v>
      </c>
      <c r="F2141" t="s">
        <v>2878</v>
      </c>
      <c r="G2141" t="s">
        <v>4</v>
      </c>
      <c r="H2141" t="s">
        <v>1057</v>
      </c>
      <c r="I2141" t="s">
        <v>2830</v>
      </c>
      <c r="J2141">
        <f t="shared" si="69"/>
        <v>2015</v>
      </c>
      <c r="K2141" s="2">
        <v>42158</v>
      </c>
      <c r="L2141" s="2">
        <v>42158</v>
      </c>
      <c r="M2141" s="2">
        <v>42158</v>
      </c>
      <c r="N2141" s="3">
        <f t="shared" si="70"/>
        <v>1</v>
      </c>
      <c r="O2141" s="3">
        <v>7250</v>
      </c>
      <c r="P2141" t="s">
        <v>8</v>
      </c>
      <c r="Q2141" s="4">
        <v>123360.05</v>
      </c>
      <c r="R2141" t="str">
        <f>VLOOKUP($H2141,OFs!$A:$C,2,0)</f>
        <v>PF05S000001</v>
      </c>
      <c r="S2141" t="str">
        <f>VLOOKUP(H2141,OFs!A:C,3,0)</f>
        <v>Rond Ø330 pour Pamiers</v>
      </c>
      <c r="T2141" t="str">
        <f>VLOOKUP(R2141,Feuil3!A:C,3,0)</f>
        <v>PAM PF</v>
      </c>
    </row>
    <row r="2142" spans="1:20" x14ac:dyDescent="0.2">
      <c r="A2142" t="s">
        <v>265</v>
      </c>
      <c r="B2142" t="s">
        <v>266</v>
      </c>
      <c r="C2142" t="s">
        <v>2</v>
      </c>
      <c r="D2142" t="s">
        <v>2876</v>
      </c>
      <c r="E2142" t="s">
        <v>4</v>
      </c>
      <c r="F2142" t="s">
        <v>2879</v>
      </c>
      <c r="G2142" t="s">
        <v>4</v>
      </c>
      <c r="H2142" t="s">
        <v>1053</v>
      </c>
      <c r="I2142" t="s">
        <v>2903</v>
      </c>
      <c r="J2142">
        <f t="shared" si="69"/>
        <v>2015</v>
      </c>
      <c r="K2142" s="2">
        <v>42158</v>
      </c>
      <c r="L2142" s="2">
        <v>42158</v>
      </c>
      <c r="M2142" s="2">
        <v>42158</v>
      </c>
      <c r="N2142" s="3">
        <f t="shared" si="70"/>
        <v>1</v>
      </c>
      <c r="O2142" s="3">
        <v>7240</v>
      </c>
      <c r="P2142" t="s">
        <v>8</v>
      </c>
      <c r="Q2142" s="4">
        <v>123189.9</v>
      </c>
      <c r="R2142" t="str">
        <f>VLOOKUP($H2142,OFs!$A:$C,2,0)</f>
        <v>PF05S000001</v>
      </c>
      <c r="S2142" t="str">
        <f>VLOOKUP(H2142,OFs!A:C,3,0)</f>
        <v>Rond Ø330 pour Pamiers</v>
      </c>
      <c r="T2142" t="str">
        <f>VLOOKUP(R2142,Feuil3!A:C,3,0)</f>
        <v>PAM PF</v>
      </c>
    </row>
    <row r="2143" spans="1:20" hidden="1" x14ac:dyDescent="0.2">
      <c r="A2143" t="s">
        <v>265</v>
      </c>
      <c r="B2143" t="s">
        <v>266</v>
      </c>
      <c r="C2143" t="s">
        <v>2</v>
      </c>
      <c r="D2143" t="s">
        <v>2876</v>
      </c>
      <c r="E2143" t="s">
        <v>69</v>
      </c>
      <c r="F2143" t="s">
        <v>2879</v>
      </c>
      <c r="G2143" t="s">
        <v>4</v>
      </c>
      <c r="H2143" t="s">
        <v>1053</v>
      </c>
      <c r="I2143" t="s">
        <v>2904</v>
      </c>
      <c r="J2143">
        <f t="shared" si="69"/>
        <v>2015</v>
      </c>
      <c r="K2143" s="2">
        <v>42158</v>
      </c>
      <c r="L2143" s="2">
        <v>42158</v>
      </c>
      <c r="M2143" s="2">
        <v>42158</v>
      </c>
      <c r="N2143" s="3">
        <f t="shared" si="70"/>
        <v>-1</v>
      </c>
      <c r="O2143" s="3">
        <v>-7240</v>
      </c>
      <c r="P2143" t="s">
        <v>8</v>
      </c>
      <c r="Q2143" s="4">
        <v>-123189.9</v>
      </c>
      <c r="R2143" s="4"/>
      <c r="T2143" t="e">
        <f>VLOOKUP(R2143,Feuil3!A:C,3,0)</f>
        <v>#N/A</v>
      </c>
    </row>
    <row r="2144" spans="1:20" x14ac:dyDescent="0.2">
      <c r="A2144" t="s">
        <v>265</v>
      </c>
      <c r="B2144" t="s">
        <v>266</v>
      </c>
      <c r="C2144" t="s">
        <v>2</v>
      </c>
      <c r="D2144" t="s">
        <v>2876</v>
      </c>
      <c r="E2144" t="s">
        <v>4</v>
      </c>
      <c r="F2144" t="s">
        <v>2879</v>
      </c>
      <c r="G2144" t="s">
        <v>4</v>
      </c>
      <c r="H2144" t="s">
        <v>1061</v>
      </c>
      <c r="I2144" t="s">
        <v>2844</v>
      </c>
      <c r="J2144">
        <f t="shared" si="69"/>
        <v>2015</v>
      </c>
      <c r="K2144" s="2">
        <v>42158</v>
      </c>
      <c r="L2144" s="2">
        <v>42158</v>
      </c>
      <c r="M2144" s="2">
        <v>42158</v>
      </c>
      <c r="N2144" s="3">
        <f t="shared" si="70"/>
        <v>1</v>
      </c>
      <c r="O2144" s="3">
        <v>7240</v>
      </c>
      <c r="P2144" t="s">
        <v>8</v>
      </c>
      <c r="Q2144" s="4">
        <v>123189.9</v>
      </c>
      <c r="R2144" t="str">
        <f>VLOOKUP($H2144,OFs!$A:$C,2,0)</f>
        <v>PF05S000022</v>
      </c>
      <c r="S2144" t="str">
        <f>VLOOKUP(H2144,OFs!A:C,3,0)</f>
        <v>Plat 650x305 pour Pamiers</v>
      </c>
      <c r="T2144" t="str">
        <f>VLOOKUP(R2144,Feuil3!A:C,3,0)</f>
        <v>PAM PF</v>
      </c>
    </row>
    <row r="2145" spans="1:20" hidden="1" x14ac:dyDescent="0.2">
      <c r="A2145" t="s">
        <v>265</v>
      </c>
      <c r="B2145" t="s">
        <v>266</v>
      </c>
      <c r="C2145" t="s">
        <v>2</v>
      </c>
      <c r="D2145" t="s">
        <v>2876</v>
      </c>
      <c r="E2145" t="s">
        <v>69</v>
      </c>
      <c r="F2145" t="s">
        <v>2879</v>
      </c>
      <c r="G2145" t="s">
        <v>4</v>
      </c>
      <c r="H2145" t="s">
        <v>1055</v>
      </c>
      <c r="I2145" t="s">
        <v>2849</v>
      </c>
      <c r="J2145">
        <f t="shared" si="69"/>
        <v>2015</v>
      </c>
      <c r="K2145" s="2">
        <v>42158</v>
      </c>
      <c r="L2145" s="2">
        <v>42158</v>
      </c>
      <c r="M2145" s="2">
        <v>42158</v>
      </c>
      <c r="N2145" s="3">
        <f t="shared" si="70"/>
        <v>-1</v>
      </c>
      <c r="O2145" s="3">
        <v>-7230</v>
      </c>
      <c r="P2145" t="s">
        <v>8</v>
      </c>
      <c r="Q2145" s="4">
        <v>-123019.75</v>
      </c>
      <c r="R2145" s="4"/>
      <c r="T2145" t="e">
        <f>VLOOKUP(R2145,Feuil3!A:C,3,0)</f>
        <v>#N/A</v>
      </c>
    </row>
    <row r="2146" spans="1:20" x14ac:dyDescent="0.2">
      <c r="A2146" t="s">
        <v>265</v>
      </c>
      <c r="B2146" t="s">
        <v>266</v>
      </c>
      <c r="C2146" t="s">
        <v>2</v>
      </c>
      <c r="D2146" t="s">
        <v>2876</v>
      </c>
      <c r="E2146" t="s">
        <v>4</v>
      </c>
      <c r="F2146" t="s">
        <v>2879</v>
      </c>
      <c r="G2146" t="s">
        <v>4</v>
      </c>
      <c r="H2146" t="s">
        <v>1055</v>
      </c>
      <c r="I2146" t="s">
        <v>2848</v>
      </c>
      <c r="J2146">
        <f t="shared" si="69"/>
        <v>2015</v>
      </c>
      <c r="K2146" s="2">
        <v>42158</v>
      </c>
      <c r="L2146" s="2">
        <v>42158</v>
      </c>
      <c r="M2146" s="2">
        <v>42158</v>
      </c>
      <c r="N2146" s="3">
        <f t="shared" si="70"/>
        <v>1</v>
      </c>
      <c r="O2146" s="3">
        <v>7230</v>
      </c>
      <c r="P2146" t="s">
        <v>8</v>
      </c>
      <c r="Q2146" s="4">
        <v>123019.75</v>
      </c>
      <c r="R2146" t="str">
        <f>VLOOKUP($H2146,OFs!$A:$C,2,0)</f>
        <v>PF05S000001</v>
      </c>
      <c r="S2146" t="str">
        <f>VLOOKUP(H2146,OFs!A:C,3,0)</f>
        <v>Rond Ø330 pour Pamiers</v>
      </c>
      <c r="T2146" t="str">
        <f>VLOOKUP(R2146,Feuil3!A:C,3,0)</f>
        <v>PAM PF</v>
      </c>
    </row>
    <row r="2147" spans="1:20" hidden="1" x14ac:dyDescent="0.2">
      <c r="A2147" t="s">
        <v>265</v>
      </c>
      <c r="B2147" t="s">
        <v>266</v>
      </c>
      <c r="C2147" t="s">
        <v>2</v>
      </c>
      <c r="D2147" t="s">
        <v>2876</v>
      </c>
      <c r="E2147" t="s">
        <v>69</v>
      </c>
      <c r="F2147" t="s">
        <v>2879</v>
      </c>
      <c r="G2147" t="s">
        <v>4</v>
      </c>
      <c r="H2147" t="s">
        <v>1059</v>
      </c>
      <c r="I2147" t="s">
        <v>2847</v>
      </c>
      <c r="J2147">
        <f t="shared" si="69"/>
        <v>2015</v>
      </c>
      <c r="K2147" s="2">
        <v>42158</v>
      </c>
      <c r="L2147" s="2">
        <v>42158</v>
      </c>
      <c r="M2147" s="2">
        <v>42158</v>
      </c>
      <c r="N2147" s="3">
        <f t="shared" si="70"/>
        <v>-1</v>
      </c>
      <c r="O2147" s="3">
        <v>-7220</v>
      </c>
      <c r="P2147" t="s">
        <v>8</v>
      </c>
      <c r="Q2147" s="4">
        <v>-122849.59</v>
      </c>
      <c r="R2147" s="4"/>
      <c r="T2147" t="e">
        <f>VLOOKUP(R2147,Feuil3!A:C,3,0)</f>
        <v>#N/A</v>
      </c>
    </row>
    <row r="2148" spans="1:20" x14ac:dyDescent="0.2">
      <c r="A2148" t="s">
        <v>265</v>
      </c>
      <c r="B2148" t="s">
        <v>266</v>
      </c>
      <c r="C2148" t="s">
        <v>2</v>
      </c>
      <c r="D2148" t="s">
        <v>2876</v>
      </c>
      <c r="E2148" t="s">
        <v>4</v>
      </c>
      <c r="F2148" t="s">
        <v>2879</v>
      </c>
      <c r="G2148" t="s">
        <v>4</v>
      </c>
      <c r="H2148" t="s">
        <v>1059</v>
      </c>
      <c r="I2148" t="s">
        <v>2846</v>
      </c>
      <c r="J2148">
        <f t="shared" si="69"/>
        <v>2015</v>
      </c>
      <c r="K2148" s="2">
        <v>42158</v>
      </c>
      <c r="L2148" s="2">
        <v>42158</v>
      </c>
      <c r="M2148" s="2">
        <v>42158</v>
      </c>
      <c r="N2148" s="3">
        <f t="shared" si="70"/>
        <v>1</v>
      </c>
      <c r="O2148" s="3">
        <v>7220</v>
      </c>
      <c r="P2148" t="s">
        <v>8</v>
      </c>
      <c r="Q2148" s="4">
        <v>122849.59</v>
      </c>
      <c r="R2148" t="str">
        <f>VLOOKUP($H2148,OFs!$A:$C,2,0)</f>
        <v>PF05S000022</v>
      </c>
      <c r="S2148" t="str">
        <f>VLOOKUP(H2148,OFs!A:C,3,0)</f>
        <v>Plat 650x305 pour Pamiers</v>
      </c>
      <c r="T2148" t="str">
        <f>VLOOKUP(R2148,Feuil3!A:C,3,0)</f>
        <v>PAM PF</v>
      </c>
    </row>
    <row r="2149" spans="1:20" hidden="1" x14ac:dyDescent="0.2">
      <c r="A2149" t="s">
        <v>265</v>
      </c>
      <c r="B2149" t="s">
        <v>266</v>
      </c>
      <c r="C2149" t="s">
        <v>2</v>
      </c>
      <c r="D2149" t="s">
        <v>2876</v>
      </c>
      <c r="E2149" t="s">
        <v>69</v>
      </c>
      <c r="F2149" t="s">
        <v>2879</v>
      </c>
      <c r="G2149" t="s">
        <v>4</v>
      </c>
      <c r="H2149" t="s">
        <v>1061</v>
      </c>
      <c r="I2149" t="s">
        <v>2845</v>
      </c>
      <c r="J2149">
        <f t="shared" si="69"/>
        <v>2015</v>
      </c>
      <c r="K2149" s="2">
        <v>42158</v>
      </c>
      <c r="L2149" s="2">
        <v>42158</v>
      </c>
      <c r="M2149" s="2">
        <v>42158</v>
      </c>
      <c r="N2149" s="3">
        <f t="shared" si="70"/>
        <v>-1</v>
      </c>
      <c r="O2149" s="3">
        <v>-7240</v>
      </c>
      <c r="P2149" t="s">
        <v>8</v>
      </c>
      <c r="Q2149" s="4">
        <v>-123189.9</v>
      </c>
      <c r="R2149" s="4"/>
      <c r="T2149" t="e">
        <f>VLOOKUP(R2149,Feuil3!A:C,3,0)</f>
        <v>#N/A</v>
      </c>
    </row>
    <row r="2150" spans="1:20" x14ac:dyDescent="0.2">
      <c r="A2150" t="s">
        <v>265</v>
      </c>
      <c r="B2150" t="s">
        <v>266</v>
      </c>
      <c r="C2150" t="s">
        <v>2</v>
      </c>
      <c r="D2150" t="s">
        <v>2876</v>
      </c>
      <c r="E2150" t="s">
        <v>4</v>
      </c>
      <c r="F2150" t="s">
        <v>2877</v>
      </c>
      <c r="G2150" t="s">
        <v>4</v>
      </c>
      <c r="H2150" t="s">
        <v>1069</v>
      </c>
      <c r="I2150" t="s">
        <v>2827</v>
      </c>
      <c r="J2150">
        <f t="shared" si="69"/>
        <v>2015</v>
      </c>
      <c r="K2150" s="2">
        <v>42164</v>
      </c>
      <c r="L2150" s="2">
        <v>42164</v>
      </c>
      <c r="M2150" s="2">
        <v>42164</v>
      </c>
      <c r="N2150" s="3">
        <f t="shared" si="70"/>
        <v>1</v>
      </c>
      <c r="O2150" s="3">
        <v>7220</v>
      </c>
      <c r="P2150" t="s">
        <v>8</v>
      </c>
      <c r="Q2150" s="4">
        <v>122849.59</v>
      </c>
      <c r="R2150" t="str">
        <f>VLOOKUP($H2150,OFs!$A:$C,2,0)</f>
        <v>PF05S000008</v>
      </c>
      <c r="S2150" t="str">
        <f>VLOOKUP(H2150,OFs!A:C,3,0)</f>
        <v>Rond Ø150 PAMIERS</v>
      </c>
      <c r="T2150" t="str">
        <f>VLOOKUP(R2150,Feuil3!A:C,3,0)</f>
        <v>PAM PF</v>
      </c>
    </row>
    <row r="2151" spans="1:20" hidden="1" x14ac:dyDescent="0.2">
      <c r="A2151" t="s">
        <v>265</v>
      </c>
      <c r="B2151" t="s">
        <v>266</v>
      </c>
      <c r="C2151" t="s">
        <v>2</v>
      </c>
      <c r="D2151" t="s">
        <v>2876</v>
      </c>
      <c r="E2151" t="s">
        <v>69</v>
      </c>
      <c r="F2151" t="s">
        <v>2877</v>
      </c>
      <c r="G2151" t="s">
        <v>4</v>
      </c>
      <c r="H2151" t="s">
        <v>1069</v>
      </c>
      <c r="I2151" t="s">
        <v>7</v>
      </c>
      <c r="J2151">
        <f t="shared" si="69"/>
        <v>2015</v>
      </c>
      <c r="K2151" s="2">
        <v>42164</v>
      </c>
      <c r="L2151" s="2">
        <v>42164</v>
      </c>
      <c r="M2151" s="2">
        <v>42164</v>
      </c>
      <c r="N2151" s="3">
        <f t="shared" si="70"/>
        <v>-1</v>
      </c>
      <c r="O2151" s="3">
        <v>-7220</v>
      </c>
      <c r="P2151" t="s">
        <v>8</v>
      </c>
      <c r="Q2151" s="4">
        <v>-122849.59</v>
      </c>
      <c r="R2151" s="4"/>
      <c r="T2151" t="e">
        <f>VLOOKUP(R2151,Feuil3!A:C,3,0)</f>
        <v>#N/A</v>
      </c>
    </row>
    <row r="2152" spans="1:20" hidden="1" x14ac:dyDescent="0.2">
      <c r="A2152" t="s">
        <v>265</v>
      </c>
      <c r="B2152" t="s">
        <v>266</v>
      </c>
      <c r="C2152" t="s">
        <v>2</v>
      </c>
      <c r="D2152" t="s">
        <v>2876</v>
      </c>
      <c r="E2152" t="s">
        <v>69</v>
      </c>
      <c r="F2152" t="s">
        <v>2905</v>
      </c>
      <c r="G2152" t="s">
        <v>4</v>
      </c>
      <c r="H2152" t="s">
        <v>1071</v>
      </c>
      <c r="I2152" t="s">
        <v>7</v>
      </c>
      <c r="J2152">
        <f t="shared" si="69"/>
        <v>2015</v>
      </c>
      <c r="K2152" s="2">
        <v>42165</v>
      </c>
      <c r="L2152" s="2">
        <v>42165</v>
      </c>
      <c r="M2152" s="2">
        <v>42165</v>
      </c>
      <c r="N2152" s="3">
        <f t="shared" si="70"/>
        <v>-1</v>
      </c>
      <c r="O2152" s="3">
        <v>-7250</v>
      </c>
      <c r="P2152" t="s">
        <v>8</v>
      </c>
      <c r="Q2152" s="4">
        <v>-123360.05</v>
      </c>
      <c r="R2152" s="4"/>
      <c r="T2152" t="e">
        <f>VLOOKUP(R2152,Feuil3!A:C,3,0)</f>
        <v>#N/A</v>
      </c>
    </row>
    <row r="2153" spans="1:20" x14ac:dyDescent="0.2">
      <c r="A2153" t="s">
        <v>265</v>
      </c>
      <c r="B2153" t="s">
        <v>266</v>
      </c>
      <c r="C2153" t="s">
        <v>2</v>
      </c>
      <c r="D2153" t="s">
        <v>2876</v>
      </c>
      <c r="E2153" t="s">
        <v>4</v>
      </c>
      <c r="F2153" t="s">
        <v>2905</v>
      </c>
      <c r="G2153" t="s">
        <v>4</v>
      </c>
      <c r="H2153" t="s">
        <v>1071</v>
      </c>
      <c r="I2153" t="s">
        <v>2827</v>
      </c>
      <c r="J2153">
        <f t="shared" si="69"/>
        <v>2015</v>
      </c>
      <c r="K2153" s="2">
        <v>42165</v>
      </c>
      <c r="L2153" s="2">
        <v>42165</v>
      </c>
      <c r="M2153" s="2">
        <v>42165</v>
      </c>
      <c r="N2153" s="3">
        <f t="shared" si="70"/>
        <v>1</v>
      </c>
      <c r="O2153" s="3">
        <v>7250</v>
      </c>
      <c r="P2153" t="s">
        <v>8</v>
      </c>
      <c r="Q2153" s="4">
        <v>123360.05</v>
      </c>
      <c r="R2153" t="str">
        <f>VLOOKUP($H2153,OFs!$A:$C,2,0)</f>
        <v>PF05S000009</v>
      </c>
      <c r="S2153" t="str">
        <f>VLOOKUP(H2153,OFs!A:C,3,0)</f>
        <v>Rond Ø125 pour Pamiers</v>
      </c>
      <c r="T2153" t="str">
        <f>VLOOKUP(R2153,Feuil3!A:C,3,0)</f>
        <v>PAM PF</v>
      </c>
    </row>
    <row r="2154" spans="1:20" x14ac:dyDescent="0.2">
      <c r="A2154" t="s">
        <v>265</v>
      </c>
      <c r="B2154" t="s">
        <v>266</v>
      </c>
      <c r="C2154" t="s">
        <v>2</v>
      </c>
      <c r="D2154" t="s">
        <v>2876</v>
      </c>
      <c r="E2154" t="s">
        <v>4</v>
      </c>
      <c r="F2154" t="s">
        <v>2906</v>
      </c>
      <c r="G2154" t="s">
        <v>4</v>
      </c>
      <c r="H2154" t="s">
        <v>1073</v>
      </c>
      <c r="I2154" t="s">
        <v>2827</v>
      </c>
      <c r="J2154">
        <f t="shared" si="69"/>
        <v>2015</v>
      </c>
      <c r="K2154" s="2">
        <v>42172</v>
      </c>
      <c r="L2154" s="2">
        <v>42172</v>
      </c>
      <c r="M2154" s="2">
        <v>42172</v>
      </c>
      <c r="N2154" s="3">
        <f t="shared" si="70"/>
        <v>1</v>
      </c>
      <c r="O2154" s="3">
        <v>7260</v>
      </c>
      <c r="P2154" t="s">
        <v>8</v>
      </c>
      <c r="Q2154" s="4">
        <v>123530.2</v>
      </c>
      <c r="R2154" t="str">
        <f>VLOOKUP($H2154,OFs!$A:$C,2,0)</f>
        <v>PF05S000001</v>
      </c>
      <c r="S2154" t="str">
        <f>VLOOKUP(H2154,OFs!A:C,3,0)</f>
        <v>Rond Ø330 pour Pamiers</v>
      </c>
      <c r="T2154" t="str">
        <f>VLOOKUP(R2154,Feuil3!A:C,3,0)</f>
        <v>PAM PF</v>
      </c>
    </row>
    <row r="2155" spans="1:20" hidden="1" x14ac:dyDescent="0.2">
      <c r="A2155" t="s">
        <v>265</v>
      </c>
      <c r="B2155" t="s">
        <v>266</v>
      </c>
      <c r="C2155" t="s">
        <v>2</v>
      </c>
      <c r="D2155" t="s">
        <v>2876</v>
      </c>
      <c r="E2155" t="s">
        <v>69</v>
      </c>
      <c r="F2155" t="s">
        <v>2906</v>
      </c>
      <c r="G2155" t="s">
        <v>4</v>
      </c>
      <c r="H2155" t="s">
        <v>1073</v>
      </c>
      <c r="I2155" t="s">
        <v>7</v>
      </c>
      <c r="J2155">
        <f t="shared" si="69"/>
        <v>2015</v>
      </c>
      <c r="K2155" s="2">
        <v>42172</v>
      </c>
      <c r="L2155" s="2">
        <v>42172</v>
      </c>
      <c r="M2155" s="2">
        <v>42172</v>
      </c>
      <c r="N2155" s="3">
        <f t="shared" si="70"/>
        <v>-1</v>
      </c>
      <c r="O2155" s="3">
        <v>-7260</v>
      </c>
      <c r="P2155" t="s">
        <v>8</v>
      </c>
      <c r="Q2155" s="4">
        <v>-123530.2</v>
      </c>
      <c r="R2155" s="4"/>
      <c r="T2155" t="e">
        <f>VLOOKUP(R2155,Feuil3!A:C,3,0)</f>
        <v>#N/A</v>
      </c>
    </row>
    <row r="2156" spans="1:20" hidden="1" x14ac:dyDescent="0.2">
      <c r="A2156" t="s">
        <v>265</v>
      </c>
      <c r="B2156" t="s">
        <v>266</v>
      </c>
      <c r="C2156" t="s">
        <v>2</v>
      </c>
      <c r="D2156" t="s">
        <v>2876</v>
      </c>
      <c r="E2156" t="s">
        <v>69</v>
      </c>
      <c r="F2156" t="s">
        <v>2907</v>
      </c>
      <c r="G2156" t="s">
        <v>4</v>
      </c>
      <c r="H2156" t="s">
        <v>1085</v>
      </c>
      <c r="I2156" t="s">
        <v>7</v>
      </c>
      <c r="J2156">
        <f t="shared" si="69"/>
        <v>2015</v>
      </c>
      <c r="K2156" s="2">
        <v>42179</v>
      </c>
      <c r="L2156" s="2">
        <v>42179</v>
      </c>
      <c r="M2156" s="2">
        <v>42179</v>
      </c>
      <c r="N2156" s="3">
        <f t="shared" si="70"/>
        <v>-1</v>
      </c>
      <c r="O2156" s="3">
        <v>-7240</v>
      </c>
      <c r="P2156" t="s">
        <v>8</v>
      </c>
      <c r="Q2156" s="4">
        <v>-123189.9</v>
      </c>
      <c r="R2156" s="4"/>
      <c r="T2156" t="e">
        <f>VLOOKUP(R2156,Feuil3!A:C,3,0)</f>
        <v>#N/A</v>
      </c>
    </row>
    <row r="2157" spans="1:20" x14ac:dyDescent="0.2">
      <c r="A2157" t="s">
        <v>265</v>
      </c>
      <c r="B2157" t="s">
        <v>266</v>
      </c>
      <c r="C2157" t="s">
        <v>2</v>
      </c>
      <c r="D2157" t="s">
        <v>2876</v>
      </c>
      <c r="E2157" t="s">
        <v>4</v>
      </c>
      <c r="F2157" t="s">
        <v>2907</v>
      </c>
      <c r="G2157" t="s">
        <v>4</v>
      </c>
      <c r="H2157" t="s">
        <v>1085</v>
      </c>
      <c r="I2157" t="s">
        <v>2827</v>
      </c>
      <c r="J2157">
        <f t="shared" si="69"/>
        <v>2015</v>
      </c>
      <c r="K2157" s="2">
        <v>42179</v>
      </c>
      <c r="L2157" s="2">
        <v>42179</v>
      </c>
      <c r="M2157" s="2">
        <v>42179</v>
      </c>
      <c r="N2157" s="3">
        <f t="shared" si="70"/>
        <v>1</v>
      </c>
      <c r="O2157" s="3">
        <v>7240</v>
      </c>
      <c r="P2157" t="s">
        <v>8</v>
      </c>
      <c r="Q2157" s="4">
        <v>123189.9</v>
      </c>
      <c r="R2157" t="str">
        <f>VLOOKUP($H2157,OFs!$A:$C,2,0)</f>
        <v>PF05S000001</v>
      </c>
      <c r="S2157" t="str">
        <f>VLOOKUP(H2157,OFs!A:C,3,0)</f>
        <v>Rond Ø330 pour Pamiers</v>
      </c>
      <c r="T2157" t="str">
        <f>VLOOKUP(R2157,Feuil3!A:C,3,0)</f>
        <v>PAM PF</v>
      </c>
    </row>
    <row r="2158" spans="1:20" hidden="1" x14ac:dyDescent="0.2">
      <c r="A2158" t="s">
        <v>265</v>
      </c>
      <c r="B2158" t="s">
        <v>266</v>
      </c>
      <c r="C2158" t="s">
        <v>2</v>
      </c>
      <c r="D2158" t="s">
        <v>2876</v>
      </c>
      <c r="E2158" t="s">
        <v>69</v>
      </c>
      <c r="F2158" t="s">
        <v>2907</v>
      </c>
      <c r="G2158" t="s">
        <v>4</v>
      </c>
      <c r="H2158" t="s">
        <v>1099</v>
      </c>
      <c r="I2158" t="s">
        <v>2831</v>
      </c>
      <c r="J2158">
        <f t="shared" si="69"/>
        <v>2015</v>
      </c>
      <c r="K2158" s="2">
        <v>42179</v>
      </c>
      <c r="L2158" s="2">
        <v>42179</v>
      </c>
      <c r="M2158" s="2">
        <v>42179</v>
      </c>
      <c r="N2158" s="3">
        <f t="shared" si="70"/>
        <v>-1</v>
      </c>
      <c r="O2158" s="3">
        <v>-7220</v>
      </c>
      <c r="P2158" t="s">
        <v>8</v>
      </c>
      <c r="Q2158" s="4">
        <v>-122849.59</v>
      </c>
      <c r="R2158" s="4"/>
      <c r="T2158" t="e">
        <f>VLOOKUP(R2158,Feuil3!A:C,3,0)</f>
        <v>#N/A</v>
      </c>
    </row>
    <row r="2159" spans="1:20" x14ac:dyDescent="0.2">
      <c r="A2159" t="s">
        <v>265</v>
      </c>
      <c r="B2159" t="s">
        <v>266</v>
      </c>
      <c r="C2159" t="s">
        <v>2</v>
      </c>
      <c r="D2159" t="s">
        <v>2876</v>
      </c>
      <c r="E2159" t="s">
        <v>4</v>
      </c>
      <c r="F2159" t="s">
        <v>2907</v>
      </c>
      <c r="G2159" t="s">
        <v>4</v>
      </c>
      <c r="H2159" t="s">
        <v>1099</v>
      </c>
      <c r="I2159" t="s">
        <v>2830</v>
      </c>
      <c r="J2159">
        <f t="shared" si="69"/>
        <v>2015</v>
      </c>
      <c r="K2159" s="2">
        <v>42179</v>
      </c>
      <c r="L2159" s="2">
        <v>42179</v>
      </c>
      <c r="M2159" s="2">
        <v>42179</v>
      </c>
      <c r="N2159" s="3">
        <f t="shared" si="70"/>
        <v>1</v>
      </c>
      <c r="O2159" s="3">
        <v>7220</v>
      </c>
      <c r="P2159" t="s">
        <v>8</v>
      </c>
      <c r="Q2159" s="4">
        <v>122849.59</v>
      </c>
      <c r="R2159" t="str">
        <f>VLOOKUP($H2159,OFs!$A:$C,2,0)</f>
        <v>PF05S000033</v>
      </c>
      <c r="S2159" t="str">
        <f>VLOOKUP(H2159,OFs!A:C,3,0)</f>
        <v>Rond Ø240 Pamiers BOMBARDIER</v>
      </c>
      <c r="T2159" t="str">
        <f>VLOOKUP(R2159,Feuil3!A:C,3,0)</f>
        <v>PAM PF B</v>
      </c>
    </row>
    <row r="2160" spans="1:20" x14ac:dyDescent="0.2">
      <c r="A2160" t="s">
        <v>265</v>
      </c>
      <c r="B2160" t="s">
        <v>266</v>
      </c>
      <c r="C2160" t="s">
        <v>2</v>
      </c>
      <c r="D2160" t="s">
        <v>2876</v>
      </c>
      <c r="E2160" t="s">
        <v>4</v>
      </c>
      <c r="F2160" t="s">
        <v>2908</v>
      </c>
      <c r="G2160" t="s">
        <v>4</v>
      </c>
      <c r="H2160" t="s">
        <v>1103</v>
      </c>
      <c r="I2160" t="s">
        <v>2830</v>
      </c>
      <c r="J2160">
        <f t="shared" si="69"/>
        <v>2015</v>
      </c>
      <c r="K2160" s="2">
        <v>42185</v>
      </c>
      <c r="L2160" s="2">
        <v>42185</v>
      </c>
      <c r="M2160" s="2">
        <v>42185</v>
      </c>
      <c r="N2160" s="3">
        <f t="shared" si="70"/>
        <v>1</v>
      </c>
      <c r="O2160" s="3">
        <v>7250</v>
      </c>
      <c r="P2160" t="s">
        <v>8</v>
      </c>
      <c r="Q2160" s="4">
        <v>123360.05</v>
      </c>
      <c r="R2160" t="str">
        <f>VLOOKUP($H2160,OFs!$A:$C,2,0)</f>
        <v>PF05S000030</v>
      </c>
      <c r="S2160" t="str">
        <f>VLOOKUP(H2160,OFs!A:C,3,0)</f>
        <v>Rond Ø330 Pamiers BOMBARDIER</v>
      </c>
      <c r="T2160" t="str">
        <f>VLOOKUP(R2160,Feuil3!A:C,3,0)</f>
        <v>PAM PF B</v>
      </c>
    </row>
    <row r="2161" spans="1:20" hidden="1" x14ac:dyDescent="0.2">
      <c r="A2161" t="s">
        <v>265</v>
      </c>
      <c r="B2161" t="s">
        <v>266</v>
      </c>
      <c r="C2161" t="s">
        <v>2</v>
      </c>
      <c r="D2161" t="s">
        <v>2876</v>
      </c>
      <c r="E2161" t="s">
        <v>69</v>
      </c>
      <c r="F2161" t="s">
        <v>2908</v>
      </c>
      <c r="G2161" t="s">
        <v>4</v>
      </c>
      <c r="H2161" t="s">
        <v>1103</v>
      </c>
      <c r="I2161" t="s">
        <v>2831</v>
      </c>
      <c r="J2161">
        <f t="shared" si="69"/>
        <v>2015</v>
      </c>
      <c r="K2161" s="2">
        <v>42185</v>
      </c>
      <c r="L2161" s="2">
        <v>42185</v>
      </c>
      <c r="M2161" s="2">
        <v>42185</v>
      </c>
      <c r="N2161" s="3">
        <f t="shared" si="70"/>
        <v>-1</v>
      </c>
      <c r="O2161" s="3">
        <v>-7250</v>
      </c>
      <c r="P2161" t="s">
        <v>8</v>
      </c>
      <c r="Q2161" s="4">
        <v>-123360.05</v>
      </c>
      <c r="R2161" s="4"/>
      <c r="T2161" t="e">
        <f>VLOOKUP(R2161,Feuil3!A:C,3,0)</f>
        <v>#N/A</v>
      </c>
    </row>
    <row r="2162" spans="1:20" x14ac:dyDescent="0.2">
      <c r="A2162" t="s">
        <v>265</v>
      </c>
      <c r="B2162" t="s">
        <v>266</v>
      </c>
      <c r="C2162" t="s">
        <v>2</v>
      </c>
      <c r="D2162" t="s">
        <v>2876</v>
      </c>
      <c r="E2162" t="s">
        <v>4</v>
      </c>
      <c r="F2162" t="s">
        <v>2908</v>
      </c>
      <c r="G2162" t="s">
        <v>4</v>
      </c>
      <c r="H2162" t="s">
        <v>1101</v>
      </c>
      <c r="I2162" t="s">
        <v>2827</v>
      </c>
      <c r="J2162">
        <f t="shared" si="69"/>
        <v>2015</v>
      </c>
      <c r="K2162" s="2">
        <v>42185</v>
      </c>
      <c r="L2162" s="2">
        <v>42185</v>
      </c>
      <c r="M2162" s="2">
        <v>42185</v>
      </c>
      <c r="N2162" s="3">
        <f t="shared" si="70"/>
        <v>1</v>
      </c>
      <c r="O2162" s="3">
        <v>7230</v>
      </c>
      <c r="P2162" t="s">
        <v>8</v>
      </c>
      <c r="Q2162" s="4">
        <v>123019.75</v>
      </c>
      <c r="R2162" t="str">
        <f>VLOOKUP($H2162,OFs!$A:$C,2,0)</f>
        <v>PF05S000001</v>
      </c>
      <c r="S2162" t="str">
        <f>VLOOKUP(H2162,OFs!A:C,3,0)</f>
        <v>Rond Ø330 pour Pamiers</v>
      </c>
      <c r="T2162" t="str">
        <f>VLOOKUP(R2162,Feuil3!A:C,3,0)</f>
        <v>PAM PF</v>
      </c>
    </row>
    <row r="2163" spans="1:20" hidden="1" x14ac:dyDescent="0.2">
      <c r="A2163" t="s">
        <v>265</v>
      </c>
      <c r="B2163" t="s">
        <v>266</v>
      </c>
      <c r="C2163" t="s">
        <v>2</v>
      </c>
      <c r="D2163" t="s">
        <v>2876</v>
      </c>
      <c r="E2163" t="s">
        <v>69</v>
      </c>
      <c r="F2163" t="s">
        <v>2908</v>
      </c>
      <c r="G2163" t="s">
        <v>4</v>
      </c>
      <c r="H2163" t="s">
        <v>1101</v>
      </c>
      <c r="I2163" t="s">
        <v>7</v>
      </c>
      <c r="J2163">
        <f t="shared" si="69"/>
        <v>2015</v>
      </c>
      <c r="K2163" s="2">
        <v>42185</v>
      </c>
      <c r="L2163" s="2">
        <v>42185</v>
      </c>
      <c r="M2163" s="2">
        <v>42185</v>
      </c>
      <c r="N2163" s="3">
        <f t="shared" si="70"/>
        <v>-1</v>
      </c>
      <c r="O2163" s="3">
        <v>-7230</v>
      </c>
      <c r="P2163" t="s">
        <v>8</v>
      </c>
      <c r="Q2163" s="4">
        <v>-123019.75</v>
      </c>
      <c r="R2163" s="4"/>
      <c r="T2163" t="e">
        <f>VLOOKUP(R2163,Feuil3!A:C,3,0)</f>
        <v>#N/A</v>
      </c>
    </row>
    <row r="2164" spans="1:20" hidden="1" x14ac:dyDescent="0.2">
      <c r="A2164" t="s">
        <v>265</v>
      </c>
      <c r="B2164" t="s">
        <v>266</v>
      </c>
      <c r="C2164" t="s">
        <v>2</v>
      </c>
      <c r="D2164" t="s">
        <v>2876</v>
      </c>
      <c r="E2164" t="s">
        <v>69</v>
      </c>
      <c r="F2164" t="s">
        <v>2909</v>
      </c>
      <c r="G2164" t="s">
        <v>4</v>
      </c>
      <c r="H2164" t="s">
        <v>1101</v>
      </c>
      <c r="I2164" t="s">
        <v>7</v>
      </c>
      <c r="J2164">
        <f t="shared" si="69"/>
        <v>2015</v>
      </c>
      <c r="K2164" s="2">
        <v>42186</v>
      </c>
      <c r="L2164" s="2">
        <v>42186</v>
      </c>
      <c r="M2164" s="2">
        <v>42186</v>
      </c>
      <c r="N2164" s="3">
        <f t="shared" si="70"/>
        <v>-1</v>
      </c>
      <c r="O2164" s="3">
        <v>-7230</v>
      </c>
      <c r="P2164" t="s">
        <v>8</v>
      </c>
      <c r="Q2164" s="4">
        <v>-122780.05</v>
      </c>
      <c r="R2164" s="4"/>
      <c r="T2164" t="e">
        <f>VLOOKUP(R2164,Feuil3!A:C,3,0)</f>
        <v>#N/A</v>
      </c>
    </row>
    <row r="2165" spans="1:20" x14ac:dyDescent="0.2">
      <c r="A2165" t="s">
        <v>265</v>
      </c>
      <c r="B2165" t="s">
        <v>266</v>
      </c>
      <c r="C2165" t="s">
        <v>2</v>
      </c>
      <c r="D2165" t="s">
        <v>2876</v>
      </c>
      <c r="E2165" t="s">
        <v>4</v>
      </c>
      <c r="F2165" t="s">
        <v>2909</v>
      </c>
      <c r="G2165" t="s">
        <v>4</v>
      </c>
      <c r="H2165" t="s">
        <v>1101</v>
      </c>
      <c r="I2165" t="s">
        <v>2827</v>
      </c>
      <c r="J2165">
        <f t="shared" si="69"/>
        <v>2015</v>
      </c>
      <c r="K2165" s="2">
        <v>42186</v>
      </c>
      <c r="L2165" s="2">
        <v>42186</v>
      </c>
      <c r="M2165" s="2">
        <v>42186</v>
      </c>
      <c r="N2165" s="3">
        <f t="shared" si="70"/>
        <v>1</v>
      </c>
      <c r="O2165" s="3">
        <v>7230</v>
      </c>
      <c r="P2165" t="s">
        <v>8</v>
      </c>
      <c r="Q2165" s="4">
        <v>122780.05</v>
      </c>
      <c r="R2165" t="str">
        <f>VLOOKUP($H2165,OFs!$A:$C,2,0)</f>
        <v>PF05S000001</v>
      </c>
      <c r="S2165" t="str">
        <f>VLOOKUP(H2165,OFs!A:C,3,0)</f>
        <v>Rond Ø330 pour Pamiers</v>
      </c>
      <c r="T2165" t="str">
        <f>VLOOKUP(R2165,Feuil3!A:C,3,0)</f>
        <v>PAM PF</v>
      </c>
    </row>
    <row r="2166" spans="1:20" hidden="1" x14ac:dyDescent="0.2">
      <c r="A2166" t="s">
        <v>265</v>
      </c>
      <c r="B2166" t="s">
        <v>266</v>
      </c>
      <c r="C2166" t="s">
        <v>2</v>
      </c>
      <c r="D2166" t="s">
        <v>2876</v>
      </c>
      <c r="E2166" t="s">
        <v>69</v>
      </c>
      <c r="F2166" t="s">
        <v>2909</v>
      </c>
      <c r="G2166" t="s">
        <v>4</v>
      </c>
      <c r="H2166" t="s">
        <v>1103</v>
      </c>
      <c r="I2166" t="s">
        <v>2831</v>
      </c>
      <c r="J2166">
        <f t="shared" si="69"/>
        <v>2015</v>
      </c>
      <c r="K2166" s="2">
        <v>42186</v>
      </c>
      <c r="L2166" s="2">
        <v>42186</v>
      </c>
      <c r="M2166" s="2">
        <v>42186</v>
      </c>
      <c r="N2166" s="3">
        <f t="shared" si="70"/>
        <v>-1</v>
      </c>
      <c r="O2166" s="3">
        <v>-7250</v>
      </c>
      <c r="P2166" t="s">
        <v>8</v>
      </c>
      <c r="Q2166" s="4">
        <v>-123119.69</v>
      </c>
      <c r="R2166" s="4"/>
      <c r="T2166" t="e">
        <f>VLOOKUP(R2166,Feuil3!A:C,3,0)</f>
        <v>#N/A</v>
      </c>
    </row>
    <row r="2167" spans="1:20" x14ac:dyDescent="0.2">
      <c r="A2167" t="s">
        <v>265</v>
      </c>
      <c r="B2167" t="s">
        <v>266</v>
      </c>
      <c r="C2167" t="s">
        <v>2</v>
      </c>
      <c r="D2167" t="s">
        <v>2876</v>
      </c>
      <c r="E2167" t="s">
        <v>4</v>
      </c>
      <c r="F2167" t="s">
        <v>2909</v>
      </c>
      <c r="G2167" t="s">
        <v>4</v>
      </c>
      <c r="H2167" t="s">
        <v>1103</v>
      </c>
      <c r="I2167" t="s">
        <v>2830</v>
      </c>
      <c r="J2167">
        <f t="shared" si="69"/>
        <v>2015</v>
      </c>
      <c r="K2167" s="2">
        <v>42186</v>
      </c>
      <c r="L2167" s="2">
        <v>42186</v>
      </c>
      <c r="M2167" s="2">
        <v>42186</v>
      </c>
      <c r="N2167" s="3">
        <f t="shared" si="70"/>
        <v>1</v>
      </c>
      <c r="O2167" s="3">
        <v>7250</v>
      </c>
      <c r="P2167" t="s">
        <v>8</v>
      </c>
      <c r="Q2167" s="4">
        <v>123119.69</v>
      </c>
      <c r="R2167" t="str">
        <f>VLOOKUP($H2167,OFs!$A:$C,2,0)</f>
        <v>PF05S000030</v>
      </c>
      <c r="S2167" t="str">
        <f>VLOOKUP(H2167,OFs!A:C,3,0)</f>
        <v>Rond Ø330 Pamiers BOMBARDIER</v>
      </c>
      <c r="T2167" t="str">
        <f>VLOOKUP(R2167,Feuil3!A:C,3,0)</f>
        <v>PAM PF B</v>
      </c>
    </row>
    <row r="2168" spans="1:20" x14ac:dyDescent="0.2">
      <c r="A2168" t="s">
        <v>265</v>
      </c>
      <c r="B2168" t="s">
        <v>266</v>
      </c>
      <c r="C2168" t="s">
        <v>2</v>
      </c>
      <c r="D2168" t="s">
        <v>2876</v>
      </c>
      <c r="E2168" t="s">
        <v>4</v>
      </c>
      <c r="F2168" t="s">
        <v>2910</v>
      </c>
      <c r="G2168" t="s">
        <v>4</v>
      </c>
      <c r="H2168" t="s">
        <v>1105</v>
      </c>
      <c r="I2168" t="s">
        <v>2827</v>
      </c>
      <c r="J2168">
        <f t="shared" si="69"/>
        <v>2015</v>
      </c>
      <c r="K2168" s="2">
        <v>42192</v>
      </c>
      <c r="L2168" s="2">
        <v>42192</v>
      </c>
      <c r="M2168" s="2">
        <v>42192</v>
      </c>
      <c r="N2168" s="3">
        <f t="shared" si="70"/>
        <v>1</v>
      </c>
      <c r="O2168" s="3">
        <v>7220</v>
      </c>
      <c r="P2168" t="s">
        <v>8</v>
      </c>
      <c r="Q2168" s="4">
        <v>122610.23</v>
      </c>
      <c r="R2168" t="str">
        <f>VLOOKUP($H2168,OFs!$A:$C,2,0)</f>
        <v>PF05S000001</v>
      </c>
      <c r="S2168" t="str">
        <f>VLOOKUP(H2168,OFs!A:C,3,0)</f>
        <v>Rond Ø330 pour Pamiers</v>
      </c>
      <c r="T2168" t="str">
        <f>VLOOKUP(R2168,Feuil3!A:C,3,0)</f>
        <v>PAM PF</v>
      </c>
    </row>
    <row r="2169" spans="1:20" hidden="1" x14ac:dyDescent="0.2">
      <c r="A2169" t="s">
        <v>265</v>
      </c>
      <c r="B2169" t="s">
        <v>266</v>
      </c>
      <c r="C2169" t="s">
        <v>2</v>
      </c>
      <c r="D2169" t="s">
        <v>2876</v>
      </c>
      <c r="E2169" t="s">
        <v>69</v>
      </c>
      <c r="F2169" t="s">
        <v>2910</v>
      </c>
      <c r="G2169" t="s">
        <v>4</v>
      </c>
      <c r="H2169" t="s">
        <v>1105</v>
      </c>
      <c r="I2169" t="s">
        <v>7</v>
      </c>
      <c r="J2169">
        <f t="shared" si="69"/>
        <v>2015</v>
      </c>
      <c r="K2169" s="2">
        <v>42192</v>
      </c>
      <c r="L2169" s="2">
        <v>42192</v>
      </c>
      <c r="M2169" s="2">
        <v>42192</v>
      </c>
      <c r="N2169" s="3">
        <f t="shared" si="70"/>
        <v>-1</v>
      </c>
      <c r="O2169" s="3">
        <v>-7220</v>
      </c>
      <c r="P2169" t="s">
        <v>8</v>
      </c>
      <c r="Q2169" s="4">
        <v>-122610.23</v>
      </c>
      <c r="R2169" s="4"/>
      <c r="T2169" t="e">
        <f>VLOOKUP(R2169,Feuil3!A:C,3,0)</f>
        <v>#N/A</v>
      </c>
    </row>
    <row r="2170" spans="1:20" hidden="1" x14ac:dyDescent="0.2">
      <c r="A2170" t="s">
        <v>265</v>
      </c>
      <c r="B2170" t="s">
        <v>266</v>
      </c>
      <c r="C2170" t="s">
        <v>2</v>
      </c>
      <c r="D2170" t="s">
        <v>2876</v>
      </c>
      <c r="E2170" t="s">
        <v>69</v>
      </c>
      <c r="F2170" t="s">
        <v>2911</v>
      </c>
      <c r="G2170" t="s">
        <v>4</v>
      </c>
      <c r="H2170" t="s">
        <v>1115</v>
      </c>
      <c r="I2170" t="s">
        <v>7</v>
      </c>
      <c r="J2170">
        <f t="shared" si="69"/>
        <v>2015</v>
      </c>
      <c r="K2170" s="2">
        <v>42200</v>
      </c>
      <c r="L2170" s="2">
        <v>42200</v>
      </c>
      <c r="M2170" s="2">
        <v>42200</v>
      </c>
      <c r="N2170" s="3">
        <f t="shared" si="70"/>
        <v>-1</v>
      </c>
      <c r="O2170" s="3">
        <v>-7220</v>
      </c>
      <c r="P2170" t="s">
        <v>8</v>
      </c>
      <c r="Q2170" s="4">
        <v>-122610.23</v>
      </c>
      <c r="R2170" s="4"/>
      <c r="T2170" t="e">
        <f>VLOOKUP(R2170,Feuil3!A:C,3,0)</f>
        <v>#N/A</v>
      </c>
    </row>
    <row r="2171" spans="1:20" x14ac:dyDescent="0.2">
      <c r="A2171" t="s">
        <v>265</v>
      </c>
      <c r="B2171" t="s">
        <v>266</v>
      </c>
      <c r="C2171" t="s">
        <v>2</v>
      </c>
      <c r="D2171" t="s">
        <v>2876</v>
      </c>
      <c r="E2171" t="s">
        <v>4</v>
      </c>
      <c r="F2171" t="s">
        <v>2911</v>
      </c>
      <c r="G2171" t="s">
        <v>4</v>
      </c>
      <c r="H2171" t="s">
        <v>1115</v>
      </c>
      <c r="I2171" t="s">
        <v>2827</v>
      </c>
      <c r="J2171">
        <f t="shared" si="69"/>
        <v>2015</v>
      </c>
      <c r="K2171" s="2">
        <v>42200</v>
      </c>
      <c r="L2171" s="2">
        <v>42200</v>
      </c>
      <c r="M2171" s="2">
        <v>42200</v>
      </c>
      <c r="N2171" s="3">
        <f t="shared" si="70"/>
        <v>1</v>
      </c>
      <c r="O2171" s="3">
        <v>7220</v>
      </c>
      <c r="P2171" t="s">
        <v>8</v>
      </c>
      <c r="Q2171" s="4">
        <v>122610.23</v>
      </c>
      <c r="R2171" t="str">
        <f>VLOOKUP($H2171,OFs!$A:$C,2,0)</f>
        <v>PF05S000030</v>
      </c>
      <c r="S2171" t="str">
        <f>VLOOKUP(H2171,OFs!A:C,3,0)</f>
        <v>Rond Ø330 Pamiers BOMBARDIER</v>
      </c>
      <c r="T2171" t="str">
        <f>VLOOKUP(R2171,Feuil3!A:C,3,0)</f>
        <v>PAM PF B</v>
      </c>
    </row>
    <row r="2172" spans="1:20" hidden="1" x14ac:dyDescent="0.2">
      <c r="A2172" t="s">
        <v>265</v>
      </c>
      <c r="B2172" t="s">
        <v>266</v>
      </c>
      <c r="C2172" t="s">
        <v>2</v>
      </c>
      <c r="D2172" t="s">
        <v>2876</v>
      </c>
      <c r="E2172" t="s">
        <v>69</v>
      </c>
      <c r="F2172" t="s">
        <v>2912</v>
      </c>
      <c r="G2172" t="s">
        <v>4</v>
      </c>
      <c r="H2172" t="s">
        <v>1117</v>
      </c>
      <c r="I2172" t="s">
        <v>7</v>
      </c>
      <c r="J2172">
        <f t="shared" si="69"/>
        <v>2015</v>
      </c>
      <c r="K2172" s="2">
        <v>42200</v>
      </c>
      <c r="L2172" s="2">
        <v>42200</v>
      </c>
      <c r="M2172" s="2">
        <v>42200</v>
      </c>
      <c r="N2172" s="3">
        <f t="shared" si="70"/>
        <v>-1</v>
      </c>
      <c r="O2172" s="3">
        <v>-7210</v>
      </c>
      <c r="P2172" t="s">
        <v>8</v>
      </c>
      <c r="Q2172" s="4">
        <v>-122440.41</v>
      </c>
      <c r="R2172" s="4"/>
      <c r="T2172" t="e">
        <f>VLOOKUP(R2172,Feuil3!A:C,3,0)</f>
        <v>#N/A</v>
      </c>
    </row>
    <row r="2173" spans="1:20" x14ac:dyDescent="0.2">
      <c r="A2173" t="s">
        <v>265</v>
      </c>
      <c r="B2173" t="s">
        <v>266</v>
      </c>
      <c r="C2173" t="s">
        <v>2</v>
      </c>
      <c r="D2173" t="s">
        <v>2876</v>
      </c>
      <c r="E2173" t="s">
        <v>4</v>
      </c>
      <c r="F2173" t="s">
        <v>2912</v>
      </c>
      <c r="G2173" t="s">
        <v>4</v>
      </c>
      <c r="H2173" t="s">
        <v>1117</v>
      </c>
      <c r="I2173" t="s">
        <v>2827</v>
      </c>
      <c r="J2173">
        <f t="shared" si="69"/>
        <v>2015</v>
      </c>
      <c r="K2173" s="2">
        <v>42200</v>
      </c>
      <c r="L2173" s="2">
        <v>42200</v>
      </c>
      <c r="M2173" s="2">
        <v>42200</v>
      </c>
      <c r="N2173" s="3">
        <f t="shared" si="70"/>
        <v>1</v>
      </c>
      <c r="O2173" s="3">
        <v>7210</v>
      </c>
      <c r="P2173" t="s">
        <v>8</v>
      </c>
      <c r="Q2173" s="4">
        <v>122440.41</v>
      </c>
      <c r="R2173" t="str">
        <f>VLOOKUP($H2173,OFs!$A:$C,2,0)</f>
        <v>PF05S000030</v>
      </c>
      <c r="S2173" t="str">
        <f>VLOOKUP(H2173,OFs!A:C,3,0)</f>
        <v>Rond Ø330 Pamiers BOMBARDIER</v>
      </c>
      <c r="T2173" t="str">
        <f>VLOOKUP(R2173,Feuil3!A:C,3,0)</f>
        <v>PAM PF B</v>
      </c>
    </row>
    <row r="2174" spans="1:20" hidden="1" x14ac:dyDescent="0.2">
      <c r="A2174" t="s">
        <v>265</v>
      </c>
      <c r="B2174" t="s">
        <v>266</v>
      </c>
      <c r="C2174" t="s">
        <v>2</v>
      </c>
      <c r="D2174" t="s">
        <v>2876</v>
      </c>
      <c r="E2174" t="s">
        <v>69</v>
      </c>
      <c r="F2174" t="s">
        <v>2913</v>
      </c>
      <c r="G2174" t="s">
        <v>4</v>
      </c>
      <c r="H2174" t="s">
        <v>1119</v>
      </c>
      <c r="I2174" t="s">
        <v>7</v>
      </c>
      <c r="J2174">
        <f t="shared" si="69"/>
        <v>2015</v>
      </c>
      <c r="K2174" s="2">
        <v>42200</v>
      </c>
      <c r="L2174" s="2">
        <v>42200</v>
      </c>
      <c r="M2174" s="2">
        <v>42200</v>
      </c>
      <c r="N2174" s="3">
        <f t="shared" si="70"/>
        <v>-1</v>
      </c>
      <c r="O2174" s="3">
        <v>-7280</v>
      </c>
      <c r="P2174" t="s">
        <v>8</v>
      </c>
      <c r="Q2174" s="4">
        <v>-123629.15</v>
      </c>
      <c r="R2174" s="4"/>
      <c r="T2174" t="e">
        <f>VLOOKUP(R2174,Feuil3!A:C,3,0)</f>
        <v>#N/A</v>
      </c>
    </row>
    <row r="2175" spans="1:20" x14ac:dyDescent="0.2">
      <c r="A2175" t="s">
        <v>265</v>
      </c>
      <c r="B2175" t="s">
        <v>266</v>
      </c>
      <c r="C2175" t="s">
        <v>2</v>
      </c>
      <c r="D2175" t="s">
        <v>2876</v>
      </c>
      <c r="E2175" t="s">
        <v>4</v>
      </c>
      <c r="F2175" t="s">
        <v>2913</v>
      </c>
      <c r="G2175" t="s">
        <v>4</v>
      </c>
      <c r="H2175" t="s">
        <v>1119</v>
      </c>
      <c r="I2175" t="s">
        <v>2827</v>
      </c>
      <c r="J2175">
        <f t="shared" si="69"/>
        <v>2015</v>
      </c>
      <c r="K2175" s="2">
        <v>42200</v>
      </c>
      <c r="L2175" s="2">
        <v>42200</v>
      </c>
      <c r="M2175" s="2">
        <v>42200</v>
      </c>
      <c r="N2175" s="3">
        <f t="shared" si="70"/>
        <v>1</v>
      </c>
      <c r="O2175" s="3">
        <v>7280</v>
      </c>
      <c r="P2175" t="s">
        <v>8</v>
      </c>
      <c r="Q2175" s="4">
        <v>123629.15</v>
      </c>
      <c r="R2175" t="str">
        <f>VLOOKUP($H2175,OFs!$A:$C,2,0)</f>
        <v>PF05S000030</v>
      </c>
      <c r="S2175" t="str">
        <f>VLOOKUP(H2175,OFs!A:C,3,0)</f>
        <v>Rond Ø330 Pamiers BOMBARDIER</v>
      </c>
      <c r="T2175" t="str">
        <f>VLOOKUP(R2175,Feuil3!A:C,3,0)</f>
        <v>PAM PF B</v>
      </c>
    </row>
    <row r="2176" spans="1:20" hidden="1" x14ac:dyDescent="0.2">
      <c r="A2176" t="s">
        <v>265</v>
      </c>
      <c r="B2176" t="s">
        <v>266</v>
      </c>
      <c r="C2176" t="s">
        <v>2</v>
      </c>
      <c r="D2176" t="s">
        <v>2876</v>
      </c>
      <c r="E2176" t="s">
        <v>69</v>
      </c>
      <c r="F2176" t="s">
        <v>2914</v>
      </c>
      <c r="G2176" t="s">
        <v>4</v>
      </c>
      <c r="H2176" t="s">
        <v>1121</v>
      </c>
      <c r="I2176" t="s">
        <v>7</v>
      </c>
      <c r="J2176">
        <f t="shared" si="69"/>
        <v>2015</v>
      </c>
      <c r="K2176" s="2">
        <v>42200</v>
      </c>
      <c r="L2176" s="2">
        <v>42200</v>
      </c>
      <c r="M2176" s="2">
        <v>42200</v>
      </c>
      <c r="N2176" s="3">
        <f t="shared" si="70"/>
        <v>-1</v>
      </c>
      <c r="O2176" s="3">
        <v>-7260</v>
      </c>
      <c r="P2176" t="s">
        <v>8</v>
      </c>
      <c r="Q2176" s="4">
        <v>-123289.51</v>
      </c>
      <c r="R2176" s="4"/>
      <c r="T2176" t="e">
        <f>VLOOKUP(R2176,Feuil3!A:C,3,0)</f>
        <v>#N/A</v>
      </c>
    </row>
    <row r="2177" spans="1:20" x14ac:dyDescent="0.2">
      <c r="A2177" t="s">
        <v>265</v>
      </c>
      <c r="B2177" t="s">
        <v>266</v>
      </c>
      <c r="C2177" t="s">
        <v>2</v>
      </c>
      <c r="D2177" t="s">
        <v>2876</v>
      </c>
      <c r="E2177" t="s">
        <v>4</v>
      </c>
      <c r="F2177" t="s">
        <v>2914</v>
      </c>
      <c r="G2177" t="s">
        <v>4</v>
      </c>
      <c r="H2177" t="s">
        <v>1121</v>
      </c>
      <c r="I2177" t="s">
        <v>2827</v>
      </c>
      <c r="J2177">
        <f t="shared" si="69"/>
        <v>2015</v>
      </c>
      <c r="K2177" s="2">
        <v>42200</v>
      </c>
      <c r="L2177" s="2">
        <v>42200</v>
      </c>
      <c r="M2177" s="2">
        <v>42200</v>
      </c>
      <c r="N2177" s="3">
        <f t="shared" si="70"/>
        <v>1</v>
      </c>
      <c r="O2177" s="3">
        <v>7260</v>
      </c>
      <c r="P2177" t="s">
        <v>8</v>
      </c>
      <c r="Q2177" s="4">
        <v>123289.51</v>
      </c>
      <c r="R2177" t="str">
        <f>VLOOKUP($H2177,OFs!$A:$C,2,0)</f>
        <v>PF05S000003</v>
      </c>
      <c r="S2177" t="str">
        <f>VLOOKUP(H2177,OFs!A:C,3,0)</f>
        <v>Rond Ø240 pour Pamiers</v>
      </c>
      <c r="T2177" t="str">
        <f>VLOOKUP(R2177,Feuil3!A:C,3,0)</f>
        <v>PAM PF</v>
      </c>
    </row>
    <row r="2178" spans="1:20" hidden="1" x14ac:dyDescent="0.2">
      <c r="A2178" t="s">
        <v>265</v>
      </c>
      <c r="B2178" t="s">
        <v>266</v>
      </c>
      <c r="C2178" t="s">
        <v>2</v>
      </c>
      <c r="D2178" t="s">
        <v>2876</v>
      </c>
      <c r="E2178" t="s">
        <v>69</v>
      </c>
      <c r="F2178" t="s">
        <v>2915</v>
      </c>
      <c r="G2178" t="s">
        <v>4</v>
      </c>
      <c r="H2178" t="s">
        <v>1123</v>
      </c>
      <c r="I2178" t="s">
        <v>7</v>
      </c>
      <c r="J2178">
        <f t="shared" si="69"/>
        <v>2015</v>
      </c>
      <c r="K2178" s="2">
        <v>42200</v>
      </c>
      <c r="L2178" s="2">
        <v>42200</v>
      </c>
      <c r="M2178" s="2">
        <v>42200</v>
      </c>
      <c r="N2178" s="3">
        <f t="shared" si="70"/>
        <v>-1</v>
      </c>
      <c r="O2178" s="3">
        <v>-7260</v>
      </c>
      <c r="P2178" t="s">
        <v>8</v>
      </c>
      <c r="Q2178" s="4">
        <v>-123289.51</v>
      </c>
      <c r="R2178" s="4"/>
      <c r="T2178" t="e">
        <f>VLOOKUP(R2178,Feuil3!A:C,3,0)</f>
        <v>#N/A</v>
      </c>
    </row>
    <row r="2179" spans="1:20" x14ac:dyDescent="0.2">
      <c r="A2179" t="s">
        <v>265</v>
      </c>
      <c r="B2179" t="s">
        <v>266</v>
      </c>
      <c r="C2179" t="s">
        <v>2</v>
      </c>
      <c r="D2179" t="s">
        <v>2876</v>
      </c>
      <c r="E2179" t="s">
        <v>4</v>
      </c>
      <c r="F2179" t="s">
        <v>2915</v>
      </c>
      <c r="G2179" t="s">
        <v>4</v>
      </c>
      <c r="H2179" t="s">
        <v>1123</v>
      </c>
      <c r="I2179" t="s">
        <v>2827</v>
      </c>
      <c r="J2179">
        <f t="shared" si="69"/>
        <v>2015</v>
      </c>
      <c r="K2179" s="2">
        <v>42200</v>
      </c>
      <c r="L2179" s="2">
        <v>42200</v>
      </c>
      <c r="M2179" s="2">
        <v>42200</v>
      </c>
      <c r="N2179" s="3">
        <f t="shared" si="70"/>
        <v>1</v>
      </c>
      <c r="O2179" s="3">
        <v>7260</v>
      </c>
      <c r="P2179" t="s">
        <v>8</v>
      </c>
      <c r="Q2179" s="4">
        <v>123289.51</v>
      </c>
      <c r="R2179" t="str">
        <f>VLOOKUP($H2179,OFs!$A:$C,2,0)</f>
        <v>PF05S000003</v>
      </c>
      <c r="S2179" t="str">
        <f>VLOOKUP(H2179,OFs!A:C,3,0)</f>
        <v>Rond Ø240 pour Pamiers</v>
      </c>
      <c r="T2179" t="str">
        <f>VLOOKUP(R2179,Feuil3!A:C,3,0)</f>
        <v>PAM PF</v>
      </c>
    </row>
    <row r="2180" spans="1:20" hidden="1" x14ac:dyDescent="0.2">
      <c r="A2180" t="s">
        <v>265</v>
      </c>
      <c r="B2180" t="s">
        <v>266</v>
      </c>
      <c r="C2180" t="s">
        <v>2</v>
      </c>
      <c r="D2180" t="s">
        <v>2876</v>
      </c>
      <c r="E2180" t="s">
        <v>69</v>
      </c>
      <c r="F2180" t="s">
        <v>2916</v>
      </c>
      <c r="G2180" t="s">
        <v>4</v>
      </c>
      <c r="H2180" t="s">
        <v>1125</v>
      </c>
      <c r="I2180" t="s">
        <v>7</v>
      </c>
      <c r="J2180">
        <f t="shared" si="69"/>
        <v>2015</v>
      </c>
      <c r="K2180" s="2">
        <v>42200</v>
      </c>
      <c r="L2180" s="2">
        <v>42200</v>
      </c>
      <c r="M2180" s="2">
        <v>42200</v>
      </c>
      <c r="N2180" s="3">
        <f t="shared" si="70"/>
        <v>-1</v>
      </c>
      <c r="O2180" s="3">
        <v>-7230</v>
      </c>
      <c r="P2180" t="s">
        <v>8</v>
      </c>
      <c r="Q2180" s="4">
        <v>-122780.05</v>
      </c>
      <c r="R2180" s="4"/>
      <c r="T2180" t="e">
        <f>VLOOKUP(R2180,Feuil3!A:C,3,0)</f>
        <v>#N/A</v>
      </c>
    </row>
    <row r="2181" spans="1:20" x14ac:dyDescent="0.2">
      <c r="A2181" t="s">
        <v>265</v>
      </c>
      <c r="B2181" t="s">
        <v>266</v>
      </c>
      <c r="C2181" t="s">
        <v>2</v>
      </c>
      <c r="D2181" t="s">
        <v>2876</v>
      </c>
      <c r="E2181" t="s">
        <v>4</v>
      </c>
      <c r="F2181" t="s">
        <v>2916</v>
      </c>
      <c r="G2181" t="s">
        <v>4</v>
      </c>
      <c r="H2181" t="s">
        <v>1125</v>
      </c>
      <c r="I2181" t="s">
        <v>2827</v>
      </c>
      <c r="J2181">
        <f t="shared" si="69"/>
        <v>2015</v>
      </c>
      <c r="K2181" s="2">
        <v>42200</v>
      </c>
      <c r="L2181" s="2">
        <v>42200</v>
      </c>
      <c r="M2181" s="2">
        <v>42200</v>
      </c>
      <c r="N2181" s="3">
        <f t="shared" si="70"/>
        <v>1</v>
      </c>
      <c r="O2181" s="3">
        <v>7230</v>
      </c>
      <c r="P2181" t="s">
        <v>8</v>
      </c>
      <c r="Q2181" s="4">
        <v>122780.05</v>
      </c>
      <c r="R2181" t="str">
        <f>VLOOKUP($H2181,OFs!$A:$C,2,0)</f>
        <v>PF05S000003</v>
      </c>
      <c r="S2181" t="str">
        <f>VLOOKUP(H2181,OFs!A:C,3,0)</f>
        <v>Rond Ø240 pour Pamiers</v>
      </c>
      <c r="T2181" t="str">
        <f>VLOOKUP(R2181,Feuil3!A:C,3,0)</f>
        <v>PAM PF</v>
      </c>
    </row>
    <row r="2182" spans="1:20" x14ac:dyDescent="0.2">
      <c r="A2182" t="s">
        <v>265</v>
      </c>
      <c r="B2182" t="s">
        <v>266</v>
      </c>
      <c r="C2182" t="s">
        <v>2</v>
      </c>
      <c r="D2182" t="s">
        <v>2876</v>
      </c>
      <c r="E2182" t="s">
        <v>4</v>
      </c>
      <c r="F2182" t="s">
        <v>2917</v>
      </c>
      <c r="G2182" t="s">
        <v>4</v>
      </c>
      <c r="H2182" t="s">
        <v>1127</v>
      </c>
      <c r="I2182" t="s">
        <v>2827</v>
      </c>
      <c r="J2182">
        <f t="shared" si="69"/>
        <v>2015</v>
      </c>
      <c r="K2182" s="2">
        <v>42200</v>
      </c>
      <c r="L2182" s="2">
        <v>42200</v>
      </c>
      <c r="M2182" s="2">
        <v>42200</v>
      </c>
      <c r="N2182" s="3">
        <f t="shared" si="70"/>
        <v>1</v>
      </c>
      <c r="O2182" s="3">
        <v>7230</v>
      </c>
      <c r="P2182" t="s">
        <v>8</v>
      </c>
      <c r="Q2182" s="4">
        <v>122780.05</v>
      </c>
      <c r="R2182" t="str">
        <f>VLOOKUP($H2182,OFs!$A:$C,2,0)</f>
        <v>PF05S000003</v>
      </c>
      <c r="S2182" t="str">
        <f>VLOOKUP(H2182,OFs!A:C,3,0)</f>
        <v>Rond Ø240 pour Pamiers</v>
      </c>
      <c r="T2182" t="str">
        <f>VLOOKUP(R2182,Feuil3!A:C,3,0)</f>
        <v>PAM PF</v>
      </c>
    </row>
    <row r="2183" spans="1:20" hidden="1" x14ac:dyDescent="0.2">
      <c r="A2183" t="s">
        <v>265</v>
      </c>
      <c r="B2183" t="s">
        <v>266</v>
      </c>
      <c r="C2183" t="s">
        <v>2</v>
      </c>
      <c r="D2183" t="s">
        <v>2876</v>
      </c>
      <c r="E2183" t="s">
        <v>69</v>
      </c>
      <c r="F2183" t="s">
        <v>2917</v>
      </c>
      <c r="G2183" t="s">
        <v>4</v>
      </c>
      <c r="H2183" t="s">
        <v>1127</v>
      </c>
      <c r="I2183" t="s">
        <v>7</v>
      </c>
      <c r="J2183">
        <f t="shared" si="69"/>
        <v>2015</v>
      </c>
      <c r="K2183" s="2">
        <v>42200</v>
      </c>
      <c r="L2183" s="2">
        <v>42200</v>
      </c>
      <c r="M2183" s="2">
        <v>42200</v>
      </c>
      <c r="N2183" s="3">
        <f t="shared" si="70"/>
        <v>-1</v>
      </c>
      <c r="O2183" s="3">
        <v>-7230</v>
      </c>
      <c r="P2183" t="s">
        <v>8</v>
      </c>
      <c r="Q2183" s="4">
        <v>-122780.05</v>
      </c>
      <c r="R2183" s="4"/>
      <c r="T2183" t="e">
        <f>VLOOKUP(R2183,Feuil3!A:C,3,0)</f>
        <v>#N/A</v>
      </c>
    </row>
    <row r="2184" spans="1:20" hidden="1" x14ac:dyDescent="0.2">
      <c r="A2184" t="s">
        <v>265</v>
      </c>
      <c r="B2184" t="s">
        <v>266</v>
      </c>
      <c r="C2184" t="s">
        <v>2</v>
      </c>
      <c r="D2184" t="s">
        <v>2876</v>
      </c>
      <c r="E2184" t="s">
        <v>69</v>
      </c>
      <c r="F2184" t="s">
        <v>2918</v>
      </c>
      <c r="G2184" t="s">
        <v>4</v>
      </c>
      <c r="H2184" t="s">
        <v>1129</v>
      </c>
      <c r="I2184" t="s">
        <v>7</v>
      </c>
      <c r="J2184">
        <f t="shared" si="69"/>
        <v>2015</v>
      </c>
      <c r="K2184" s="2">
        <v>42214</v>
      </c>
      <c r="L2184" s="2">
        <v>42214</v>
      </c>
      <c r="M2184" s="2">
        <v>42214</v>
      </c>
      <c r="N2184" s="3">
        <f t="shared" si="70"/>
        <v>-1</v>
      </c>
      <c r="O2184" s="3">
        <v>-7200</v>
      </c>
      <c r="P2184" t="s">
        <v>8</v>
      </c>
      <c r="Q2184" s="4">
        <v>-122270.59</v>
      </c>
      <c r="R2184" s="4"/>
      <c r="T2184" t="e">
        <f>VLOOKUP(R2184,Feuil3!A:C,3,0)</f>
        <v>#N/A</v>
      </c>
    </row>
    <row r="2185" spans="1:20" x14ac:dyDescent="0.2">
      <c r="A2185" t="s">
        <v>265</v>
      </c>
      <c r="B2185" t="s">
        <v>266</v>
      </c>
      <c r="C2185" t="s">
        <v>2</v>
      </c>
      <c r="D2185" t="s">
        <v>2876</v>
      </c>
      <c r="E2185" t="s">
        <v>4</v>
      </c>
      <c r="F2185" t="s">
        <v>2918</v>
      </c>
      <c r="G2185" t="s">
        <v>4</v>
      </c>
      <c r="H2185" t="s">
        <v>1129</v>
      </c>
      <c r="I2185" t="s">
        <v>2827</v>
      </c>
      <c r="J2185">
        <f t="shared" si="69"/>
        <v>2015</v>
      </c>
      <c r="K2185" s="2">
        <v>42214</v>
      </c>
      <c r="L2185" s="2">
        <v>42214</v>
      </c>
      <c r="M2185" s="2">
        <v>42214</v>
      </c>
      <c r="N2185" s="3">
        <f t="shared" si="70"/>
        <v>1</v>
      </c>
      <c r="O2185" s="3">
        <v>7200</v>
      </c>
      <c r="P2185" t="s">
        <v>8</v>
      </c>
      <c r="Q2185" s="4">
        <v>122270.59</v>
      </c>
      <c r="R2185" t="str">
        <f>VLOOKUP($H2185,OFs!$A:$C,2,0)</f>
        <v>DP05S000010</v>
      </c>
      <c r="S2185" t="str">
        <f>VLOOKUP(H2185,OFs!A:C,3,0)</f>
        <v>Carré 270 pour Ronds Forgé AIRBUS</v>
      </c>
      <c r="T2185" t="str">
        <f>VLOOKUP(R2185,Feuil3!A:C,3,0)</f>
        <v>PAM DP</v>
      </c>
    </row>
    <row r="2186" spans="1:20" x14ac:dyDescent="0.2">
      <c r="A2186" t="s">
        <v>265</v>
      </c>
      <c r="B2186" t="s">
        <v>266</v>
      </c>
      <c r="C2186" t="s">
        <v>2</v>
      </c>
      <c r="D2186" t="s">
        <v>2876</v>
      </c>
      <c r="E2186" t="s">
        <v>4</v>
      </c>
      <c r="F2186" t="s">
        <v>2919</v>
      </c>
      <c r="G2186" t="s">
        <v>4</v>
      </c>
      <c r="H2186" t="s">
        <v>1131</v>
      </c>
      <c r="I2186" t="s">
        <v>2827</v>
      </c>
      <c r="J2186">
        <f t="shared" si="69"/>
        <v>2015</v>
      </c>
      <c r="K2186" s="2">
        <v>42214</v>
      </c>
      <c r="L2186" s="2">
        <v>42214</v>
      </c>
      <c r="M2186" s="2">
        <v>42214</v>
      </c>
      <c r="N2186" s="3">
        <f t="shared" si="70"/>
        <v>1</v>
      </c>
      <c r="O2186" s="3">
        <v>7230</v>
      </c>
      <c r="P2186" t="s">
        <v>8</v>
      </c>
      <c r="Q2186" s="4">
        <v>122780.05</v>
      </c>
      <c r="R2186" t="str">
        <f>VLOOKUP($H2186,OFs!$A:$C,2,0)</f>
        <v>PF05S000071</v>
      </c>
      <c r="S2186" t="str">
        <f>VLOOKUP(H2186,OFs!A:C,3,0)</f>
        <v>Rond Ø250 pour FdB</v>
      </c>
      <c r="T2186" t="str">
        <f>VLOOKUP(R2186,Feuil3!A:C,3,0)</f>
        <v>FdB</v>
      </c>
    </row>
    <row r="2187" spans="1:20" hidden="1" x14ac:dyDescent="0.2">
      <c r="A2187" t="s">
        <v>265</v>
      </c>
      <c r="B2187" t="s">
        <v>266</v>
      </c>
      <c r="C2187" t="s">
        <v>2</v>
      </c>
      <c r="D2187" t="s">
        <v>2876</v>
      </c>
      <c r="E2187" t="s">
        <v>69</v>
      </c>
      <c r="F2187" t="s">
        <v>2919</v>
      </c>
      <c r="G2187" t="s">
        <v>4</v>
      </c>
      <c r="H2187" t="s">
        <v>1131</v>
      </c>
      <c r="I2187" t="s">
        <v>7</v>
      </c>
      <c r="J2187">
        <f t="shared" si="69"/>
        <v>2015</v>
      </c>
      <c r="K2187" s="2">
        <v>42214</v>
      </c>
      <c r="L2187" s="2">
        <v>42214</v>
      </c>
      <c r="M2187" s="2">
        <v>42214</v>
      </c>
      <c r="N2187" s="3">
        <f t="shared" si="70"/>
        <v>-1</v>
      </c>
      <c r="O2187" s="3">
        <v>-7230</v>
      </c>
      <c r="P2187" t="s">
        <v>8</v>
      </c>
      <c r="Q2187" s="4">
        <v>-122780.05</v>
      </c>
      <c r="R2187" s="4"/>
      <c r="T2187" t="e">
        <f>VLOOKUP(R2187,Feuil3!A:C,3,0)</f>
        <v>#N/A</v>
      </c>
    </row>
    <row r="2188" spans="1:20" hidden="1" x14ac:dyDescent="0.2">
      <c r="A2188" t="s">
        <v>265</v>
      </c>
      <c r="B2188" t="s">
        <v>266</v>
      </c>
      <c r="C2188" t="s">
        <v>2</v>
      </c>
      <c r="D2188" t="s">
        <v>2876</v>
      </c>
      <c r="E2188" t="s">
        <v>69</v>
      </c>
      <c r="F2188" t="s">
        <v>2920</v>
      </c>
      <c r="G2188" t="s">
        <v>4</v>
      </c>
      <c r="H2188" t="s">
        <v>1133</v>
      </c>
      <c r="I2188" t="s">
        <v>7</v>
      </c>
      <c r="J2188">
        <f t="shared" si="69"/>
        <v>2015</v>
      </c>
      <c r="K2188" s="2">
        <v>42214</v>
      </c>
      <c r="L2188" s="2">
        <v>42214</v>
      </c>
      <c r="M2188" s="2">
        <v>42214</v>
      </c>
      <c r="N2188" s="3">
        <f t="shared" si="70"/>
        <v>-1</v>
      </c>
      <c r="O2188" s="3">
        <v>-7200</v>
      </c>
      <c r="P2188" t="s">
        <v>8</v>
      </c>
      <c r="Q2188" s="4">
        <v>-122270.59</v>
      </c>
      <c r="R2188" s="4"/>
      <c r="T2188" t="e">
        <f>VLOOKUP(R2188,Feuil3!A:C,3,0)</f>
        <v>#N/A</v>
      </c>
    </row>
    <row r="2189" spans="1:20" x14ac:dyDescent="0.2">
      <c r="A2189" t="s">
        <v>265</v>
      </c>
      <c r="B2189" t="s">
        <v>266</v>
      </c>
      <c r="C2189" t="s">
        <v>2</v>
      </c>
      <c r="D2189" t="s">
        <v>2876</v>
      </c>
      <c r="E2189" t="s">
        <v>4</v>
      </c>
      <c r="F2189" t="s">
        <v>2920</v>
      </c>
      <c r="G2189" t="s">
        <v>4</v>
      </c>
      <c r="H2189" t="s">
        <v>1133</v>
      </c>
      <c r="I2189" t="s">
        <v>2827</v>
      </c>
      <c r="J2189">
        <f t="shared" si="69"/>
        <v>2015</v>
      </c>
      <c r="K2189" s="2">
        <v>42214</v>
      </c>
      <c r="L2189" s="2">
        <v>42214</v>
      </c>
      <c r="M2189" s="2">
        <v>42214</v>
      </c>
      <c r="N2189" s="3">
        <f t="shared" si="70"/>
        <v>1</v>
      </c>
      <c r="O2189" s="3">
        <v>7200</v>
      </c>
      <c r="P2189" t="s">
        <v>8</v>
      </c>
      <c r="Q2189" s="4">
        <v>122270.59</v>
      </c>
      <c r="R2189" t="str">
        <f>VLOOKUP($H2189,OFs!$A:$C,2,0)</f>
        <v>PF05S000053</v>
      </c>
      <c r="S2189" t="str">
        <f>VLOOKUP(H2189,OFs!A:C,3,0)</f>
        <v>Rond Ø250 Otto Fuchs</v>
      </c>
      <c r="T2189" t="str">
        <f>VLOOKUP(R2189,Feuil3!A:C,3,0)</f>
        <v>OTFU</v>
      </c>
    </row>
    <row r="2190" spans="1:20" hidden="1" x14ac:dyDescent="0.2">
      <c r="A2190" t="s">
        <v>265</v>
      </c>
      <c r="B2190" t="s">
        <v>266</v>
      </c>
      <c r="C2190" t="s">
        <v>2</v>
      </c>
      <c r="D2190" t="s">
        <v>2876</v>
      </c>
      <c r="E2190" t="s">
        <v>69</v>
      </c>
      <c r="F2190" t="s">
        <v>2921</v>
      </c>
      <c r="G2190" t="s">
        <v>4</v>
      </c>
      <c r="H2190" t="s">
        <v>1135</v>
      </c>
      <c r="I2190" t="s">
        <v>7</v>
      </c>
      <c r="J2190">
        <f t="shared" si="69"/>
        <v>2015</v>
      </c>
      <c r="K2190" s="2">
        <v>42214</v>
      </c>
      <c r="L2190" s="2">
        <v>42214</v>
      </c>
      <c r="M2190" s="2">
        <v>42214</v>
      </c>
      <c r="N2190" s="3">
        <f t="shared" si="70"/>
        <v>-1</v>
      </c>
      <c r="O2190" s="3">
        <v>-7210</v>
      </c>
      <c r="P2190" t="s">
        <v>8</v>
      </c>
      <c r="Q2190" s="4">
        <v>-122440.41</v>
      </c>
      <c r="R2190" s="4"/>
      <c r="T2190" t="e">
        <f>VLOOKUP(R2190,Feuil3!A:C,3,0)</f>
        <v>#N/A</v>
      </c>
    </row>
    <row r="2191" spans="1:20" x14ac:dyDescent="0.2">
      <c r="A2191" t="s">
        <v>265</v>
      </c>
      <c r="B2191" t="s">
        <v>266</v>
      </c>
      <c r="C2191" t="s">
        <v>2</v>
      </c>
      <c r="D2191" t="s">
        <v>2876</v>
      </c>
      <c r="E2191" t="s">
        <v>4</v>
      </c>
      <c r="F2191" t="s">
        <v>2921</v>
      </c>
      <c r="G2191" t="s">
        <v>4</v>
      </c>
      <c r="H2191" t="s">
        <v>1135</v>
      </c>
      <c r="I2191" t="s">
        <v>2827</v>
      </c>
      <c r="J2191">
        <f t="shared" ref="J2191:J2254" si="71">YEAR(K2191)</f>
        <v>2015</v>
      </c>
      <c r="K2191" s="2">
        <v>42214</v>
      </c>
      <c r="L2191" s="2">
        <v>42214</v>
      </c>
      <c r="M2191" s="2">
        <v>42214</v>
      </c>
      <c r="N2191" s="3">
        <f t="shared" ref="N2191:N2254" si="72">IF(O2191&gt;0,1,-1)</f>
        <v>1</v>
      </c>
      <c r="O2191" s="3">
        <v>7210</v>
      </c>
      <c r="P2191" t="s">
        <v>8</v>
      </c>
      <c r="Q2191" s="4">
        <v>122440.41</v>
      </c>
      <c r="R2191" t="str">
        <f>VLOOKUP($H2191,OFs!$A:$C,2,0)</f>
        <v>PF05S000053</v>
      </c>
      <c r="S2191" t="str">
        <f>VLOOKUP(H2191,OFs!A:C,3,0)</f>
        <v>Rond Ø250 Otto Fuchs</v>
      </c>
      <c r="T2191" t="str">
        <f>VLOOKUP(R2191,Feuil3!A:C,3,0)</f>
        <v>OTFU</v>
      </c>
    </row>
    <row r="2192" spans="1:20" hidden="1" x14ac:dyDescent="0.2">
      <c r="A2192" t="s">
        <v>265</v>
      </c>
      <c r="B2192" t="s">
        <v>266</v>
      </c>
      <c r="C2192" t="s">
        <v>2</v>
      </c>
      <c r="D2192" t="s">
        <v>2876</v>
      </c>
      <c r="E2192" t="s">
        <v>69</v>
      </c>
      <c r="F2192" t="s">
        <v>2922</v>
      </c>
      <c r="G2192" t="s">
        <v>4</v>
      </c>
      <c r="H2192" t="s">
        <v>1149</v>
      </c>
      <c r="I2192" t="s">
        <v>7</v>
      </c>
      <c r="J2192">
        <f t="shared" si="71"/>
        <v>2015</v>
      </c>
      <c r="K2192" s="2">
        <v>42242</v>
      </c>
      <c r="L2192" s="2">
        <v>42242</v>
      </c>
      <c r="M2192" s="2">
        <v>42242</v>
      </c>
      <c r="N2192" s="3">
        <f t="shared" si="72"/>
        <v>-1</v>
      </c>
      <c r="O2192" s="3">
        <v>-7250</v>
      </c>
      <c r="P2192" t="s">
        <v>8</v>
      </c>
      <c r="Q2192" s="4">
        <v>-124908.19</v>
      </c>
      <c r="R2192" s="4"/>
      <c r="T2192" t="e">
        <f>VLOOKUP(R2192,Feuil3!A:C,3,0)</f>
        <v>#N/A</v>
      </c>
    </row>
    <row r="2193" spans="1:20" x14ac:dyDescent="0.2">
      <c r="A2193" t="s">
        <v>265</v>
      </c>
      <c r="B2193" t="s">
        <v>266</v>
      </c>
      <c r="C2193" t="s">
        <v>2</v>
      </c>
      <c r="D2193" t="s">
        <v>2876</v>
      </c>
      <c r="E2193" t="s">
        <v>4</v>
      </c>
      <c r="F2193" t="s">
        <v>2922</v>
      </c>
      <c r="G2193" t="s">
        <v>4</v>
      </c>
      <c r="H2193" t="s">
        <v>1149</v>
      </c>
      <c r="I2193" t="s">
        <v>2827</v>
      </c>
      <c r="J2193">
        <f t="shared" si="71"/>
        <v>2015</v>
      </c>
      <c r="K2193" s="2">
        <v>42242</v>
      </c>
      <c r="L2193" s="2">
        <v>42242</v>
      </c>
      <c r="M2193" s="2">
        <v>42242</v>
      </c>
      <c r="N2193" s="3">
        <f t="shared" si="72"/>
        <v>1</v>
      </c>
      <c r="O2193" s="3">
        <v>7250</v>
      </c>
      <c r="P2193" t="s">
        <v>8</v>
      </c>
      <c r="Q2193" s="4">
        <v>124908.19</v>
      </c>
      <c r="R2193" t="str">
        <f>VLOOKUP($H2193,OFs!$A:$C,2,0)</f>
        <v>PF05S000001</v>
      </c>
      <c r="S2193" t="str">
        <f>VLOOKUP(H2193,OFs!A:C,3,0)</f>
        <v>Rond Ø330 pour Pamiers</v>
      </c>
      <c r="T2193" t="str">
        <f>VLOOKUP(R2193,Feuil3!A:C,3,0)</f>
        <v>PAM PF</v>
      </c>
    </row>
    <row r="2194" spans="1:20" hidden="1" x14ac:dyDescent="0.2">
      <c r="A2194" t="s">
        <v>265</v>
      </c>
      <c r="B2194" t="s">
        <v>266</v>
      </c>
      <c r="C2194" t="s">
        <v>2</v>
      </c>
      <c r="D2194" t="s">
        <v>2876</v>
      </c>
      <c r="E2194" t="s">
        <v>69</v>
      </c>
      <c r="F2194" t="s">
        <v>2923</v>
      </c>
      <c r="G2194" t="s">
        <v>4</v>
      </c>
      <c r="H2194" t="s">
        <v>1163</v>
      </c>
      <c r="I2194" t="s">
        <v>7</v>
      </c>
      <c r="J2194">
        <f t="shared" si="71"/>
        <v>2015</v>
      </c>
      <c r="K2194" s="2">
        <v>42250</v>
      </c>
      <c r="L2194" s="2">
        <v>42250</v>
      </c>
      <c r="M2194" s="2">
        <v>42250</v>
      </c>
      <c r="N2194" s="3">
        <f t="shared" si="72"/>
        <v>-1</v>
      </c>
      <c r="O2194" s="3">
        <v>-7230</v>
      </c>
      <c r="P2194" t="s">
        <v>8</v>
      </c>
      <c r="Q2194" s="4">
        <v>-123744.49</v>
      </c>
      <c r="R2194" s="4"/>
      <c r="T2194" t="e">
        <f>VLOOKUP(R2194,Feuil3!A:C,3,0)</f>
        <v>#N/A</v>
      </c>
    </row>
    <row r="2195" spans="1:20" x14ac:dyDescent="0.2">
      <c r="A2195" t="s">
        <v>265</v>
      </c>
      <c r="B2195" t="s">
        <v>266</v>
      </c>
      <c r="C2195" t="s">
        <v>2</v>
      </c>
      <c r="D2195" t="s">
        <v>2876</v>
      </c>
      <c r="E2195" t="s">
        <v>4</v>
      </c>
      <c r="F2195" t="s">
        <v>2923</v>
      </c>
      <c r="G2195" t="s">
        <v>4</v>
      </c>
      <c r="H2195" t="s">
        <v>1163</v>
      </c>
      <c r="I2195" t="s">
        <v>2827</v>
      </c>
      <c r="J2195">
        <f t="shared" si="71"/>
        <v>2015</v>
      </c>
      <c r="K2195" s="2">
        <v>42250</v>
      </c>
      <c r="L2195" s="2">
        <v>42250</v>
      </c>
      <c r="M2195" s="2">
        <v>42250</v>
      </c>
      <c r="N2195" s="3">
        <f t="shared" si="72"/>
        <v>1</v>
      </c>
      <c r="O2195" s="3">
        <v>7230</v>
      </c>
      <c r="P2195" t="s">
        <v>8</v>
      </c>
      <c r="Q2195" s="4">
        <v>123744.49</v>
      </c>
      <c r="R2195" t="str">
        <f>VLOOKUP($H2195,OFs!$A:$C,2,0)</f>
        <v>PF05S000200</v>
      </c>
      <c r="S2195" t="str">
        <f>VLOOKUP(H2195,OFs!A:C,3,0)</f>
        <v>Plat WYMAN 508 x 254</v>
      </c>
      <c r="T2195" t="str">
        <f>VLOOKUP(R2195,Feuil3!A:C,3,0)</f>
        <v>WYMAN</v>
      </c>
    </row>
    <row r="2196" spans="1:20" hidden="1" x14ac:dyDescent="0.2">
      <c r="A2196" t="s">
        <v>265</v>
      </c>
      <c r="B2196" t="s">
        <v>266</v>
      </c>
      <c r="C2196" t="s">
        <v>2</v>
      </c>
      <c r="D2196" t="s">
        <v>2876</v>
      </c>
      <c r="E2196" t="s">
        <v>69</v>
      </c>
      <c r="F2196" t="s">
        <v>2924</v>
      </c>
      <c r="G2196" t="s">
        <v>4</v>
      </c>
      <c r="H2196" t="s">
        <v>1171</v>
      </c>
      <c r="I2196" t="s">
        <v>7</v>
      </c>
      <c r="J2196">
        <f t="shared" si="71"/>
        <v>2015</v>
      </c>
      <c r="K2196" s="2">
        <v>42255</v>
      </c>
      <c r="L2196" s="2">
        <v>42255</v>
      </c>
      <c r="M2196" s="2">
        <v>42255</v>
      </c>
      <c r="N2196" s="3">
        <f t="shared" si="72"/>
        <v>-1</v>
      </c>
      <c r="O2196" s="3">
        <v>-7230</v>
      </c>
      <c r="P2196" t="s">
        <v>8</v>
      </c>
      <c r="Q2196" s="4">
        <v>-123744.49</v>
      </c>
      <c r="R2196" s="4"/>
      <c r="T2196" t="e">
        <f>VLOOKUP(R2196,Feuil3!A:C,3,0)</f>
        <v>#N/A</v>
      </c>
    </row>
    <row r="2197" spans="1:20" x14ac:dyDescent="0.2">
      <c r="A2197" t="s">
        <v>265</v>
      </c>
      <c r="B2197" t="s">
        <v>266</v>
      </c>
      <c r="C2197" t="s">
        <v>2</v>
      </c>
      <c r="D2197" t="s">
        <v>2876</v>
      </c>
      <c r="E2197" t="s">
        <v>4</v>
      </c>
      <c r="F2197" t="s">
        <v>2924</v>
      </c>
      <c r="G2197" t="s">
        <v>4</v>
      </c>
      <c r="H2197" t="s">
        <v>1171</v>
      </c>
      <c r="I2197" t="s">
        <v>2827</v>
      </c>
      <c r="J2197">
        <f t="shared" si="71"/>
        <v>2015</v>
      </c>
      <c r="K2197" s="2">
        <v>42255</v>
      </c>
      <c r="L2197" s="2">
        <v>42255</v>
      </c>
      <c r="M2197" s="2">
        <v>42255</v>
      </c>
      <c r="N2197" s="3">
        <f t="shared" si="72"/>
        <v>1</v>
      </c>
      <c r="O2197" s="3">
        <v>7230</v>
      </c>
      <c r="P2197" t="s">
        <v>8</v>
      </c>
      <c r="Q2197" s="4">
        <v>123744.49</v>
      </c>
      <c r="R2197" t="str">
        <f>VLOOKUP($H2197,OFs!$A:$C,2,0)</f>
        <v>PF05S000022</v>
      </c>
      <c r="S2197" t="str">
        <f>VLOOKUP(H2197,OFs!A:C,3,0)</f>
        <v>Plat 650x305 pour Pamiers</v>
      </c>
      <c r="T2197" t="str">
        <f>VLOOKUP(R2197,Feuil3!A:C,3,0)</f>
        <v>PAM PF</v>
      </c>
    </row>
    <row r="2198" spans="1:20" hidden="1" x14ac:dyDescent="0.2">
      <c r="A2198" t="s">
        <v>265</v>
      </c>
      <c r="B2198" t="s">
        <v>266</v>
      </c>
      <c r="C2198" t="s">
        <v>2</v>
      </c>
      <c r="D2198" t="s">
        <v>2876</v>
      </c>
      <c r="E2198" t="s">
        <v>69</v>
      </c>
      <c r="F2198" t="s">
        <v>2925</v>
      </c>
      <c r="G2198" t="s">
        <v>4</v>
      </c>
      <c r="H2198" t="s">
        <v>1173</v>
      </c>
      <c r="I2198" t="s">
        <v>7</v>
      </c>
      <c r="J2198">
        <f t="shared" si="71"/>
        <v>2015</v>
      </c>
      <c r="K2198" s="2">
        <v>42255</v>
      </c>
      <c r="L2198" s="2">
        <v>42255</v>
      </c>
      <c r="M2198" s="2">
        <v>42255</v>
      </c>
      <c r="N2198" s="3">
        <f t="shared" si="72"/>
        <v>-1</v>
      </c>
      <c r="O2198" s="3">
        <v>-7230</v>
      </c>
      <c r="P2198" t="s">
        <v>8</v>
      </c>
      <c r="Q2198" s="4">
        <v>-123744.49</v>
      </c>
      <c r="R2198" s="4"/>
      <c r="T2198" t="e">
        <f>VLOOKUP(R2198,Feuil3!A:C,3,0)</f>
        <v>#N/A</v>
      </c>
    </row>
    <row r="2199" spans="1:20" x14ac:dyDescent="0.2">
      <c r="A2199" t="s">
        <v>265</v>
      </c>
      <c r="B2199" t="s">
        <v>266</v>
      </c>
      <c r="C2199" t="s">
        <v>2</v>
      </c>
      <c r="D2199" t="s">
        <v>2876</v>
      </c>
      <c r="E2199" t="s">
        <v>4</v>
      </c>
      <c r="F2199" t="s">
        <v>2925</v>
      </c>
      <c r="G2199" t="s">
        <v>4</v>
      </c>
      <c r="H2199" t="s">
        <v>1173</v>
      </c>
      <c r="I2199" t="s">
        <v>2827</v>
      </c>
      <c r="J2199">
        <f t="shared" si="71"/>
        <v>2015</v>
      </c>
      <c r="K2199" s="2">
        <v>42255</v>
      </c>
      <c r="L2199" s="2">
        <v>42255</v>
      </c>
      <c r="M2199" s="2">
        <v>42255</v>
      </c>
      <c r="N2199" s="3">
        <f t="shared" si="72"/>
        <v>1</v>
      </c>
      <c r="O2199" s="3">
        <v>7230</v>
      </c>
      <c r="P2199" t="s">
        <v>8</v>
      </c>
      <c r="Q2199" s="4">
        <v>123744.49</v>
      </c>
      <c r="R2199" t="str">
        <f>VLOOKUP($H2199,OFs!$A:$C,2,0)</f>
        <v>PF05S000022</v>
      </c>
      <c r="S2199" t="str">
        <f>VLOOKUP(H2199,OFs!A:C,3,0)</f>
        <v>Plat 650x305 pour Pamiers</v>
      </c>
      <c r="T2199" t="str">
        <f>VLOOKUP(R2199,Feuil3!A:C,3,0)</f>
        <v>PAM PF</v>
      </c>
    </row>
    <row r="2200" spans="1:20" hidden="1" x14ac:dyDescent="0.2">
      <c r="A2200" t="s">
        <v>265</v>
      </c>
      <c r="B2200" t="s">
        <v>266</v>
      </c>
      <c r="C2200" t="s">
        <v>2</v>
      </c>
      <c r="D2200" t="s">
        <v>2876</v>
      </c>
      <c r="E2200" t="s">
        <v>69</v>
      </c>
      <c r="F2200" t="s">
        <v>2926</v>
      </c>
      <c r="G2200" t="s">
        <v>4</v>
      </c>
      <c r="H2200" t="s">
        <v>1175</v>
      </c>
      <c r="I2200" t="s">
        <v>7</v>
      </c>
      <c r="J2200">
        <f t="shared" si="71"/>
        <v>2015</v>
      </c>
      <c r="K2200" s="2">
        <v>42255</v>
      </c>
      <c r="L2200" s="2">
        <v>42255</v>
      </c>
      <c r="M2200" s="2">
        <v>42255</v>
      </c>
      <c r="N2200" s="3">
        <f t="shared" si="72"/>
        <v>-1</v>
      </c>
      <c r="O2200" s="3">
        <v>-7230</v>
      </c>
      <c r="P2200" t="s">
        <v>8</v>
      </c>
      <c r="Q2200" s="4">
        <v>-123744.49</v>
      </c>
      <c r="R2200" s="4"/>
      <c r="T2200" t="e">
        <f>VLOOKUP(R2200,Feuil3!A:C,3,0)</f>
        <v>#N/A</v>
      </c>
    </row>
    <row r="2201" spans="1:20" x14ac:dyDescent="0.2">
      <c r="A2201" t="s">
        <v>265</v>
      </c>
      <c r="B2201" t="s">
        <v>266</v>
      </c>
      <c r="C2201" t="s">
        <v>2</v>
      </c>
      <c r="D2201" t="s">
        <v>2876</v>
      </c>
      <c r="E2201" t="s">
        <v>4</v>
      </c>
      <c r="F2201" t="s">
        <v>2926</v>
      </c>
      <c r="G2201" t="s">
        <v>4</v>
      </c>
      <c r="H2201" t="s">
        <v>1175</v>
      </c>
      <c r="I2201" t="s">
        <v>2827</v>
      </c>
      <c r="J2201">
        <f t="shared" si="71"/>
        <v>2015</v>
      </c>
      <c r="K2201" s="2">
        <v>42255</v>
      </c>
      <c r="L2201" s="2">
        <v>42255</v>
      </c>
      <c r="M2201" s="2">
        <v>42255</v>
      </c>
      <c r="N2201" s="3">
        <f t="shared" si="72"/>
        <v>1</v>
      </c>
      <c r="O2201" s="3">
        <v>7230</v>
      </c>
      <c r="P2201" t="s">
        <v>8</v>
      </c>
      <c r="Q2201" s="4">
        <v>123744.49</v>
      </c>
      <c r="R2201" t="str">
        <f>VLOOKUP($H2201,OFs!$A:$C,2,0)</f>
        <v>PF05S000080</v>
      </c>
      <c r="S2201" t="str">
        <f>VLOOKUP(H2201,OFs!A:C,3,0)</f>
        <v>Rond Ø250 ALCOA</v>
      </c>
      <c r="T2201" t="str">
        <f>VLOOKUP(R2201,Feuil3!A:C,3,0)</f>
        <v>ALCOA</v>
      </c>
    </row>
    <row r="2202" spans="1:20" hidden="1" x14ac:dyDescent="0.2">
      <c r="A2202" t="s">
        <v>265</v>
      </c>
      <c r="B2202" t="s">
        <v>266</v>
      </c>
      <c r="C2202" t="s">
        <v>2</v>
      </c>
      <c r="D2202" t="s">
        <v>2876</v>
      </c>
      <c r="E2202" t="s">
        <v>69</v>
      </c>
      <c r="F2202" t="s">
        <v>2927</v>
      </c>
      <c r="G2202" t="s">
        <v>4</v>
      </c>
      <c r="H2202" t="s">
        <v>1177</v>
      </c>
      <c r="I2202" t="s">
        <v>7</v>
      </c>
      <c r="J2202">
        <f t="shared" si="71"/>
        <v>2015</v>
      </c>
      <c r="K2202" s="2">
        <v>42255</v>
      </c>
      <c r="L2202" s="2">
        <v>42255</v>
      </c>
      <c r="M2202" s="2">
        <v>42255</v>
      </c>
      <c r="N2202" s="3">
        <f t="shared" si="72"/>
        <v>-1</v>
      </c>
      <c r="O2202" s="3">
        <v>-7240</v>
      </c>
      <c r="P2202" t="s">
        <v>8</v>
      </c>
      <c r="Q2202" s="4">
        <v>-123915.65</v>
      </c>
      <c r="R2202" s="4"/>
      <c r="T2202" t="e">
        <f>VLOOKUP(R2202,Feuil3!A:C,3,0)</f>
        <v>#N/A</v>
      </c>
    </row>
    <row r="2203" spans="1:20" x14ac:dyDescent="0.2">
      <c r="A2203" t="s">
        <v>265</v>
      </c>
      <c r="B2203" t="s">
        <v>266</v>
      </c>
      <c r="C2203" t="s">
        <v>2</v>
      </c>
      <c r="D2203" t="s">
        <v>2876</v>
      </c>
      <c r="E2203" t="s">
        <v>4</v>
      </c>
      <c r="F2203" t="s">
        <v>2927</v>
      </c>
      <c r="G2203" t="s">
        <v>4</v>
      </c>
      <c r="H2203" t="s">
        <v>1177</v>
      </c>
      <c r="I2203" t="s">
        <v>2827</v>
      </c>
      <c r="J2203">
        <f t="shared" si="71"/>
        <v>2015</v>
      </c>
      <c r="K2203" s="2">
        <v>42255</v>
      </c>
      <c r="L2203" s="2">
        <v>42255</v>
      </c>
      <c r="M2203" s="2">
        <v>42255</v>
      </c>
      <c r="N2203" s="3">
        <f t="shared" si="72"/>
        <v>1</v>
      </c>
      <c r="O2203" s="3">
        <v>7240</v>
      </c>
      <c r="P2203" t="s">
        <v>8</v>
      </c>
      <c r="Q2203" s="4">
        <v>123915.65</v>
      </c>
      <c r="R2203" t="str">
        <f>VLOOKUP($H2203,OFs!$A:$C,2,0)</f>
        <v>PF05S000080</v>
      </c>
      <c r="S2203" t="str">
        <f>VLOOKUP(H2203,OFs!A:C,3,0)</f>
        <v>Rond Ø250 ALCOA</v>
      </c>
      <c r="T2203" t="str">
        <f>VLOOKUP(R2203,Feuil3!A:C,3,0)</f>
        <v>ALCOA</v>
      </c>
    </row>
    <row r="2204" spans="1:20" x14ac:dyDescent="0.2">
      <c r="A2204" t="s">
        <v>265</v>
      </c>
      <c r="B2204" t="s">
        <v>266</v>
      </c>
      <c r="C2204" t="s">
        <v>2</v>
      </c>
      <c r="D2204" t="s">
        <v>2876</v>
      </c>
      <c r="E2204" t="s">
        <v>4</v>
      </c>
      <c r="F2204" t="s">
        <v>2928</v>
      </c>
      <c r="G2204" t="s">
        <v>4</v>
      </c>
      <c r="H2204" t="s">
        <v>1185</v>
      </c>
      <c r="I2204" t="s">
        <v>2827</v>
      </c>
      <c r="J2204">
        <f t="shared" si="71"/>
        <v>2015</v>
      </c>
      <c r="K2204" s="2">
        <v>42263</v>
      </c>
      <c r="L2204" s="2">
        <v>42263</v>
      </c>
      <c r="M2204" s="2">
        <v>42263</v>
      </c>
      <c r="N2204" s="3">
        <f t="shared" si="72"/>
        <v>1</v>
      </c>
      <c r="O2204" s="3">
        <v>7000</v>
      </c>
      <c r="P2204" t="s">
        <v>8</v>
      </c>
      <c r="Q2204" s="4">
        <v>119807.95</v>
      </c>
      <c r="R2204" t="str">
        <f>VLOOKUP($H2204,OFs!$A:$C,2,0)</f>
        <v>PF05S000003</v>
      </c>
      <c r="S2204" t="str">
        <f>VLOOKUP(H2204,OFs!A:C,3,0)</f>
        <v>Rond Ø240 pour Pamiers</v>
      </c>
      <c r="T2204" t="str">
        <f>VLOOKUP(R2204,Feuil3!A:C,3,0)</f>
        <v>PAM PF</v>
      </c>
    </row>
    <row r="2205" spans="1:20" hidden="1" x14ac:dyDescent="0.2">
      <c r="A2205" t="s">
        <v>265</v>
      </c>
      <c r="B2205" t="s">
        <v>266</v>
      </c>
      <c r="C2205" t="s">
        <v>2</v>
      </c>
      <c r="D2205" t="s">
        <v>2876</v>
      </c>
      <c r="E2205" t="s">
        <v>69</v>
      </c>
      <c r="F2205" t="s">
        <v>2928</v>
      </c>
      <c r="G2205" t="s">
        <v>4</v>
      </c>
      <c r="H2205" t="s">
        <v>1185</v>
      </c>
      <c r="I2205" t="s">
        <v>7</v>
      </c>
      <c r="J2205">
        <f t="shared" si="71"/>
        <v>2015</v>
      </c>
      <c r="K2205" s="2">
        <v>42263</v>
      </c>
      <c r="L2205" s="2">
        <v>42263</v>
      </c>
      <c r="M2205" s="2">
        <v>42263</v>
      </c>
      <c r="N2205" s="3">
        <f t="shared" si="72"/>
        <v>-1</v>
      </c>
      <c r="O2205" s="3">
        <v>-7000</v>
      </c>
      <c r="P2205" t="s">
        <v>8</v>
      </c>
      <c r="Q2205" s="4">
        <v>-119807.95</v>
      </c>
      <c r="R2205" s="4"/>
      <c r="T2205" t="e">
        <f>VLOOKUP(R2205,Feuil3!A:C,3,0)</f>
        <v>#N/A</v>
      </c>
    </row>
    <row r="2206" spans="1:20" hidden="1" x14ac:dyDescent="0.2">
      <c r="A2206" t="s">
        <v>265</v>
      </c>
      <c r="B2206" t="s">
        <v>266</v>
      </c>
      <c r="C2206" t="s">
        <v>2</v>
      </c>
      <c r="D2206" t="s">
        <v>2876</v>
      </c>
      <c r="E2206" t="s">
        <v>69</v>
      </c>
      <c r="F2206" t="s">
        <v>2929</v>
      </c>
      <c r="G2206" t="s">
        <v>4</v>
      </c>
      <c r="H2206" t="s">
        <v>1183</v>
      </c>
      <c r="I2206" t="s">
        <v>7</v>
      </c>
      <c r="J2206">
        <f t="shared" si="71"/>
        <v>2015</v>
      </c>
      <c r="K2206" s="2">
        <v>42270</v>
      </c>
      <c r="L2206" s="2">
        <v>42270</v>
      </c>
      <c r="M2206" s="2">
        <v>42270</v>
      </c>
      <c r="N2206" s="3">
        <f t="shared" si="72"/>
        <v>-1</v>
      </c>
      <c r="O2206" s="3">
        <v>-7260</v>
      </c>
      <c r="P2206" t="s">
        <v>8</v>
      </c>
      <c r="Q2206" s="4">
        <v>-124257.96</v>
      </c>
      <c r="R2206" s="4"/>
      <c r="T2206" t="e">
        <f>VLOOKUP(R2206,Feuil3!A:C,3,0)</f>
        <v>#N/A</v>
      </c>
    </row>
    <row r="2207" spans="1:20" x14ac:dyDescent="0.2">
      <c r="A2207" t="s">
        <v>265</v>
      </c>
      <c r="B2207" t="s">
        <v>266</v>
      </c>
      <c r="C2207" t="s">
        <v>2</v>
      </c>
      <c r="D2207" t="s">
        <v>2876</v>
      </c>
      <c r="E2207" t="s">
        <v>4</v>
      </c>
      <c r="F2207" t="s">
        <v>2929</v>
      </c>
      <c r="G2207" t="s">
        <v>4</v>
      </c>
      <c r="H2207" t="s">
        <v>1183</v>
      </c>
      <c r="I2207" t="s">
        <v>2827</v>
      </c>
      <c r="J2207">
        <f t="shared" si="71"/>
        <v>2015</v>
      </c>
      <c r="K2207" s="2">
        <v>42270</v>
      </c>
      <c r="L2207" s="2">
        <v>42270</v>
      </c>
      <c r="M2207" s="2">
        <v>42270</v>
      </c>
      <c r="N2207" s="3">
        <f t="shared" si="72"/>
        <v>1</v>
      </c>
      <c r="O2207" s="3">
        <v>7260</v>
      </c>
      <c r="P2207" t="s">
        <v>8</v>
      </c>
      <c r="Q2207" s="4">
        <v>124257.96</v>
      </c>
      <c r="R2207" t="str">
        <f>VLOOKUP($H2207,OFs!$A:$C,2,0)</f>
        <v>PF05S000022</v>
      </c>
      <c r="S2207" t="str">
        <f>VLOOKUP(H2207,OFs!A:C,3,0)</f>
        <v>Plat 650x305 pour Pamiers</v>
      </c>
      <c r="T2207" t="str">
        <f>VLOOKUP(R2207,Feuil3!A:C,3,0)</f>
        <v>PAM PF</v>
      </c>
    </row>
    <row r="2208" spans="1:20" hidden="1" x14ac:dyDescent="0.2">
      <c r="A2208" t="s">
        <v>265</v>
      </c>
      <c r="B2208" t="s">
        <v>266</v>
      </c>
      <c r="C2208" t="s">
        <v>2</v>
      </c>
      <c r="D2208" t="s">
        <v>2876</v>
      </c>
      <c r="E2208" t="s">
        <v>69</v>
      </c>
      <c r="F2208" t="s">
        <v>2930</v>
      </c>
      <c r="G2208" t="s">
        <v>4</v>
      </c>
      <c r="H2208" t="s">
        <v>1191</v>
      </c>
      <c r="I2208" t="s">
        <v>7</v>
      </c>
      <c r="J2208">
        <f t="shared" si="71"/>
        <v>2015</v>
      </c>
      <c r="K2208" s="2">
        <v>42276</v>
      </c>
      <c r="L2208" s="2">
        <v>42276</v>
      </c>
      <c r="M2208" s="2">
        <v>42276</v>
      </c>
      <c r="N2208" s="3">
        <f t="shared" si="72"/>
        <v>-1</v>
      </c>
      <c r="O2208" s="3">
        <v>-7270</v>
      </c>
      <c r="P2208" t="s">
        <v>8</v>
      </c>
      <c r="Q2208" s="4">
        <v>-124429.11</v>
      </c>
      <c r="R2208" s="4"/>
      <c r="T2208" t="e">
        <f>VLOOKUP(R2208,Feuil3!A:C,3,0)</f>
        <v>#N/A</v>
      </c>
    </row>
    <row r="2209" spans="1:20" x14ac:dyDescent="0.2">
      <c r="A2209" t="s">
        <v>265</v>
      </c>
      <c r="B2209" t="s">
        <v>266</v>
      </c>
      <c r="C2209" t="s">
        <v>2</v>
      </c>
      <c r="D2209" t="s">
        <v>2876</v>
      </c>
      <c r="E2209" t="s">
        <v>4</v>
      </c>
      <c r="F2209" t="s">
        <v>2931</v>
      </c>
      <c r="G2209" t="s">
        <v>4</v>
      </c>
      <c r="H2209" t="s">
        <v>1201</v>
      </c>
      <c r="I2209" t="s">
        <v>2827</v>
      </c>
      <c r="J2209">
        <f t="shared" si="71"/>
        <v>2015</v>
      </c>
      <c r="K2209" s="2">
        <v>42276</v>
      </c>
      <c r="L2209" s="2">
        <v>42276</v>
      </c>
      <c r="M2209" s="2">
        <v>42276</v>
      </c>
      <c r="N2209" s="3">
        <f t="shared" si="72"/>
        <v>1</v>
      </c>
      <c r="O2209" s="3">
        <v>7220</v>
      </c>
      <c r="P2209" t="s">
        <v>8</v>
      </c>
      <c r="Q2209" s="4">
        <v>123573.34</v>
      </c>
      <c r="R2209" t="str">
        <f>VLOOKUP($H2209,OFs!$A:$C,2,0)</f>
        <v>PF05S000053</v>
      </c>
      <c r="S2209" t="str">
        <f>VLOOKUP(H2209,OFs!A:C,3,0)</f>
        <v>Rond Ø250 Otto Fuchs</v>
      </c>
      <c r="T2209" t="str">
        <f>VLOOKUP(R2209,Feuil3!A:C,3,0)</f>
        <v>OTFU</v>
      </c>
    </row>
    <row r="2210" spans="1:20" hidden="1" x14ac:dyDescent="0.2">
      <c r="A2210" t="s">
        <v>265</v>
      </c>
      <c r="B2210" t="s">
        <v>266</v>
      </c>
      <c r="C2210" t="s">
        <v>2</v>
      </c>
      <c r="D2210" t="s">
        <v>2876</v>
      </c>
      <c r="E2210" t="s">
        <v>69</v>
      </c>
      <c r="F2210" t="s">
        <v>2931</v>
      </c>
      <c r="G2210" t="s">
        <v>4</v>
      </c>
      <c r="H2210" t="s">
        <v>1201</v>
      </c>
      <c r="I2210" t="s">
        <v>7</v>
      </c>
      <c r="J2210">
        <f t="shared" si="71"/>
        <v>2015</v>
      </c>
      <c r="K2210" s="2">
        <v>42276</v>
      </c>
      <c r="L2210" s="2">
        <v>42276</v>
      </c>
      <c r="M2210" s="2">
        <v>42276</v>
      </c>
      <c r="N2210" s="3">
        <f t="shared" si="72"/>
        <v>-1</v>
      </c>
      <c r="O2210" s="3">
        <v>-7220</v>
      </c>
      <c r="P2210" t="s">
        <v>8</v>
      </c>
      <c r="Q2210" s="4">
        <v>-123573.34</v>
      </c>
      <c r="R2210" s="4"/>
      <c r="T2210" t="e">
        <f>VLOOKUP(R2210,Feuil3!A:C,3,0)</f>
        <v>#N/A</v>
      </c>
    </row>
    <row r="2211" spans="1:20" x14ac:dyDescent="0.2">
      <c r="A2211" t="s">
        <v>265</v>
      </c>
      <c r="B2211" t="s">
        <v>266</v>
      </c>
      <c r="C2211" t="s">
        <v>2</v>
      </c>
      <c r="D2211" t="s">
        <v>2876</v>
      </c>
      <c r="E2211" t="s">
        <v>4</v>
      </c>
      <c r="F2211" t="s">
        <v>2932</v>
      </c>
      <c r="G2211" t="s">
        <v>4</v>
      </c>
      <c r="H2211" t="s">
        <v>1203</v>
      </c>
      <c r="I2211" t="s">
        <v>2827</v>
      </c>
      <c r="J2211">
        <f t="shared" si="71"/>
        <v>2015</v>
      </c>
      <c r="K2211" s="2">
        <v>42276</v>
      </c>
      <c r="L2211" s="2">
        <v>42276</v>
      </c>
      <c r="M2211" s="2">
        <v>42276</v>
      </c>
      <c r="N2211" s="3">
        <f t="shared" si="72"/>
        <v>1</v>
      </c>
      <c r="O2211" s="3">
        <v>7290</v>
      </c>
      <c r="P2211" t="s">
        <v>8</v>
      </c>
      <c r="Q2211" s="4">
        <v>124771.42</v>
      </c>
      <c r="R2211" t="str">
        <f>VLOOKUP($H2211,OFs!$A:$C,2,0)</f>
        <v>PF05S000053</v>
      </c>
      <c r="S2211" t="str">
        <f>VLOOKUP(H2211,OFs!A:C,3,0)</f>
        <v>Rond Ø250 Otto Fuchs</v>
      </c>
      <c r="T2211" t="str">
        <f>VLOOKUP(R2211,Feuil3!A:C,3,0)</f>
        <v>OTFU</v>
      </c>
    </row>
    <row r="2212" spans="1:20" hidden="1" x14ac:dyDescent="0.2">
      <c r="A2212" t="s">
        <v>265</v>
      </c>
      <c r="B2212" t="s">
        <v>266</v>
      </c>
      <c r="C2212" t="s">
        <v>2</v>
      </c>
      <c r="D2212" t="s">
        <v>2876</v>
      </c>
      <c r="E2212" t="s">
        <v>69</v>
      </c>
      <c r="F2212" t="s">
        <v>2932</v>
      </c>
      <c r="G2212" t="s">
        <v>4</v>
      </c>
      <c r="H2212" t="s">
        <v>1203</v>
      </c>
      <c r="I2212" t="s">
        <v>7</v>
      </c>
      <c r="J2212">
        <f t="shared" si="71"/>
        <v>2015</v>
      </c>
      <c r="K2212" s="2">
        <v>42276</v>
      </c>
      <c r="L2212" s="2">
        <v>42276</v>
      </c>
      <c r="M2212" s="2">
        <v>42276</v>
      </c>
      <c r="N2212" s="3">
        <f t="shared" si="72"/>
        <v>-1</v>
      </c>
      <c r="O2212" s="3">
        <v>-7290</v>
      </c>
      <c r="P2212" t="s">
        <v>8</v>
      </c>
      <c r="Q2212" s="4">
        <v>-124771.42</v>
      </c>
      <c r="R2212" s="4"/>
      <c r="T2212" t="e">
        <f>VLOOKUP(R2212,Feuil3!A:C,3,0)</f>
        <v>#N/A</v>
      </c>
    </row>
    <row r="2213" spans="1:20" x14ac:dyDescent="0.2">
      <c r="A2213" t="s">
        <v>265</v>
      </c>
      <c r="B2213" t="s">
        <v>266</v>
      </c>
      <c r="C2213" t="s">
        <v>2</v>
      </c>
      <c r="D2213" t="s">
        <v>2876</v>
      </c>
      <c r="E2213" t="s">
        <v>4</v>
      </c>
      <c r="F2213" t="s">
        <v>2938</v>
      </c>
      <c r="G2213" t="s">
        <v>4</v>
      </c>
      <c r="H2213" t="s">
        <v>1221</v>
      </c>
      <c r="I2213" t="s">
        <v>2827</v>
      </c>
      <c r="J2213">
        <f t="shared" si="71"/>
        <v>2015</v>
      </c>
      <c r="K2213" s="2">
        <v>42305</v>
      </c>
      <c r="L2213" s="2">
        <v>42305</v>
      </c>
      <c r="M2213" s="2">
        <v>42305</v>
      </c>
      <c r="N2213" s="3">
        <f t="shared" si="72"/>
        <v>1</v>
      </c>
      <c r="O2213" s="3">
        <v>7250</v>
      </c>
      <c r="P2213" t="s">
        <v>8</v>
      </c>
      <c r="Q2213" s="4">
        <v>122586.1</v>
      </c>
      <c r="R2213" t="str">
        <f>VLOOKUP($H2213,OFs!$A:$C,2,0)</f>
        <v>PF05S000053</v>
      </c>
      <c r="S2213" t="str">
        <f>VLOOKUP(H2213,OFs!A:C,3,0)</f>
        <v>Rond Ø250 Otto Fuchs</v>
      </c>
      <c r="T2213" t="str">
        <f>VLOOKUP(R2213,Feuil3!A:C,3,0)</f>
        <v>OTFU</v>
      </c>
    </row>
    <row r="2214" spans="1:20" hidden="1" x14ac:dyDescent="0.2">
      <c r="A2214" t="s">
        <v>265</v>
      </c>
      <c r="B2214" t="s">
        <v>266</v>
      </c>
      <c r="C2214" t="s">
        <v>2</v>
      </c>
      <c r="D2214" t="s">
        <v>2876</v>
      </c>
      <c r="E2214" t="s">
        <v>69</v>
      </c>
      <c r="F2214" t="s">
        <v>2933</v>
      </c>
      <c r="G2214" t="s">
        <v>4</v>
      </c>
      <c r="H2214" t="s">
        <v>1211</v>
      </c>
      <c r="I2214" t="s">
        <v>7</v>
      </c>
      <c r="J2214">
        <f t="shared" si="71"/>
        <v>2015</v>
      </c>
      <c r="K2214" s="2">
        <v>42284</v>
      </c>
      <c r="L2214" s="2">
        <v>42284</v>
      </c>
      <c r="M2214" s="2">
        <v>42284</v>
      </c>
      <c r="N2214" s="3">
        <f t="shared" si="72"/>
        <v>-1</v>
      </c>
      <c r="O2214" s="3">
        <v>-7250</v>
      </c>
      <c r="P2214" t="s">
        <v>8</v>
      </c>
      <c r="Q2214" s="4">
        <v>-122586.1</v>
      </c>
      <c r="R2214" s="4"/>
      <c r="T2214" t="e">
        <f>VLOOKUP(R2214,Feuil3!A:C,3,0)</f>
        <v>#N/A</v>
      </c>
    </row>
    <row r="2215" spans="1:20" x14ac:dyDescent="0.2">
      <c r="A2215" t="s">
        <v>265</v>
      </c>
      <c r="B2215" t="s">
        <v>266</v>
      </c>
      <c r="C2215" t="s">
        <v>2</v>
      </c>
      <c r="D2215" t="s">
        <v>2876</v>
      </c>
      <c r="E2215" t="s">
        <v>4</v>
      </c>
      <c r="F2215" t="s">
        <v>2933</v>
      </c>
      <c r="G2215" t="s">
        <v>4</v>
      </c>
      <c r="H2215" t="s">
        <v>1211</v>
      </c>
      <c r="I2215" t="s">
        <v>2827</v>
      </c>
      <c r="J2215">
        <f t="shared" si="71"/>
        <v>2015</v>
      </c>
      <c r="K2215" s="2">
        <v>42284</v>
      </c>
      <c r="L2215" s="2">
        <v>42284</v>
      </c>
      <c r="M2215" s="2">
        <v>42284</v>
      </c>
      <c r="N2215" s="3">
        <f t="shared" si="72"/>
        <v>1</v>
      </c>
      <c r="O2215" s="3">
        <v>7250</v>
      </c>
      <c r="P2215" t="s">
        <v>8</v>
      </c>
      <c r="Q2215" s="4">
        <v>122586.1</v>
      </c>
      <c r="R2215" t="str">
        <f>VLOOKUP($H2215,OFs!$A:$C,2,0)</f>
        <v>PF05S000022</v>
      </c>
      <c r="S2215" t="str">
        <f>VLOOKUP(H2215,OFs!A:C,3,0)</f>
        <v>Plat 650x305 pour Pamiers</v>
      </c>
      <c r="T2215" t="str">
        <f>VLOOKUP(R2215,Feuil3!A:C,3,0)</f>
        <v>PAM PF</v>
      </c>
    </row>
    <row r="2216" spans="1:20" x14ac:dyDescent="0.2">
      <c r="A2216" t="s">
        <v>265</v>
      </c>
      <c r="B2216" t="s">
        <v>266</v>
      </c>
      <c r="C2216" t="s">
        <v>2</v>
      </c>
      <c r="D2216" t="s">
        <v>2876</v>
      </c>
      <c r="E2216" t="s">
        <v>4</v>
      </c>
      <c r="F2216" t="s">
        <v>2934</v>
      </c>
      <c r="G2216" t="s">
        <v>4</v>
      </c>
      <c r="H2216" t="s">
        <v>1213</v>
      </c>
      <c r="I2216" t="s">
        <v>2827</v>
      </c>
      <c r="J2216">
        <f t="shared" si="71"/>
        <v>2015</v>
      </c>
      <c r="K2216" s="2">
        <v>42284</v>
      </c>
      <c r="L2216" s="2">
        <v>42284</v>
      </c>
      <c r="M2216" s="2">
        <v>42284</v>
      </c>
      <c r="N2216" s="3">
        <f t="shared" si="72"/>
        <v>1</v>
      </c>
      <c r="O2216" s="3">
        <v>7240</v>
      </c>
      <c r="P2216" t="s">
        <v>8</v>
      </c>
      <c r="Q2216" s="4">
        <v>122417.02</v>
      </c>
      <c r="R2216" t="str">
        <f>VLOOKUP($H2216,OFs!$A:$C,2,0)</f>
        <v>PF05S000022</v>
      </c>
      <c r="S2216" t="str">
        <f>VLOOKUP(H2216,OFs!A:C,3,0)</f>
        <v>Plat 650x305 pour Pamiers</v>
      </c>
      <c r="T2216" t="str">
        <f>VLOOKUP(R2216,Feuil3!A:C,3,0)</f>
        <v>PAM PF</v>
      </c>
    </row>
    <row r="2217" spans="1:20" hidden="1" x14ac:dyDescent="0.2">
      <c r="A2217" t="s">
        <v>265</v>
      </c>
      <c r="B2217" t="s">
        <v>266</v>
      </c>
      <c r="C2217" t="s">
        <v>2</v>
      </c>
      <c r="D2217" t="s">
        <v>2876</v>
      </c>
      <c r="E2217" t="s">
        <v>69</v>
      </c>
      <c r="F2217" t="s">
        <v>2934</v>
      </c>
      <c r="G2217" t="s">
        <v>4</v>
      </c>
      <c r="H2217" t="s">
        <v>1213</v>
      </c>
      <c r="I2217" t="s">
        <v>7</v>
      </c>
      <c r="J2217">
        <f t="shared" si="71"/>
        <v>2015</v>
      </c>
      <c r="K2217" s="2">
        <v>42284</v>
      </c>
      <c r="L2217" s="2">
        <v>42284</v>
      </c>
      <c r="M2217" s="2">
        <v>42284</v>
      </c>
      <c r="N2217" s="3">
        <f t="shared" si="72"/>
        <v>-1</v>
      </c>
      <c r="O2217" s="3">
        <v>-7240</v>
      </c>
      <c r="P2217" t="s">
        <v>8</v>
      </c>
      <c r="Q2217" s="4">
        <v>-122417.02</v>
      </c>
      <c r="R2217" s="4"/>
      <c r="T2217" t="e">
        <f>VLOOKUP(R2217,Feuil3!A:C,3,0)</f>
        <v>#N/A</v>
      </c>
    </row>
    <row r="2218" spans="1:20" hidden="1" x14ac:dyDescent="0.2">
      <c r="A2218" t="s">
        <v>265</v>
      </c>
      <c r="B2218" t="s">
        <v>266</v>
      </c>
      <c r="C2218" t="s">
        <v>2</v>
      </c>
      <c r="D2218" t="s">
        <v>2876</v>
      </c>
      <c r="E2218" t="s">
        <v>69</v>
      </c>
      <c r="F2218" t="s">
        <v>2935</v>
      </c>
      <c r="G2218" t="s">
        <v>4</v>
      </c>
      <c r="H2218" t="s">
        <v>1217</v>
      </c>
      <c r="I2218" t="s">
        <v>7</v>
      </c>
      <c r="J2218">
        <f t="shared" si="71"/>
        <v>2015</v>
      </c>
      <c r="K2218" s="2">
        <v>42290</v>
      </c>
      <c r="L2218" s="2">
        <v>42290</v>
      </c>
      <c r="M2218" s="2">
        <v>42290</v>
      </c>
      <c r="N2218" s="3">
        <f t="shared" si="72"/>
        <v>-1</v>
      </c>
      <c r="O2218" s="3">
        <v>-7270</v>
      </c>
      <c r="P2218" t="s">
        <v>8</v>
      </c>
      <c r="Q2218" s="4">
        <v>-122924.27</v>
      </c>
      <c r="R2218" s="4"/>
      <c r="T2218" t="e">
        <f>VLOOKUP(R2218,Feuil3!A:C,3,0)</f>
        <v>#N/A</v>
      </c>
    </row>
    <row r="2219" spans="1:20" x14ac:dyDescent="0.2">
      <c r="A2219" t="s">
        <v>265</v>
      </c>
      <c r="B2219" t="s">
        <v>266</v>
      </c>
      <c r="C2219" t="s">
        <v>2</v>
      </c>
      <c r="D2219" t="s">
        <v>2876</v>
      </c>
      <c r="E2219" t="s">
        <v>4</v>
      </c>
      <c r="F2219" t="s">
        <v>2935</v>
      </c>
      <c r="G2219" t="s">
        <v>4</v>
      </c>
      <c r="H2219" t="s">
        <v>1217</v>
      </c>
      <c r="I2219" t="s">
        <v>2827</v>
      </c>
      <c r="J2219">
        <f t="shared" si="71"/>
        <v>2015</v>
      </c>
      <c r="K2219" s="2">
        <v>42290</v>
      </c>
      <c r="L2219" s="2">
        <v>42290</v>
      </c>
      <c r="M2219" s="2">
        <v>42290</v>
      </c>
      <c r="N2219" s="3">
        <f t="shared" si="72"/>
        <v>1</v>
      </c>
      <c r="O2219" s="3">
        <v>7270</v>
      </c>
      <c r="P2219" t="s">
        <v>8</v>
      </c>
      <c r="Q2219" s="4">
        <v>122924.27</v>
      </c>
      <c r="R2219" t="str">
        <f>VLOOKUP($H2219,OFs!$A:$C,2,0)</f>
        <v>PF05S000022</v>
      </c>
      <c r="S2219" t="str">
        <f>VLOOKUP(H2219,OFs!A:C,3,0)</f>
        <v>Plat 650x305 pour Pamiers</v>
      </c>
      <c r="T2219" t="str">
        <f>VLOOKUP(R2219,Feuil3!A:C,3,0)</f>
        <v>PAM PF</v>
      </c>
    </row>
    <row r="2220" spans="1:20" hidden="1" x14ac:dyDescent="0.2">
      <c r="A2220" t="s">
        <v>265</v>
      </c>
      <c r="B2220" t="s">
        <v>266</v>
      </c>
      <c r="C2220" t="s">
        <v>2</v>
      </c>
      <c r="D2220" t="s">
        <v>2876</v>
      </c>
      <c r="E2220" t="s">
        <v>69</v>
      </c>
      <c r="F2220" t="s">
        <v>2936</v>
      </c>
      <c r="G2220" t="s">
        <v>4</v>
      </c>
      <c r="H2220" t="s">
        <v>1215</v>
      </c>
      <c r="I2220" t="s">
        <v>7</v>
      </c>
      <c r="J2220">
        <f t="shared" si="71"/>
        <v>2015</v>
      </c>
      <c r="K2220" s="2">
        <v>42290</v>
      </c>
      <c r="L2220" s="2">
        <v>42290</v>
      </c>
      <c r="M2220" s="2">
        <v>42290</v>
      </c>
      <c r="N2220" s="3">
        <f t="shared" si="72"/>
        <v>-1</v>
      </c>
      <c r="O2220" s="3">
        <v>-7230</v>
      </c>
      <c r="P2220" t="s">
        <v>8</v>
      </c>
      <c r="Q2220" s="4">
        <v>-122247.93</v>
      </c>
      <c r="R2220" s="4"/>
      <c r="T2220" t="e">
        <f>VLOOKUP(R2220,Feuil3!A:C,3,0)</f>
        <v>#N/A</v>
      </c>
    </row>
    <row r="2221" spans="1:20" x14ac:dyDescent="0.2">
      <c r="A2221" t="s">
        <v>265</v>
      </c>
      <c r="B2221" t="s">
        <v>266</v>
      </c>
      <c r="C2221" t="s">
        <v>2</v>
      </c>
      <c r="D2221" t="s">
        <v>2876</v>
      </c>
      <c r="E2221" t="s">
        <v>4</v>
      </c>
      <c r="F2221" t="s">
        <v>2936</v>
      </c>
      <c r="G2221" t="s">
        <v>4</v>
      </c>
      <c r="H2221" t="s">
        <v>1215</v>
      </c>
      <c r="I2221" t="s">
        <v>2827</v>
      </c>
      <c r="J2221">
        <f t="shared" si="71"/>
        <v>2015</v>
      </c>
      <c r="K2221" s="2">
        <v>42290</v>
      </c>
      <c r="L2221" s="2">
        <v>42290</v>
      </c>
      <c r="M2221" s="2">
        <v>42290</v>
      </c>
      <c r="N2221" s="3">
        <f t="shared" si="72"/>
        <v>1</v>
      </c>
      <c r="O2221" s="3">
        <v>7230</v>
      </c>
      <c r="P2221" t="s">
        <v>8</v>
      </c>
      <c r="Q2221" s="4">
        <v>122247.93</v>
      </c>
      <c r="R2221" t="str">
        <f>VLOOKUP($H2221,OFs!$A:$C,2,0)</f>
        <v>PF05S000060</v>
      </c>
      <c r="S2221" t="str">
        <f>VLOOKUP(H2221,OFs!A:C,3,0)</f>
        <v>Rond Ø152 Bohler</v>
      </c>
      <c r="T2221" t="str">
        <f>VLOOKUP(R2221,Feuil3!A:C,3,0)</f>
        <v>Bohler</v>
      </c>
    </row>
    <row r="2222" spans="1:20" x14ac:dyDescent="0.2">
      <c r="A2222" t="s">
        <v>265</v>
      </c>
      <c r="B2222" t="s">
        <v>266</v>
      </c>
      <c r="C2222" t="s">
        <v>2</v>
      </c>
      <c r="D2222" t="s">
        <v>2876</v>
      </c>
      <c r="E2222" t="s">
        <v>4</v>
      </c>
      <c r="F2222" t="s">
        <v>2937</v>
      </c>
      <c r="G2222" t="s">
        <v>4</v>
      </c>
      <c r="H2222" t="s">
        <v>1219</v>
      </c>
      <c r="I2222" t="s">
        <v>2827</v>
      </c>
      <c r="J2222">
        <f t="shared" si="71"/>
        <v>2015</v>
      </c>
      <c r="K2222" s="2">
        <v>42291</v>
      </c>
      <c r="L2222" s="2">
        <v>42291</v>
      </c>
      <c r="M2222" s="2">
        <v>42291</v>
      </c>
      <c r="N2222" s="3">
        <f t="shared" si="72"/>
        <v>1</v>
      </c>
      <c r="O2222" s="3">
        <v>7220</v>
      </c>
      <c r="P2222" t="s">
        <v>8</v>
      </c>
      <c r="Q2222" s="4">
        <v>122078.85</v>
      </c>
      <c r="R2222" t="str">
        <f>VLOOKUP($H2222,OFs!$A:$C,2,0)</f>
        <v>PF05S000080</v>
      </c>
      <c r="S2222" t="str">
        <f>VLOOKUP(H2222,OFs!A:C,3,0)</f>
        <v>Rond Ø250 ALCOA</v>
      </c>
      <c r="T2222" t="str">
        <f>VLOOKUP(R2222,Feuil3!A:C,3,0)</f>
        <v>ALCOA</v>
      </c>
    </row>
    <row r="2223" spans="1:20" hidden="1" x14ac:dyDescent="0.2">
      <c r="A2223" t="s">
        <v>265</v>
      </c>
      <c r="B2223" t="s">
        <v>266</v>
      </c>
      <c r="C2223" t="s">
        <v>2</v>
      </c>
      <c r="D2223" t="s">
        <v>2876</v>
      </c>
      <c r="E2223" t="s">
        <v>69</v>
      </c>
      <c r="F2223" t="s">
        <v>2937</v>
      </c>
      <c r="G2223" t="s">
        <v>4</v>
      </c>
      <c r="H2223" t="s">
        <v>1219</v>
      </c>
      <c r="I2223" t="s">
        <v>7</v>
      </c>
      <c r="J2223">
        <f t="shared" si="71"/>
        <v>2015</v>
      </c>
      <c r="K2223" s="2">
        <v>42291</v>
      </c>
      <c r="L2223" s="2">
        <v>42291</v>
      </c>
      <c r="M2223" s="2">
        <v>42291</v>
      </c>
      <c r="N2223" s="3">
        <f t="shared" si="72"/>
        <v>-1</v>
      </c>
      <c r="O2223" s="3">
        <v>-7220</v>
      </c>
      <c r="P2223" t="s">
        <v>8</v>
      </c>
      <c r="Q2223" s="4">
        <v>-122078.85</v>
      </c>
      <c r="R2223" s="4"/>
      <c r="T2223" t="e">
        <f>VLOOKUP(R2223,Feuil3!A:C,3,0)</f>
        <v>#N/A</v>
      </c>
    </row>
    <row r="2224" spans="1:20" x14ac:dyDescent="0.2">
      <c r="A2224" t="s">
        <v>110</v>
      </c>
      <c r="B2224" t="s">
        <v>111</v>
      </c>
      <c r="C2224" t="s">
        <v>2</v>
      </c>
      <c r="D2224" t="s">
        <v>3</v>
      </c>
      <c r="E2224" t="s">
        <v>4</v>
      </c>
      <c r="F2224" t="s">
        <v>263</v>
      </c>
      <c r="G2224" t="s">
        <v>4</v>
      </c>
      <c r="H2224" t="s">
        <v>264</v>
      </c>
      <c r="I2224" t="s">
        <v>7</v>
      </c>
      <c r="J2224">
        <f t="shared" si="71"/>
        <v>2015</v>
      </c>
      <c r="K2224" s="2">
        <v>42348</v>
      </c>
      <c r="L2224" s="2">
        <v>42348</v>
      </c>
      <c r="M2224" s="2">
        <v>42348</v>
      </c>
      <c r="N2224" s="3">
        <f t="shared" si="72"/>
        <v>1</v>
      </c>
      <c r="O2224" s="3">
        <v>7230</v>
      </c>
      <c r="P2224" t="s">
        <v>8</v>
      </c>
      <c r="Q2224" s="4">
        <v>127196.8</v>
      </c>
      <c r="R2224" s="34" t="s">
        <v>3757</v>
      </c>
      <c r="S2224" t="s">
        <v>3758</v>
      </c>
      <c r="T2224" t="str">
        <f>VLOOKUP(R2224,Feuil3!A:C,3,0)</f>
        <v>PAM PF</v>
      </c>
    </row>
    <row r="2225" spans="1:20" hidden="1" x14ac:dyDescent="0.2">
      <c r="A2225" t="s">
        <v>265</v>
      </c>
      <c r="B2225" t="s">
        <v>266</v>
      </c>
      <c r="C2225" t="s">
        <v>2</v>
      </c>
      <c r="D2225" t="s">
        <v>2876</v>
      </c>
      <c r="E2225" t="s">
        <v>69</v>
      </c>
      <c r="F2225" t="s">
        <v>2938</v>
      </c>
      <c r="G2225" t="s">
        <v>4</v>
      </c>
      <c r="H2225" t="s">
        <v>1221</v>
      </c>
      <c r="I2225" t="s">
        <v>7</v>
      </c>
      <c r="J2225">
        <f t="shared" si="71"/>
        <v>2015</v>
      </c>
      <c r="K2225" s="2">
        <v>42305</v>
      </c>
      <c r="L2225" s="2">
        <v>42305</v>
      </c>
      <c r="M2225" s="2">
        <v>42305</v>
      </c>
      <c r="N2225" s="3">
        <f t="shared" si="72"/>
        <v>-1</v>
      </c>
      <c r="O2225" s="3">
        <v>-7250</v>
      </c>
      <c r="P2225" t="s">
        <v>8</v>
      </c>
      <c r="Q2225" s="4">
        <v>-122586.1</v>
      </c>
      <c r="R2225" s="4"/>
      <c r="T2225" t="e">
        <f>VLOOKUP(R2225,Feuil3!A:C,3,0)</f>
        <v>#N/A</v>
      </c>
    </row>
    <row r="2226" spans="1:20" hidden="1" x14ac:dyDescent="0.2">
      <c r="A2226" t="s">
        <v>265</v>
      </c>
      <c r="B2226" t="s">
        <v>266</v>
      </c>
      <c r="C2226" t="s">
        <v>2</v>
      </c>
      <c r="D2226" t="s">
        <v>2876</v>
      </c>
      <c r="E2226" t="s">
        <v>69</v>
      </c>
      <c r="F2226" t="s">
        <v>2939</v>
      </c>
      <c r="G2226" t="s">
        <v>4</v>
      </c>
      <c r="H2226" t="s">
        <v>1223</v>
      </c>
      <c r="I2226" t="s">
        <v>7</v>
      </c>
      <c r="J2226">
        <f t="shared" si="71"/>
        <v>2015</v>
      </c>
      <c r="K2226" s="2">
        <v>42305</v>
      </c>
      <c r="L2226" s="2">
        <v>42305</v>
      </c>
      <c r="M2226" s="2">
        <v>42305</v>
      </c>
      <c r="N2226" s="3">
        <f t="shared" si="72"/>
        <v>-1</v>
      </c>
      <c r="O2226" s="3">
        <v>-7220</v>
      </c>
      <c r="P2226" t="s">
        <v>8</v>
      </c>
      <c r="Q2226" s="4">
        <v>-122078.85</v>
      </c>
      <c r="R2226" s="4"/>
      <c r="T2226" t="e">
        <f>VLOOKUP(R2226,Feuil3!A:C,3,0)</f>
        <v>#N/A</v>
      </c>
    </row>
    <row r="2227" spans="1:20" x14ac:dyDescent="0.2">
      <c r="A2227" t="s">
        <v>265</v>
      </c>
      <c r="B2227" t="s">
        <v>266</v>
      </c>
      <c r="C2227" t="s">
        <v>2</v>
      </c>
      <c r="D2227" t="s">
        <v>2876</v>
      </c>
      <c r="E2227" t="s">
        <v>4</v>
      </c>
      <c r="F2227" t="s">
        <v>2939</v>
      </c>
      <c r="G2227" t="s">
        <v>4</v>
      </c>
      <c r="H2227" t="s">
        <v>1223</v>
      </c>
      <c r="I2227" t="s">
        <v>2827</v>
      </c>
      <c r="J2227">
        <f t="shared" si="71"/>
        <v>2015</v>
      </c>
      <c r="K2227" s="2">
        <v>42305</v>
      </c>
      <c r="L2227" s="2">
        <v>42305</v>
      </c>
      <c r="M2227" s="2">
        <v>42305</v>
      </c>
      <c r="N2227" s="3">
        <f t="shared" si="72"/>
        <v>1</v>
      </c>
      <c r="O2227" s="3">
        <v>7220</v>
      </c>
      <c r="P2227" t="s">
        <v>8</v>
      </c>
      <c r="Q2227" s="4">
        <v>122078.85</v>
      </c>
      <c r="R2227" t="str">
        <f>VLOOKUP($H2227,OFs!$A:$C,2,0)</f>
        <v>PF05S000053</v>
      </c>
      <c r="S2227" t="str">
        <f>VLOOKUP(H2227,OFs!A:C,3,0)</f>
        <v>Rond Ø250 Otto Fuchs</v>
      </c>
      <c r="T2227" t="str">
        <f>VLOOKUP(R2227,Feuil3!A:C,3,0)</f>
        <v>OTFU</v>
      </c>
    </row>
    <row r="2228" spans="1:20" hidden="1" x14ac:dyDescent="0.2">
      <c r="A2228" t="s">
        <v>265</v>
      </c>
      <c r="B2228" t="s">
        <v>266</v>
      </c>
      <c r="C2228" t="s">
        <v>2</v>
      </c>
      <c r="D2228" t="s">
        <v>2876</v>
      </c>
      <c r="E2228" t="s">
        <v>69</v>
      </c>
      <c r="F2228" t="s">
        <v>2940</v>
      </c>
      <c r="G2228" t="s">
        <v>4</v>
      </c>
      <c r="H2228" t="s">
        <v>1225</v>
      </c>
      <c r="I2228" t="s">
        <v>7</v>
      </c>
      <c r="J2228">
        <f t="shared" si="71"/>
        <v>2015</v>
      </c>
      <c r="K2228" s="2">
        <v>42305</v>
      </c>
      <c r="L2228" s="2">
        <v>42305</v>
      </c>
      <c r="M2228" s="2">
        <v>42305</v>
      </c>
      <c r="N2228" s="3">
        <f t="shared" si="72"/>
        <v>-1</v>
      </c>
      <c r="O2228" s="3">
        <v>-7260</v>
      </c>
      <c r="P2228" t="s">
        <v>8</v>
      </c>
      <c r="Q2228" s="4">
        <v>-122755.18</v>
      </c>
      <c r="R2228" s="4"/>
      <c r="T2228" t="e">
        <f>VLOOKUP(R2228,Feuil3!A:C,3,0)</f>
        <v>#N/A</v>
      </c>
    </row>
    <row r="2229" spans="1:20" x14ac:dyDescent="0.2">
      <c r="A2229" t="s">
        <v>265</v>
      </c>
      <c r="B2229" t="s">
        <v>266</v>
      </c>
      <c r="C2229" t="s">
        <v>2</v>
      </c>
      <c r="D2229" t="s">
        <v>2876</v>
      </c>
      <c r="E2229" t="s">
        <v>4</v>
      </c>
      <c r="F2229" t="s">
        <v>2940</v>
      </c>
      <c r="G2229" t="s">
        <v>4</v>
      </c>
      <c r="H2229" t="s">
        <v>1225</v>
      </c>
      <c r="I2229" t="s">
        <v>2827</v>
      </c>
      <c r="J2229">
        <f t="shared" si="71"/>
        <v>2015</v>
      </c>
      <c r="K2229" s="2">
        <v>42305</v>
      </c>
      <c r="L2229" s="2">
        <v>42305</v>
      </c>
      <c r="M2229" s="2">
        <v>42305</v>
      </c>
      <c r="N2229" s="3">
        <f t="shared" si="72"/>
        <v>1</v>
      </c>
      <c r="O2229" s="3">
        <v>7260</v>
      </c>
      <c r="P2229" t="s">
        <v>8</v>
      </c>
      <c r="Q2229" s="4">
        <v>122755.18</v>
      </c>
      <c r="R2229" t="str">
        <f>VLOOKUP($H2229,OFs!$A:$C,2,0)</f>
        <v>PF05S000040</v>
      </c>
      <c r="S2229" t="str">
        <f>VLOOKUP(H2229,OFs!A:C,3,0)</f>
        <v>Rond Ø330 Pamiers Astrium</v>
      </c>
      <c r="T2229" t="str">
        <f>VLOOKUP(R2229,Feuil3!A:C,3,0)</f>
        <v>PAM PF</v>
      </c>
    </row>
    <row r="2230" spans="1:20" hidden="1" x14ac:dyDescent="0.2">
      <c r="A2230" t="s">
        <v>265</v>
      </c>
      <c r="B2230" t="s">
        <v>266</v>
      </c>
      <c r="C2230" t="s">
        <v>2</v>
      </c>
      <c r="D2230" t="s">
        <v>2876</v>
      </c>
      <c r="E2230" t="s">
        <v>69</v>
      </c>
      <c r="F2230" t="s">
        <v>2941</v>
      </c>
      <c r="G2230" t="s">
        <v>4</v>
      </c>
      <c r="H2230" t="s">
        <v>1239</v>
      </c>
      <c r="I2230" t="s">
        <v>7</v>
      </c>
      <c r="J2230">
        <f t="shared" si="71"/>
        <v>2015</v>
      </c>
      <c r="K2230" s="2">
        <v>42313</v>
      </c>
      <c r="L2230" s="2">
        <v>42313</v>
      </c>
      <c r="M2230" s="2">
        <v>42313</v>
      </c>
      <c r="N2230" s="3">
        <f t="shared" si="72"/>
        <v>-1</v>
      </c>
      <c r="O2230" s="3">
        <v>-7250</v>
      </c>
      <c r="P2230" t="s">
        <v>8</v>
      </c>
      <c r="Q2230" s="4">
        <v>-122427.03</v>
      </c>
      <c r="R2230" s="4"/>
      <c r="T2230" t="e">
        <f>VLOOKUP(R2230,Feuil3!A:C,3,0)</f>
        <v>#N/A</v>
      </c>
    </row>
    <row r="2231" spans="1:20" x14ac:dyDescent="0.2">
      <c r="A2231" t="s">
        <v>265</v>
      </c>
      <c r="B2231" t="s">
        <v>266</v>
      </c>
      <c r="C2231" t="s">
        <v>2</v>
      </c>
      <c r="D2231" t="s">
        <v>2876</v>
      </c>
      <c r="E2231" t="s">
        <v>4</v>
      </c>
      <c r="F2231" t="s">
        <v>2941</v>
      </c>
      <c r="G2231" t="s">
        <v>4</v>
      </c>
      <c r="H2231" t="s">
        <v>1239</v>
      </c>
      <c r="I2231" t="s">
        <v>2827</v>
      </c>
      <c r="J2231">
        <f t="shared" si="71"/>
        <v>2015</v>
      </c>
      <c r="K2231" s="2">
        <v>42313</v>
      </c>
      <c r="L2231" s="2">
        <v>42313</v>
      </c>
      <c r="M2231" s="2">
        <v>42313</v>
      </c>
      <c r="N2231" s="3">
        <f t="shared" si="72"/>
        <v>1</v>
      </c>
      <c r="O2231" s="3">
        <v>7250</v>
      </c>
      <c r="P2231" t="s">
        <v>8</v>
      </c>
      <c r="Q2231" s="4">
        <v>122427.03</v>
      </c>
      <c r="R2231" t="str">
        <f>VLOOKUP($H2231,OFs!$A:$C,2,0)</f>
        <v>PF05S000022</v>
      </c>
      <c r="S2231" t="str">
        <f>VLOOKUP(H2231,OFs!A:C,3,0)</f>
        <v>Plat 650x305 pour Pamiers</v>
      </c>
      <c r="T2231" t="str">
        <f>VLOOKUP(R2231,Feuil3!A:C,3,0)</f>
        <v>PAM PF</v>
      </c>
    </row>
    <row r="2232" spans="1:20" hidden="1" x14ac:dyDescent="0.2">
      <c r="A2232" t="s">
        <v>265</v>
      </c>
      <c r="B2232" t="s">
        <v>266</v>
      </c>
      <c r="C2232" t="s">
        <v>2</v>
      </c>
      <c r="D2232" t="s">
        <v>2876</v>
      </c>
      <c r="E2232" t="s">
        <v>69</v>
      </c>
      <c r="F2232" t="s">
        <v>2942</v>
      </c>
      <c r="G2232" t="s">
        <v>4</v>
      </c>
      <c r="H2232" t="s">
        <v>1241</v>
      </c>
      <c r="I2232" t="s">
        <v>7</v>
      </c>
      <c r="J2232">
        <f t="shared" si="71"/>
        <v>2015</v>
      </c>
      <c r="K2232" s="2">
        <v>42313</v>
      </c>
      <c r="L2232" s="2">
        <v>42313</v>
      </c>
      <c r="M2232" s="2">
        <v>42313</v>
      </c>
      <c r="N2232" s="3">
        <f t="shared" si="72"/>
        <v>-1</v>
      </c>
      <c r="O2232" s="3">
        <v>-7250</v>
      </c>
      <c r="P2232" t="s">
        <v>8</v>
      </c>
      <c r="Q2232" s="4">
        <v>-122427.03</v>
      </c>
      <c r="R2232" s="4"/>
      <c r="T2232" t="e">
        <f>VLOOKUP(R2232,Feuil3!A:C,3,0)</f>
        <v>#N/A</v>
      </c>
    </row>
    <row r="2233" spans="1:20" x14ac:dyDescent="0.2">
      <c r="A2233" t="s">
        <v>265</v>
      </c>
      <c r="B2233" t="s">
        <v>266</v>
      </c>
      <c r="C2233" t="s">
        <v>2</v>
      </c>
      <c r="D2233" t="s">
        <v>2876</v>
      </c>
      <c r="E2233" t="s">
        <v>4</v>
      </c>
      <c r="F2233" t="s">
        <v>2942</v>
      </c>
      <c r="G2233" t="s">
        <v>4</v>
      </c>
      <c r="H2233" t="s">
        <v>1241</v>
      </c>
      <c r="I2233" t="s">
        <v>2827</v>
      </c>
      <c r="J2233">
        <f t="shared" si="71"/>
        <v>2015</v>
      </c>
      <c r="K2233" s="2">
        <v>42313</v>
      </c>
      <c r="L2233" s="2">
        <v>42313</v>
      </c>
      <c r="M2233" s="2">
        <v>42313</v>
      </c>
      <c r="N2233" s="3">
        <f t="shared" si="72"/>
        <v>1</v>
      </c>
      <c r="O2233" s="3">
        <v>7250</v>
      </c>
      <c r="P2233" t="s">
        <v>8</v>
      </c>
      <c r="Q2233" s="4">
        <v>122427.03</v>
      </c>
      <c r="R2233" t="str">
        <f>VLOOKUP($H2233,OFs!$A:$C,2,0)</f>
        <v>PF05S000001</v>
      </c>
      <c r="S2233" t="str">
        <f>VLOOKUP(H2233,OFs!A:C,3,0)</f>
        <v>Rond Ø330 pour Pamiers</v>
      </c>
      <c r="T2233" t="str">
        <f>VLOOKUP(R2233,Feuil3!A:C,3,0)</f>
        <v>PAM PF</v>
      </c>
    </row>
    <row r="2234" spans="1:20" hidden="1" x14ac:dyDescent="0.2">
      <c r="A2234" t="s">
        <v>265</v>
      </c>
      <c r="B2234" t="s">
        <v>266</v>
      </c>
      <c r="C2234" t="s">
        <v>2</v>
      </c>
      <c r="D2234" t="s">
        <v>2876</v>
      </c>
      <c r="E2234" t="s">
        <v>69</v>
      </c>
      <c r="F2234" t="s">
        <v>2943</v>
      </c>
      <c r="G2234" t="s">
        <v>4</v>
      </c>
      <c r="H2234" t="s">
        <v>1243</v>
      </c>
      <c r="I2234" t="s">
        <v>7</v>
      </c>
      <c r="J2234">
        <f t="shared" si="71"/>
        <v>2015</v>
      </c>
      <c r="K2234" s="2">
        <v>42313</v>
      </c>
      <c r="L2234" s="2">
        <v>42313</v>
      </c>
      <c r="M2234" s="2">
        <v>42313</v>
      </c>
      <c r="N2234" s="3">
        <f t="shared" si="72"/>
        <v>-1</v>
      </c>
      <c r="O2234" s="3">
        <v>-7190</v>
      </c>
      <c r="P2234" t="s">
        <v>8</v>
      </c>
      <c r="Q2234" s="4">
        <v>-121413.84</v>
      </c>
      <c r="R2234" s="4"/>
      <c r="T2234" t="e">
        <f>VLOOKUP(R2234,Feuil3!A:C,3,0)</f>
        <v>#N/A</v>
      </c>
    </row>
    <row r="2235" spans="1:20" x14ac:dyDescent="0.2">
      <c r="A2235" t="s">
        <v>265</v>
      </c>
      <c r="B2235" t="s">
        <v>266</v>
      </c>
      <c r="C2235" t="s">
        <v>2</v>
      </c>
      <c r="D2235" t="s">
        <v>2876</v>
      </c>
      <c r="E2235" t="s">
        <v>4</v>
      </c>
      <c r="F2235" t="s">
        <v>2943</v>
      </c>
      <c r="G2235" t="s">
        <v>4</v>
      </c>
      <c r="H2235" t="s">
        <v>1243</v>
      </c>
      <c r="I2235" t="s">
        <v>2827</v>
      </c>
      <c r="J2235">
        <f t="shared" si="71"/>
        <v>2015</v>
      </c>
      <c r="K2235" s="2">
        <v>42313</v>
      </c>
      <c r="L2235" s="2">
        <v>42313</v>
      </c>
      <c r="M2235" s="2">
        <v>42313</v>
      </c>
      <c r="N2235" s="3">
        <f t="shared" si="72"/>
        <v>1</v>
      </c>
      <c r="O2235" s="3">
        <v>7190</v>
      </c>
      <c r="P2235" t="s">
        <v>8</v>
      </c>
      <c r="Q2235" s="4">
        <v>121413.84</v>
      </c>
      <c r="R2235" t="str">
        <f>VLOOKUP($H2235,OFs!$A:$C,2,0)</f>
        <v>PF05S000001</v>
      </c>
      <c r="S2235" t="str">
        <f>VLOOKUP(H2235,OFs!A:C,3,0)</f>
        <v>Rond Ø330 pour Pamiers</v>
      </c>
      <c r="T2235" t="str">
        <f>VLOOKUP(R2235,Feuil3!A:C,3,0)</f>
        <v>PAM PF</v>
      </c>
    </row>
    <row r="2236" spans="1:20" x14ac:dyDescent="0.2">
      <c r="A2236" t="s">
        <v>265</v>
      </c>
      <c r="B2236" t="s">
        <v>266</v>
      </c>
      <c r="C2236" t="s">
        <v>2</v>
      </c>
      <c r="D2236" t="s">
        <v>2876</v>
      </c>
      <c r="E2236" t="s">
        <v>4</v>
      </c>
      <c r="F2236" t="s">
        <v>2944</v>
      </c>
      <c r="G2236" t="s">
        <v>4</v>
      </c>
      <c r="H2236" t="s">
        <v>1245</v>
      </c>
      <c r="I2236" t="s">
        <v>2827</v>
      </c>
      <c r="J2236">
        <f t="shared" si="71"/>
        <v>2015</v>
      </c>
      <c r="K2236" s="2">
        <v>42313</v>
      </c>
      <c r="L2236" s="2">
        <v>42313</v>
      </c>
      <c r="M2236" s="2">
        <v>42313</v>
      </c>
      <c r="N2236" s="3">
        <f t="shared" si="72"/>
        <v>1</v>
      </c>
      <c r="O2236" s="3">
        <v>7150</v>
      </c>
      <c r="P2236" t="s">
        <v>8</v>
      </c>
      <c r="Q2236" s="4">
        <v>120738.38</v>
      </c>
      <c r="R2236" t="str">
        <f>VLOOKUP($H2236,OFs!$A:$C,2,0)</f>
        <v>PF05S000001</v>
      </c>
      <c r="S2236" t="str">
        <f>VLOOKUP(H2236,OFs!A:C,3,0)</f>
        <v>Rond Ø330 pour Pamiers</v>
      </c>
      <c r="T2236" t="str">
        <f>VLOOKUP(R2236,Feuil3!A:C,3,0)</f>
        <v>PAM PF</v>
      </c>
    </row>
    <row r="2237" spans="1:20" hidden="1" x14ac:dyDescent="0.2">
      <c r="A2237" t="s">
        <v>265</v>
      </c>
      <c r="B2237" t="s">
        <v>266</v>
      </c>
      <c r="C2237" t="s">
        <v>2</v>
      </c>
      <c r="D2237" t="s">
        <v>2876</v>
      </c>
      <c r="E2237" t="s">
        <v>69</v>
      </c>
      <c r="F2237" t="s">
        <v>2944</v>
      </c>
      <c r="G2237" t="s">
        <v>4</v>
      </c>
      <c r="H2237" t="s">
        <v>1245</v>
      </c>
      <c r="I2237" t="s">
        <v>7</v>
      </c>
      <c r="J2237">
        <f t="shared" si="71"/>
        <v>2015</v>
      </c>
      <c r="K2237" s="2">
        <v>42313</v>
      </c>
      <c r="L2237" s="2">
        <v>42313</v>
      </c>
      <c r="M2237" s="2">
        <v>42313</v>
      </c>
      <c r="N2237" s="3">
        <f t="shared" si="72"/>
        <v>-1</v>
      </c>
      <c r="O2237" s="3">
        <v>-7150</v>
      </c>
      <c r="P2237" t="s">
        <v>8</v>
      </c>
      <c r="Q2237" s="4">
        <v>-120738.38</v>
      </c>
      <c r="R2237" s="4"/>
      <c r="T2237" t="e">
        <f>VLOOKUP(R2237,Feuil3!A:C,3,0)</f>
        <v>#N/A</v>
      </c>
    </row>
    <row r="2238" spans="1:20" x14ac:dyDescent="0.2">
      <c r="A2238" t="s">
        <v>265</v>
      </c>
      <c r="B2238" t="s">
        <v>266</v>
      </c>
      <c r="C2238" t="s">
        <v>2</v>
      </c>
      <c r="D2238" t="s">
        <v>2876</v>
      </c>
      <c r="E2238" t="s">
        <v>4</v>
      </c>
      <c r="F2238" t="s">
        <v>2945</v>
      </c>
      <c r="G2238" t="s">
        <v>4</v>
      </c>
      <c r="H2238" t="s">
        <v>1247</v>
      </c>
      <c r="I2238" t="s">
        <v>2827</v>
      </c>
      <c r="J2238">
        <f t="shared" si="71"/>
        <v>2015</v>
      </c>
      <c r="K2238" s="2">
        <v>42313</v>
      </c>
      <c r="L2238" s="2">
        <v>42313</v>
      </c>
      <c r="M2238" s="2">
        <v>42313</v>
      </c>
      <c r="N2238" s="3">
        <f t="shared" si="72"/>
        <v>1</v>
      </c>
      <c r="O2238" s="3">
        <v>7160</v>
      </c>
      <c r="P2238" t="s">
        <v>8</v>
      </c>
      <c r="Q2238" s="4">
        <v>120907.25</v>
      </c>
      <c r="R2238" t="str">
        <f>VLOOKUP($H2238,OFs!$A:$C,2,0)</f>
        <v>PF05S000034</v>
      </c>
      <c r="S2238" t="str">
        <f>VLOOKUP(H2238,OFs!A:C,3,0)</f>
        <v>Rond Ø180 Pamiers BOMBARDIER</v>
      </c>
      <c r="T2238" t="str">
        <f>VLOOKUP(R2238,Feuil3!A:C,3,0)</f>
        <v>PAM PF B</v>
      </c>
    </row>
    <row r="2239" spans="1:20" hidden="1" x14ac:dyDescent="0.2">
      <c r="A2239" t="s">
        <v>265</v>
      </c>
      <c r="B2239" t="s">
        <v>266</v>
      </c>
      <c r="C2239" t="s">
        <v>2</v>
      </c>
      <c r="D2239" t="s">
        <v>2876</v>
      </c>
      <c r="E2239" t="s">
        <v>69</v>
      </c>
      <c r="F2239" t="s">
        <v>2945</v>
      </c>
      <c r="G2239" t="s">
        <v>4</v>
      </c>
      <c r="H2239" t="s">
        <v>1247</v>
      </c>
      <c r="I2239" t="s">
        <v>7</v>
      </c>
      <c r="J2239">
        <f t="shared" si="71"/>
        <v>2015</v>
      </c>
      <c r="K2239" s="2">
        <v>42313</v>
      </c>
      <c r="L2239" s="2">
        <v>42313</v>
      </c>
      <c r="M2239" s="2">
        <v>42313</v>
      </c>
      <c r="N2239" s="3">
        <f t="shared" si="72"/>
        <v>-1</v>
      </c>
      <c r="O2239" s="3">
        <v>-7160</v>
      </c>
      <c r="P2239" t="s">
        <v>8</v>
      </c>
      <c r="Q2239" s="4">
        <v>-120907.25</v>
      </c>
      <c r="R2239" s="4"/>
      <c r="T2239" t="e">
        <f>VLOOKUP(R2239,Feuil3!A:C,3,0)</f>
        <v>#N/A</v>
      </c>
    </row>
    <row r="2240" spans="1:20" hidden="1" x14ac:dyDescent="0.2">
      <c r="A2240" t="s">
        <v>265</v>
      </c>
      <c r="B2240" t="s">
        <v>266</v>
      </c>
      <c r="C2240" t="s">
        <v>2</v>
      </c>
      <c r="D2240" t="s">
        <v>2876</v>
      </c>
      <c r="E2240" t="s">
        <v>69</v>
      </c>
      <c r="F2240" t="s">
        <v>2946</v>
      </c>
      <c r="G2240" t="s">
        <v>4</v>
      </c>
      <c r="H2240" t="s">
        <v>1249</v>
      </c>
      <c r="I2240" t="s">
        <v>7</v>
      </c>
      <c r="J2240">
        <f t="shared" si="71"/>
        <v>2015</v>
      </c>
      <c r="K2240" s="2">
        <v>42320</v>
      </c>
      <c r="L2240" s="2">
        <v>42320</v>
      </c>
      <c r="M2240" s="2">
        <v>42320</v>
      </c>
      <c r="N2240" s="3">
        <f t="shared" si="72"/>
        <v>-1</v>
      </c>
      <c r="O2240" s="3">
        <v>-7250</v>
      </c>
      <c r="P2240" t="s">
        <v>8</v>
      </c>
      <c r="Q2240" s="4">
        <v>-122427.03</v>
      </c>
      <c r="R2240" s="4"/>
      <c r="T2240" t="e">
        <f>VLOOKUP(R2240,Feuil3!A:C,3,0)</f>
        <v>#N/A</v>
      </c>
    </row>
    <row r="2241" spans="1:20" x14ac:dyDescent="0.2">
      <c r="A2241" t="s">
        <v>265</v>
      </c>
      <c r="B2241" t="s">
        <v>266</v>
      </c>
      <c r="C2241" t="s">
        <v>2</v>
      </c>
      <c r="D2241" t="s">
        <v>2876</v>
      </c>
      <c r="E2241" t="s">
        <v>4</v>
      </c>
      <c r="F2241" t="s">
        <v>2946</v>
      </c>
      <c r="G2241" t="s">
        <v>4</v>
      </c>
      <c r="H2241" t="s">
        <v>1249</v>
      </c>
      <c r="I2241" t="s">
        <v>2827</v>
      </c>
      <c r="J2241">
        <f t="shared" si="71"/>
        <v>2015</v>
      </c>
      <c r="K2241" s="2">
        <v>42320</v>
      </c>
      <c r="L2241" s="2">
        <v>42320</v>
      </c>
      <c r="M2241" s="2">
        <v>42320</v>
      </c>
      <c r="N2241" s="3">
        <f t="shared" si="72"/>
        <v>1</v>
      </c>
      <c r="O2241" s="3">
        <v>7250</v>
      </c>
      <c r="P2241" t="s">
        <v>8</v>
      </c>
      <c r="Q2241" s="4">
        <v>122427.03</v>
      </c>
      <c r="R2241" t="str">
        <f>VLOOKUP($H2241,OFs!$A:$C,2,0)</f>
        <v>PF05S000002</v>
      </c>
      <c r="S2241" t="str">
        <f>VLOOKUP(H2241,OFs!A:C,3,0)</f>
        <v>Rond Ø280 pour Pamiers</v>
      </c>
      <c r="T2241" t="str">
        <f>VLOOKUP(R2241,Feuil3!A:C,3,0)</f>
        <v>PAM PF</v>
      </c>
    </row>
    <row r="2242" spans="1:20" x14ac:dyDescent="0.2">
      <c r="A2242" t="s">
        <v>265</v>
      </c>
      <c r="B2242" t="s">
        <v>266</v>
      </c>
      <c r="C2242" t="s">
        <v>2</v>
      </c>
      <c r="D2242" t="s">
        <v>2876</v>
      </c>
      <c r="E2242" t="s">
        <v>4</v>
      </c>
      <c r="F2242" t="s">
        <v>2947</v>
      </c>
      <c r="G2242" t="s">
        <v>4</v>
      </c>
      <c r="H2242" t="s">
        <v>1251</v>
      </c>
      <c r="I2242" t="s">
        <v>2827</v>
      </c>
      <c r="J2242">
        <f t="shared" si="71"/>
        <v>2015</v>
      </c>
      <c r="K2242" s="2">
        <v>42320</v>
      </c>
      <c r="L2242" s="2">
        <v>42320</v>
      </c>
      <c r="M2242" s="2">
        <v>42320</v>
      </c>
      <c r="N2242" s="3">
        <f t="shared" si="72"/>
        <v>1</v>
      </c>
      <c r="O2242" s="3">
        <v>7220</v>
      </c>
      <c r="P2242" t="s">
        <v>8</v>
      </c>
      <c r="Q2242" s="4">
        <v>121920.44</v>
      </c>
      <c r="R2242" t="str">
        <f>VLOOKUP($H2242,OFs!$A:$C,2,0)</f>
        <v>PF05S000033</v>
      </c>
      <c r="S2242" t="str">
        <f>VLOOKUP(H2242,OFs!A:C,3,0)</f>
        <v>Rond Ø240 Pamiers BOMBARDIER</v>
      </c>
      <c r="T2242" t="str">
        <f>VLOOKUP(R2242,Feuil3!A:C,3,0)</f>
        <v>PAM PF B</v>
      </c>
    </row>
    <row r="2243" spans="1:20" hidden="1" x14ac:dyDescent="0.2">
      <c r="A2243" t="s">
        <v>265</v>
      </c>
      <c r="B2243" t="s">
        <v>266</v>
      </c>
      <c r="C2243" t="s">
        <v>2</v>
      </c>
      <c r="D2243" t="s">
        <v>2876</v>
      </c>
      <c r="E2243" t="s">
        <v>69</v>
      </c>
      <c r="F2243" t="s">
        <v>2947</v>
      </c>
      <c r="G2243" t="s">
        <v>4</v>
      </c>
      <c r="H2243" t="s">
        <v>1251</v>
      </c>
      <c r="I2243" t="s">
        <v>7</v>
      </c>
      <c r="J2243">
        <f t="shared" si="71"/>
        <v>2015</v>
      </c>
      <c r="K2243" s="2">
        <v>42320</v>
      </c>
      <c r="L2243" s="2">
        <v>42320</v>
      </c>
      <c r="M2243" s="2">
        <v>42320</v>
      </c>
      <c r="N2243" s="3">
        <f t="shared" si="72"/>
        <v>-1</v>
      </c>
      <c r="O2243" s="3">
        <v>-7220</v>
      </c>
      <c r="P2243" t="s">
        <v>8</v>
      </c>
      <c r="Q2243" s="4">
        <v>-121920.44</v>
      </c>
      <c r="R2243" s="4"/>
      <c r="T2243" t="e">
        <f>VLOOKUP(R2243,Feuil3!A:C,3,0)</f>
        <v>#N/A</v>
      </c>
    </row>
    <row r="2244" spans="1:20" hidden="1" x14ac:dyDescent="0.2">
      <c r="A2244" t="s">
        <v>265</v>
      </c>
      <c r="B2244" t="s">
        <v>266</v>
      </c>
      <c r="C2244" t="s">
        <v>2</v>
      </c>
      <c r="D2244" t="s">
        <v>2876</v>
      </c>
      <c r="E2244" t="s">
        <v>69</v>
      </c>
      <c r="F2244" t="s">
        <v>2948</v>
      </c>
      <c r="G2244" t="s">
        <v>4</v>
      </c>
      <c r="H2244" t="s">
        <v>1253</v>
      </c>
      <c r="I2244" t="s">
        <v>7</v>
      </c>
      <c r="J2244">
        <f t="shared" si="71"/>
        <v>2015</v>
      </c>
      <c r="K2244" s="2">
        <v>42320</v>
      </c>
      <c r="L2244" s="2">
        <v>42320</v>
      </c>
      <c r="M2244" s="2">
        <v>42320</v>
      </c>
      <c r="N2244" s="3">
        <f t="shared" si="72"/>
        <v>-1</v>
      </c>
      <c r="O2244" s="3">
        <v>-7230</v>
      </c>
      <c r="P2244" t="s">
        <v>8</v>
      </c>
      <c r="Q2244" s="4">
        <v>-122089.3</v>
      </c>
      <c r="R2244" s="4"/>
      <c r="T2244" t="e">
        <f>VLOOKUP(R2244,Feuil3!A:C,3,0)</f>
        <v>#N/A</v>
      </c>
    </row>
    <row r="2245" spans="1:20" x14ac:dyDescent="0.2">
      <c r="A2245" t="s">
        <v>265</v>
      </c>
      <c r="B2245" t="s">
        <v>266</v>
      </c>
      <c r="C2245" t="s">
        <v>2</v>
      </c>
      <c r="D2245" t="s">
        <v>2876</v>
      </c>
      <c r="E2245" t="s">
        <v>4</v>
      </c>
      <c r="F2245" t="s">
        <v>2948</v>
      </c>
      <c r="G2245" t="s">
        <v>4</v>
      </c>
      <c r="H2245" t="s">
        <v>1253</v>
      </c>
      <c r="I2245" t="s">
        <v>2827</v>
      </c>
      <c r="J2245">
        <f t="shared" si="71"/>
        <v>2015</v>
      </c>
      <c r="K2245" s="2">
        <v>42320</v>
      </c>
      <c r="L2245" s="2">
        <v>42320</v>
      </c>
      <c r="M2245" s="2">
        <v>42320</v>
      </c>
      <c r="N2245" s="3">
        <f t="shared" si="72"/>
        <v>1</v>
      </c>
      <c r="O2245" s="3">
        <v>7230</v>
      </c>
      <c r="P2245" t="s">
        <v>8</v>
      </c>
      <c r="Q2245" s="4">
        <v>122089.3</v>
      </c>
      <c r="R2245" t="str">
        <f>VLOOKUP($H2245,OFs!$A:$C,2,0)</f>
        <v>PF05S000001</v>
      </c>
      <c r="S2245" t="str">
        <f>VLOOKUP(H2245,OFs!A:C,3,0)</f>
        <v>Rond Ø330 pour Pamiers</v>
      </c>
      <c r="T2245" t="str">
        <f>VLOOKUP(R2245,Feuil3!A:C,3,0)</f>
        <v>PAM PF</v>
      </c>
    </row>
    <row r="2246" spans="1:20" hidden="1" x14ac:dyDescent="0.2">
      <c r="A2246" t="s">
        <v>265</v>
      </c>
      <c r="B2246" t="s">
        <v>266</v>
      </c>
      <c r="C2246" t="s">
        <v>2</v>
      </c>
      <c r="D2246" t="s">
        <v>2876</v>
      </c>
      <c r="E2246" t="s">
        <v>69</v>
      </c>
      <c r="F2246" t="s">
        <v>2949</v>
      </c>
      <c r="G2246" t="s">
        <v>4</v>
      </c>
      <c r="H2246" t="s">
        <v>1283</v>
      </c>
      <c r="I2246" t="s">
        <v>7</v>
      </c>
      <c r="J2246">
        <f t="shared" si="71"/>
        <v>2015</v>
      </c>
      <c r="K2246" s="2">
        <v>42359</v>
      </c>
      <c r="L2246" s="2">
        <v>42359</v>
      </c>
      <c r="M2246" s="2">
        <v>42359</v>
      </c>
      <c r="N2246" s="3">
        <f t="shared" si="72"/>
        <v>-1</v>
      </c>
      <c r="O2246" s="3">
        <v>-7260</v>
      </c>
      <c r="P2246" t="s">
        <v>8</v>
      </c>
      <c r="Q2246" s="4">
        <v>-127724.59</v>
      </c>
      <c r="R2246" s="4"/>
      <c r="T2246" t="e">
        <f>VLOOKUP(R2246,Feuil3!A:C,3,0)</f>
        <v>#N/A</v>
      </c>
    </row>
    <row r="2247" spans="1:20" x14ac:dyDescent="0.2">
      <c r="A2247" t="s">
        <v>1288</v>
      </c>
      <c r="B2247" t="s">
        <v>1289</v>
      </c>
      <c r="C2247" t="s">
        <v>2</v>
      </c>
      <c r="D2247" t="s">
        <v>2876</v>
      </c>
      <c r="E2247" t="s">
        <v>4</v>
      </c>
      <c r="F2247" t="s">
        <v>2959</v>
      </c>
      <c r="G2247" t="s">
        <v>4</v>
      </c>
      <c r="H2247" t="s">
        <v>1706</v>
      </c>
      <c r="I2247" t="s">
        <v>2827</v>
      </c>
      <c r="J2247">
        <f t="shared" si="71"/>
        <v>2015</v>
      </c>
      <c r="K2247" s="2">
        <v>42355</v>
      </c>
      <c r="L2247" s="2">
        <v>42355</v>
      </c>
      <c r="M2247" s="2">
        <v>42355</v>
      </c>
      <c r="N2247" s="3">
        <f t="shared" si="72"/>
        <v>1</v>
      </c>
      <c r="O2247" s="3">
        <v>7230</v>
      </c>
      <c r="P2247" t="s">
        <v>8</v>
      </c>
      <c r="Q2247" s="4">
        <v>127196.8</v>
      </c>
      <c r="R2247" t="str">
        <f>VLOOKUP($H2247,OFs!$A:$C,2,0)</f>
        <v>DP05F000007</v>
      </c>
      <c r="S2247" t="str">
        <f>VLOOKUP(H2247,OFs!A:C,3,0)</f>
        <v>CAA400  pour  DYNAMET 9"</v>
      </c>
      <c r="T2247" t="str">
        <f>VLOOKUP(R2247,Feuil3!A:C,3,0)</f>
        <v>Dyna PF</v>
      </c>
    </row>
    <row r="2248" spans="1:20" x14ac:dyDescent="0.2">
      <c r="A2248" t="s">
        <v>1288</v>
      </c>
      <c r="B2248" t="s">
        <v>1289</v>
      </c>
      <c r="C2248" t="s">
        <v>2</v>
      </c>
      <c r="D2248" t="s">
        <v>2876</v>
      </c>
      <c r="E2248" t="s">
        <v>4</v>
      </c>
      <c r="F2248" t="s">
        <v>2950</v>
      </c>
      <c r="G2248" t="s">
        <v>4</v>
      </c>
      <c r="H2248" t="s">
        <v>1620</v>
      </c>
      <c r="I2248" t="s">
        <v>2848</v>
      </c>
      <c r="J2248">
        <f t="shared" si="71"/>
        <v>2015</v>
      </c>
      <c r="K2248" s="2">
        <v>42151</v>
      </c>
      <c r="L2248" s="2">
        <v>42151</v>
      </c>
      <c r="M2248" s="2">
        <v>42151</v>
      </c>
      <c r="N2248" s="3">
        <f t="shared" si="72"/>
        <v>1</v>
      </c>
      <c r="O2248" s="3">
        <v>7320</v>
      </c>
      <c r="P2248" t="s">
        <v>8</v>
      </c>
      <c r="Q2248" s="4">
        <v>129308.18</v>
      </c>
      <c r="R2248" t="str">
        <f>VLOOKUP($H2248,OFs!$A:$C,2,0)</f>
        <v>PF05F000010</v>
      </c>
      <c r="S2248" t="str">
        <f>VLOOKUP(H2248,OFs!A:C,3,0)</f>
        <v>RCS 9" DYNAMET</v>
      </c>
      <c r="T2248" t="str">
        <f>VLOOKUP(R2248,Feuil3!A:C,3,0)</f>
        <v>Dyna PF</v>
      </c>
    </row>
    <row r="2249" spans="1:20" hidden="1" x14ac:dyDescent="0.2">
      <c r="A2249" t="s">
        <v>1288</v>
      </c>
      <c r="B2249" t="s">
        <v>1289</v>
      </c>
      <c r="C2249" t="s">
        <v>2</v>
      </c>
      <c r="D2249" t="s">
        <v>2876</v>
      </c>
      <c r="E2249" t="s">
        <v>69</v>
      </c>
      <c r="F2249" t="s">
        <v>2950</v>
      </c>
      <c r="G2249" t="s">
        <v>4</v>
      </c>
      <c r="H2249" t="s">
        <v>1620</v>
      </c>
      <c r="I2249" t="s">
        <v>2849</v>
      </c>
      <c r="J2249">
        <f t="shared" si="71"/>
        <v>2015</v>
      </c>
      <c r="K2249" s="2">
        <v>42151</v>
      </c>
      <c r="L2249" s="2">
        <v>42151</v>
      </c>
      <c r="M2249" s="2">
        <v>42151</v>
      </c>
      <c r="N2249" s="3">
        <f t="shared" si="72"/>
        <v>-1</v>
      </c>
      <c r="O2249" s="3">
        <v>-7320</v>
      </c>
      <c r="P2249" t="s">
        <v>8</v>
      </c>
      <c r="Q2249" s="4">
        <v>-129308.18</v>
      </c>
      <c r="R2249" s="4"/>
      <c r="T2249" t="e">
        <f>VLOOKUP(R2249,Feuil3!A:C,3,0)</f>
        <v>#N/A</v>
      </c>
    </row>
    <row r="2250" spans="1:20" x14ac:dyDescent="0.2">
      <c r="A2250" t="s">
        <v>1288</v>
      </c>
      <c r="B2250" t="s">
        <v>1289</v>
      </c>
      <c r="C2250" t="s">
        <v>2</v>
      </c>
      <c r="D2250" t="s">
        <v>2876</v>
      </c>
      <c r="E2250" t="s">
        <v>4</v>
      </c>
      <c r="F2250" t="s">
        <v>2950</v>
      </c>
      <c r="G2250" t="s">
        <v>4</v>
      </c>
      <c r="H2250" t="s">
        <v>1616</v>
      </c>
      <c r="I2250" t="s">
        <v>2836</v>
      </c>
      <c r="J2250">
        <f t="shared" si="71"/>
        <v>2015</v>
      </c>
      <c r="K2250" s="2">
        <v>42151</v>
      </c>
      <c r="L2250" s="2">
        <v>42151</v>
      </c>
      <c r="M2250" s="2">
        <v>42151</v>
      </c>
      <c r="N2250" s="3">
        <f t="shared" si="72"/>
        <v>1</v>
      </c>
      <c r="O2250" s="3">
        <v>7220</v>
      </c>
      <c r="P2250" t="s">
        <v>8</v>
      </c>
      <c r="Q2250" s="4">
        <v>127541.68</v>
      </c>
      <c r="R2250" t="str">
        <f>VLOOKUP($H2250,OFs!$A:$C,2,0)</f>
        <v>PF05F000010</v>
      </c>
      <c r="S2250" t="str">
        <f>VLOOKUP(H2250,OFs!A:C,3,0)</f>
        <v>RCS 9" DYNAMET</v>
      </c>
      <c r="T2250" t="str">
        <f>VLOOKUP(R2250,Feuil3!A:C,3,0)</f>
        <v>Dyna PF</v>
      </c>
    </row>
    <row r="2251" spans="1:20" hidden="1" x14ac:dyDescent="0.2">
      <c r="A2251" t="s">
        <v>1288</v>
      </c>
      <c r="B2251" t="s">
        <v>1289</v>
      </c>
      <c r="C2251" t="s">
        <v>2</v>
      </c>
      <c r="D2251" t="s">
        <v>2876</v>
      </c>
      <c r="E2251" t="s">
        <v>69</v>
      </c>
      <c r="F2251" t="s">
        <v>2950</v>
      </c>
      <c r="G2251" t="s">
        <v>4</v>
      </c>
      <c r="H2251" t="s">
        <v>1616</v>
      </c>
      <c r="I2251" t="s">
        <v>2835</v>
      </c>
      <c r="J2251">
        <f t="shared" si="71"/>
        <v>2015</v>
      </c>
      <c r="K2251" s="2">
        <v>42151</v>
      </c>
      <c r="L2251" s="2">
        <v>42151</v>
      </c>
      <c r="M2251" s="2">
        <v>42151</v>
      </c>
      <c r="N2251" s="3">
        <f t="shared" si="72"/>
        <v>-1</v>
      </c>
      <c r="O2251" s="3">
        <v>-7220</v>
      </c>
      <c r="P2251" t="s">
        <v>8</v>
      </c>
      <c r="Q2251" s="4">
        <v>-127541.68</v>
      </c>
      <c r="R2251" s="4"/>
      <c r="T2251" t="e">
        <f>VLOOKUP(R2251,Feuil3!A:C,3,0)</f>
        <v>#N/A</v>
      </c>
    </row>
    <row r="2252" spans="1:20" x14ac:dyDescent="0.2">
      <c r="A2252" t="s">
        <v>1288</v>
      </c>
      <c r="B2252" t="s">
        <v>1289</v>
      </c>
      <c r="C2252" t="s">
        <v>2</v>
      </c>
      <c r="D2252" t="s">
        <v>2876</v>
      </c>
      <c r="E2252" t="s">
        <v>4</v>
      </c>
      <c r="F2252" t="s">
        <v>2950</v>
      </c>
      <c r="G2252" t="s">
        <v>4</v>
      </c>
      <c r="H2252" t="s">
        <v>1614</v>
      </c>
      <c r="I2252" t="s">
        <v>2830</v>
      </c>
      <c r="J2252">
        <f t="shared" si="71"/>
        <v>2015</v>
      </c>
      <c r="K2252" s="2">
        <v>42151</v>
      </c>
      <c r="L2252" s="2">
        <v>42151</v>
      </c>
      <c r="M2252" s="2">
        <v>42151</v>
      </c>
      <c r="N2252" s="3">
        <f t="shared" si="72"/>
        <v>1</v>
      </c>
      <c r="O2252" s="3">
        <v>7290</v>
      </c>
      <c r="P2252" t="s">
        <v>8</v>
      </c>
      <c r="Q2252" s="4">
        <v>128778.23</v>
      </c>
      <c r="R2252" t="str">
        <f>VLOOKUP($H2252,OFs!$A:$C,2,0)</f>
        <v>PF05F000010</v>
      </c>
      <c r="S2252" t="str">
        <f>VLOOKUP(H2252,OFs!A:C,3,0)</f>
        <v>RCS 9" DYNAMET</v>
      </c>
      <c r="T2252" t="str">
        <f>VLOOKUP(R2252,Feuil3!A:C,3,0)</f>
        <v>Dyna PF</v>
      </c>
    </row>
    <row r="2253" spans="1:20" hidden="1" x14ac:dyDescent="0.2">
      <c r="A2253" t="s">
        <v>1288</v>
      </c>
      <c r="B2253" t="s">
        <v>1289</v>
      </c>
      <c r="C2253" t="s">
        <v>2</v>
      </c>
      <c r="D2253" t="s">
        <v>2876</v>
      </c>
      <c r="E2253" t="s">
        <v>69</v>
      </c>
      <c r="F2253" t="s">
        <v>2950</v>
      </c>
      <c r="G2253" t="s">
        <v>4</v>
      </c>
      <c r="H2253" t="s">
        <v>1614</v>
      </c>
      <c r="I2253" t="s">
        <v>2831</v>
      </c>
      <c r="J2253">
        <f t="shared" si="71"/>
        <v>2015</v>
      </c>
      <c r="K2253" s="2">
        <v>42151</v>
      </c>
      <c r="L2253" s="2">
        <v>42151</v>
      </c>
      <c r="M2253" s="2">
        <v>42151</v>
      </c>
      <c r="N2253" s="3">
        <f t="shared" si="72"/>
        <v>-1</v>
      </c>
      <c r="O2253" s="3">
        <v>-7290</v>
      </c>
      <c r="P2253" t="s">
        <v>8</v>
      </c>
      <c r="Q2253" s="4">
        <v>-128778.23</v>
      </c>
      <c r="R2253" s="4"/>
      <c r="T2253" t="e">
        <f>VLOOKUP(R2253,Feuil3!A:C,3,0)</f>
        <v>#N/A</v>
      </c>
    </row>
    <row r="2254" spans="1:20" x14ac:dyDescent="0.2">
      <c r="A2254" t="s">
        <v>1288</v>
      </c>
      <c r="B2254" t="s">
        <v>1289</v>
      </c>
      <c r="C2254" t="s">
        <v>2</v>
      </c>
      <c r="D2254" t="s">
        <v>2876</v>
      </c>
      <c r="E2254" t="s">
        <v>4</v>
      </c>
      <c r="F2254" t="s">
        <v>2950</v>
      </c>
      <c r="G2254" t="s">
        <v>4</v>
      </c>
      <c r="H2254" t="s">
        <v>1618</v>
      </c>
      <c r="I2254" t="s">
        <v>2827</v>
      </c>
      <c r="J2254">
        <f t="shared" si="71"/>
        <v>2015</v>
      </c>
      <c r="K2254" s="2">
        <v>42151</v>
      </c>
      <c r="L2254" s="2">
        <v>42151</v>
      </c>
      <c r="M2254" s="2">
        <v>42151</v>
      </c>
      <c r="N2254" s="3">
        <f t="shared" si="72"/>
        <v>1</v>
      </c>
      <c r="O2254" s="3">
        <v>7250</v>
      </c>
      <c r="P2254" t="s">
        <v>8</v>
      </c>
      <c r="Q2254" s="4">
        <v>128071.63</v>
      </c>
      <c r="R2254" t="str">
        <f>VLOOKUP($H2254,OFs!$A:$C,2,0)</f>
        <v>PF05F000010</v>
      </c>
      <c r="S2254" t="str">
        <f>VLOOKUP(H2254,OFs!A:C,3,0)</f>
        <v>RCS 9" DYNAMET</v>
      </c>
      <c r="T2254" t="str">
        <f>VLOOKUP(R2254,Feuil3!A:C,3,0)</f>
        <v>Dyna PF</v>
      </c>
    </row>
    <row r="2255" spans="1:20" hidden="1" x14ac:dyDescent="0.2">
      <c r="A2255" t="s">
        <v>1288</v>
      </c>
      <c r="B2255" t="s">
        <v>1289</v>
      </c>
      <c r="C2255" t="s">
        <v>2</v>
      </c>
      <c r="D2255" t="s">
        <v>2876</v>
      </c>
      <c r="E2255" t="s">
        <v>69</v>
      </c>
      <c r="F2255" t="s">
        <v>2950</v>
      </c>
      <c r="G2255" t="s">
        <v>4</v>
      </c>
      <c r="H2255" t="s">
        <v>1618</v>
      </c>
      <c r="I2255" t="s">
        <v>7</v>
      </c>
      <c r="J2255">
        <f t="shared" ref="J2255:J2318" si="73">YEAR(K2255)</f>
        <v>2015</v>
      </c>
      <c r="K2255" s="2">
        <v>42151</v>
      </c>
      <c r="L2255" s="2">
        <v>42151</v>
      </c>
      <c r="M2255" s="2">
        <v>42151</v>
      </c>
      <c r="N2255" s="3">
        <f t="shared" ref="N2255:N2318" si="74">IF(O2255&gt;0,1,-1)</f>
        <v>-1</v>
      </c>
      <c r="O2255" s="3">
        <v>-7250</v>
      </c>
      <c r="P2255" t="s">
        <v>8</v>
      </c>
      <c r="Q2255" s="4">
        <v>-128071.63</v>
      </c>
      <c r="R2255" s="4"/>
      <c r="T2255" t="e">
        <f>VLOOKUP(R2255,Feuil3!A:C,3,0)</f>
        <v>#N/A</v>
      </c>
    </row>
    <row r="2256" spans="1:20" hidden="1" x14ac:dyDescent="0.2">
      <c r="A2256" t="s">
        <v>1288</v>
      </c>
      <c r="B2256" t="s">
        <v>1289</v>
      </c>
      <c r="C2256" t="s">
        <v>2</v>
      </c>
      <c r="D2256" t="s">
        <v>2876</v>
      </c>
      <c r="E2256" t="s">
        <v>69</v>
      </c>
      <c r="F2256" t="s">
        <v>2878</v>
      </c>
      <c r="G2256" t="s">
        <v>4</v>
      </c>
      <c r="H2256" t="s">
        <v>1622</v>
      </c>
      <c r="I2256" t="s">
        <v>7</v>
      </c>
      <c r="J2256">
        <f t="shared" si="73"/>
        <v>2015</v>
      </c>
      <c r="K2256" s="2">
        <v>42158</v>
      </c>
      <c r="L2256" s="2">
        <v>42158</v>
      </c>
      <c r="M2256" s="2">
        <v>42158</v>
      </c>
      <c r="N2256" s="3">
        <f t="shared" si="74"/>
        <v>-1</v>
      </c>
      <c r="O2256" s="3">
        <v>-7230</v>
      </c>
      <c r="P2256" t="s">
        <v>8</v>
      </c>
      <c r="Q2256" s="4">
        <v>-123019.75</v>
      </c>
      <c r="R2256" s="4"/>
      <c r="T2256" t="e">
        <f>VLOOKUP(R2256,Feuil3!A:C,3,0)</f>
        <v>#N/A</v>
      </c>
    </row>
    <row r="2257" spans="1:20" x14ac:dyDescent="0.2">
      <c r="A2257" t="s">
        <v>1288</v>
      </c>
      <c r="B2257" t="s">
        <v>1289</v>
      </c>
      <c r="C2257" t="s">
        <v>2</v>
      </c>
      <c r="D2257" t="s">
        <v>2876</v>
      </c>
      <c r="E2257" t="s">
        <v>4</v>
      </c>
      <c r="F2257" t="s">
        <v>2878</v>
      </c>
      <c r="G2257" t="s">
        <v>4</v>
      </c>
      <c r="H2257" t="s">
        <v>1622</v>
      </c>
      <c r="I2257" t="s">
        <v>2827</v>
      </c>
      <c r="J2257">
        <f t="shared" si="73"/>
        <v>2015</v>
      </c>
      <c r="K2257" s="2">
        <v>42158</v>
      </c>
      <c r="L2257" s="2">
        <v>42158</v>
      </c>
      <c r="M2257" s="2">
        <v>42158</v>
      </c>
      <c r="N2257" s="3">
        <f t="shared" si="74"/>
        <v>1</v>
      </c>
      <c r="O2257" s="3">
        <v>7230</v>
      </c>
      <c r="P2257" t="s">
        <v>8</v>
      </c>
      <c r="Q2257" s="4">
        <v>123019.75</v>
      </c>
      <c r="R2257" t="str">
        <f>VLOOKUP($H2257,OFs!$A:$C,2,0)</f>
        <v>PF05F000010</v>
      </c>
      <c r="S2257" t="str">
        <f>VLOOKUP(H2257,OFs!A:C,3,0)</f>
        <v>RCS 9" DYNAMET</v>
      </c>
      <c r="T2257" t="str">
        <f>VLOOKUP(R2257,Feuil3!A:C,3,0)</f>
        <v>Dyna PF</v>
      </c>
    </row>
    <row r="2258" spans="1:20" hidden="1" x14ac:dyDescent="0.2">
      <c r="A2258" t="s">
        <v>1288</v>
      </c>
      <c r="B2258" t="s">
        <v>1289</v>
      </c>
      <c r="C2258" t="s">
        <v>2</v>
      </c>
      <c r="D2258" t="s">
        <v>2876</v>
      </c>
      <c r="E2258" t="s">
        <v>69</v>
      </c>
      <c r="F2258" t="s">
        <v>2879</v>
      </c>
      <c r="G2258" t="s">
        <v>4</v>
      </c>
      <c r="H2258" t="s">
        <v>1624</v>
      </c>
      <c r="I2258" t="s">
        <v>7</v>
      </c>
      <c r="J2258">
        <f t="shared" si="73"/>
        <v>2015</v>
      </c>
      <c r="K2258" s="2">
        <v>42158</v>
      </c>
      <c r="L2258" s="2">
        <v>42158</v>
      </c>
      <c r="M2258" s="2">
        <v>42158</v>
      </c>
      <c r="N2258" s="3">
        <f t="shared" si="74"/>
        <v>-1</v>
      </c>
      <c r="O2258" s="3">
        <v>-7250</v>
      </c>
      <c r="P2258" t="s">
        <v>8</v>
      </c>
      <c r="Q2258" s="4">
        <v>-123360.05</v>
      </c>
      <c r="R2258" s="4"/>
      <c r="T2258" t="e">
        <f>VLOOKUP(R2258,Feuil3!A:C,3,0)</f>
        <v>#N/A</v>
      </c>
    </row>
    <row r="2259" spans="1:20" x14ac:dyDescent="0.2">
      <c r="A2259" t="s">
        <v>1288</v>
      </c>
      <c r="B2259" t="s">
        <v>1289</v>
      </c>
      <c r="C2259" t="s">
        <v>2</v>
      </c>
      <c r="D2259" t="s">
        <v>2876</v>
      </c>
      <c r="E2259" t="s">
        <v>4</v>
      </c>
      <c r="F2259" t="s">
        <v>2879</v>
      </c>
      <c r="G2259" t="s">
        <v>4</v>
      </c>
      <c r="H2259" t="s">
        <v>1624</v>
      </c>
      <c r="I2259" t="s">
        <v>2827</v>
      </c>
      <c r="J2259">
        <f t="shared" si="73"/>
        <v>2015</v>
      </c>
      <c r="K2259" s="2">
        <v>42158</v>
      </c>
      <c r="L2259" s="2">
        <v>42158</v>
      </c>
      <c r="M2259" s="2">
        <v>42158</v>
      </c>
      <c r="N2259" s="3">
        <f t="shared" si="74"/>
        <v>1</v>
      </c>
      <c r="O2259" s="3">
        <v>7250</v>
      </c>
      <c r="P2259" t="s">
        <v>8</v>
      </c>
      <c r="Q2259" s="4">
        <v>123360.05</v>
      </c>
      <c r="R2259" t="str">
        <f>VLOOKUP($H2259,OFs!$A:$C,2,0)</f>
        <v>PF05F000010</v>
      </c>
      <c r="S2259" t="str">
        <f>VLOOKUP(H2259,OFs!A:C,3,0)</f>
        <v>RCS 9" DYNAMET</v>
      </c>
      <c r="T2259" t="str">
        <f>VLOOKUP(R2259,Feuil3!A:C,3,0)</f>
        <v>Dyna PF</v>
      </c>
    </row>
    <row r="2260" spans="1:20" hidden="1" x14ac:dyDescent="0.2">
      <c r="A2260" t="s">
        <v>1288</v>
      </c>
      <c r="B2260" t="s">
        <v>1289</v>
      </c>
      <c r="C2260" t="s">
        <v>2</v>
      </c>
      <c r="D2260" t="s">
        <v>2876</v>
      </c>
      <c r="E2260" t="s">
        <v>69</v>
      </c>
      <c r="F2260" t="s">
        <v>2879</v>
      </c>
      <c r="G2260" t="s">
        <v>4</v>
      </c>
      <c r="H2260" t="s">
        <v>1626</v>
      </c>
      <c r="I2260" t="s">
        <v>2831</v>
      </c>
      <c r="J2260">
        <f t="shared" si="73"/>
        <v>2015</v>
      </c>
      <c r="K2260" s="2">
        <v>42158</v>
      </c>
      <c r="L2260" s="2">
        <v>42158</v>
      </c>
      <c r="M2260" s="2">
        <v>42158</v>
      </c>
      <c r="N2260" s="3">
        <f t="shared" si="74"/>
        <v>-1</v>
      </c>
      <c r="O2260" s="3">
        <v>-7230</v>
      </c>
      <c r="P2260" t="s">
        <v>8</v>
      </c>
      <c r="Q2260" s="4">
        <v>-123019.75</v>
      </c>
      <c r="R2260" s="4"/>
      <c r="T2260" t="e">
        <f>VLOOKUP(R2260,Feuil3!A:C,3,0)</f>
        <v>#N/A</v>
      </c>
    </row>
    <row r="2261" spans="1:20" x14ac:dyDescent="0.2">
      <c r="A2261" t="s">
        <v>1288</v>
      </c>
      <c r="B2261" t="s">
        <v>1289</v>
      </c>
      <c r="C2261" t="s">
        <v>2</v>
      </c>
      <c r="D2261" t="s">
        <v>2876</v>
      </c>
      <c r="E2261" t="s">
        <v>4</v>
      </c>
      <c r="F2261" t="s">
        <v>2879</v>
      </c>
      <c r="G2261" t="s">
        <v>4</v>
      </c>
      <c r="H2261" t="s">
        <v>1626</v>
      </c>
      <c r="I2261" t="s">
        <v>2830</v>
      </c>
      <c r="J2261">
        <f t="shared" si="73"/>
        <v>2015</v>
      </c>
      <c r="K2261" s="2">
        <v>42158</v>
      </c>
      <c r="L2261" s="2">
        <v>42158</v>
      </c>
      <c r="M2261" s="2">
        <v>42158</v>
      </c>
      <c r="N2261" s="3">
        <f t="shared" si="74"/>
        <v>1</v>
      </c>
      <c r="O2261" s="3">
        <v>7230</v>
      </c>
      <c r="P2261" t="s">
        <v>8</v>
      </c>
      <c r="Q2261" s="4">
        <v>123019.75</v>
      </c>
      <c r="R2261" t="str">
        <f>VLOOKUP($H2261,OFs!$A:$C,2,0)</f>
        <v>PF05F000010</v>
      </c>
      <c r="S2261" t="str">
        <f>VLOOKUP(H2261,OFs!A:C,3,0)</f>
        <v>RCS 9" DYNAMET</v>
      </c>
      <c r="T2261" t="str">
        <f>VLOOKUP(R2261,Feuil3!A:C,3,0)</f>
        <v>Dyna PF</v>
      </c>
    </row>
    <row r="2262" spans="1:20" hidden="1" x14ac:dyDescent="0.2">
      <c r="A2262" t="s">
        <v>1288</v>
      </c>
      <c r="B2262" t="s">
        <v>1289</v>
      </c>
      <c r="C2262" t="s">
        <v>2</v>
      </c>
      <c r="D2262" t="s">
        <v>2876</v>
      </c>
      <c r="E2262" t="s">
        <v>69</v>
      </c>
      <c r="F2262" t="s">
        <v>2879</v>
      </c>
      <c r="G2262" t="s">
        <v>4</v>
      </c>
      <c r="H2262" t="s">
        <v>1628</v>
      </c>
      <c r="I2262" t="s">
        <v>2835</v>
      </c>
      <c r="J2262">
        <f t="shared" si="73"/>
        <v>2015</v>
      </c>
      <c r="K2262" s="2">
        <v>42158</v>
      </c>
      <c r="L2262" s="2">
        <v>42158</v>
      </c>
      <c r="M2262" s="2">
        <v>42158</v>
      </c>
      <c r="N2262" s="3">
        <f t="shared" si="74"/>
        <v>-1</v>
      </c>
      <c r="O2262" s="3">
        <v>-7290</v>
      </c>
      <c r="P2262" t="s">
        <v>8</v>
      </c>
      <c r="Q2262" s="4">
        <v>-124040.66</v>
      </c>
      <c r="R2262" s="4"/>
      <c r="T2262" t="e">
        <f>VLOOKUP(R2262,Feuil3!A:C,3,0)</f>
        <v>#N/A</v>
      </c>
    </row>
    <row r="2263" spans="1:20" x14ac:dyDescent="0.2">
      <c r="A2263" t="s">
        <v>1288</v>
      </c>
      <c r="B2263" t="s">
        <v>1289</v>
      </c>
      <c r="C2263" t="s">
        <v>2</v>
      </c>
      <c r="D2263" t="s">
        <v>2876</v>
      </c>
      <c r="E2263" t="s">
        <v>4</v>
      </c>
      <c r="F2263" t="s">
        <v>2879</v>
      </c>
      <c r="G2263" t="s">
        <v>4</v>
      </c>
      <c r="H2263" t="s">
        <v>1628</v>
      </c>
      <c r="I2263" t="s">
        <v>2836</v>
      </c>
      <c r="J2263">
        <f t="shared" si="73"/>
        <v>2015</v>
      </c>
      <c r="K2263" s="2">
        <v>42158</v>
      </c>
      <c r="L2263" s="2">
        <v>42158</v>
      </c>
      <c r="M2263" s="2">
        <v>42158</v>
      </c>
      <c r="N2263" s="3">
        <f t="shared" si="74"/>
        <v>1</v>
      </c>
      <c r="O2263" s="3">
        <v>7290</v>
      </c>
      <c r="P2263" t="s">
        <v>8</v>
      </c>
      <c r="Q2263" s="4">
        <v>124040.66</v>
      </c>
      <c r="R2263" t="str">
        <f>VLOOKUP($H2263,OFs!$A:$C,2,0)</f>
        <v>PF05F000010</v>
      </c>
      <c r="S2263" t="str">
        <f>VLOOKUP(H2263,OFs!A:C,3,0)</f>
        <v>RCS 9" DYNAMET</v>
      </c>
      <c r="T2263" t="str">
        <f>VLOOKUP(R2263,Feuil3!A:C,3,0)</f>
        <v>Dyna PF</v>
      </c>
    </row>
    <row r="2264" spans="1:20" hidden="1" x14ac:dyDescent="0.2">
      <c r="A2264" t="s">
        <v>1288</v>
      </c>
      <c r="B2264" t="s">
        <v>1289</v>
      </c>
      <c r="C2264" t="s">
        <v>2</v>
      </c>
      <c r="D2264" t="s">
        <v>2876</v>
      </c>
      <c r="E2264" t="s">
        <v>69</v>
      </c>
      <c r="F2264" t="s">
        <v>2951</v>
      </c>
      <c r="G2264" t="s">
        <v>4</v>
      </c>
      <c r="H2264" t="s">
        <v>1630</v>
      </c>
      <c r="I2264" t="s">
        <v>7</v>
      </c>
      <c r="J2264">
        <f t="shared" si="73"/>
        <v>2015</v>
      </c>
      <c r="K2264" s="2">
        <v>42242</v>
      </c>
      <c r="L2264" s="2">
        <v>42242</v>
      </c>
      <c r="M2264" s="2">
        <v>42242</v>
      </c>
      <c r="N2264" s="3">
        <f t="shared" si="74"/>
        <v>-1</v>
      </c>
      <c r="O2264" s="3">
        <v>-7240</v>
      </c>
      <c r="P2264" t="s">
        <v>8</v>
      </c>
      <c r="Q2264" s="4">
        <v>-124735.9</v>
      </c>
      <c r="R2264" s="4"/>
      <c r="T2264" t="e">
        <f>VLOOKUP(R2264,Feuil3!A:C,3,0)</f>
        <v>#N/A</v>
      </c>
    </row>
    <row r="2265" spans="1:20" x14ac:dyDescent="0.2">
      <c r="A2265" t="s">
        <v>1288</v>
      </c>
      <c r="B2265" t="s">
        <v>1289</v>
      </c>
      <c r="C2265" t="s">
        <v>2</v>
      </c>
      <c r="D2265" t="s">
        <v>2876</v>
      </c>
      <c r="E2265" t="s">
        <v>4</v>
      </c>
      <c r="F2265" t="s">
        <v>2951</v>
      </c>
      <c r="G2265" t="s">
        <v>4</v>
      </c>
      <c r="H2265" t="s">
        <v>1630</v>
      </c>
      <c r="I2265" t="s">
        <v>2827</v>
      </c>
      <c r="J2265">
        <f t="shared" si="73"/>
        <v>2015</v>
      </c>
      <c r="K2265" s="2">
        <v>42242</v>
      </c>
      <c r="L2265" s="2">
        <v>42242</v>
      </c>
      <c r="M2265" s="2">
        <v>42242</v>
      </c>
      <c r="N2265" s="3">
        <f t="shared" si="74"/>
        <v>1</v>
      </c>
      <c r="O2265" s="3">
        <v>7240</v>
      </c>
      <c r="P2265" t="s">
        <v>8</v>
      </c>
      <c r="Q2265" s="4">
        <v>124735.9</v>
      </c>
      <c r="R2265" t="str">
        <f>VLOOKUP($H2265,OFs!$A:$C,2,0)</f>
        <v>PF05F000010</v>
      </c>
      <c r="S2265" t="str">
        <f>VLOOKUP(H2265,OFs!A:C,3,0)</f>
        <v>RCS 9" DYNAMET</v>
      </c>
      <c r="T2265" t="str">
        <f>VLOOKUP(R2265,Feuil3!A:C,3,0)</f>
        <v>Dyna PF</v>
      </c>
    </row>
    <row r="2266" spans="1:20" hidden="1" x14ac:dyDescent="0.2">
      <c r="A2266" t="s">
        <v>1288</v>
      </c>
      <c r="B2266" t="s">
        <v>1289</v>
      </c>
      <c r="C2266" t="s">
        <v>2</v>
      </c>
      <c r="D2266" t="s">
        <v>2876</v>
      </c>
      <c r="E2266" t="s">
        <v>69</v>
      </c>
      <c r="F2266" t="s">
        <v>2952</v>
      </c>
      <c r="G2266" t="s">
        <v>4</v>
      </c>
      <c r="H2266" t="s">
        <v>1632</v>
      </c>
      <c r="I2266" t="s">
        <v>7</v>
      </c>
      <c r="J2266">
        <f t="shared" si="73"/>
        <v>2015</v>
      </c>
      <c r="K2266" s="2">
        <v>42242</v>
      </c>
      <c r="L2266" s="2">
        <v>42242</v>
      </c>
      <c r="M2266" s="2">
        <v>42242</v>
      </c>
      <c r="N2266" s="3">
        <f t="shared" si="74"/>
        <v>-1</v>
      </c>
      <c r="O2266" s="3">
        <v>-7250</v>
      </c>
      <c r="P2266" t="s">
        <v>8</v>
      </c>
      <c r="Q2266" s="4">
        <v>-124908.19</v>
      </c>
      <c r="R2266" s="4"/>
      <c r="T2266" t="e">
        <f>VLOOKUP(R2266,Feuil3!A:C,3,0)</f>
        <v>#N/A</v>
      </c>
    </row>
    <row r="2267" spans="1:20" x14ac:dyDescent="0.2">
      <c r="A2267" t="s">
        <v>1288</v>
      </c>
      <c r="B2267" t="s">
        <v>1289</v>
      </c>
      <c r="C2267" t="s">
        <v>2</v>
      </c>
      <c r="D2267" t="s">
        <v>2876</v>
      </c>
      <c r="E2267" t="s">
        <v>4</v>
      </c>
      <c r="F2267" t="s">
        <v>2952</v>
      </c>
      <c r="G2267" t="s">
        <v>4</v>
      </c>
      <c r="H2267" t="s">
        <v>1632</v>
      </c>
      <c r="I2267" t="s">
        <v>2827</v>
      </c>
      <c r="J2267">
        <f t="shared" si="73"/>
        <v>2015</v>
      </c>
      <c r="K2267" s="2">
        <v>42242</v>
      </c>
      <c r="L2267" s="2">
        <v>42242</v>
      </c>
      <c r="M2267" s="2">
        <v>42242</v>
      </c>
      <c r="N2267" s="3">
        <f t="shared" si="74"/>
        <v>1</v>
      </c>
      <c r="O2267" s="3">
        <v>7250</v>
      </c>
      <c r="P2267" t="s">
        <v>8</v>
      </c>
      <c r="Q2267" s="4">
        <v>124908.19</v>
      </c>
      <c r="R2267" t="str">
        <f>VLOOKUP($H2267,OFs!$A:$C,2,0)</f>
        <v>PF05F000010</v>
      </c>
      <c r="S2267" t="str">
        <f>VLOOKUP(H2267,OFs!A:C,3,0)</f>
        <v>RCS 9" DYNAMET</v>
      </c>
      <c r="T2267" t="str">
        <f>VLOOKUP(R2267,Feuil3!A:C,3,0)</f>
        <v>Dyna PF</v>
      </c>
    </row>
    <row r="2268" spans="1:20" hidden="1" x14ac:dyDescent="0.2">
      <c r="A2268" t="s">
        <v>1288</v>
      </c>
      <c r="B2268" t="s">
        <v>1289</v>
      </c>
      <c r="C2268" t="s">
        <v>2</v>
      </c>
      <c r="D2268" t="s">
        <v>2876</v>
      </c>
      <c r="E2268" t="s">
        <v>69</v>
      </c>
      <c r="F2268" t="s">
        <v>2953</v>
      </c>
      <c r="G2268" t="s">
        <v>4</v>
      </c>
      <c r="H2268" t="s">
        <v>1634</v>
      </c>
      <c r="I2268" t="s">
        <v>7</v>
      </c>
      <c r="J2268">
        <f t="shared" si="73"/>
        <v>2015</v>
      </c>
      <c r="K2268" s="2">
        <v>42242</v>
      </c>
      <c r="L2268" s="2">
        <v>42242</v>
      </c>
      <c r="M2268" s="2">
        <v>42242</v>
      </c>
      <c r="N2268" s="3">
        <f t="shared" si="74"/>
        <v>-1</v>
      </c>
      <c r="O2268" s="3">
        <v>-7230</v>
      </c>
      <c r="P2268" t="s">
        <v>8</v>
      </c>
      <c r="Q2268" s="4">
        <v>-124563.61</v>
      </c>
      <c r="R2268" s="4"/>
      <c r="T2268" t="e">
        <f>VLOOKUP(R2268,Feuil3!A:C,3,0)</f>
        <v>#N/A</v>
      </c>
    </row>
    <row r="2269" spans="1:20" x14ac:dyDescent="0.2">
      <c r="A2269" t="s">
        <v>1288</v>
      </c>
      <c r="B2269" t="s">
        <v>1289</v>
      </c>
      <c r="C2269" t="s">
        <v>2</v>
      </c>
      <c r="D2269" t="s">
        <v>2876</v>
      </c>
      <c r="E2269" t="s">
        <v>4</v>
      </c>
      <c r="F2269" t="s">
        <v>2953</v>
      </c>
      <c r="G2269" t="s">
        <v>4</v>
      </c>
      <c r="H2269" t="s">
        <v>1634</v>
      </c>
      <c r="I2269" t="s">
        <v>2827</v>
      </c>
      <c r="J2269">
        <f t="shared" si="73"/>
        <v>2015</v>
      </c>
      <c r="K2269" s="2">
        <v>42242</v>
      </c>
      <c r="L2269" s="2">
        <v>42242</v>
      </c>
      <c r="M2269" s="2">
        <v>42242</v>
      </c>
      <c r="N2269" s="3">
        <f t="shared" si="74"/>
        <v>1</v>
      </c>
      <c r="O2269" s="3">
        <v>7230</v>
      </c>
      <c r="P2269" t="s">
        <v>8</v>
      </c>
      <c r="Q2269" s="4">
        <v>124563.61</v>
      </c>
      <c r="R2269" t="str">
        <f>VLOOKUP($H2269,OFs!$A:$C,2,0)</f>
        <v>PF05F000010</v>
      </c>
      <c r="S2269" t="str">
        <f>VLOOKUP(H2269,OFs!A:C,3,0)</f>
        <v>RCS 9" DYNAMET</v>
      </c>
      <c r="T2269" t="str">
        <f>VLOOKUP(R2269,Feuil3!A:C,3,0)</f>
        <v>Dyna PF</v>
      </c>
    </row>
    <row r="2270" spans="1:20" hidden="1" x14ac:dyDescent="0.2">
      <c r="A2270" t="s">
        <v>1288</v>
      </c>
      <c r="B2270" t="s">
        <v>1289</v>
      </c>
      <c r="C2270" t="s">
        <v>2</v>
      </c>
      <c r="D2270" t="s">
        <v>2876</v>
      </c>
      <c r="E2270" t="s">
        <v>69</v>
      </c>
      <c r="F2270" t="s">
        <v>2954</v>
      </c>
      <c r="G2270" t="s">
        <v>4</v>
      </c>
      <c r="H2270" t="s">
        <v>1636</v>
      </c>
      <c r="I2270" t="s">
        <v>7</v>
      </c>
      <c r="J2270">
        <f t="shared" si="73"/>
        <v>2015</v>
      </c>
      <c r="K2270" s="2">
        <v>42242</v>
      </c>
      <c r="L2270" s="2">
        <v>42242</v>
      </c>
      <c r="M2270" s="2">
        <v>42242</v>
      </c>
      <c r="N2270" s="3">
        <f t="shared" si="74"/>
        <v>-1</v>
      </c>
      <c r="O2270" s="3">
        <v>-7230</v>
      </c>
      <c r="P2270" t="s">
        <v>8</v>
      </c>
      <c r="Q2270" s="4">
        <v>-124563.61</v>
      </c>
      <c r="R2270" s="4"/>
      <c r="T2270" t="e">
        <f>VLOOKUP(R2270,Feuil3!A:C,3,0)</f>
        <v>#N/A</v>
      </c>
    </row>
    <row r="2271" spans="1:20" x14ac:dyDescent="0.2">
      <c r="A2271" t="s">
        <v>1288</v>
      </c>
      <c r="B2271" t="s">
        <v>1289</v>
      </c>
      <c r="C2271" t="s">
        <v>2</v>
      </c>
      <c r="D2271" t="s">
        <v>2876</v>
      </c>
      <c r="E2271" t="s">
        <v>4</v>
      </c>
      <c r="F2271" t="s">
        <v>2954</v>
      </c>
      <c r="G2271" t="s">
        <v>4</v>
      </c>
      <c r="H2271" t="s">
        <v>1636</v>
      </c>
      <c r="I2271" t="s">
        <v>2827</v>
      </c>
      <c r="J2271">
        <f t="shared" si="73"/>
        <v>2015</v>
      </c>
      <c r="K2271" s="2">
        <v>42242</v>
      </c>
      <c r="L2271" s="2">
        <v>42242</v>
      </c>
      <c r="M2271" s="2">
        <v>42242</v>
      </c>
      <c r="N2271" s="3">
        <f t="shared" si="74"/>
        <v>1</v>
      </c>
      <c r="O2271" s="3">
        <v>7230</v>
      </c>
      <c r="P2271" t="s">
        <v>8</v>
      </c>
      <c r="Q2271" s="4">
        <v>124563.61</v>
      </c>
      <c r="R2271" t="str">
        <f>VLOOKUP($H2271,OFs!$A:$C,2,0)</f>
        <v>PF05F000010</v>
      </c>
      <c r="S2271" t="str">
        <f>VLOOKUP(H2271,OFs!A:C,3,0)</f>
        <v>RCS 9" DYNAMET</v>
      </c>
      <c r="T2271" t="str">
        <f>VLOOKUP(R2271,Feuil3!A:C,3,0)</f>
        <v>Dyna PF</v>
      </c>
    </row>
    <row r="2272" spans="1:20" hidden="1" x14ac:dyDescent="0.2">
      <c r="A2272" t="s">
        <v>1288</v>
      </c>
      <c r="B2272" t="s">
        <v>1289</v>
      </c>
      <c r="C2272" t="s">
        <v>2</v>
      </c>
      <c r="D2272" t="s">
        <v>2876</v>
      </c>
      <c r="E2272" t="s">
        <v>69</v>
      </c>
      <c r="F2272" t="s">
        <v>2955</v>
      </c>
      <c r="G2272" t="s">
        <v>4</v>
      </c>
      <c r="H2272" t="s">
        <v>1658</v>
      </c>
      <c r="I2272" t="s">
        <v>7</v>
      </c>
      <c r="J2272">
        <f t="shared" si="73"/>
        <v>2015</v>
      </c>
      <c r="K2272" s="2">
        <v>42263</v>
      </c>
      <c r="L2272" s="2">
        <v>42263</v>
      </c>
      <c r="M2272" s="2">
        <v>42263</v>
      </c>
      <c r="N2272" s="3">
        <f t="shared" si="74"/>
        <v>-1</v>
      </c>
      <c r="O2272" s="3">
        <v>-7010</v>
      </c>
      <c r="P2272" t="s">
        <v>8</v>
      </c>
      <c r="Q2272" s="4">
        <v>-119979.1</v>
      </c>
      <c r="R2272" s="4"/>
      <c r="T2272" t="e">
        <f>VLOOKUP(R2272,Feuil3!A:C,3,0)</f>
        <v>#N/A</v>
      </c>
    </row>
    <row r="2273" spans="1:20" x14ac:dyDescent="0.2">
      <c r="A2273" t="s">
        <v>1288</v>
      </c>
      <c r="B2273" t="s">
        <v>1289</v>
      </c>
      <c r="C2273" t="s">
        <v>2</v>
      </c>
      <c r="D2273" t="s">
        <v>2876</v>
      </c>
      <c r="E2273" t="s">
        <v>4</v>
      </c>
      <c r="F2273" t="s">
        <v>2955</v>
      </c>
      <c r="G2273" t="s">
        <v>4</v>
      </c>
      <c r="H2273" t="s">
        <v>1658</v>
      </c>
      <c r="I2273" t="s">
        <v>2827</v>
      </c>
      <c r="J2273">
        <f t="shared" si="73"/>
        <v>2015</v>
      </c>
      <c r="K2273" s="2">
        <v>42263</v>
      </c>
      <c r="L2273" s="2">
        <v>42263</v>
      </c>
      <c r="M2273" s="2">
        <v>42263</v>
      </c>
      <c r="N2273" s="3">
        <f t="shared" si="74"/>
        <v>1</v>
      </c>
      <c r="O2273" s="3">
        <v>7010</v>
      </c>
      <c r="P2273" t="s">
        <v>8</v>
      </c>
      <c r="Q2273" s="4">
        <v>119979.1</v>
      </c>
      <c r="R2273" t="str">
        <f>VLOOKUP($H2273,OFs!$A:$C,2,0)</f>
        <v>PF05F000010</v>
      </c>
      <c r="S2273" t="str">
        <f>VLOOKUP(H2273,OFs!A:C,3,0)</f>
        <v>RCS 9" DYNAMET</v>
      </c>
      <c r="T2273" t="str">
        <f>VLOOKUP(R2273,Feuil3!A:C,3,0)</f>
        <v>Dyna PF</v>
      </c>
    </row>
    <row r="2274" spans="1:20" hidden="1" x14ac:dyDescent="0.2">
      <c r="A2274" t="s">
        <v>1288</v>
      </c>
      <c r="B2274" t="s">
        <v>1289</v>
      </c>
      <c r="C2274" t="s">
        <v>2</v>
      </c>
      <c r="D2274" t="s">
        <v>2876</v>
      </c>
      <c r="E2274" t="s">
        <v>69</v>
      </c>
      <c r="F2274" t="s">
        <v>2956</v>
      </c>
      <c r="G2274" t="s">
        <v>4</v>
      </c>
      <c r="H2274" t="s">
        <v>1693</v>
      </c>
      <c r="I2274" t="s">
        <v>7</v>
      </c>
      <c r="J2274">
        <f t="shared" si="73"/>
        <v>2015</v>
      </c>
      <c r="K2274" s="2">
        <v>42340</v>
      </c>
      <c r="L2274" s="2">
        <v>42340</v>
      </c>
      <c r="M2274" s="2">
        <v>42340</v>
      </c>
      <c r="N2274" s="3">
        <f t="shared" si="74"/>
        <v>-1</v>
      </c>
      <c r="O2274" s="3">
        <v>-7250</v>
      </c>
      <c r="P2274" t="s">
        <v>8</v>
      </c>
      <c r="Q2274" s="4">
        <v>-127548.66</v>
      </c>
      <c r="R2274" s="4"/>
      <c r="T2274" t="e">
        <f>VLOOKUP(R2274,Feuil3!A:C,3,0)</f>
        <v>#N/A</v>
      </c>
    </row>
    <row r="2275" spans="1:20" x14ac:dyDescent="0.2">
      <c r="A2275" t="s">
        <v>1288</v>
      </c>
      <c r="B2275" t="s">
        <v>1289</v>
      </c>
      <c r="C2275" t="s">
        <v>2</v>
      </c>
      <c r="D2275" t="s">
        <v>2876</v>
      </c>
      <c r="E2275" t="s">
        <v>4</v>
      </c>
      <c r="F2275" t="s">
        <v>2956</v>
      </c>
      <c r="G2275" t="s">
        <v>4</v>
      </c>
      <c r="H2275" t="s">
        <v>1693</v>
      </c>
      <c r="I2275" t="s">
        <v>2827</v>
      </c>
      <c r="J2275">
        <f t="shared" si="73"/>
        <v>2015</v>
      </c>
      <c r="K2275" s="2">
        <v>42340</v>
      </c>
      <c r="L2275" s="2">
        <v>42340</v>
      </c>
      <c r="M2275" s="2">
        <v>42340</v>
      </c>
      <c r="N2275" s="3">
        <f t="shared" si="74"/>
        <v>1</v>
      </c>
      <c r="O2275" s="3">
        <v>7250</v>
      </c>
      <c r="P2275" t="s">
        <v>8</v>
      </c>
      <c r="Q2275" s="4">
        <v>127548.66</v>
      </c>
      <c r="R2275" t="str">
        <f>VLOOKUP($H2275,OFs!$A:$C,2,0)</f>
        <v>PF05F000010</v>
      </c>
      <c r="S2275" t="str">
        <f>VLOOKUP(H2275,OFs!A:C,3,0)</f>
        <v>RCS 9" DYNAMET</v>
      </c>
      <c r="T2275" t="str">
        <f>VLOOKUP(R2275,Feuil3!A:C,3,0)</f>
        <v>Dyna PF</v>
      </c>
    </row>
    <row r="2276" spans="1:20" x14ac:dyDescent="0.2">
      <c r="A2276" t="s">
        <v>1288</v>
      </c>
      <c r="B2276" t="s">
        <v>1289</v>
      </c>
      <c r="C2276" t="s">
        <v>2</v>
      </c>
      <c r="D2276" t="s">
        <v>2876</v>
      </c>
      <c r="E2276" t="s">
        <v>4</v>
      </c>
      <c r="F2276" t="s">
        <v>2957</v>
      </c>
      <c r="G2276" t="s">
        <v>4</v>
      </c>
      <c r="H2276" t="s">
        <v>1702</v>
      </c>
      <c r="I2276" t="s">
        <v>2827</v>
      </c>
      <c r="J2276">
        <f t="shared" si="73"/>
        <v>2015</v>
      </c>
      <c r="K2276" s="2">
        <v>42348</v>
      </c>
      <c r="L2276" s="2">
        <v>42348</v>
      </c>
      <c r="M2276" s="2">
        <v>42348</v>
      </c>
      <c r="N2276" s="3">
        <f t="shared" si="74"/>
        <v>1</v>
      </c>
      <c r="O2276" s="3">
        <v>7220</v>
      </c>
      <c r="P2276" t="s">
        <v>8</v>
      </c>
      <c r="Q2276" s="4">
        <v>127020.87</v>
      </c>
      <c r="R2276" t="str">
        <f>VLOOKUP($H2276,OFs!$A:$C,2,0)</f>
        <v>PF05F000010</v>
      </c>
      <c r="S2276" t="str">
        <f>VLOOKUP(H2276,OFs!A:C,3,0)</f>
        <v>RCS 9" DYNAMET</v>
      </c>
      <c r="T2276" t="str">
        <f>VLOOKUP(R2276,Feuil3!A:C,3,0)</f>
        <v>Dyna PF</v>
      </c>
    </row>
    <row r="2277" spans="1:20" hidden="1" x14ac:dyDescent="0.2">
      <c r="A2277" t="s">
        <v>1288</v>
      </c>
      <c r="B2277" t="s">
        <v>1289</v>
      </c>
      <c r="C2277" t="s">
        <v>2</v>
      </c>
      <c r="D2277" t="s">
        <v>2876</v>
      </c>
      <c r="E2277" t="s">
        <v>69</v>
      </c>
      <c r="F2277" t="s">
        <v>2957</v>
      </c>
      <c r="G2277" t="s">
        <v>4</v>
      </c>
      <c r="H2277" t="s">
        <v>1702</v>
      </c>
      <c r="I2277" t="s">
        <v>7</v>
      </c>
      <c r="J2277">
        <f t="shared" si="73"/>
        <v>2015</v>
      </c>
      <c r="K2277" s="2">
        <v>42348</v>
      </c>
      <c r="L2277" s="2">
        <v>42348</v>
      </c>
      <c r="M2277" s="2">
        <v>42348</v>
      </c>
      <c r="N2277" s="3">
        <f t="shared" si="74"/>
        <v>-1</v>
      </c>
      <c r="O2277" s="3">
        <v>-7220</v>
      </c>
      <c r="P2277" t="s">
        <v>8</v>
      </c>
      <c r="Q2277" s="4">
        <v>-127020.87</v>
      </c>
      <c r="R2277" s="4"/>
      <c r="T2277" t="e">
        <f>VLOOKUP(R2277,Feuil3!A:C,3,0)</f>
        <v>#N/A</v>
      </c>
    </row>
    <row r="2278" spans="1:20" hidden="1" x14ac:dyDescent="0.2">
      <c r="A2278" t="s">
        <v>1288</v>
      </c>
      <c r="B2278" t="s">
        <v>1289</v>
      </c>
      <c r="C2278" t="s">
        <v>2</v>
      </c>
      <c r="D2278" t="s">
        <v>2876</v>
      </c>
      <c r="E2278" t="s">
        <v>69</v>
      </c>
      <c r="F2278" t="s">
        <v>2958</v>
      </c>
      <c r="G2278" t="s">
        <v>4</v>
      </c>
      <c r="H2278" t="s">
        <v>1704</v>
      </c>
      <c r="I2278" t="s">
        <v>7</v>
      </c>
      <c r="J2278">
        <f t="shared" si="73"/>
        <v>2015</v>
      </c>
      <c r="K2278" s="2">
        <v>42348</v>
      </c>
      <c r="L2278" s="2">
        <v>42348</v>
      </c>
      <c r="M2278" s="2">
        <v>42348</v>
      </c>
      <c r="N2278" s="3">
        <f t="shared" si="74"/>
        <v>-1</v>
      </c>
      <c r="O2278" s="3">
        <v>-7280</v>
      </c>
      <c r="P2278" t="s">
        <v>8</v>
      </c>
      <c r="Q2278" s="4">
        <v>-128076.45</v>
      </c>
      <c r="R2278" s="4"/>
      <c r="T2278" t="e">
        <f>VLOOKUP(R2278,Feuil3!A:C,3,0)</f>
        <v>#N/A</v>
      </c>
    </row>
    <row r="2279" spans="1:20" x14ac:dyDescent="0.2">
      <c r="A2279" t="s">
        <v>1288</v>
      </c>
      <c r="B2279" t="s">
        <v>1289</v>
      </c>
      <c r="C2279" t="s">
        <v>2</v>
      </c>
      <c r="D2279" t="s">
        <v>2876</v>
      </c>
      <c r="E2279" t="s">
        <v>4</v>
      </c>
      <c r="F2279" t="s">
        <v>2958</v>
      </c>
      <c r="G2279" t="s">
        <v>4</v>
      </c>
      <c r="H2279" t="s">
        <v>1704</v>
      </c>
      <c r="I2279" t="s">
        <v>2827</v>
      </c>
      <c r="J2279">
        <f t="shared" si="73"/>
        <v>2015</v>
      </c>
      <c r="K2279" s="2">
        <v>42348</v>
      </c>
      <c r="L2279" s="2">
        <v>42348</v>
      </c>
      <c r="M2279" s="2">
        <v>42348</v>
      </c>
      <c r="N2279" s="3">
        <f t="shared" si="74"/>
        <v>1</v>
      </c>
      <c r="O2279" s="3">
        <v>7280</v>
      </c>
      <c r="P2279" t="s">
        <v>8</v>
      </c>
      <c r="Q2279" s="4">
        <v>128076.45</v>
      </c>
      <c r="R2279" t="str">
        <f>VLOOKUP($H2279,OFs!$A:$C,2,0)</f>
        <v>PF05F000010</v>
      </c>
      <c r="S2279" t="str">
        <f>VLOOKUP(H2279,OFs!A:C,3,0)</f>
        <v>RCS 9" DYNAMET</v>
      </c>
      <c r="T2279" t="str">
        <f>VLOOKUP(R2279,Feuil3!A:C,3,0)</f>
        <v>Dyna PF</v>
      </c>
    </row>
    <row r="2280" spans="1:20" hidden="1" x14ac:dyDescent="0.2">
      <c r="A2280" t="s">
        <v>1288</v>
      </c>
      <c r="B2280" t="s">
        <v>1289</v>
      </c>
      <c r="C2280" t="s">
        <v>2</v>
      </c>
      <c r="D2280" t="s">
        <v>2876</v>
      </c>
      <c r="E2280" t="s">
        <v>69</v>
      </c>
      <c r="F2280" t="s">
        <v>2959</v>
      </c>
      <c r="G2280" t="s">
        <v>4</v>
      </c>
      <c r="H2280" t="s">
        <v>1706</v>
      </c>
      <c r="I2280" t="s">
        <v>7</v>
      </c>
      <c r="J2280">
        <f t="shared" si="73"/>
        <v>2015</v>
      </c>
      <c r="K2280" s="2">
        <v>42355</v>
      </c>
      <c r="L2280" s="2">
        <v>42355</v>
      </c>
      <c r="M2280" s="2">
        <v>42355</v>
      </c>
      <c r="N2280" s="3">
        <f t="shared" si="74"/>
        <v>-1</v>
      </c>
      <c r="O2280" s="3">
        <v>-7230</v>
      </c>
      <c r="P2280" t="s">
        <v>8</v>
      </c>
      <c r="Q2280" s="4">
        <v>-127196.8</v>
      </c>
      <c r="R2280" s="4"/>
      <c r="T2280" t="e">
        <f>VLOOKUP(R2280,Feuil3!A:C,3,0)</f>
        <v>#N/A</v>
      </c>
    </row>
    <row r="2281" spans="1:20" x14ac:dyDescent="0.2">
      <c r="A2281" t="s">
        <v>1288</v>
      </c>
      <c r="B2281" t="s">
        <v>1289</v>
      </c>
      <c r="C2281" t="s">
        <v>2</v>
      </c>
      <c r="D2281" t="s">
        <v>2876</v>
      </c>
      <c r="E2281" t="s">
        <v>4</v>
      </c>
      <c r="F2281" t="s">
        <v>2960</v>
      </c>
      <c r="G2281" t="s">
        <v>4</v>
      </c>
      <c r="H2281" t="s">
        <v>1708</v>
      </c>
      <c r="I2281" t="s">
        <v>2827</v>
      </c>
      <c r="J2281">
        <f t="shared" si="73"/>
        <v>2015</v>
      </c>
      <c r="K2281" s="2">
        <v>42355</v>
      </c>
      <c r="L2281" s="2">
        <v>42355</v>
      </c>
      <c r="M2281" s="2">
        <v>42355</v>
      </c>
      <c r="N2281" s="3">
        <f t="shared" si="74"/>
        <v>1</v>
      </c>
      <c r="O2281" s="3">
        <v>7250</v>
      </c>
      <c r="P2281" t="s">
        <v>8</v>
      </c>
      <c r="Q2281" s="4">
        <v>127548.66</v>
      </c>
      <c r="R2281" t="str">
        <f>VLOOKUP($H2281,OFs!$A:$C,2,0)</f>
        <v>DP05F000007</v>
      </c>
      <c r="S2281" t="str">
        <f>VLOOKUP(H2281,OFs!A:C,3,0)</f>
        <v>CAA400  pour  DYNAMET 9"</v>
      </c>
      <c r="T2281" t="str">
        <f>VLOOKUP(R2281,Feuil3!A:C,3,0)</f>
        <v>Dyna PF</v>
      </c>
    </row>
    <row r="2282" spans="1:20" hidden="1" x14ac:dyDescent="0.2">
      <c r="A2282" t="s">
        <v>1288</v>
      </c>
      <c r="B2282" t="s">
        <v>1289</v>
      </c>
      <c r="C2282" t="s">
        <v>2</v>
      </c>
      <c r="D2282" t="s">
        <v>2876</v>
      </c>
      <c r="E2282" t="s">
        <v>69</v>
      </c>
      <c r="F2282" t="s">
        <v>2960</v>
      </c>
      <c r="G2282" t="s">
        <v>4</v>
      </c>
      <c r="H2282" t="s">
        <v>1708</v>
      </c>
      <c r="I2282" t="s">
        <v>7</v>
      </c>
      <c r="J2282">
        <f t="shared" si="73"/>
        <v>2015</v>
      </c>
      <c r="K2282" s="2">
        <v>42355</v>
      </c>
      <c r="L2282" s="2">
        <v>42355</v>
      </c>
      <c r="M2282" s="2">
        <v>42355</v>
      </c>
      <c r="N2282" s="3">
        <f t="shared" si="74"/>
        <v>-1</v>
      </c>
      <c r="O2282" s="3">
        <v>-7250</v>
      </c>
      <c r="P2282" t="s">
        <v>8</v>
      </c>
      <c r="Q2282" s="4">
        <v>-127548.66</v>
      </c>
      <c r="R2282" s="4"/>
      <c r="T2282" t="e">
        <f>VLOOKUP(R2282,Feuil3!A:C,3,0)</f>
        <v>#N/A</v>
      </c>
    </row>
    <row r="2283" spans="1:20" x14ac:dyDescent="0.2">
      <c r="A2283" t="s">
        <v>1288</v>
      </c>
      <c r="B2283" t="s">
        <v>1289</v>
      </c>
      <c r="C2283" t="s">
        <v>2</v>
      </c>
      <c r="D2283" t="s">
        <v>2876</v>
      </c>
      <c r="E2283" t="s">
        <v>4</v>
      </c>
      <c r="F2283" t="s">
        <v>2961</v>
      </c>
      <c r="G2283" t="s">
        <v>4</v>
      </c>
      <c r="H2283" t="s">
        <v>1710</v>
      </c>
      <c r="I2283" t="s">
        <v>2827</v>
      </c>
      <c r="J2283">
        <f t="shared" si="73"/>
        <v>2015</v>
      </c>
      <c r="K2283" s="2">
        <v>42355</v>
      </c>
      <c r="L2283" s="2">
        <v>42355</v>
      </c>
      <c r="M2283" s="2">
        <v>42355</v>
      </c>
      <c r="N2283" s="3">
        <f t="shared" si="74"/>
        <v>1</v>
      </c>
      <c r="O2283" s="3">
        <v>7250</v>
      </c>
      <c r="P2283" t="s">
        <v>8</v>
      </c>
      <c r="Q2283" s="4">
        <v>127548.66</v>
      </c>
      <c r="R2283" t="str">
        <f>VLOOKUP($H2283,OFs!$A:$C,2,0)</f>
        <v>DP05F000007</v>
      </c>
      <c r="S2283" t="str">
        <f>VLOOKUP(H2283,OFs!A:C,3,0)</f>
        <v>CAA400  pour  DYNAMET 9"</v>
      </c>
      <c r="T2283" t="str">
        <f>VLOOKUP(R2283,Feuil3!A:C,3,0)</f>
        <v>Dyna PF</v>
      </c>
    </row>
    <row r="2284" spans="1:20" x14ac:dyDescent="0.2">
      <c r="A2284" t="s">
        <v>1288</v>
      </c>
      <c r="B2284" t="s">
        <v>1289</v>
      </c>
      <c r="C2284" t="s">
        <v>2</v>
      </c>
      <c r="D2284" t="s">
        <v>2876</v>
      </c>
      <c r="E2284" t="s">
        <v>4</v>
      </c>
      <c r="F2284" t="s">
        <v>2962</v>
      </c>
      <c r="G2284" t="s">
        <v>4</v>
      </c>
      <c r="H2284" t="s">
        <v>1712</v>
      </c>
      <c r="I2284" t="s">
        <v>2827</v>
      </c>
      <c r="J2284">
        <f t="shared" si="73"/>
        <v>2015</v>
      </c>
      <c r="K2284" s="2">
        <v>42359</v>
      </c>
      <c r="L2284" s="2">
        <v>42359</v>
      </c>
      <c r="M2284" s="2">
        <v>42359</v>
      </c>
      <c r="N2284" s="3">
        <f t="shared" si="74"/>
        <v>1</v>
      </c>
      <c r="O2284" s="3">
        <v>7260</v>
      </c>
      <c r="P2284" t="s">
        <v>8</v>
      </c>
      <c r="Q2284" s="4">
        <v>127724.59</v>
      </c>
      <c r="R2284" t="s">
        <v>3843</v>
      </c>
      <c r="S2284" t="s">
        <v>3844</v>
      </c>
      <c r="T2284" t="str">
        <f>VLOOKUP(R2284,Feuil3!A:C,3,0)</f>
        <v>Dyna PF</v>
      </c>
    </row>
    <row r="2285" spans="1:20" hidden="1" x14ac:dyDescent="0.2">
      <c r="A2285" t="s">
        <v>1288</v>
      </c>
      <c r="B2285" t="s">
        <v>1289</v>
      </c>
      <c r="C2285" t="s">
        <v>2</v>
      </c>
      <c r="D2285" t="s">
        <v>2876</v>
      </c>
      <c r="E2285" t="s">
        <v>69</v>
      </c>
      <c r="F2285" t="s">
        <v>2961</v>
      </c>
      <c r="G2285" t="s">
        <v>4</v>
      </c>
      <c r="H2285" t="s">
        <v>1710</v>
      </c>
      <c r="I2285" t="s">
        <v>7</v>
      </c>
      <c r="J2285">
        <f t="shared" si="73"/>
        <v>2015</v>
      </c>
      <c r="K2285" s="2">
        <v>42355</v>
      </c>
      <c r="L2285" s="2">
        <v>42355</v>
      </c>
      <c r="M2285" s="2">
        <v>42355</v>
      </c>
      <c r="N2285" s="3">
        <f t="shared" si="74"/>
        <v>-1</v>
      </c>
      <c r="O2285" s="3">
        <v>-7250</v>
      </c>
      <c r="P2285" t="s">
        <v>8</v>
      </c>
      <c r="Q2285" s="4">
        <v>-127548.66</v>
      </c>
      <c r="R2285" s="4"/>
      <c r="T2285" t="e">
        <f>VLOOKUP(R2285,Feuil3!A:C,3,0)</f>
        <v>#N/A</v>
      </c>
    </row>
    <row r="2286" spans="1:20" hidden="1" x14ac:dyDescent="0.2">
      <c r="A2286" t="s">
        <v>1288</v>
      </c>
      <c r="B2286" t="s">
        <v>1289</v>
      </c>
      <c r="C2286" t="s">
        <v>2</v>
      </c>
      <c r="D2286" t="s">
        <v>2876</v>
      </c>
      <c r="E2286" t="s">
        <v>69</v>
      </c>
      <c r="F2286" t="s">
        <v>2962</v>
      </c>
      <c r="G2286" t="s">
        <v>4</v>
      </c>
      <c r="H2286" t="s">
        <v>1712</v>
      </c>
      <c r="I2286" t="s">
        <v>7</v>
      </c>
      <c r="J2286">
        <f t="shared" si="73"/>
        <v>2015</v>
      </c>
      <c r="K2286" s="2">
        <v>42359</v>
      </c>
      <c r="L2286" s="2">
        <v>42359</v>
      </c>
      <c r="M2286" s="2">
        <v>42359</v>
      </c>
      <c r="N2286" s="3">
        <f t="shared" si="74"/>
        <v>-1</v>
      </c>
      <c r="O2286" s="3">
        <v>-7260</v>
      </c>
      <c r="P2286" t="s">
        <v>8</v>
      </c>
      <c r="Q2286" s="4">
        <v>-127724.59</v>
      </c>
      <c r="R2286" s="4"/>
      <c r="T2286" t="e">
        <f>VLOOKUP(R2286,Feuil3!A:C,3,0)</f>
        <v>#N/A</v>
      </c>
    </row>
    <row r="2287" spans="1:20" x14ac:dyDescent="0.2">
      <c r="A2287" t="s">
        <v>1288</v>
      </c>
      <c r="B2287" t="s">
        <v>1289</v>
      </c>
      <c r="C2287" t="s">
        <v>2</v>
      </c>
      <c r="D2287" t="s">
        <v>2876</v>
      </c>
      <c r="E2287" t="s">
        <v>4</v>
      </c>
      <c r="F2287" t="s">
        <v>2963</v>
      </c>
      <c r="G2287" t="s">
        <v>4</v>
      </c>
      <c r="H2287" t="s">
        <v>1714</v>
      </c>
      <c r="I2287" t="s">
        <v>2827</v>
      </c>
      <c r="J2287">
        <f t="shared" si="73"/>
        <v>2015</v>
      </c>
      <c r="K2287" s="2">
        <v>42359</v>
      </c>
      <c r="L2287" s="2">
        <v>42359</v>
      </c>
      <c r="M2287" s="2">
        <v>42359</v>
      </c>
      <c r="N2287" s="3">
        <f t="shared" si="74"/>
        <v>1</v>
      </c>
      <c r="O2287" s="3">
        <v>7260</v>
      </c>
      <c r="P2287" t="s">
        <v>8</v>
      </c>
      <c r="Q2287" s="4">
        <v>127724.59</v>
      </c>
      <c r="R2287" t="s">
        <v>3843</v>
      </c>
      <c r="S2287" t="s">
        <v>3844</v>
      </c>
      <c r="T2287" t="str">
        <f>VLOOKUP(R2287,Feuil3!A:C,3,0)</f>
        <v>Dyna PF</v>
      </c>
    </row>
    <row r="2288" spans="1:20" x14ac:dyDescent="0.2">
      <c r="A2288" t="s">
        <v>1288</v>
      </c>
      <c r="B2288" t="s">
        <v>1289</v>
      </c>
      <c r="C2288" t="s">
        <v>2</v>
      </c>
      <c r="D2288" t="s">
        <v>2876</v>
      </c>
      <c r="E2288" t="s">
        <v>4</v>
      </c>
      <c r="F2288" t="s">
        <v>2964</v>
      </c>
      <c r="G2288" t="s">
        <v>4</v>
      </c>
      <c r="H2288" t="s">
        <v>1716</v>
      </c>
      <c r="I2288" t="s">
        <v>2827</v>
      </c>
      <c r="J2288">
        <f t="shared" si="73"/>
        <v>2015</v>
      </c>
      <c r="K2288" s="2">
        <v>42359</v>
      </c>
      <c r="L2288" s="2">
        <v>42359</v>
      </c>
      <c r="M2288" s="2">
        <v>42359</v>
      </c>
      <c r="N2288" s="3">
        <f t="shared" si="74"/>
        <v>1</v>
      </c>
      <c r="O2288" s="3">
        <v>7280</v>
      </c>
      <c r="P2288" t="s">
        <v>8</v>
      </c>
      <c r="Q2288" s="4">
        <v>128076.45</v>
      </c>
      <c r="R2288" t="s">
        <v>3843</v>
      </c>
      <c r="S2288" t="s">
        <v>3844</v>
      </c>
      <c r="T2288" t="str">
        <f>VLOOKUP(R2288,Feuil3!A:C,3,0)</f>
        <v>Dyna PF</v>
      </c>
    </row>
    <row r="2289" spans="1:20" hidden="1" x14ac:dyDescent="0.2">
      <c r="A2289" t="s">
        <v>1288</v>
      </c>
      <c r="B2289" t="s">
        <v>1289</v>
      </c>
      <c r="C2289" t="s">
        <v>2</v>
      </c>
      <c r="D2289" t="s">
        <v>2876</v>
      </c>
      <c r="E2289" t="s">
        <v>69</v>
      </c>
      <c r="F2289" t="s">
        <v>2963</v>
      </c>
      <c r="G2289" t="s">
        <v>4</v>
      </c>
      <c r="H2289" t="s">
        <v>1714</v>
      </c>
      <c r="I2289" t="s">
        <v>7</v>
      </c>
      <c r="J2289">
        <f t="shared" si="73"/>
        <v>2015</v>
      </c>
      <c r="K2289" s="2">
        <v>42359</v>
      </c>
      <c r="L2289" s="2">
        <v>42359</v>
      </c>
      <c r="M2289" s="2">
        <v>42359</v>
      </c>
      <c r="N2289" s="3">
        <f t="shared" si="74"/>
        <v>-1</v>
      </c>
      <c r="O2289" s="3">
        <v>-7260</v>
      </c>
      <c r="P2289" t="s">
        <v>8</v>
      </c>
      <c r="Q2289" s="4">
        <v>-127724.59</v>
      </c>
      <c r="R2289" s="4"/>
      <c r="T2289" t="e">
        <f>VLOOKUP(R2289,Feuil3!A:C,3,0)</f>
        <v>#N/A</v>
      </c>
    </row>
    <row r="2290" spans="1:20" x14ac:dyDescent="0.2">
      <c r="A2290" t="s">
        <v>1729</v>
      </c>
      <c r="B2290" t="s">
        <v>1730</v>
      </c>
      <c r="C2290" t="s">
        <v>2</v>
      </c>
      <c r="D2290" t="s">
        <v>2876</v>
      </c>
      <c r="E2290" t="s">
        <v>4</v>
      </c>
      <c r="F2290" t="s">
        <v>2968</v>
      </c>
      <c r="G2290" t="s">
        <v>4</v>
      </c>
      <c r="H2290" t="s">
        <v>1746</v>
      </c>
      <c r="I2290" t="s">
        <v>2827</v>
      </c>
      <c r="J2290">
        <f t="shared" si="73"/>
        <v>2015</v>
      </c>
      <c r="K2290" s="2">
        <v>42359</v>
      </c>
      <c r="L2290" s="2">
        <v>42359</v>
      </c>
      <c r="M2290" s="2">
        <v>42359</v>
      </c>
      <c r="N2290" s="3">
        <f t="shared" si="74"/>
        <v>1</v>
      </c>
      <c r="O2290" s="3">
        <v>7230</v>
      </c>
      <c r="P2290" t="s">
        <v>8</v>
      </c>
      <c r="Q2290" s="4">
        <v>127196.8</v>
      </c>
      <c r="R2290" t="s">
        <v>3208</v>
      </c>
      <c r="S2290" t="s">
        <v>3209</v>
      </c>
      <c r="T2290" t="str">
        <f>VLOOKUP(R2290,Feuil3!A:C,3,0)</f>
        <v>ALCOA</v>
      </c>
    </row>
    <row r="2291" spans="1:20" hidden="1" x14ac:dyDescent="0.2">
      <c r="A2291" t="s">
        <v>1288</v>
      </c>
      <c r="B2291" t="s">
        <v>1289</v>
      </c>
      <c r="C2291" t="s">
        <v>2</v>
      </c>
      <c r="D2291" t="s">
        <v>2876</v>
      </c>
      <c r="E2291" t="s">
        <v>69</v>
      </c>
      <c r="F2291" t="s">
        <v>2964</v>
      </c>
      <c r="G2291" t="s">
        <v>4</v>
      </c>
      <c r="H2291" t="s">
        <v>1716</v>
      </c>
      <c r="I2291" t="s">
        <v>7</v>
      </c>
      <c r="J2291">
        <f t="shared" si="73"/>
        <v>2015</v>
      </c>
      <c r="K2291" s="2">
        <v>42359</v>
      </c>
      <c r="L2291" s="2">
        <v>42359</v>
      </c>
      <c r="M2291" s="2">
        <v>42359</v>
      </c>
      <c r="N2291" s="3">
        <f t="shared" si="74"/>
        <v>-1</v>
      </c>
      <c r="O2291" s="3">
        <v>-7280</v>
      </c>
      <c r="P2291" t="s">
        <v>8</v>
      </c>
      <c r="Q2291" s="4">
        <v>-128076.45</v>
      </c>
      <c r="R2291" s="4"/>
      <c r="T2291" t="e">
        <f>VLOOKUP(R2291,Feuil3!A:C,3,0)</f>
        <v>#N/A</v>
      </c>
    </row>
    <row r="2292" spans="1:20" x14ac:dyDescent="0.2">
      <c r="A2292" t="s">
        <v>1729</v>
      </c>
      <c r="B2292" t="s">
        <v>1730</v>
      </c>
      <c r="C2292" t="s">
        <v>2</v>
      </c>
      <c r="D2292" t="s">
        <v>2876</v>
      </c>
      <c r="E2292" t="s">
        <v>4</v>
      </c>
      <c r="F2292" t="s">
        <v>2965</v>
      </c>
      <c r="G2292" t="s">
        <v>4</v>
      </c>
      <c r="H2292" t="s">
        <v>1740</v>
      </c>
      <c r="I2292" t="s">
        <v>2827</v>
      </c>
      <c r="J2292">
        <f t="shared" si="73"/>
        <v>2015</v>
      </c>
      <c r="K2292" s="2">
        <v>42320</v>
      </c>
      <c r="L2292" s="2">
        <v>42320</v>
      </c>
      <c r="M2292" s="2">
        <v>42320</v>
      </c>
      <c r="N2292" s="3">
        <f t="shared" si="74"/>
        <v>1</v>
      </c>
      <c r="O2292" s="3">
        <v>7260</v>
      </c>
      <c r="P2292" t="s">
        <v>8</v>
      </c>
      <c r="Q2292" s="4">
        <v>122595.9</v>
      </c>
      <c r="R2292" t="str">
        <f>VLOOKUP($H2292,OFs!$A:$C,2,0)</f>
        <v>PF05S000080</v>
      </c>
      <c r="S2292" t="str">
        <f>VLOOKUP(H2292,OFs!A:C,3,0)</f>
        <v>Rond Ø250 ALCOA</v>
      </c>
      <c r="T2292" t="str">
        <f>VLOOKUP(R2292,Feuil3!A:C,3,0)</f>
        <v>ALCOA</v>
      </c>
    </row>
    <row r="2293" spans="1:20" hidden="1" x14ac:dyDescent="0.2">
      <c r="A2293" t="s">
        <v>1729</v>
      </c>
      <c r="B2293" t="s">
        <v>1730</v>
      </c>
      <c r="C2293" t="s">
        <v>2</v>
      </c>
      <c r="D2293" t="s">
        <v>2876</v>
      </c>
      <c r="E2293" t="s">
        <v>69</v>
      </c>
      <c r="F2293" t="s">
        <v>2965</v>
      </c>
      <c r="G2293" t="s">
        <v>4</v>
      </c>
      <c r="H2293" t="s">
        <v>1740</v>
      </c>
      <c r="I2293" t="s">
        <v>7</v>
      </c>
      <c r="J2293">
        <f t="shared" si="73"/>
        <v>2015</v>
      </c>
      <c r="K2293" s="2">
        <v>42320</v>
      </c>
      <c r="L2293" s="2">
        <v>42320</v>
      </c>
      <c r="M2293" s="2">
        <v>42320</v>
      </c>
      <c r="N2293" s="3">
        <f t="shared" si="74"/>
        <v>-1</v>
      </c>
      <c r="O2293" s="3">
        <v>-7260</v>
      </c>
      <c r="P2293" t="s">
        <v>8</v>
      </c>
      <c r="Q2293" s="4">
        <v>-122595.9</v>
      </c>
      <c r="R2293" s="4"/>
      <c r="T2293" t="e">
        <f>VLOOKUP(R2293,Feuil3!A:C,3,0)</f>
        <v>#N/A</v>
      </c>
    </row>
    <row r="2294" spans="1:20" x14ac:dyDescent="0.2">
      <c r="A2294" t="s">
        <v>1729</v>
      </c>
      <c r="B2294" t="s">
        <v>1730</v>
      </c>
      <c r="C2294" t="s">
        <v>2</v>
      </c>
      <c r="D2294" t="s">
        <v>2876</v>
      </c>
      <c r="E2294" t="s">
        <v>4</v>
      </c>
      <c r="F2294" t="s">
        <v>2966</v>
      </c>
      <c r="G2294" t="s">
        <v>4</v>
      </c>
      <c r="H2294" t="s">
        <v>1742</v>
      </c>
      <c r="I2294" t="s">
        <v>2827</v>
      </c>
      <c r="J2294">
        <f t="shared" si="73"/>
        <v>2015</v>
      </c>
      <c r="K2294" s="2">
        <v>42320</v>
      </c>
      <c r="L2294" s="2">
        <v>42320</v>
      </c>
      <c r="M2294" s="2">
        <v>42320</v>
      </c>
      <c r="N2294" s="3">
        <f t="shared" si="74"/>
        <v>1</v>
      </c>
      <c r="O2294" s="3">
        <v>7230</v>
      </c>
      <c r="P2294" t="s">
        <v>8</v>
      </c>
      <c r="Q2294" s="4">
        <v>122089.3</v>
      </c>
      <c r="R2294" t="str">
        <f>VLOOKUP($H2294,OFs!$A:$C,2,0)</f>
        <v>PF05S000080</v>
      </c>
      <c r="S2294" t="str">
        <f>VLOOKUP(H2294,OFs!A:C,3,0)</f>
        <v>Rond Ø250 ALCOA</v>
      </c>
      <c r="T2294" t="str">
        <f>VLOOKUP(R2294,Feuil3!A:C,3,0)</f>
        <v>ALCOA</v>
      </c>
    </row>
    <row r="2295" spans="1:20" hidden="1" x14ac:dyDescent="0.2">
      <c r="A2295" t="s">
        <v>1729</v>
      </c>
      <c r="B2295" t="s">
        <v>1730</v>
      </c>
      <c r="C2295" t="s">
        <v>2</v>
      </c>
      <c r="D2295" t="s">
        <v>2876</v>
      </c>
      <c r="E2295" t="s">
        <v>69</v>
      </c>
      <c r="F2295" t="s">
        <v>2966</v>
      </c>
      <c r="G2295" t="s">
        <v>4</v>
      </c>
      <c r="H2295" t="s">
        <v>1742</v>
      </c>
      <c r="I2295" t="s">
        <v>7</v>
      </c>
      <c r="J2295">
        <f t="shared" si="73"/>
        <v>2015</v>
      </c>
      <c r="K2295" s="2">
        <v>42320</v>
      </c>
      <c r="L2295" s="2">
        <v>42320</v>
      </c>
      <c r="M2295" s="2">
        <v>42320</v>
      </c>
      <c r="N2295" s="3">
        <f t="shared" si="74"/>
        <v>-1</v>
      </c>
      <c r="O2295" s="3">
        <v>-7230</v>
      </c>
      <c r="P2295" t="s">
        <v>8</v>
      </c>
      <c r="Q2295" s="4">
        <v>-122089.3</v>
      </c>
      <c r="R2295" s="4"/>
      <c r="T2295" t="e">
        <f>VLOOKUP(R2295,Feuil3!A:C,3,0)</f>
        <v>#N/A</v>
      </c>
    </row>
    <row r="2296" spans="1:20" x14ac:dyDescent="0.2">
      <c r="A2296" t="s">
        <v>1729</v>
      </c>
      <c r="B2296" t="s">
        <v>1730</v>
      </c>
      <c r="C2296" t="s">
        <v>2</v>
      </c>
      <c r="D2296" t="s">
        <v>2876</v>
      </c>
      <c r="E2296" t="s">
        <v>4</v>
      </c>
      <c r="F2296" t="s">
        <v>2967</v>
      </c>
      <c r="G2296" t="s">
        <v>4</v>
      </c>
      <c r="H2296" t="s">
        <v>1744</v>
      </c>
      <c r="I2296" t="s">
        <v>2827</v>
      </c>
      <c r="J2296">
        <f t="shared" si="73"/>
        <v>2015</v>
      </c>
      <c r="K2296" s="2">
        <v>42320</v>
      </c>
      <c r="L2296" s="2">
        <v>42320</v>
      </c>
      <c r="M2296" s="2">
        <v>42320</v>
      </c>
      <c r="N2296" s="3">
        <f t="shared" si="74"/>
        <v>1</v>
      </c>
      <c r="O2296" s="3">
        <v>7220</v>
      </c>
      <c r="P2296" t="s">
        <v>8</v>
      </c>
      <c r="Q2296" s="4">
        <v>121920.44</v>
      </c>
      <c r="R2296" t="str">
        <f>VLOOKUP($H2296,OFs!$A:$C,2,0)</f>
        <v>PF05S000080</v>
      </c>
      <c r="S2296" t="str">
        <f>VLOOKUP(H2296,OFs!A:C,3,0)</f>
        <v>Rond Ø250 ALCOA</v>
      </c>
      <c r="T2296" t="str">
        <f>VLOOKUP(R2296,Feuil3!A:C,3,0)</f>
        <v>ALCOA</v>
      </c>
    </row>
    <row r="2297" spans="1:20" hidden="1" x14ac:dyDescent="0.2">
      <c r="A2297" t="s">
        <v>1729</v>
      </c>
      <c r="B2297" t="s">
        <v>1730</v>
      </c>
      <c r="C2297" t="s">
        <v>2</v>
      </c>
      <c r="D2297" t="s">
        <v>2876</v>
      </c>
      <c r="E2297" t="s">
        <v>69</v>
      </c>
      <c r="F2297" t="s">
        <v>2967</v>
      </c>
      <c r="G2297" t="s">
        <v>4</v>
      </c>
      <c r="H2297" t="s">
        <v>1744</v>
      </c>
      <c r="I2297" t="s">
        <v>7</v>
      </c>
      <c r="J2297">
        <f t="shared" si="73"/>
        <v>2015</v>
      </c>
      <c r="K2297" s="2">
        <v>42320</v>
      </c>
      <c r="L2297" s="2">
        <v>42320</v>
      </c>
      <c r="M2297" s="2">
        <v>42320</v>
      </c>
      <c r="N2297" s="3">
        <f t="shared" si="74"/>
        <v>-1</v>
      </c>
      <c r="O2297" s="3">
        <v>-7220</v>
      </c>
      <c r="P2297" t="s">
        <v>8</v>
      </c>
      <c r="Q2297" s="4">
        <v>-121920.44</v>
      </c>
      <c r="R2297" s="4"/>
      <c r="T2297" t="e">
        <f>VLOOKUP(R2297,Feuil3!A:C,3,0)</f>
        <v>#N/A</v>
      </c>
    </row>
    <row r="2298" spans="1:20" x14ac:dyDescent="0.2">
      <c r="A2298" t="s">
        <v>1729</v>
      </c>
      <c r="B2298" t="s">
        <v>1730</v>
      </c>
      <c r="C2298" t="s">
        <v>2</v>
      </c>
      <c r="D2298" t="s">
        <v>2876</v>
      </c>
      <c r="E2298" t="s">
        <v>4</v>
      </c>
      <c r="F2298" t="s">
        <v>2969</v>
      </c>
      <c r="G2298" t="s">
        <v>4</v>
      </c>
      <c r="H2298" t="s">
        <v>1748</v>
      </c>
      <c r="I2298" t="s">
        <v>2827</v>
      </c>
      <c r="J2298">
        <f t="shared" si="73"/>
        <v>2015</v>
      </c>
      <c r="K2298" s="2">
        <v>42359</v>
      </c>
      <c r="L2298" s="2">
        <v>42359</v>
      </c>
      <c r="M2298" s="2">
        <v>42359</v>
      </c>
      <c r="N2298" s="3">
        <f t="shared" si="74"/>
        <v>1</v>
      </c>
      <c r="O2298" s="3">
        <v>7240</v>
      </c>
      <c r="P2298" t="s">
        <v>8</v>
      </c>
      <c r="Q2298" s="4">
        <v>127372.73</v>
      </c>
      <c r="R2298" t="s">
        <v>3208</v>
      </c>
      <c r="S2298" t="s">
        <v>3209</v>
      </c>
      <c r="T2298" t="str">
        <f>VLOOKUP(R2298,Feuil3!A:C,3,0)</f>
        <v>ALCOA</v>
      </c>
    </row>
    <row r="2299" spans="1:20" hidden="1" x14ac:dyDescent="0.2">
      <c r="A2299" t="s">
        <v>1729</v>
      </c>
      <c r="B2299" t="s">
        <v>1730</v>
      </c>
      <c r="C2299" t="s">
        <v>2</v>
      </c>
      <c r="D2299" t="s">
        <v>2876</v>
      </c>
      <c r="E2299" t="s">
        <v>69</v>
      </c>
      <c r="F2299" t="s">
        <v>2968</v>
      </c>
      <c r="G2299" t="s">
        <v>4</v>
      </c>
      <c r="H2299" t="s">
        <v>1746</v>
      </c>
      <c r="I2299" t="s">
        <v>7</v>
      </c>
      <c r="J2299">
        <f t="shared" si="73"/>
        <v>2015</v>
      </c>
      <c r="K2299" s="2">
        <v>42359</v>
      </c>
      <c r="L2299" s="2">
        <v>42359</v>
      </c>
      <c r="M2299" s="2">
        <v>42359</v>
      </c>
      <c r="N2299" s="3">
        <f t="shared" si="74"/>
        <v>-1</v>
      </c>
      <c r="O2299" s="3">
        <v>-7230</v>
      </c>
      <c r="P2299" t="s">
        <v>8</v>
      </c>
      <c r="Q2299" s="4">
        <v>-127196.8</v>
      </c>
      <c r="R2299" s="4"/>
      <c r="T2299" t="e">
        <f>VLOOKUP(R2299,Feuil3!A:C,3,0)</f>
        <v>#N/A</v>
      </c>
    </row>
    <row r="2300" spans="1:20" x14ac:dyDescent="0.2">
      <c r="A2300" t="s">
        <v>265</v>
      </c>
      <c r="B2300" t="s">
        <v>266</v>
      </c>
      <c r="C2300" t="s">
        <v>2</v>
      </c>
      <c r="D2300" t="s">
        <v>2876</v>
      </c>
      <c r="E2300" t="s">
        <v>4</v>
      </c>
      <c r="F2300" t="s">
        <v>2949</v>
      </c>
      <c r="G2300" t="s">
        <v>4</v>
      </c>
      <c r="H2300" t="s">
        <v>1283</v>
      </c>
      <c r="I2300" t="s">
        <v>2827</v>
      </c>
      <c r="J2300">
        <f t="shared" si="73"/>
        <v>2015</v>
      </c>
      <c r="K2300" s="2">
        <v>42359</v>
      </c>
      <c r="L2300" s="2">
        <v>42359</v>
      </c>
      <c r="M2300" s="2">
        <v>42359</v>
      </c>
      <c r="N2300" s="3">
        <f t="shared" si="74"/>
        <v>1</v>
      </c>
      <c r="O2300" s="3">
        <v>7260</v>
      </c>
      <c r="P2300" t="s">
        <v>8</v>
      </c>
      <c r="Q2300" s="4">
        <v>127724.59</v>
      </c>
      <c r="R2300" s="34" t="s">
        <v>3624</v>
      </c>
      <c r="S2300" t="s">
        <v>3625</v>
      </c>
      <c r="T2300" t="str">
        <f>VLOOKUP(R2300,Feuil3!A:C,3,0)</f>
        <v>PAM PF</v>
      </c>
    </row>
    <row r="2301" spans="1:20" hidden="1" x14ac:dyDescent="0.2">
      <c r="A2301" t="s">
        <v>1729</v>
      </c>
      <c r="B2301" t="s">
        <v>1730</v>
      </c>
      <c r="C2301" t="s">
        <v>2</v>
      </c>
      <c r="D2301" t="s">
        <v>2876</v>
      </c>
      <c r="E2301" t="s">
        <v>69</v>
      </c>
      <c r="F2301" t="s">
        <v>2969</v>
      </c>
      <c r="G2301" t="s">
        <v>4</v>
      </c>
      <c r="H2301" t="s">
        <v>1748</v>
      </c>
      <c r="I2301" t="s">
        <v>7</v>
      </c>
      <c r="J2301">
        <f t="shared" ref="J2301:J2306" si="75">YEAR(K2301)</f>
        <v>2015</v>
      </c>
      <c r="K2301" s="2">
        <v>42359</v>
      </c>
      <c r="L2301" s="2">
        <v>42359</v>
      </c>
      <c r="M2301" s="2">
        <v>42359</v>
      </c>
      <c r="N2301" s="3">
        <f t="shared" ref="N2301:N2306" si="76">IF(O2301&gt;0,1,-1)</f>
        <v>-1</v>
      </c>
      <c r="O2301" s="3">
        <v>-7240</v>
      </c>
      <c r="P2301" t="s">
        <v>8</v>
      </c>
      <c r="Q2301" s="4">
        <v>-127372.73</v>
      </c>
      <c r="R2301" s="4"/>
      <c r="T2301" t="e">
        <f>VLOOKUP(R2301,Feuil3!A:C,3,0)</f>
        <v>#N/A</v>
      </c>
    </row>
    <row r="2302" spans="1:20" x14ac:dyDescent="0.2">
      <c r="A2302" t="s">
        <v>265</v>
      </c>
      <c r="B2302" t="s">
        <v>266</v>
      </c>
      <c r="C2302" t="s">
        <v>2</v>
      </c>
      <c r="D2302" t="s">
        <v>2970</v>
      </c>
      <c r="E2302" t="s">
        <v>4</v>
      </c>
      <c r="F2302" t="s">
        <v>2971</v>
      </c>
      <c r="G2302" t="s">
        <v>4</v>
      </c>
      <c r="H2302" t="s">
        <v>1103</v>
      </c>
      <c r="I2302" t="s">
        <v>2830</v>
      </c>
      <c r="J2302">
        <f t="shared" si="75"/>
        <v>2015</v>
      </c>
      <c r="K2302" s="2">
        <v>42185</v>
      </c>
      <c r="L2302" s="2">
        <v>42185</v>
      </c>
      <c r="M2302" s="2">
        <v>42186</v>
      </c>
      <c r="N2302" s="3">
        <f t="shared" si="76"/>
        <v>-1</v>
      </c>
      <c r="O2302" s="3">
        <v>-7250</v>
      </c>
      <c r="P2302" t="s">
        <v>8</v>
      </c>
      <c r="Q2302" s="4">
        <v>-123360.05</v>
      </c>
      <c r="R2302" t="str">
        <f>VLOOKUP($H2302,OFs!$A:$C,2,0)</f>
        <v>PF05S000030</v>
      </c>
      <c r="S2302" t="str">
        <f>VLOOKUP(H2302,OFs!A:C,3,0)</f>
        <v>Rond Ø330 Pamiers BOMBARDIER</v>
      </c>
      <c r="T2302" t="str">
        <f>VLOOKUP(R2302,Feuil3!A:C,3,0)</f>
        <v>PAM PF B</v>
      </c>
    </row>
    <row r="2303" spans="1:20" hidden="1" x14ac:dyDescent="0.2">
      <c r="A2303" t="s">
        <v>265</v>
      </c>
      <c r="B2303" t="s">
        <v>266</v>
      </c>
      <c r="C2303" t="s">
        <v>2</v>
      </c>
      <c r="D2303" t="s">
        <v>2970</v>
      </c>
      <c r="E2303" t="s">
        <v>69</v>
      </c>
      <c r="F2303" t="s">
        <v>2971</v>
      </c>
      <c r="G2303" t="s">
        <v>4</v>
      </c>
      <c r="H2303" t="s">
        <v>1103</v>
      </c>
      <c r="I2303" t="s">
        <v>2831</v>
      </c>
      <c r="J2303">
        <f t="shared" si="75"/>
        <v>2015</v>
      </c>
      <c r="K2303" s="2">
        <v>42185</v>
      </c>
      <c r="L2303" s="2">
        <v>42185</v>
      </c>
      <c r="M2303" s="2">
        <v>42186</v>
      </c>
      <c r="N2303" s="3">
        <f t="shared" si="76"/>
        <v>1</v>
      </c>
      <c r="O2303" s="3">
        <v>7250</v>
      </c>
      <c r="P2303" t="s">
        <v>8</v>
      </c>
      <c r="Q2303" s="4">
        <v>123360.05</v>
      </c>
      <c r="R2303" s="4"/>
      <c r="T2303" t="e">
        <f>VLOOKUP(R2303,Feuil3!A:C,3,0)</f>
        <v>#N/A</v>
      </c>
    </row>
    <row r="2304" spans="1:20" x14ac:dyDescent="0.2">
      <c r="A2304" t="s">
        <v>265</v>
      </c>
      <c r="B2304" t="s">
        <v>266</v>
      </c>
      <c r="C2304" t="s">
        <v>2</v>
      </c>
      <c r="D2304" t="s">
        <v>2970</v>
      </c>
      <c r="E2304" t="s">
        <v>4</v>
      </c>
      <c r="F2304" t="s">
        <v>2971</v>
      </c>
      <c r="G2304" t="s">
        <v>4</v>
      </c>
      <c r="H2304" t="s">
        <v>1101</v>
      </c>
      <c r="I2304" t="s">
        <v>2827</v>
      </c>
      <c r="J2304">
        <f t="shared" si="75"/>
        <v>2015</v>
      </c>
      <c r="K2304" s="2">
        <v>42185</v>
      </c>
      <c r="L2304" s="2">
        <v>42185</v>
      </c>
      <c r="M2304" s="2">
        <v>42186</v>
      </c>
      <c r="N2304" s="3">
        <f t="shared" si="76"/>
        <v>-1</v>
      </c>
      <c r="O2304" s="3">
        <v>-7230</v>
      </c>
      <c r="P2304" t="s">
        <v>8</v>
      </c>
      <c r="Q2304" s="4">
        <v>-123019.75</v>
      </c>
      <c r="R2304" t="str">
        <f>VLOOKUP($H2304,OFs!$A:$C,2,0)</f>
        <v>PF05S000001</v>
      </c>
      <c r="S2304" t="str">
        <f>VLOOKUP(H2304,OFs!A:C,3,0)</f>
        <v>Rond Ø330 pour Pamiers</v>
      </c>
      <c r="T2304" t="str">
        <f>VLOOKUP(R2304,Feuil3!A:C,3,0)</f>
        <v>PAM PF</v>
      </c>
    </row>
    <row r="2305" spans="1:20" hidden="1" x14ac:dyDescent="0.2">
      <c r="A2305" t="s">
        <v>265</v>
      </c>
      <c r="B2305" t="s">
        <v>266</v>
      </c>
      <c r="C2305" t="s">
        <v>2</v>
      </c>
      <c r="D2305" t="s">
        <v>2970</v>
      </c>
      <c r="E2305" t="s">
        <v>69</v>
      </c>
      <c r="F2305" t="s">
        <v>2971</v>
      </c>
      <c r="G2305" t="s">
        <v>4</v>
      </c>
      <c r="H2305" t="s">
        <v>1101</v>
      </c>
      <c r="I2305" t="s">
        <v>7</v>
      </c>
      <c r="J2305">
        <f t="shared" si="75"/>
        <v>2015</v>
      </c>
      <c r="K2305" s="2">
        <v>42185</v>
      </c>
      <c r="L2305" s="2">
        <v>42185</v>
      </c>
      <c r="M2305" s="2">
        <v>42186</v>
      </c>
      <c r="N2305" s="3">
        <f t="shared" si="76"/>
        <v>1</v>
      </c>
      <c r="O2305" s="3">
        <v>7230</v>
      </c>
      <c r="P2305" t="s">
        <v>8</v>
      </c>
      <c r="Q2305" s="4">
        <v>123019.75</v>
      </c>
      <c r="R2305" s="4"/>
      <c r="T2305" t="e">
        <f>VLOOKUP(R2305,Feuil3!A:C,3,0)</f>
        <v>#N/A</v>
      </c>
    </row>
    <row r="2306" spans="1:20" hidden="1" x14ac:dyDescent="0.2">
      <c r="A2306" t="s">
        <v>265</v>
      </c>
      <c r="B2306" t="s">
        <v>266</v>
      </c>
      <c r="C2306" t="s">
        <v>2</v>
      </c>
      <c r="D2306" t="s">
        <v>2972</v>
      </c>
      <c r="E2306" t="s">
        <v>4</v>
      </c>
      <c r="F2306" t="s">
        <v>2973</v>
      </c>
      <c r="G2306" t="s">
        <v>4</v>
      </c>
      <c r="H2306" t="s">
        <v>823</v>
      </c>
      <c r="I2306" t="s">
        <v>2974</v>
      </c>
      <c r="J2306">
        <f t="shared" si="75"/>
        <v>2014</v>
      </c>
      <c r="K2306" s="2">
        <v>41995</v>
      </c>
      <c r="L2306" s="2">
        <v>41995</v>
      </c>
      <c r="M2306" s="2">
        <v>41995</v>
      </c>
      <c r="N2306" s="3">
        <f t="shared" si="76"/>
        <v>-1</v>
      </c>
      <c r="O2306" s="3">
        <v>-7200</v>
      </c>
      <c r="P2306" t="s">
        <v>8</v>
      </c>
      <c r="Q2306" s="4">
        <v>-131356.20000000001</v>
      </c>
      <c r="R2306" s="4"/>
      <c r="T2306" t="e">
        <f>VLOOKUP(R2306,Feuil3!A:C,3,0)</f>
        <v>#N/A</v>
      </c>
    </row>
    <row r="2307" spans="1:20" hidden="1" x14ac:dyDescent="0.2">
      <c r="A2307" t="s">
        <v>265</v>
      </c>
      <c r="B2307" t="s">
        <v>266</v>
      </c>
      <c r="C2307" t="s">
        <v>2</v>
      </c>
      <c r="D2307" t="s">
        <v>2972</v>
      </c>
      <c r="E2307" t="s">
        <v>4</v>
      </c>
      <c r="F2307" t="s">
        <v>2973</v>
      </c>
      <c r="G2307" t="s">
        <v>4</v>
      </c>
      <c r="H2307" t="s">
        <v>819</v>
      </c>
      <c r="I2307" t="s">
        <v>2975</v>
      </c>
      <c r="J2307">
        <f t="shared" ref="J2307:J2333" si="77">YEAR(K2307)</f>
        <v>2014</v>
      </c>
      <c r="K2307" s="2">
        <v>41995</v>
      </c>
      <c r="L2307" s="2">
        <v>41995</v>
      </c>
      <c r="M2307" s="2">
        <v>41995</v>
      </c>
      <c r="N2307" s="3">
        <f t="shared" ref="N2307:N2334" si="78">IF(O2307&gt;0,1,-1)</f>
        <v>-1</v>
      </c>
      <c r="O2307" s="3">
        <v>-7200</v>
      </c>
      <c r="P2307" t="s">
        <v>8</v>
      </c>
      <c r="Q2307" s="4">
        <v>-131356.20000000001</v>
      </c>
      <c r="R2307" s="4"/>
      <c r="T2307" t="e">
        <f>VLOOKUP(R2307,Feuil3!A:C,3,0)</f>
        <v>#N/A</v>
      </c>
    </row>
    <row r="2308" spans="1:20" hidden="1" x14ac:dyDescent="0.2">
      <c r="A2308" t="s">
        <v>265</v>
      </c>
      <c r="B2308" t="s">
        <v>266</v>
      </c>
      <c r="C2308" t="s">
        <v>2</v>
      </c>
      <c r="D2308" t="s">
        <v>2972</v>
      </c>
      <c r="E2308" t="s">
        <v>4</v>
      </c>
      <c r="F2308" t="s">
        <v>2973</v>
      </c>
      <c r="G2308" t="s">
        <v>4</v>
      </c>
      <c r="H2308" t="s">
        <v>805</v>
      </c>
      <c r="I2308" t="s">
        <v>2976</v>
      </c>
      <c r="J2308">
        <f t="shared" si="77"/>
        <v>2014</v>
      </c>
      <c r="K2308" s="2">
        <v>41995</v>
      </c>
      <c r="L2308" s="2">
        <v>41995</v>
      </c>
      <c r="M2308" s="2">
        <v>41995</v>
      </c>
      <c r="N2308" s="3">
        <f t="shared" si="78"/>
        <v>-1</v>
      </c>
      <c r="O2308" s="3">
        <v>-7200</v>
      </c>
      <c r="P2308" t="s">
        <v>8</v>
      </c>
      <c r="Q2308" s="4">
        <v>-131356.20000000001</v>
      </c>
      <c r="R2308" s="4"/>
      <c r="T2308" t="e">
        <f>VLOOKUP(R2308,Feuil3!A:C,3,0)</f>
        <v>#N/A</v>
      </c>
    </row>
    <row r="2309" spans="1:20" hidden="1" x14ac:dyDescent="0.2">
      <c r="A2309" t="s">
        <v>265</v>
      </c>
      <c r="B2309" t="s">
        <v>266</v>
      </c>
      <c r="C2309" t="s">
        <v>2</v>
      </c>
      <c r="D2309" t="s">
        <v>2972</v>
      </c>
      <c r="E2309" t="s">
        <v>4</v>
      </c>
      <c r="F2309" t="s">
        <v>2973</v>
      </c>
      <c r="G2309" t="s">
        <v>4</v>
      </c>
      <c r="H2309" t="s">
        <v>803</v>
      </c>
      <c r="I2309" t="s">
        <v>2977</v>
      </c>
      <c r="J2309">
        <f t="shared" si="77"/>
        <v>2014</v>
      </c>
      <c r="K2309" s="2">
        <v>41995</v>
      </c>
      <c r="L2309" s="2">
        <v>41995</v>
      </c>
      <c r="M2309" s="2">
        <v>41995</v>
      </c>
      <c r="N2309" s="3">
        <f t="shared" si="78"/>
        <v>-1</v>
      </c>
      <c r="O2309" s="3">
        <v>-7200</v>
      </c>
      <c r="P2309" t="s">
        <v>8</v>
      </c>
      <c r="Q2309" s="4">
        <v>-131356.20000000001</v>
      </c>
      <c r="R2309" s="4"/>
      <c r="T2309" t="e">
        <f>VLOOKUP(R2309,Feuil3!A:C,3,0)</f>
        <v>#N/A</v>
      </c>
    </row>
    <row r="2310" spans="1:20" hidden="1" x14ac:dyDescent="0.2">
      <c r="A2310" t="s">
        <v>265</v>
      </c>
      <c r="B2310" t="s">
        <v>266</v>
      </c>
      <c r="C2310" t="s">
        <v>2</v>
      </c>
      <c r="D2310" t="s">
        <v>2972</v>
      </c>
      <c r="E2310" t="s">
        <v>4</v>
      </c>
      <c r="F2310" t="s">
        <v>2973</v>
      </c>
      <c r="G2310" t="s">
        <v>4</v>
      </c>
      <c r="H2310" t="s">
        <v>793</v>
      </c>
      <c r="I2310" t="s">
        <v>2978</v>
      </c>
      <c r="J2310">
        <f t="shared" si="77"/>
        <v>2014</v>
      </c>
      <c r="K2310" s="2">
        <v>41995</v>
      </c>
      <c r="L2310" s="2">
        <v>41995</v>
      </c>
      <c r="M2310" s="2">
        <v>41995</v>
      </c>
      <c r="N2310" s="3">
        <f t="shared" si="78"/>
        <v>-1</v>
      </c>
      <c r="O2310" s="3">
        <v>-7210</v>
      </c>
      <c r="P2310" t="s">
        <v>8</v>
      </c>
      <c r="Q2310" s="4">
        <v>-131538.64000000001</v>
      </c>
      <c r="R2310" s="4"/>
      <c r="T2310" t="e">
        <f>VLOOKUP(R2310,Feuil3!A:C,3,0)</f>
        <v>#N/A</v>
      </c>
    </row>
    <row r="2311" spans="1:20" hidden="1" x14ac:dyDescent="0.2">
      <c r="A2311" t="s">
        <v>265</v>
      </c>
      <c r="B2311" t="s">
        <v>266</v>
      </c>
      <c r="C2311" t="s">
        <v>2</v>
      </c>
      <c r="D2311" t="s">
        <v>2972</v>
      </c>
      <c r="E2311" t="s">
        <v>4</v>
      </c>
      <c r="F2311" t="s">
        <v>2973</v>
      </c>
      <c r="G2311" t="s">
        <v>4</v>
      </c>
      <c r="H2311" t="s">
        <v>815</v>
      </c>
      <c r="I2311" t="s">
        <v>2979</v>
      </c>
      <c r="J2311">
        <f t="shared" si="77"/>
        <v>2014</v>
      </c>
      <c r="K2311" s="2">
        <v>41995</v>
      </c>
      <c r="L2311" s="2">
        <v>41995</v>
      </c>
      <c r="M2311" s="2">
        <v>41995</v>
      </c>
      <c r="N2311" s="3">
        <f t="shared" si="78"/>
        <v>-1</v>
      </c>
      <c r="O2311" s="3">
        <v>-7230</v>
      </c>
      <c r="P2311" t="s">
        <v>8</v>
      </c>
      <c r="Q2311" s="4">
        <v>-131903.51</v>
      </c>
      <c r="R2311" s="4"/>
      <c r="T2311" t="e">
        <f>VLOOKUP(R2311,Feuil3!A:C,3,0)</f>
        <v>#N/A</v>
      </c>
    </row>
    <row r="2312" spans="1:20" hidden="1" x14ac:dyDescent="0.2">
      <c r="A2312" t="s">
        <v>265</v>
      </c>
      <c r="B2312" t="s">
        <v>266</v>
      </c>
      <c r="C2312" t="s">
        <v>2</v>
      </c>
      <c r="D2312" t="s">
        <v>2972</v>
      </c>
      <c r="E2312" t="s">
        <v>4</v>
      </c>
      <c r="F2312" t="s">
        <v>2973</v>
      </c>
      <c r="G2312" t="s">
        <v>4</v>
      </c>
      <c r="H2312" t="s">
        <v>811</v>
      </c>
      <c r="I2312" t="s">
        <v>2980</v>
      </c>
      <c r="J2312">
        <f t="shared" si="77"/>
        <v>2014</v>
      </c>
      <c r="K2312" s="2">
        <v>41995</v>
      </c>
      <c r="L2312" s="2">
        <v>41995</v>
      </c>
      <c r="M2312" s="2">
        <v>41995</v>
      </c>
      <c r="N2312" s="3">
        <f t="shared" si="78"/>
        <v>-1</v>
      </c>
      <c r="O2312" s="3">
        <v>-7230</v>
      </c>
      <c r="P2312" t="s">
        <v>8</v>
      </c>
      <c r="Q2312" s="4">
        <v>-131903.51</v>
      </c>
      <c r="R2312" s="4"/>
      <c r="T2312" t="e">
        <f>VLOOKUP(R2312,Feuil3!A:C,3,0)</f>
        <v>#N/A</v>
      </c>
    </row>
    <row r="2313" spans="1:20" hidden="1" x14ac:dyDescent="0.2">
      <c r="A2313" t="s">
        <v>265</v>
      </c>
      <c r="B2313" t="s">
        <v>266</v>
      </c>
      <c r="C2313" t="s">
        <v>2</v>
      </c>
      <c r="D2313" t="s">
        <v>2972</v>
      </c>
      <c r="E2313" t="s">
        <v>4</v>
      </c>
      <c r="F2313" t="s">
        <v>2973</v>
      </c>
      <c r="G2313" t="s">
        <v>4</v>
      </c>
      <c r="H2313" t="s">
        <v>807</v>
      </c>
      <c r="I2313" t="s">
        <v>2981</v>
      </c>
      <c r="J2313">
        <f t="shared" si="77"/>
        <v>2014</v>
      </c>
      <c r="K2313" s="2">
        <v>41995</v>
      </c>
      <c r="L2313" s="2">
        <v>41995</v>
      </c>
      <c r="M2313" s="2">
        <v>41995</v>
      </c>
      <c r="N2313" s="3">
        <f t="shared" si="78"/>
        <v>-1</v>
      </c>
      <c r="O2313" s="3">
        <v>-7230</v>
      </c>
      <c r="P2313" t="s">
        <v>8</v>
      </c>
      <c r="Q2313" s="4">
        <v>-131903.51</v>
      </c>
      <c r="R2313" s="4"/>
      <c r="T2313" t="e">
        <f>VLOOKUP(R2313,Feuil3!A:C,3,0)</f>
        <v>#N/A</v>
      </c>
    </row>
    <row r="2314" spans="1:20" hidden="1" x14ac:dyDescent="0.2">
      <c r="A2314" t="s">
        <v>265</v>
      </c>
      <c r="B2314" t="s">
        <v>266</v>
      </c>
      <c r="C2314" t="s">
        <v>2</v>
      </c>
      <c r="D2314" t="s">
        <v>2972</v>
      </c>
      <c r="E2314" t="s">
        <v>4</v>
      </c>
      <c r="F2314" t="s">
        <v>2973</v>
      </c>
      <c r="G2314" t="s">
        <v>4</v>
      </c>
      <c r="H2314" t="s">
        <v>799</v>
      </c>
      <c r="I2314" t="s">
        <v>2982</v>
      </c>
      <c r="J2314">
        <f t="shared" si="77"/>
        <v>2014</v>
      </c>
      <c r="K2314" s="2">
        <v>41995</v>
      </c>
      <c r="L2314" s="2">
        <v>41995</v>
      </c>
      <c r="M2314" s="2">
        <v>41995</v>
      </c>
      <c r="N2314" s="3">
        <f t="shared" si="78"/>
        <v>-1</v>
      </c>
      <c r="O2314" s="3">
        <v>-7230</v>
      </c>
      <c r="P2314" t="s">
        <v>8</v>
      </c>
      <c r="Q2314" s="4">
        <v>-131903.51</v>
      </c>
      <c r="R2314" s="4"/>
      <c r="T2314" t="e">
        <f>VLOOKUP(R2314,Feuil3!A:C,3,0)</f>
        <v>#N/A</v>
      </c>
    </row>
    <row r="2315" spans="1:20" hidden="1" x14ac:dyDescent="0.2">
      <c r="A2315" t="s">
        <v>265</v>
      </c>
      <c r="B2315" t="s">
        <v>266</v>
      </c>
      <c r="C2315" t="s">
        <v>2</v>
      </c>
      <c r="D2315" t="s">
        <v>2972</v>
      </c>
      <c r="E2315" t="s">
        <v>4</v>
      </c>
      <c r="F2315" t="s">
        <v>2973</v>
      </c>
      <c r="G2315" t="s">
        <v>4</v>
      </c>
      <c r="H2315" t="s">
        <v>795</v>
      </c>
      <c r="I2315" t="s">
        <v>2983</v>
      </c>
      <c r="J2315">
        <f t="shared" si="77"/>
        <v>2014</v>
      </c>
      <c r="K2315" s="2">
        <v>41995</v>
      </c>
      <c r="L2315" s="2">
        <v>41995</v>
      </c>
      <c r="M2315" s="2">
        <v>41995</v>
      </c>
      <c r="N2315" s="3">
        <f t="shared" si="78"/>
        <v>-1</v>
      </c>
      <c r="O2315" s="3">
        <v>-7230</v>
      </c>
      <c r="P2315" t="s">
        <v>8</v>
      </c>
      <c r="Q2315" s="4">
        <v>-131903.51</v>
      </c>
      <c r="R2315" s="4"/>
      <c r="T2315" t="e">
        <f>VLOOKUP(R2315,Feuil3!A:C,3,0)</f>
        <v>#N/A</v>
      </c>
    </row>
    <row r="2316" spans="1:20" hidden="1" x14ac:dyDescent="0.2">
      <c r="A2316" t="s">
        <v>265</v>
      </c>
      <c r="B2316" t="s">
        <v>266</v>
      </c>
      <c r="C2316" t="s">
        <v>2</v>
      </c>
      <c r="D2316" t="s">
        <v>2972</v>
      </c>
      <c r="E2316" t="s">
        <v>4</v>
      </c>
      <c r="F2316" t="s">
        <v>2973</v>
      </c>
      <c r="G2316" t="s">
        <v>4</v>
      </c>
      <c r="H2316" t="s">
        <v>817</v>
      </c>
      <c r="I2316" t="s">
        <v>2984</v>
      </c>
      <c r="J2316">
        <f t="shared" si="77"/>
        <v>2014</v>
      </c>
      <c r="K2316" s="2">
        <v>41995</v>
      </c>
      <c r="L2316" s="2">
        <v>41995</v>
      </c>
      <c r="M2316" s="2">
        <v>41995</v>
      </c>
      <c r="N2316" s="3">
        <f t="shared" si="78"/>
        <v>-1</v>
      </c>
      <c r="O2316" s="3">
        <v>-7240</v>
      </c>
      <c r="P2316" t="s">
        <v>8</v>
      </c>
      <c r="Q2316" s="4">
        <v>-132085.95000000001</v>
      </c>
      <c r="R2316" s="4"/>
      <c r="T2316" t="e">
        <f>VLOOKUP(R2316,Feuil3!A:C,3,0)</f>
        <v>#N/A</v>
      </c>
    </row>
    <row r="2317" spans="1:20" hidden="1" x14ac:dyDescent="0.2">
      <c r="A2317" t="s">
        <v>265</v>
      </c>
      <c r="B2317" t="s">
        <v>266</v>
      </c>
      <c r="C2317" t="s">
        <v>2</v>
      </c>
      <c r="D2317" t="s">
        <v>2972</v>
      </c>
      <c r="E2317" t="s">
        <v>4</v>
      </c>
      <c r="F2317" t="s">
        <v>2973</v>
      </c>
      <c r="G2317" t="s">
        <v>4</v>
      </c>
      <c r="H2317" t="s">
        <v>809</v>
      </c>
      <c r="I2317" t="s">
        <v>2985</v>
      </c>
      <c r="J2317">
        <f t="shared" si="77"/>
        <v>2014</v>
      </c>
      <c r="K2317" s="2">
        <v>41995</v>
      </c>
      <c r="L2317" s="2">
        <v>41995</v>
      </c>
      <c r="M2317" s="2">
        <v>41995</v>
      </c>
      <c r="N2317" s="3">
        <f t="shared" si="78"/>
        <v>-1</v>
      </c>
      <c r="O2317" s="3">
        <v>-7240</v>
      </c>
      <c r="P2317" t="s">
        <v>8</v>
      </c>
      <c r="Q2317" s="4">
        <v>-132085.95000000001</v>
      </c>
      <c r="R2317" s="4"/>
      <c r="T2317" t="e">
        <f>VLOOKUP(R2317,Feuil3!A:C,3,0)</f>
        <v>#N/A</v>
      </c>
    </row>
    <row r="2318" spans="1:20" hidden="1" x14ac:dyDescent="0.2">
      <c r="A2318" t="s">
        <v>265</v>
      </c>
      <c r="B2318" t="s">
        <v>266</v>
      </c>
      <c r="C2318" t="s">
        <v>2</v>
      </c>
      <c r="D2318" t="s">
        <v>2972</v>
      </c>
      <c r="E2318" t="s">
        <v>4</v>
      </c>
      <c r="F2318" t="s">
        <v>2973</v>
      </c>
      <c r="G2318" t="s">
        <v>4</v>
      </c>
      <c r="H2318" t="s">
        <v>783</v>
      </c>
      <c r="I2318" t="s">
        <v>2881</v>
      </c>
      <c r="J2318">
        <f t="shared" si="77"/>
        <v>2014</v>
      </c>
      <c r="K2318" s="2">
        <v>41995</v>
      </c>
      <c r="L2318" s="2">
        <v>41995</v>
      </c>
      <c r="M2318" s="2">
        <v>41995</v>
      </c>
      <c r="N2318" s="3">
        <f t="shared" si="78"/>
        <v>-1</v>
      </c>
      <c r="O2318" s="3">
        <v>-7240</v>
      </c>
      <c r="P2318" t="s">
        <v>8</v>
      </c>
      <c r="Q2318" s="4">
        <v>-132085.95000000001</v>
      </c>
      <c r="R2318" s="4"/>
      <c r="T2318" t="e">
        <f>VLOOKUP(R2318,Feuil3!A:C,3,0)</f>
        <v>#N/A</v>
      </c>
    </row>
    <row r="2319" spans="1:20" hidden="1" x14ac:dyDescent="0.2">
      <c r="A2319" t="s">
        <v>265</v>
      </c>
      <c r="B2319" t="s">
        <v>266</v>
      </c>
      <c r="C2319" t="s">
        <v>2</v>
      </c>
      <c r="D2319" t="s">
        <v>2972</v>
      </c>
      <c r="E2319" t="s">
        <v>4</v>
      </c>
      <c r="F2319" t="s">
        <v>2973</v>
      </c>
      <c r="G2319" t="s">
        <v>4</v>
      </c>
      <c r="H2319" t="s">
        <v>773</v>
      </c>
      <c r="I2319" t="s">
        <v>2880</v>
      </c>
      <c r="J2319">
        <f t="shared" si="77"/>
        <v>2014</v>
      </c>
      <c r="K2319" s="2">
        <v>41995</v>
      </c>
      <c r="L2319" s="2">
        <v>41995</v>
      </c>
      <c r="M2319" s="2">
        <v>41995</v>
      </c>
      <c r="N2319" s="3">
        <f t="shared" si="78"/>
        <v>-1</v>
      </c>
      <c r="O2319" s="3">
        <v>-7240</v>
      </c>
      <c r="P2319" t="s">
        <v>8</v>
      </c>
      <c r="Q2319" s="4">
        <v>-132085.95000000001</v>
      </c>
      <c r="R2319" s="4"/>
      <c r="T2319" t="e">
        <f>VLOOKUP(R2319,Feuil3!A:C,3,0)</f>
        <v>#N/A</v>
      </c>
    </row>
    <row r="2320" spans="1:20" hidden="1" x14ac:dyDescent="0.2">
      <c r="A2320" t="s">
        <v>265</v>
      </c>
      <c r="B2320" t="s">
        <v>266</v>
      </c>
      <c r="C2320" t="s">
        <v>2</v>
      </c>
      <c r="D2320" t="s">
        <v>2972</v>
      </c>
      <c r="E2320" t="s">
        <v>4</v>
      </c>
      <c r="F2320" t="s">
        <v>2973</v>
      </c>
      <c r="G2320" t="s">
        <v>4</v>
      </c>
      <c r="H2320" t="s">
        <v>821</v>
      </c>
      <c r="I2320" t="s">
        <v>7</v>
      </c>
      <c r="J2320">
        <f t="shared" si="77"/>
        <v>2014</v>
      </c>
      <c r="K2320" s="2">
        <v>41995</v>
      </c>
      <c r="L2320" s="2">
        <v>41995</v>
      </c>
      <c r="M2320" s="2">
        <v>41995</v>
      </c>
      <c r="N2320" s="3">
        <f t="shared" si="78"/>
        <v>-1</v>
      </c>
      <c r="O2320" s="3">
        <v>-7280</v>
      </c>
      <c r="P2320" t="s">
        <v>8</v>
      </c>
      <c r="Q2320" s="4">
        <v>-132815.71</v>
      </c>
      <c r="R2320" s="4"/>
      <c r="T2320" t="e">
        <f>VLOOKUP(R2320,Feuil3!A:C,3,0)</f>
        <v>#N/A</v>
      </c>
    </row>
    <row r="2321" spans="1:20" hidden="1" x14ac:dyDescent="0.2">
      <c r="A2321" t="s">
        <v>265</v>
      </c>
      <c r="B2321" t="s">
        <v>266</v>
      </c>
      <c r="C2321" t="s">
        <v>2</v>
      </c>
      <c r="D2321" t="s">
        <v>2972</v>
      </c>
      <c r="E2321" t="s">
        <v>4</v>
      </c>
      <c r="F2321" t="s">
        <v>2973</v>
      </c>
      <c r="G2321" t="s">
        <v>4</v>
      </c>
      <c r="H2321" t="s">
        <v>769</v>
      </c>
      <c r="I2321" t="s">
        <v>2827</v>
      </c>
      <c r="J2321">
        <f t="shared" si="77"/>
        <v>2014</v>
      </c>
      <c r="K2321" s="2">
        <v>41995</v>
      </c>
      <c r="L2321" s="2">
        <v>41995</v>
      </c>
      <c r="M2321" s="2">
        <v>41995</v>
      </c>
      <c r="N2321" s="3">
        <f t="shared" si="78"/>
        <v>-1</v>
      </c>
      <c r="O2321" s="3">
        <v>-7270</v>
      </c>
      <c r="P2321" t="s">
        <v>8</v>
      </c>
      <c r="Q2321" s="4">
        <v>-132633.26999999999</v>
      </c>
      <c r="R2321" s="4"/>
      <c r="T2321" t="e">
        <f>VLOOKUP(R2321,Feuil3!A:C,3,0)</f>
        <v>#N/A</v>
      </c>
    </row>
    <row r="2322" spans="1:20" hidden="1" x14ac:dyDescent="0.2">
      <c r="A2322" t="s">
        <v>265</v>
      </c>
      <c r="B2322" t="s">
        <v>266</v>
      </c>
      <c r="C2322" t="s">
        <v>2</v>
      </c>
      <c r="D2322" t="s">
        <v>2972</v>
      </c>
      <c r="E2322" t="s">
        <v>4</v>
      </c>
      <c r="F2322" t="s">
        <v>2973</v>
      </c>
      <c r="G2322" t="s">
        <v>4</v>
      </c>
      <c r="H2322" t="s">
        <v>775</v>
      </c>
      <c r="I2322" t="s">
        <v>2831</v>
      </c>
      <c r="J2322">
        <f t="shared" si="77"/>
        <v>2014</v>
      </c>
      <c r="K2322" s="2">
        <v>41995</v>
      </c>
      <c r="L2322" s="2">
        <v>41995</v>
      </c>
      <c r="M2322" s="2">
        <v>41995</v>
      </c>
      <c r="N2322" s="3">
        <f t="shared" si="78"/>
        <v>-1</v>
      </c>
      <c r="O2322" s="3">
        <v>-7260</v>
      </c>
      <c r="P2322" t="s">
        <v>8</v>
      </c>
      <c r="Q2322" s="4">
        <v>-132450.82999999999</v>
      </c>
      <c r="R2322" s="4"/>
      <c r="T2322" t="e">
        <f>VLOOKUP(R2322,Feuil3!A:C,3,0)</f>
        <v>#N/A</v>
      </c>
    </row>
    <row r="2323" spans="1:20" hidden="1" x14ac:dyDescent="0.2">
      <c r="A2323" t="s">
        <v>265</v>
      </c>
      <c r="B2323" t="s">
        <v>266</v>
      </c>
      <c r="C2323" t="s">
        <v>2</v>
      </c>
      <c r="D2323" t="s">
        <v>2972</v>
      </c>
      <c r="E2323" t="s">
        <v>4</v>
      </c>
      <c r="F2323" t="s">
        <v>2973</v>
      </c>
      <c r="G2323" t="s">
        <v>4</v>
      </c>
      <c r="H2323" t="s">
        <v>771</v>
      </c>
      <c r="I2323" t="s">
        <v>2903</v>
      </c>
      <c r="J2323">
        <f t="shared" si="77"/>
        <v>2014</v>
      </c>
      <c r="K2323" s="2">
        <v>41995</v>
      </c>
      <c r="L2323" s="2">
        <v>41995</v>
      </c>
      <c r="M2323" s="2">
        <v>41995</v>
      </c>
      <c r="N2323" s="3">
        <f t="shared" si="78"/>
        <v>-1</v>
      </c>
      <c r="O2323" s="3">
        <v>-7240</v>
      </c>
      <c r="P2323" t="s">
        <v>8</v>
      </c>
      <c r="Q2323" s="4">
        <v>-132085.95000000001</v>
      </c>
      <c r="R2323" s="4"/>
      <c r="T2323" t="e">
        <f>VLOOKUP(R2323,Feuil3!A:C,3,0)</f>
        <v>#N/A</v>
      </c>
    </row>
    <row r="2324" spans="1:20" hidden="1" x14ac:dyDescent="0.2">
      <c r="A2324" t="s">
        <v>265</v>
      </c>
      <c r="B2324" t="s">
        <v>266</v>
      </c>
      <c r="C2324" t="s">
        <v>2</v>
      </c>
      <c r="D2324" t="s">
        <v>2972</v>
      </c>
      <c r="E2324" t="s">
        <v>4</v>
      </c>
      <c r="F2324" t="s">
        <v>2973</v>
      </c>
      <c r="G2324" t="s">
        <v>4</v>
      </c>
      <c r="H2324" t="s">
        <v>813</v>
      </c>
      <c r="I2324" t="s">
        <v>2904</v>
      </c>
      <c r="J2324">
        <f t="shared" si="77"/>
        <v>2014</v>
      </c>
      <c r="K2324" s="2">
        <v>41995</v>
      </c>
      <c r="L2324" s="2">
        <v>41995</v>
      </c>
      <c r="M2324" s="2">
        <v>41995</v>
      </c>
      <c r="N2324" s="3">
        <f t="shared" si="78"/>
        <v>-1</v>
      </c>
      <c r="O2324" s="3">
        <v>-7250</v>
      </c>
      <c r="P2324" t="s">
        <v>8</v>
      </c>
      <c r="Q2324" s="4">
        <v>-132268.39000000001</v>
      </c>
      <c r="R2324" s="4"/>
      <c r="T2324" t="e">
        <f>VLOOKUP(R2324,Feuil3!A:C,3,0)</f>
        <v>#N/A</v>
      </c>
    </row>
    <row r="2325" spans="1:20" hidden="1" x14ac:dyDescent="0.2">
      <c r="A2325" t="s">
        <v>265</v>
      </c>
      <c r="B2325" t="s">
        <v>266</v>
      </c>
      <c r="C2325" t="s">
        <v>2</v>
      </c>
      <c r="D2325" t="s">
        <v>2972</v>
      </c>
      <c r="E2325" t="s">
        <v>4</v>
      </c>
      <c r="F2325" t="s">
        <v>2973</v>
      </c>
      <c r="G2325" t="s">
        <v>4</v>
      </c>
      <c r="H2325" t="s">
        <v>797</v>
      </c>
      <c r="I2325" t="s">
        <v>2844</v>
      </c>
      <c r="J2325">
        <f t="shared" si="77"/>
        <v>2014</v>
      </c>
      <c r="K2325" s="2">
        <v>41995</v>
      </c>
      <c r="L2325" s="2">
        <v>41995</v>
      </c>
      <c r="M2325" s="2">
        <v>41995</v>
      </c>
      <c r="N2325" s="3">
        <f t="shared" si="78"/>
        <v>-1</v>
      </c>
      <c r="O2325" s="3">
        <v>-7250</v>
      </c>
      <c r="P2325" t="s">
        <v>8</v>
      </c>
      <c r="Q2325" s="4">
        <v>-132268.39000000001</v>
      </c>
      <c r="R2325" s="4"/>
      <c r="T2325" t="e">
        <f>VLOOKUP(R2325,Feuil3!A:C,3,0)</f>
        <v>#N/A</v>
      </c>
    </row>
    <row r="2326" spans="1:20" hidden="1" x14ac:dyDescent="0.2">
      <c r="A2326" t="s">
        <v>265</v>
      </c>
      <c r="B2326" t="s">
        <v>266</v>
      </c>
      <c r="C2326" t="s">
        <v>2</v>
      </c>
      <c r="D2326" t="s">
        <v>2972</v>
      </c>
      <c r="E2326" t="s">
        <v>4</v>
      </c>
      <c r="F2326" t="s">
        <v>2973</v>
      </c>
      <c r="G2326" t="s">
        <v>4</v>
      </c>
      <c r="H2326" t="s">
        <v>791</v>
      </c>
      <c r="I2326" t="s">
        <v>2845</v>
      </c>
      <c r="J2326">
        <f t="shared" si="77"/>
        <v>2014</v>
      </c>
      <c r="K2326" s="2">
        <v>41995</v>
      </c>
      <c r="L2326" s="2">
        <v>41995</v>
      </c>
      <c r="M2326" s="2">
        <v>41995</v>
      </c>
      <c r="N2326" s="3">
        <f t="shared" si="78"/>
        <v>-1</v>
      </c>
      <c r="O2326" s="3">
        <v>-7250</v>
      </c>
      <c r="P2326" t="s">
        <v>8</v>
      </c>
      <c r="Q2326" s="4">
        <v>-132268.39000000001</v>
      </c>
      <c r="R2326" s="4"/>
      <c r="T2326" t="e">
        <f>VLOOKUP(R2326,Feuil3!A:C,3,0)</f>
        <v>#N/A</v>
      </c>
    </row>
    <row r="2327" spans="1:20" hidden="1" x14ac:dyDescent="0.2">
      <c r="A2327" t="s">
        <v>265</v>
      </c>
      <c r="B2327" t="s">
        <v>266</v>
      </c>
      <c r="C2327" t="s">
        <v>2</v>
      </c>
      <c r="D2327" t="s">
        <v>2972</v>
      </c>
      <c r="E2327" t="s">
        <v>4</v>
      </c>
      <c r="F2327" t="s">
        <v>2973</v>
      </c>
      <c r="G2327" t="s">
        <v>4</v>
      </c>
      <c r="H2327" t="s">
        <v>789</v>
      </c>
      <c r="I2327" t="s">
        <v>2846</v>
      </c>
      <c r="J2327">
        <f t="shared" si="77"/>
        <v>2014</v>
      </c>
      <c r="K2327" s="2">
        <v>41995</v>
      </c>
      <c r="L2327" s="2">
        <v>41995</v>
      </c>
      <c r="M2327" s="2">
        <v>41995</v>
      </c>
      <c r="N2327" s="3">
        <f t="shared" si="78"/>
        <v>-1</v>
      </c>
      <c r="O2327" s="3">
        <v>-7250</v>
      </c>
      <c r="P2327" t="s">
        <v>8</v>
      </c>
      <c r="Q2327" s="4">
        <v>-132268.39000000001</v>
      </c>
      <c r="R2327" s="4"/>
      <c r="T2327" t="e">
        <f>VLOOKUP(R2327,Feuil3!A:C,3,0)</f>
        <v>#N/A</v>
      </c>
    </row>
    <row r="2328" spans="1:20" hidden="1" x14ac:dyDescent="0.2">
      <c r="A2328" t="s">
        <v>265</v>
      </c>
      <c r="B2328" t="s">
        <v>266</v>
      </c>
      <c r="C2328" t="s">
        <v>2</v>
      </c>
      <c r="D2328" t="s">
        <v>2972</v>
      </c>
      <c r="E2328" t="s">
        <v>4</v>
      </c>
      <c r="F2328" t="s">
        <v>2973</v>
      </c>
      <c r="G2328" t="s">
        <v>4</v>
      </c>
      <c r="H2328" t="s">
        <v>787</v>
      </c>
      <c r="I2328" t="s">
        <v>2847</v>
      </c>
      <c r="J2328">
        <f t="shared" si="77"/>
        <v>2014</v>
      </c>
      <c r="K2328" s="2">
        <v>41995</v>
      </c>
      <c r="L2328" s="2">
        <v>41995</v>
      </c>
      <c r="M2328" s="2">
        <v>41995</v>
      </c>
      <c r="N2328" s="3">
        <f t="shared" si="78"/>
        <v>-1</v>
      </c>
      <c r="O2328" s="3">
        <v>-7250</v>
      </c>
      <c r="P2328" t="s">
        <v>8</v>
      </c>
      <c r="Q2328" s="4">
        <v>-132268.39000000001</v>
      </c>
      <c r="R2328" s="4"/>
      <c r="T2328" t="e">
        <f>VLOOKUP(R2328,Feuil3!A:C,3,0)</f>
        <v>#N/A</v>
      </c>
    </row>
    <row r="2329" spans="1:20" hidden="1" x14ac:dyDescent="0.2">
      <c r="A2329" t="s">
        <v>265</v>
      </c>
      <c r="B2329" t="s">
        <v>266</v>
      </c>
      <c r="C2329" t="s">
        <v>2</v>
      </c>
      <c r="D2329" t="s">
        <v>2972</v>
      </c>
      <c r="E2329" t="s">
        <v>4</v>
      </c>
      <c r="F2329" t="s">
        <v>2973</v>
      </c>
      <c r="G2329" t="s">
        <v>4</v>
      </c>
      <c r="H2329" t="s">
        <v>785</v>
      </c>
      <c r="I2329" t="s">
        <v>2848</v>
      </c>
      <c r="J2329">
        <f t="shared" si="77"/>
        <v>2014</v>
      </c>
      <c r="K2329" s="2">
        <v>41995</v>
      </c>
      <c r="L2329" s="2">
        <v>41995</v>
      </c>
      <c r="M2329" s="2">
        <v>41995</v>
      </c>
      <c r="N2329" s="3">
        <f t="shared" si="78"/>
        <v>-1</v>
      </c>
      <c r="O2329" s="3">
        <v>-7250</v>
      </c>
      <c r="P2329" t="s">
        <v>8</v>
      </c>
      <c r="Q2329" s="4">
        <v>-132268.39000000001</v>
      </c>
      <c r="R2329" s="4"/>
      <c r="T2329" t="e">
        <f>VLOOKUP(R2329,Feuil3!A:C,3,0)</f>
        <v>#N/A</v>
      </c>
    </row>
    <row r="2330" spans="1:20" hidden="1" x14ac:dyDescent="0.2">
      <c r="A2330" t="s">
        <v>265</v>
      </c>
      <c r="B2330" t="s">
        <v>266</v>
      </c>
      <c r="C2330" t="s">
        <v>2</v>
      </c>
      <c r="D2330" t="s">
        <v>2972</v>
      </c>
      <c r="E2330" t="s">
        <v>4</v>
      </c>
      <c r="F2330" t="s">
        <v>2973</v>
      </c>
      <c r="G2330" t="s">
        <v>4</v>
      </c>
      <c r="H2330" t="s">
        <v>777</v>
      </c>
      <c r="I2330" t="s">
        <v>2849</v>
      </c>
      <c r="J2330">
        <f t="shared" si="77"/>
        <v>2014</v>
      </c>
      <c r="K2330" s="2">
        <v>41995</v>
      </c>
      <c r="L2330" s="2">
        <v>41995</v>
      </c>
      <c r="M2330" s="2">
        <v>41995</v>
      </c>
      <c r="N2330" s="3">
        <f t="shared" si="78"/>
        <v>-1</v>
      </c>
      <c r="O2330" s="3">
        <v>-7250</v>
      </c>
      <c r="P2330" t="s">
        <v>8</v>
      </c>
      <c r="Q2330" s="4">
        <v>-132268.39000000001</v>
      </c>
      <c r="R2330" s="4"/>
      <c r="T2330" t="e">
        <f>VLOOKUP(R2330,Feuil3!A:C,3,0)</f>
        <v>#N/A</v>
      </c>
    </row>
    <row r="2331" spans="1:20" hidden="1" x14ac:dyDescent="0.2">
      <c r="A2331" t="s">
        <v>265</v>
      </c>
      <c r="B2331" t="s">
        <v>266</v>
      </c>
      <c r="C2331" t="s">
        <v>2</v>
      </c>
      <c r="D2331" t="s">
        <v>2972</v>
      </c>
      <c r="E2331" t="s">
        <v>4</v>
      </c>
      <c r="F2331" t="s">
        <v>2973</v>
      </c>
      <c r="G2331" t="s">
        <v>4</v>
      </c>
      <c r="H2331" t="s">
        <v>801</v>
      </c>
      <c r="I2331" t="s">
        <v>2836</v>
      </c>
      <c r="J2331">
        <f t="shared" si="77"/>
        <v>2014</v>
      </c>
      <c r="K2331" s="2">
        <v>41995</v>
      </c>
      <c r="L2331" s="2">
        <v>41995</v>
      </c>
      <c r="M2331" s="2">
        <v>41995</v>
      </c>
      <c r="N2331" s="3">
        <f t="shared" si="78"/>
        <v>-1</v>
      </c>
      <c r="O2331" s="3">
        <v>-7260</v>
      </c>
      <c r="P2331" t="s">
        <v>8</v>
      </c>
      <c r="Q2331" s="4">
        <v>-132450.82999999999</v>
      </c>
      <c r="R2331" s="4"/>
      <c r="T2331" t="e">
        <f>VLOOKUP(R2331,Feuil3!A:C,3,0)</f>
        <v>#N/A</v>
      </c>
    </row>
    <row r="2332" spans="1:20" hidden="1" x14ac:dyDescent="0.2">
      <c r="A2332" t="s">
        <v>265</v>
      </c>
      <c r="B2332" t="s">
        <v>266</v>
      </c>
      <c r="C2332" t="s">
        <v>2</v>
      </c>
      <c r="D2332" t="s">
        <v>2972</v>
      </c>
      <c r="E2332" t="s">
        <v>4</v>
      </c>
      <c r="F2332" t="s">
        <v>2973</v>
      </c>
      <c r="G2332" t="s">
        <v>4</v>
      </c>
      <c r="H2332" t="s">
        <v>781</v>
      </c>
      <c r="I2332" t="s">
        <v>2835</v>
      </c>
      <c r="J2332">
        <f t="shared" si="77"/>
        <v>2014</v>
      </c>
      <c r="K2332" s="2">
        <v>41995</v>
      </c>
      <c r="L2332" s="2">
        <v>41995</v>
      </c>
      <c r="M2332" s="2">
        <v>41995</v>
      </c>
      <c r="N2332" s="3">
        <f t="shared" si="78"/>
        <v>-1</v>
      </c>
      <c r="O2332" s="3">
        <v>-7260</v>
      </c>
      <c r="P2332" t="s">
        <v>8</v>
      </c>
      <c r="Q2332" s="4">
        <v>-132450.82999999999</v>
      </c>
      <c r="R2332" s="4"/>
      <c r="T2332" t="e">
        <f>VLOOKUP(R2332,Feuil3!A:C,3,0)</f>
        <v>#N/A</v>
      </c>
    </row>
    <row r="2333" spans="1:20" hidden="1" x14ac:dyDescent="0.2">
      <c r="A2333" t="s">
        <v>265</v>
      </c>
      <c r="B2333" t="s">
        <v>266</v>
      </c>
      <c r="C2333" t="s">
        <v>2</v>
      </c>
      <c r="D2333" t="s">
        <v>2972</v>
      </c>
      <c r="E2333" t="s">
        <v>4</v>
      </c>
      <c r="F2333" t="s">
        <v>2973</v>
      </c>
      <c r="G2333" t="s">
        <v>4</v>
      </c>
      <c r="H2333" t="s">
        <v>779</v>
      </c>
      <c r="I2333" t="s">
        <v>2830</v>
      </c>
      <c r="J2333">
        <f t="shared" si="77"/>
        <v>2014</v>
      </c>
      <c r="K2333" s="2">
        <v>41995</v>
      </c>
      <c r="L2333" s="2">
        <v>41995</v>
      </c>
      <c r="M2333" s="2">
        <v>41995</v>
      </c>
      <c r="N2333" s="3">
        <f t="shared" si="78"/>
        <v>-1</v>
      </c>
      <c r="O2333" s="3">
        <v>-7260</v>
      </c>
      <c r="P2333" t="s">
        <v>8</v>
      </c>
      <c r="Q2333" s="4">
        <v>-132450.82999999999</v>
      </c>
      <c r="R2333" s="4"/>
      <c r="T2333" t="e">
        <f>VLOOKUP(R2333,Feuil3!A:C,3,0)</f>
        <v>#N/A</v>
      </c>
    </row>
    <row r="2334" spans="1:20" hidden="1" x14ac:dyDescent="0.2">
      <c r="A2334" s="5" t="s">
        <v>4</v>
      </c>
      <c r="B2334" s="5" t="s">
        <v>4</v>
      </c>
      <c r="C2334" s="5" t="s">
        <v>4</v>
      </c>
      <c r="D2334" s="5" t="s">
        <v>4</v>
      </c>
      <c r="E2334" s="5" t="s">
        <v>4</v>
      </c>
      <c r="F2334" s="5" t="s">
        <v>4</v>
      </c>
      <c r="G2334" s="5" t="s">
        <v>4</v>
      </c>
      <c r="H2334" s="5" t="s">
        <v>4</v>
      </c>
      <c r="I2334" s="5" t="s">
        <v>4</v>
      </c>
      <c r="K2334" s="6"/>
      <c r="L2334" s="6"/>
      <c r="M2334" s="6"/>
      <c r="N2334" s="3">
        <f t="shared" si="78"/>
        <v>-1</v>
      </c>
      <c r="O2334" s="7">
        <v>-5695</v>
      </c>
      <c r="P2334" s="5" t="s">
        <v>8</v>
      </c>
      <c r="Q2334" s="8">
        <v>-13845769.66</v>
      </c>
      <c r="R2334" s="36"/>
    </row>
  </sheetData>
  <autoFilter ref="A1:T2334">
    <filterColumn colId="3">
      <filters>
        <filter val="101"/>
        <filter val="102"/>
        <filter val="411"/>
        <filter val="412"/>
      </filters>
    </filterColumn>
    <filterColumn colId="4">
      <filters blank="1"/>
    </filterColumn>
  </autoFilter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1"/>
  <sheetViews>
    <sheetView topLeftCell="E812" workbookViewId="0">
      <selection activeCell="A1457" sqref="A1457"/>
    </sheetView>
  </sheetViews>
  <sheetFormatPr baseColWidth="10" defaultColWidth="33.28515625" defaultRowHeight="12.75" x14ac:dyDescent="0.2"/>
  <cols>
    <col min="1" max="1" width="14.28515625" customWidth="1"/>
    <col min="2" max="2" width="20.28515625" customWidth="1"/>
    <col min="4" max="4" width="12.42578125" customWidth="1"/>
    <col min="5" max="5" width="11.140625" customWidth="1"/>
    <col min="6" max="6" width="13.5703125" customWidth="1"/>
    <col min="7" max="7" width="15.28515625" customWidth="1"/>
    <col min="8" max="8" width="11.140625" customWidth="1"/>
    <col min="9" max="9" width="10.7109375" customWidth="1"/>
    <col min="10" max="10" width="7.28515625" customWidth="1"/>
    <col min="11" max="12" width="13.85546875" style="35" customWidth="1"/>
    <col min="13" max="13" width="6" customWidth="1"/>
  </cols>
  <sheetData>
    <row r="1" spans="1:15" x14ac:dyDescent="0.2">
      <c r="A1" t="s">
        <v>2992</v>
      </c>
      <c r="B1" t="s">
        <v>3018</v>
      </c>
      <c r="C1" t="s">
        <v>2987</v>
      </c>
      <c r="D1" t="s">
        <v>3019</v>
      </c>
      <c r="E1" t="s">
        <v>3020</v>
      </c>
      <c r="F1" t="s">
        <v>3021</v>
      </c>
      <c r="G1" t="s">
        <v>3022</v>
      </c>
      <c r="H1" t="s">
        <v>3023</v>
      </c>
      <c r="I1" t="s">
        <v>3024</v>
      </c>
      <c r="J1" t="s">
        <v>3025</v>
      </c>
      <c r="K1" s="35" t="s">
        <v>3026</v>
      </c>
      <c r="L1" s="35" t="s">
        <v>3027</v>
      </c>
      <c r="M1" t="s">
        <v>3028</v>
      </c>
      <c r="N1" t="s">
        <v>3029</v>
      </c>
      <c r="O1" t="s">
        <v>3030</v>
      </c>
    </row>
    <row r="2" spans="1:15" x14ac:dyDescent="0.2">
      <c r="A2" t="s">
        <v>3031</v>
      </c>
      <c r="B2" t="s">
        <v>3032</v>
      </c>
      <c r="C2" t="s">
        <v>3033</v>
      </c>
      <c r="D2" t="s">
        <v>3034</v>
      </c>
      <c r="E2">
        <v>885</v>
      </c>
      <c r="F2">
        <v>0</v>
      </c>
      <c r="G2">
        <v>155.404</v>
      </c>
      <c r="H2">
        <v>0</v>
      </c>
      <c r="I2">
        <v>836</v>
      </c>
      <c r="J2" t="s">
        <v>8</v>
      </c>
      <c r="K2" s="35">
        <v>41970</v>
      </c>
      <c r="L2" s="35">
        <v>42058</v>
      </c>
      <c r="M2" t="s">
        <v>4</v>
      </c>
      <c r="N2" t="s">
        <v>3035</v>
      </c>
      <c r="O2" t="s">
        <v>3036</v>
      </c>
    </row>
    <row r="3" spans="1:15" x14ac:dyDescent="0.2">
      <c r="A3" t="s">
        <v>3037</v>
      </c>
      <c r="B3" t="s">
        <v>3038</v>
      </c>
      <c r="C3" t="s">
        <v>3039</v>
      </c>
      <c r="D3" t="s">
        <v>3034</v>
      </c>
      <c r="E3">
        <v>183</v>
      </c>
      <c r="F3">
        <v>132</v>
      </c>
      <c r="G3">
        <v>29.189</v>
      </c>
      <c r="H3">
        <v>51</v>
      </c>
      <c r="I3">
        <v>132</v>
      </c>
      <c r="J3" t="s">
        <v>8</v>
      </c>
      <c r="K3" s="35">
        <v>41123</v>
      </c>
      <c r="L3" s="35">
        <v>41128</v>
      </c>
      <c r="M3" t="s">
        <v>4</v>
      </c>
      <c r="N3" t="s">
        <v>3040</v>
      </c>
      <c r="O3" t="s">
        <v>3041</v>
      </c>
    </row>
    <row r="4" spans="1:15" x14ac:dyDescent="0.2">
      <c r="A4" t="s">
        <v>1811</v>
      </c>
      <c r="B4" t="s">
        <v>3042</v>
      </c>
      <c r="C4" t="s">
        <v>3043</v>
      </c>
      <c r="D4" t="s">
        <v>3034</v>
      </c>
      <c r="E4">
        <v>10080</v>
      </c>
      <c r="F4">
        <v>7626</v>
      </c>
      <c r="G4">
        <v>1896.1890000000001</v>
      </c>
      <c r="H4">
        <v>0</v>
      </c>
      <c r="I4">
        <v>7626</v>
      </c>
      <c r="J4" t="s">
        <v>8</v>
      </c>
      <c r="K4" s="35">
        <v>41688</v>
      </c>
      <c r="L4" s="35">
        <v>41771</v>
      </c>
      <c r="M4" t="s">
        <v>4</v>
      </c>
      <c r="N4" t="s">
        <v>3044</v>
      </c>
      <c r="O4" t="s">
        <v>3041</v>
      </c>
    </row>
    <row r="5" spans="1:15" x14ac:dyDescent="0.2">
      <c r="A5" t="s">
        <v>3045</v>
      </c>
      <c r="B5" t="s">
        <v>3046</v>
      </c>
      <c r="C5" t="s">
        <v>3047</v>
      </c>
      <c r="D5" t="s">
        <v>3034</v>
      </c>
      <c r="E5">
        <v>571</v>
      </c>
      <c r="F5">
        <v>436</v>
      </c>
      <c r="G5">
        <v>0</v>
      </c>
      <c r="H5">
        <v>0</v>
      </c>
      <c r="I5">
        <v>571</v>
      </c>
      <c r="J5" t="s">
        <v>8</v>
      </c>
      <c r="K5" s="35">
        <v>42180</v>
      </c>
      <c r="L5" s="35">
        <v>42242</v>
      </c>
      <c r="M5" t="s">
        <v>4</v>
      </c>
      <c r="N5" t="s">
        <v>3048</v>
      </c>
      <c r="O5" t="s">
        <v>3041</v>
      </c>
    </row>
    <row r="6" spans="1:15" x14ac:dyDescent="0.2">
      <c r="A6" t="s">
        <v>3049</v>
      </c>
      <c r="B6" t="s">
        <v>3050</v>
      </c>
      <c r="C6" t="s">
        <v>3051</v>
      </c>
      <c r="D6" t="s">
        <v>3034</v>
      </c>
      <c r="E6">
        <v>3435</v>
      </c>
      <c r="F6">
        <v>2382</v>
      </c>
      <c r="G6">
        <v>453.74599999999998</v>
      </c>
      <c r="H6">
        <v>0</v>
      </c>
      <c r="I6">
        <v>2382</v>
      </c>
      <c r="J6" t="s">
        <v>8</v>
      </c>
      <c r="K6" s="35">
        <v>42104</v>
      </c>
      <c r="L6" s="35">
        <v>42195</v>
      </c>
      <c r="M6" t="s">
        <v>4</v>
      </c>
      <c r="N6" t="s">
        <v>3052</v>
      </c>
      <c r="O6" t="s">
        <v>3053</v>
      </c>
    </row>
    <row r="7" spans="1:15" x14ac:dyDescent="0.2">
      <c r="A7" t="s">
        <v>3054</v>
      </c>
      <c r="B7" t="s">
        <v>3055</v>
      </c>
      <c r="C7" t="s">
        <v>3056</v>
      </c>
      <c r="D7" t="s">
        <v>3034</v>
      </c>
      <c r="E7">
        <v>860</v>
      </c>
      <c r="F7">
        <v>754</v>
      </c>
      <c r="G7">
        <v>148.256</v>
      </c>
      <c r="H7">
        <v>0</v>
      </c>
      <c r="I7">
        <v>0</v>
      </c>
      <c r="J7" t="s">
        <v>8</v>
      </c>
      <c r="K7" s="35">
        <v>41709</v>
      </c>
      <c r="L7" s="35">
        <v>41729</v>
      </c>
      <c r="M7" t="s">
        <v>4</v>
      </c>
      <c r="N7" t="s">
        <v>3057</v>
      </c>
      <c r="O7" t="s">
        <v>3041</v>
      </c>
    </row>
    <row r="8" spans="1:15" x14ac:dyDescent="0.2">
      <c r="A8" t="s">
        <v>3058</v>
      </c>
      <c r="B8" t="s">
        <v>3055</v>
      </c>
      <c r="C8" t="s">
        <v>3056</v>
      </c>
      <c r="D8" t="s">
        <v>3034</v>
      </c>
      <c r="E8">
        <v>848</v>
      </c>
      <c r="F8">
        <v>742</v>
      </c>
      <c r="G8">
        <v>146.18700000000001</v>
      </c>
      <c r="H8">
        <v>0</v>
      </c>
      <c r="I8">
        <v>0</v>
      </c>
      <c r="J8" t="s">
        <v>8</v>
      </c>
      <c r="K8" s="35">
        <v>41709</v>
      </c>
      <c r="L8" s="35">
        <v>41729</v>
      </c>
      <c r="M8" t="s">
        <v>4</v>
      </c>
      <c r="N8" t="s">
        <v>3057</v>
      </c>
      <c r="O8" t="s">
        <v>3041</v>
      </c>
    </row>
    <row r="9" spans="1:15" x14ac:dyDescent="0.2">
      <c r="A9" t="s">
        <v>3059</v>
      </c>
      <c r="B9" t="s">
        <v>3055</v>
      </c>
      <c r="C9" t="s">
        <v>3056</v>
      </c>
      <c r="D9" t="s">
        <v>3034</v>
      </c>
      <c r="E9">
        <v>788</v>
      </c>
      <c r="F9">
        <v>686</v>
      </c>
      <c r="G9">
        <v>135.84399999999999</v>
      </c>
      <c r="H9">
        <v>0</v>
      </c>
      <c r="I9">
        <v>0</v>
      </c>
      <c r="J9" t="s">
        <v>8</v>
      </c>
      <c r="K9" s="35">
        <v>41732</v>
      </c>
      <c r="L9" s="35">
        <v>41753</v>
      </c>
      <c r="M9" t="s">
        <v>4</v>
      </c>
      <c r="N9" t="s">
        <v>3057</v>
      </c>
      <c r="O9" t="s">
        <v>3041</v>
      </c>
    </row>
    <row r="10" spans="1:15" x14ac:dyDescent="0.2">
      <c r="A10" t="s">
        <v>3060</v>
      </c>
      <c r="B10" t="s">
        <v>3055</v>
      </c>
      <c r="C10" t="s">
        <v>3056</v>
      </c>
      <c r="D10" t="s">
        <v>3034</v>
      </c>
      <c r="E10">
        <v>1530</v>
      </c>
      <c r="F10">
        <v>1374</v>
      </c>
      <c r="G10">
        <v>263.75799999999998</v>
      </c>
      <c r="H10">
        <v>0</v>
      </c>
      <c r="I10">
        <v>1376</v>
      </c>
      <c r="J10" t="s">
        <v>8</v>
      </c>
      <c r="K10" s="35">
        <v>41677</v>
      </c>
      <c r="L10" s="35">
        <v>41687</v>
      </c>
      <c r="M10" t="s">
        <v>4</v>
      </c>
      <c r="N10" t="s">
        <v>3052</v>
      </c>
      <c r="O10" t="s">
        <v>3041</v>
      </c>
    </row>
    <row r="11" spans="1:15" x14ac:dyDescent="0.2">
      <c r="A11" s="34" t="s">
        <v>3942</v>
      </c>
      <c r="B11" t="s">
        <v>3061</v>
      </c>
      <c r="C11" t="s">
        <v>3062</v>
      </c>
      <c r="D11" t="s">
        <v>3034</v>
      </c>
      <c r="E11">
        <v>7260</v>
      </c>
      <c r="F11">
        <v>6598</v>
      </c>
      <c r="G11">
        <v>1125.652</v>
      </c>
      <c r="H11">
        <v>0</v>
      </c>
      <c r="I11">
        <v>0</v>
      </c>
      <c r="J11" t="s">
        <v>8</v>
      </c>
      <c r="K11" s="35">
        <v>41683</v>
      </c>
      <c r="L11" s="35">
        <v>41990</v>
      </c>
      <c r="M11" t="s">
        <v>4</v>
      </c>
      <c r="N11" t="s">
        <v>3057</v>
      </c>
      <c r="O11" t="s">
        <v>3063</v>
      </c>
    </row>
    <row r="12" spans="1:15" x14ac:dyDescent="0.2">
      <c r="A12" t="s">
        <v>3064</v>
      </c>
      <c r="B12" t="s">
        <v>3065</v>
      </c>
      <c r="C12" t="s">
        <v>3066</v>
      </c>
      <c r="D12" t="s">
        <v>3034</v>
      </c>
      <c r="E12">
        <v>488</v>
      </c>
      <c r="F12">
        <v>428</v>
      </c>
      <c r="G12">
        <v>53.798000000000002</v>
      </c>
      <c r="H12">
        <v>0</v>
      </c>
      <c r="I12">
        <v>428</v>
      </c>
      <c r="J12" t="s">
        <v>8</v>
      </c>
      <c r="K12" s="35">
        <v>41634</v>
      </c>
      <c r="L12" s="35">
        <v>41683</v>
      </c>
      <c r="M12" t="s">
        <v>4</v>
      </c>
      <c r="N12" t="s">
        <v>3067</v>
      </c>
      <c r="O12" t="s">
        <v>3063</v>
      </c>
    </row>
    <row r="13" spans="1:15" x14ac:dyDescent="0.2">
      <c r="A13" t="s">
        <v>3068</v>
      </c>
      <c r="B13" t="s">
        <v>3065</v>
      </c>
      <c r="C13" t="s">
        <v>3066</v>
      </c>
      <c r="D13" t="s">
        <v>3034</v>
      </c>
      <c r="E13">
        <v>510</v>
      </c>
      <c r="F13">
        <v>440</v>
      </c>
      <c r="G13">
        <v>56.222999999999999</v>
      </c>
      <c r="H13">
        <v>0</v>
      </c>
      <c r="I13">
        <v>440</v>
      </c>
      <c r="J13" t="s">
        <v>8</v>
      </c>
      <c r="K13" s="35">
        <v>41634</v>
      </c>
      <c r="L13" s="35">
        <v>41683</v>
      </c>
      <c r="M13" t="s">
        <v>4</v>
      </c>
      <c r="N13" t="s">
        <v>3069</v>
      </c>
      <c r="O13" t="s">
        <v>3063</v>
      </c>
    </row>
    <row r="14" spans="1:15" x14ac:dyDescent="0.2">
      <c r="A14" t="s">
        <v>3070</v>
      </c>
      <c r="B14" t="s">
        <v>3065</v>
      </c>
      <c r="C14" t="s">
        <v>3066</v>
      </c>
      <c r="D14" t="s">
        <v>3034</v>
      </c>
      <c r="E14">
        <v>500</v>
      </c>
      <c r="F14">
        <v>434</v>
      </c>
      <c r="G14">
        <v>55.121000000000002</v>
      </c>
      <c r="H14">
        <v>0</v>
      </c>
      <c r="I14">
        <v>434</v>
      </c>
      <c r="J14" t="s">
        <v>8</v>
      </c>
      <c r="K14" s="35">
        <v>41634</v>
      </c>
      <c r="L14" s="35">
        <v>41683</v>
      </c>
      <c r="M14" t="s">
        <v>4</v>
      </c>
      <c r="N14" t="s">
        <v>3069</v>
      </c>
      <c r="O14" t="s">
        <v>3063</v>
      </c>
    </row>
    <row r="15" spans="1:15" x14ac:dyDescent="0.2">
      <c r="A15" t="s">
        <v>3071</v>
      </c>
      <c r="B15" t="s">
        <v>3065</v>
      </c>
      <c r="C15" t="s">
        <v>3066</v>
      </c>
      <c r="D15" t="s">
        <v>3034</v>
      </c>
      <c r="E15">
        <v>476</v>
      </c>
      <c r="F15">
        <v>426</v>
      </c>
      <c r="G15">
        <v>52.475000000000001</v>
      </c>
      <c r="H15">
        <v>0</v>
      </c>
      <c r="I15">
        <v>426</v>
      </c>
      <c r="J15" t="s">
        <v>8</v>
      </c>
      <c r="K15" s="35">
        <v>41634</v>
      </c>
      <c r="L15" s="35">
        <v>41683</v>
      </c>
      <c r="M15" t="s">
        <v>4</v>
      </c>
      <c r="N15" t="s">
        <v>3069</v>
      </c>
      <c r="O15" t="s">
        <v>3063</v>
      </c>
    </row>
    <row r="16" spans="1:15" x14ac:dyDescent="0.2">
      <c r="A16" t="s">
        <v>3072</v>
      </c>
      <c r="B16" t="s">
        <v>3065</v>
      </c>
      <c r="C16" t="s">
        <v>3066</v>
      </c>
      <c r="D16" t="s">
        <v>3034</v>
      </c>
      <c r="E16">
        <v>478</v>
      </c>
      <c r="F16">
        <v>412</v>
      </c>
      <c r="G16">
        <v>52.695</v>
      </c>
      <c r="H16">
        <v>0</v>
      </c>
      <c r="I16">
        <v>412</v>
      </c>
      <c r="J16" t="s">
        <v>8</v>
      </c>
      <c r="K16" s="35">
        <v>41634</v>
      </c>
      <c r="L16" s="35">
        <v>41683</v>
      </c>
      <c r="M16" t="s">
        <v>4</v>
      </c>
      <c r="N16" t="s">
        <v>3069</v>
      </c>
      <c r="O16" t="s">
        <v>3063</v>
      </c>
    </row>
    <row r="17" spans="1:15" x14ac:dyDescent="0.2">
      <c r="A17" t="s">
        <v>3073</v>
      </c>
      <c r="B17" t="s">
        <v>3065</v>
      </c>
      <c r="C17" t="s">
        <v>3066</v>
      </c>
      <c r="D17" t="s">
        <v>3034</v>
      </c>
      <c r="E17">
        <v>516</v>
      </c>
      <c r="F17">
        <v>446</v>
      </c>
      <c r="G17">
        <v>56.884</v>
      </c>
      <c r="H17">
        <v>0</v>
      </c>
      <c r="I17">
        <v>446</v>
      </c>
      <c r="J17" t="s">
        <v>8</v>
      </c>
      <c r="K17" s="35">
        <v>41634</v>
      </c>
      <c r="L17" s="35">
        <v>41683</v>
      </c>
      <c r="M17" t="s">
        <v>4</v>
      </c>
      <c r="N17" t="s">
        <v>3069</v>
      </c>
      <c r="O17" t="s">
        <v>3063</v>
      </c>
    </row>
    <row r="18" spans="1:15" x14ac:dyDescent="0.2">
      <c r="A18" t="s">
        <v>3074</v>
      </c>
      <c r="B18" t="s">
        <v>3065</v>
      </c>
      <c r="C18" t="s">
        <v>3066</v>
      </c>
      <c r="D18" t="s">
        <v>3034</v>
      </c>
      <c r="E18">
        <v>508</v>
      </c>
      <c r="F18">
        <v>436</v>
      </c>
      <c r="G18">
        <v>56.002000000000002</v>
      </c>
      <c r="H18">
        <v>0</v>
      </c>
      <c r="I18">
        <v>436</v>
      </c>
      <c r="J18" t="s">
        <v>8</v>
      </c>
      <c r="K18" s="35">
        <v>41634</v>
      </c>
      <c r="L18" s="35">
        <v>41683</v>
      </c>
      <c r="M18" t="s">
        <v>4</v>
      </c>
      <c r="N18" t="s">
        <v>3069</v>
      </c>
      <c r="O18" t="s">
        <v>3063</v>
      </c>
    </row>
    <row r="19" spans="1:15" x14ac:dyDescent="0.2">
      <c r="A19" t="s">
        <v>3075</v>
      </c>
      <c r="B19" t="s">
        <v>3065</v>
      </c>
      <c r="C19" t="s">
        <v>3066</v>
      </c>
      <c r="D19" t="s">
        <v>3034</v>
      </c>
      <c r="E19">
        <v>506</v>
      </c>
      <c r="F19">
        <v>424</v>
      </c>
      <c r="G19">
        <v>55.781999999999996</v>
      </c>
      <c r="H19">
        <v>0</v>
      </c>
      <c r="I19">
        <v>424</v>
      </c>
      <c r="J19" t="s">
        <v>8</v>
      </c>
      <c r="K19" s="35">
        <v>41634</v>
      </c>
      <c r="L19" s="35">
        <v>41683</v>
      </c>
      <c r="M19" t="s">
        <v>4</v>
      </c>
      <c r="N19" t="s">
        <v>3069</v>
      </c>
      <c r="O19" t="s">
        <v>3063</v>
      </c>
    </row>
    <row r="20" spans="1:15" x14ac:dyDescent="0.2">
      <c r="A20" t="s">
        <v>3076</v>
      </c>
      <c r="B20" t="s">
        <v>3065</v>
      </c>
      <c r="C20" t="s">
        <v>3066</v>
      </c>
      <c r="D20" t="s">
        <v>3034</v>
      </c>
      <c r="E20">
        <v>516</v>
      </c>
      <c r="F20">
        <v>452</v>
      </c>
      <c r="G20">
        <v>56.884</v>
      </c>
      <c r="H20">
        <v>0</v>
      </c>
      <c r="I20">
        <v>452</v>
      </c>
      <c r="J20" t="s">
        <v>8</v>
      </c>
      <c r="K20" s="35">
        <v>41634</v>
      </c>
      <c r="L20" s="35">
        <v>41683</v>
      </c>
      <c r="M20" t="s">
        <v>4</v>
      </c>
      <c r="N20" t="s">
        <v>3069</v>
      </c>
      <c r="O20" t="s">
        <v>3063</v>
      </c>
    </row>
    <row r="21" spans="1:15" x14ac:dyDescent="0.2">
      <c r="A21" t="s">
        <v>3077</v>
      </c>
      <c r="B21" t="s">
        <v>3065</v>
      </c>
      <c r="C21" t="s">
        <v>3066</v>
      </c>
      <c r="D21" t="s">
        <v>3034</v>
      </c>
      <c r="E21">
        <v>486</v>
      </c>
      <c r="F21">
        <v>416</v>
      </c>
      <c r="G21">
        <v>53.576999999999998</v>
      </c>
      <c r="H21">
        <v>0</v>
      </c>
      <c r="I21">
        <v>416</v>
      </c>
      <c r="J21" t="s">
        <v>8</v>
      </c>
      <c r="K21" s="35">
        <v>41634</v>
      </c>
      <c r="L21" s="35">
        <v>41683</v>
      </c>
      <c r="M21" t="s">
        <v>4</v>
      </c>
      <c r="N21" t="s">
        <v>3069</v>
      </c>
      <c r="O21" t="s">
        <v>3063</v>
      </c>
    </row>
    <row r="22" spans="1:15" x14ac:dyDescent="0.2">
      <c r="A22" t="s">
        <v>3078</v>
      </c>
      <c r="B22" t="s">
        <v>3065</v>
      </c>
      <c r="C22" t="s">
        <v>3066</v>
      </c>
      <c r="D22" t="s">
        <v>3034</v>
      </c>
      <c r="E22">
        <v>474</v>
      </c>
      <c r="F22">
        <v>378</v>
      </c>
      <c r="G22">
        <v>52.253999999999998</v>
      </c>
      <c r="H22">
        <v>0</v>
      </c>
      <c r="I22">
        <v>378</v>
      </c>
      <c r="J22" t="s">
        <v>8</v>
      </c>
      <c r="K22" s="35">
        <v>41634</v>
      </c>
      <c r="L22" s="35">
        <v>41683</v>
      </c>
      <c r="M22" t="s">
        <v>4</v>
      </c>
      <c r="N22" t="s">
        <v>3069</v>
      </c>
      <c r="O22" t="s">
        <v>3063</v>
      </c>
    </row>
    <row r="23" spans="1:15" x14ac:dyDescent="0.2">
      <c r="A23" t="s">
        <v>1981</v>
      </c>
      <c r="B23" t="s">
        <v>3079</v>
      </c>
      <c r="C23" t="s">
        <v>3080</v>
      </c>
      <c r="D23" t="s">
        <v>3034</v>
      </c>
      <c r="E23">
        <v>6900</v>
      </c>
      <c r="F23">
        <v>5150</v>
      </c>
      <c r="G23">
        <v>1189.498</v>
      </c>
      <c r="H23">
        <v>0</v>
      </c>
      <c r="I23">
        <v>7925850</v>
      </c>
      <c r="J23" t="s">
        <v>8</v>
      </c>
      <c r="K23" s="35">
        <v>41717</v>
      </c>
      <c r="L23" s="35">
        <v>41815</v>
      </c>
      <c r="M23" t="s">
        <v>4</v>
      </c>
      <c r="N23" t="s">
        <v>3081</v>
      </c>
      <c r="O23" t="s">
        <v>3082</v>
      </c>
    </row>
    <row r="24" spans="1:15" x14ac:dyDescent="0.2">
      <c r="A24" t="s">
        <v>3083</v>
      </c>
      <c r="B24" t="s">
        <v>3084</v>
      </c>
      <c r="C24" t="s">
        <v>3085</v>
      </c>
      <c r="D24" t="s">
        <v>3034</v>
      </c>
      <c r="E24">
        <v>2275</v>
      </c>
      <c r="F24">
        <v>2092</v>
      </c>
      <c r="G24">
        <v>135.636</v>
      </c>
      <c r="H24">
        <v>0</v>
      </c>
      <c r="I24">
        <v>2092</v>
      </c>
      <c r="J24" t="s">
        <v>8</v>
      </c>
      <c r="K24" s="35">
        <v>41695</v>
      </c>
      <c r="L24" s="35">
        <v>41740</v>
      </c>
      <c r="M24" t="s">
        <v>4</v>
      </c>
      <c r="N24" t="s">
        <v>3052</v>
      </c>
      <c r="O24" t="s">
        <v>3086</v>
      </c>
    </row>
    <row r="25" spans="1:15" x14ac:dyDescent="0.2">
      <c r="A25" t="s">
        <v>3087</v>
      </c>
      <c r="B25" t="s">
        <v>3084</v>
      </c>
      <c r="C25" t="s">
        <v>3085</v>
      </c>
      <c r="D25" t="s">
        <v>3034</v>
      </c>
      <c r="E25">
        <v>510</v>
      </c>
      <c r="F25">
        <v>0</v>
      </c>
      <c r="G25">
        <v>30.405999999999999</v>
      </c>
      <c r="H25">
        <v>0</v>
      </c>
      <c r="I25">
        <v>0</v>
      </c>
      <c r="J25" t="s">
        <v>8</v>
      </c>
      <c r="K25" s="35">
        <v>42073</v>
      </c>
      <c r="L25" s="35">
        <v>42096</v>
      </c>
      <c r="M25" t="s">
        <v>4</v>
      </c>
      <c r="N25" t="s">
        <v>3088</v>
      </c>
      <c r="O25" t="s">
        <v>3089</v>
      </c>
    </row>
    <row r="26" spans="1:15" x14ac:dyDescent="0.2">
      <c r="A26" t="s">
        <v>3090</v>
      </c>
      <c r="B26" t="s">
        <v>3084</v>
      </c>
      <c r="C26" t="s">
        <v>3085</v>
      </c>
      <c r="D26" t="s">
        <v>3034</v>
      </c>
      <c r="E26">
        <v>2360</v>
      </c>
      <c r="F26">
        <v>2136</v>
      </c>
      <c r="G26">
        <v>140.703</v>
      </c>
      <c r="H26">
        <v>0</v>
      </c>
      <c r="I26">
        <v>2136</v>
      </c>
      <c r="J26" t="s">
        <v>8</v>
      </c>
      <c r="K26" s="35">
        <v>41695</v>
      </c>
      <c r="L26" s="35">
        <v>41740</v>
      </c>
      <c r="M26" t="s">
        <v>4</v>
      </c>
      <c r="N26" t="s">
        <v>3052</v>
      </c>
      <c r="O26" t="s">
        <v>3086</v>
      </c>
    </row>
    <row r="27" spans="1:15" x14ac:dyDescent="0.2">
      <c r="A27" t="s">
        <v>3091</v>
      </c>
      <c r="B27" t="s">
        <v>3032</v>
      </c>
      <c r="C27" t="s">
        <v>3033</v>
      </c>
      <c r="D27" t="s">
        <v>3034</v>
      </c>
      <c r="E27">
        <v>7020</v>
      </c>
      <c r="F27">
        <v>5896</v>
      </c>
      <c r="G27">
        <v>1232.6959999999999</v>
      </c>
      <c r="H27">
        <v>0</v>
      </c>
      <c r="I27">
        <v>0</v>
      </c>
      <c r="J27" t="s">
        <v>8</v>
      </c>
      <c r="K27" s="35">
        <v>41614</v>
      </c>
      <c r="L27" s="35">
        <v>41709</v>
      </c>
      <c r="M27" t="s">
        <v>4</v>
      </c>
      <c r="N27" t="s">
        <v>3069</v>
      </c>
      <c r="O27" t="s">
        <v>3036</v>
      </c>
    </row>
    <row r="28" spans="1:15" x14ac:dyDescent="0.2">
      <c r="A28" t="s">
        <v>3092</v>
      </c>
      <c r="B28" t="s">
        <v>3065</v>
      </c>
      <c r="C28" t="s">
        <v>3066</v>
      </c>
      <c r="D28" t="s">
        <v>3034</v>
      </c>
      <c r="E28">
        <v>472</v>
      </c>
      <c r="F28">
        <v>404</v>
      </c>
      <c r="G28">
        <v>52.033999999999999</v>
      </c>
      <c r="H28">
        <v>0</v>
      </c>
      <c r="I28">
        <v>404</v>
      </c>
      <c r="J28" t="s">
        <v>8</v>
      </c>
      <c r="K28" s="35">
        <v>41613</v>
      </c>
      <c r="L28" s="35">
        <v>41663</v>
      </c>
      <c r="M28" t="s">
        <v>4</v>
      </c>
      <c r="N28" t="s">
        <v>3069</v>
      </c>
      <c r="O28" t="s">
        <v>3063</v>
      </c>
    </row>
    <row r="29" spans="1:15" x14ac:dyDescent="0.2">
      <c r="A29" t="s">
        <v>3093</v>
      </c>
      <c r="B29" t="s">
        <v>3065</v>
      </c>
      <c r="C29" t="s">
        <v>3066</v>
      </c>
      <c r="D29" t="s">
        <v>3034</v>
      </c>
      <c r="E29">
        <v>484</v>
      </c>
      <c r="F29">
        <v>424</v>
      </c>
      <c r="G29">
        <v>53.356999999999999</v>
      </c>
      <c r="H29">
        <v>0</v>
      </c>
      <c r="I29">
        <v>424</v>
      </c>
      <c r="J29" t="s">
        <v>8</v>
      </c>
      <c r="K29" s="35">
        <v>41613</v>
      </c>
      <c r="L29" s="35">
        <v>41663</v>
      </c>
      <c r="M29" t="s">
        <v>4</v>
      </c>
      <c r="N29" t="s">
        <v>3069</v>
      </c>
      <c r="O29" t="s">
        <v>3063</v>
      </c>
    </row>
    <row r="30" spans="1:15" x14ac:dyDescent="0.2">
      <c r="A30" t="s">
        <v>3094</v>
      </c>
      <c r="B30" t="s">
        <v>3065</v>
      </c>
      <c r="C30" t="s">
        <v>3066</v>
      </c>
      <c r="D30" t="s">
        <v>3034</v>
      </c>
      <c r="E30">
        <v>484</v>
      </c>
      <c r="F30">
        <v>432</v>
      </c>
      <c r="G30">
        <v>53.356999999999999</v>
      </c>
      <c r="H30">
        <v>0</v>
      </c>
      <c r="I30">
        <v>432</v>
      </c>
      <c r="J30" t="s">
        <v>8</v>
      </c>
      <c r="K30" s="35">
        <v>41613</v>
      </c>
      <c r="L30" s="35">
        <v>41663</v>
      </c>
      <c r="M30" t="s">
        <v>4</v>
      </c>
      <c r="N30" t="s">
        <v>3069</v>
      </c>
      <c r="O30" t="s">
        <v>3063</v>
      </c>
    </row>
    <row r="31" spans="1:15" x14ac:dyDescent="0.2">
      <c r="A31" t="s">
        <v>3095</v>
      </c>
      <c r="B31" t="s">
        <v>3065</v>
      </c>
      <c r="C31" t="s">
        <v>3066</v>
      </c>
      <c r="D31" t="s">
        <v>3034</v>
      </c>
      <c r="E31">
        <v>494</v>
      </c>
      <c r="F31">
        <v>414</v>
      </c>
      <c r="G31">
        <v>54.459000000000003</v>
      </c>
      <c r="H31">
        <v>0</v>
      </c>
      <c r="I31">
        <v>414</v>
      </c>
      <c r="J31" t="s">
        <v>8</v>
      </c>
      <c r="K31" s="35">
        <v>41613</v>
      </c>
      <c r="L31" s="35">
        <v>41663</v>
      </c>
      <c r="M31" t="s">
        <v>4</v>
      </c>
      <c r="N31" t="s">
        <v>3069</v>
      </c>
      <c r="O31" t="s">
        <v>3063</v>
      </c>
    </row>
    <row r="32" spans="1:15" x14ac:dyDescent="0.2">
      <c r="A32" t="s">
        <v>3096</v>
      </c>
      <c r="B32" t="s">
        <v>3065</v>
      </c>
      <c r="C32" t="s">
        <v>3066</v>
      </c>
      <c r="D32" t="s">
        <v>3034</v>
      </c>
      <c r="E32">
        <v>480</v>
      </c>
      <c r="F32">
        <v>424</v>
      </c>
      <c r="G32">
        <v>52.915999999999997</v>
      </c>
      <c r="H32">
        <v>0</v>
      </c>
      <c r="I32">
        <v>424</v>
      </c>
      <c r="J32" t="s">
        <v>8</v>
      </c>
      <c r="K32" s="35">
        <v>41613</v>
      </c>
      <c r="L32" s="35">
        <v>41663</v>
      </c>
      <c r="M32" t="s">
        <v>4</v>
      </c>
      <c r="N32" t="s">
        <v>3069</v>
      </c>
      <c r="O32" t="s">
        <v>3063</v>
      </c>
    </row>
    <row r="33" spans="1:15" x14ac:dyDescent="0.2">
      <c r="A33" t="s">
        <v>3097</v>
      </c>
      <c r="B33" t="s">
        <v>3065</v>
      </c>
      <c r="C33" t="s">
        <v>3066</v>
      </c>
      <c r="D33" t="s">
        <v>3034</v>
      </c>
      <c r="E33">
        <v>488</v>
      </c>
      <c r="F33">
        <v>432</v>
      </c>
      <c r="G33">
        <v>53.798000000000002</v>
      </c>
      <c r="H33">
        <v>0</v>
      </c>
      <c r="I33">
        <v>432</v>
      </c>
      <c r="J33" t="s">
        <v>8</v>
      </c>
      <c r="K33" s="35">
        <v>41613</v>
      </c>
      <c r="L33" s="35">
        <v>41663</v>
      </c>
      <c r="M33" t="s">
        <v>4</v>
      </c>
      <c r="N33" t="s">
        <v>3069</v>
      </c>
      <c r="O33" t="s">
        <v>3063</v>
      </c>
    </row>
    <row r="34" spans="1:15" x14ac:dyDescent="0.2">
      <c r="A34" t="s">
        <v>3098</v>
      </c>
      <c r="B34" t="s">
        <v>3065</v>
      </c>
      <c r="C34" t="s">
        <v>3066</v>
      </c>
      <c r="D34" t="s">
        <v>3034</v>
      </c>
      <c r="E34">
        <v>490</v>
      </c>
      <c r="F34">
        <v>438</v>
      </c>
      <c r="G34">
        <v>54.018000000000001</v>
      </c>
      <c r="H34">
        <v>0</v>
      </c>
      <c r="I34">
        <v>438</v>
      </c>
      <c r="J34" t="s">
        <v>8</v>
      </c>
      <c r="K34" s="35">
        <v>41613</v>
      </c>
      <c r="L34" s="35">
        <v>41663</v>
      </c>
      <c r="M34" t="s">
        <v>4</v>
      </c>
      <c r="N34" t="s">
        <v>3069</v>
      </c>
      <c r="O34" t="s">
        <v>3063</v>
      </c>
    </row>
    <row r="35" spans="1:15" x14ac:dyDescent="0.2">
      <c r="A35" t="s">
        <v>3099</v>
      </c>
      <c r="B35" t="s">
        <v>3065</v>
      </c>
      <c r="C35" t="s">
        <v>3066</v>
      </c>
      <c r="D35" t="s">
        <v>3034</v>
      </c>
      <c r="E35">
        <v>488</v>
      </c>
      <c r="F35">
        <v>430</v>
      </c>
      <c r="G35">
        <v>53.798000000000002</v>
      </c>
      <c r="H35">
        <v>0</v>
      </c>
      <c r="I35">
        <v>430</v>
      </c>
      <c r="J35" t="s">
        <v>8</v>
      </c>
      <c r="K35" s="35">
        <v>41613</v>
      </c>
      <c r="L35" s="35">
        <v>41663</v>
      </c>
      <c r="M35" t="s">
        <v>4</v>
      </c>
      <c r="N35" t="s">
        <v>3069</v>
      </c>
      <c r="O35" t="s">
        <v>3063</v>
      </c>
    </row>
    <row r="36" spans="1:15" x14ac:dyDescent="0.2">
      <c r="A36" t="s">
        <v>3100</v>
      </c>
      <c r="B36" t="s">
        <v>3065</v>
      </c>
      <c r="C36" t="s">
        <v>3066</v>
      </c>
      <c r="D36" t="s">
        <v>3034</v>
      </c>
      <c r="E36">
        <v>484</v>
      </c>
      <c r="F36">
        <v>416</v>
      </c>
      <c r="G36">
        <v>53.356999999999999</v>
      </c>
      <c r="H36">
        <v>0</v>
      </c>
      <c r="I36">
        <v>416</v>
      </c>
      <c r="J36" t="s">
        <v>8</v>
      </c>
      <c r="K36" s="35">
        <v>41613</v>
      </c>
      <c r="L36" s="35">
        <v>41663</v>
      </c>
      <c r="M36" t="s">
        <v>4</v>
      </c>
      <c r="N36" t="s">
        <v>3069</v>
      </c>
      <c r="O36" t="s">
        <v>3063</v>
      </c>
    </row>
    <row r="37" spans="1:15" x14ac:dyDescent="0.2">
      <c r="A37" t="s">
        <v>3101</v>
      </c>
      <c r="B37" t="s">
        <v>3065</v>
      </c>
      <c r="C37" t="s">
        <v>3066</v>
      </c>
      <c r="D37" t="s">
        <v>3034</v>
      </c>
      <c r="E37">
        <v>488</v>
      </c>
      <c r="F37">
        <v>436</v>
      </c>
      <c r="G37">
        <v>53.798000000000002</v>
      </c>
      <c r="H37">
        <v>0</v>
      </c>
      <c r="I37">
        <v>436</v>
      </c>
      <c r="J37" t="s">
        <v>8</v>
      </c>
      <c r="K37" s="35">
        <v>41613</v>
      </c>
      <c r="L37" s="35">
        <v>41663</v>
      </c>
      <c r="M37" t="s">
        <v>4</v>
      </c>
      <c r="N37" t="s">
        <v>3069</v>
      </c>
      <c r="O37" t="s">
        <v>3063</v>
      </c>
    </row>
    <row r="38" spans="1:15" x14ac:dyDescent="0.2">
      <c r="A38" t="s">
        <v>3102</v>
      </c>
      <c r="B38" t="s">
        <v>3065</v>
      </c>
      <c r="C38" t="s">
        <v>3066</v>
      </c>
      <c r="D38" t="s">
        <v>3034</v>
      </c>
      <c r="E38">
        <v>502</v>
      </c>
      <c r="F38">
        <v>450</v>
      </c>
      <c r="G38">
        <v>55.341000000000001</v>
      </c>
      <c r="H38">
        <v>0</v>
      </c>
      <c r="I38">
        <v>450</v>
      </c>
      <c r="J38" t="s">
        <v>8</v>
      </c>
      <c r="K38" s="35">
        <v>41613</v>
      </c>
      <c r="L38" s="35">
        <v>41663</v>
      </c>
      <c r="M38" t="s">
        <v>4</v>
      </c>
      <c r="N38" t="s">
        <v>3069</v>
      </c>
      <c r="O38" t="s">
        <v>3063</v>
      </c>
    </row>
    <row r="39" spans="1:15" x14ac:dyDescent="0.2">
      <c r="A39" t="s">
        <v>3103</v>
      </c>
      <c r="B39" t="s">
        <v>3065</v>
      </c>
      <c r="C39" t="s">
        <v>3066</v>
      </c>
      <c r="D39" t="s">
        <v>3034</v>
      </c>
      <c r="E39">
        <v>504</v>
      </c>
      <c r="F39">
        <v>270</v>
      </c>
      <c r="G39">
        <v>55.561</v>
      </c>
      <c r="H39">
        <v>0</v>
      </c>
      <c r="I39">
        <v>270</v>
      </c>
      <c r="J39" t="s">
        <v>8</v>
      </c>
      <c r="K39" s="35">
        <v>41613</v>
      </c>
      <c r="L39" s="35">
        <v>41663</v>
      </c>
      <c r="M39" t="s">
        <v>4</v>
      </c>
      <c r="N39" t="s">
        <v>3069</v>
      </c>
      <c r="O39" t="s">
        <v>3063</v>
      </c>
    </row>
    <row r="40" spans="1:15" x14ac:dyDescent="0.2">
      <c r="A40" t="s">
        <v>3104</v>
      </c>
      <c r="B40" t="s">
        <v>3065</v>
      </c>
      <c r="C40" t="s">
        <v>3066</v>
      </c>
      <c r="D40" t="s">
        <v>3034</v>
      </c>
      <c r="E40">
        <v>624</v>
      </c>
      <c r="F40">
        <v>560</v>
      </c>
      <c r="G40">
        <v>68.790000000000006</v>
      </c>
      <c r="H40">
        <v>0</v>
      </c>
      <c r="I40">
        <v>560</v>
      </c>
      <c r="J40" t="s">
        <v>8</v>
      </c>
      <c r="K40" s="35">
        <v>41667</v>
      </c>
      <c r="L40" s="35">
        <v>41715</v>
      </c>
      <c r="M40" t="s">
        <v>4</v>
      </c>
      <c r="N40" t="s">
        <v>3052</v>
      </c>
      <c r="O40" t="s">
        <v>3063</v>
      </c>
    </row>
    <row r="41" spans="1:15" x14ac:dyDescent="0.2">
      <c r="A41" t="s">
        <v>3105</v>
      </c>
      <c r="B41" t="s">
        <v>3065</v>
      </c>
      <c r="C41" t="s">
        <v>3066</v>
      </c>
      <c r="D41" t="s">
        <v>3034</v>
      </c>
      <c r="E41">
        <v>534</v>
      </c>
      <c r="F41">
        <v>450</v>
      </c>
      <c r="G41">
        <v>58.869</v>
      </c>
      <c r="H41">
        <v>0</v>
      </c>
      <c r="I41">
        <v>450</v>
      </c>
      <c r="J41" t="s">
        <v>8</v>
      </c>
      <c r="K41" s="35">
        <v>41705</v>
      </c>
      <c r="L41" s="35">
        <v>41726</v>
      </c>
      <c r="M41" t="s">
        <v>4</v>
      </c>
      <c r="N41" t="s">
        <v>3052</v>
      </c>
      <c r="O41" t="s">
        <v>3063</v>
      </c>
    </row>
    <row r="42" spans="1:15" x14ac:dyDescent="0.2">
      <c r="A42" t="s">
        <v>3106</v>
      </c>
      <c r="B42" t="s">
        <v>3065</v>
      </c>
      <c r="C42" t="s">
        <v>3066</v>
      </c>
      <c r="D42" t="s">
        <v>3034</v>
      </c>
      <c r="E42">
        <v>490</v>
      </c>
      <c r="F42">
        <v>386</v>
      </c>
      <c r="G42">
        <v>54.018000000000001</v>
      </c>
      <c r="H42">
        <v>0</v>
      </c>
      <c r="I42">
        <v>386</v>
      </c>
      <c r="J42" t="s">
        <v>8</v>
      </c>
      <c r="K42" s="35">
        <v>41705</v>
      </c>
      <c r="L42" s="35">
        <v>41726</v>
      </c>
      <c r="M42" t="s">
        <v>4</v>
      </c>
      <c r="N42" t="s">
        <v>3052</v>
      </c>
      <c r="O42" t="s">
        <v>3063</v>
      </c>
    </row>
    <row r="43" spans="1:15" x14ac:dyDescent="0.2">
      <c r="A43" t="s">
        <v>3107</v>
      </c>
      <c r="B43" t="s">
        <v>3065</v>
      </c>
      <c r="C43" t="s">
        <v>3066</v>
      </c>
      <c r="D43" t="s">
        <v>3034</v>
      </c>
      <c r="E43">
        <v>520</v>
      </c>
      <c r="F43">
        <v>390</v>
      </c>
      <c r="G43">
        <v>57.325000000000003</v>
      </c>
      <c r="H43">
        <v>0</v>
      </c>
      <c r="I43">
        <v>390</v>
      </c>
      <c r="J43" t="s">
        <v>8</v>
      </c>
      <c r="K43" s="35">
        <v>41667</v>
      </c>
      <c r="L43" s="35">
        <v>41715</v>
      </c>
      <c r="M43" t="s">
        <v>4</v>
      </c>
      <c r="N43" t="s">
        <v>3052</v>
      </c>
      <c r="O43" t="s">
        <v>3063</v>
      </c>
    </row>
    <row r="44" spans="1:15" x14ac:dyDescent="0.2">
      <c r="A44" t="s">
        <v>3108</v>
      </c>
      <c r="B44" t="s">
        <v>3065</v>
      </c>
      <c r="C44" t="s">
        <v>3066</v>
      </c>
      <c r="D44" t="s">
        <v>3034</v>
      </c>
      <c r="E44">
        <v>522</v>
      </c>
      <c r="F44">
        <v>472</v>
      </c>
      <c r="G44">
        <v>57.545999999999999</v>
      </c>
      <c r="H44">
        <v>0</v>
      </c>
      <c r="I44">
        <v>472</v>
      </c>
      <c r="J44" t="s">
        <v>8</v>
      </c>
      <c r="K44" s="35">
        <v>41667</v>
      </c>
      <c r="L44" s="35">
        <v>41715</v>
      </c>
      <c r="M44" t="s">
        <v>4</v>
      </c>
      <c r="N44" t="s">
        <v>3052</v>
      </c>
      <c r="O44" t="s">
        <v>3063</v>
      </c>
    </row>
    <row r="45" spans="1:15" x14ac:dyDescent="0.2">
      <c r="A45" t="s">
        <v>3109</v>
      </c>
      <c r="B45" t="s">
        <v>3065</v>
      </c>
      <c r="C45" t="s">
        <v>3066</v>
      </c>
      <c r="D45" t="s">
        <v>3034</v>
      </c>
      <c r="E45">
        <v>524</v>
      </c>
      <c r="F45">
        <v>442</v>
      </c>
      <c r="G45">
        <v>57.765999999999998</v>
      </c>
      <c r="H45">
        <v>0</v>
      </c>
      <c r="I45">
        <v>0</v>
      </c>
      <c r="J45" t="s">
        <v>8</v>
      </c>
      <c r="K45" s="35">
        <v>41667</v>
      </c>
      <c r="L45" s="35">
        <v>41715</v>
      </c>
      <c r="M45" t="s">
        <v>4</v>
      </c>
      <c r="N45" t="s">
        <v>3057</v>
      </c>
      <c r="O45" t="s">
        <v>3063</v>
      </c>
    </row>
    <row r="46" spans="1:15" x14ac:dyDescent="0.2">
      <c r="A46" t="s">
        <v>3110</v>
      </c>
      <c r="B46" t="s">
        <v>3065</v>
      </c>
      <c r="C46" t="s">
        <v>3066</v>
      </c>
      <c r="D46" t="s">
        <v>3034</v>
      </c>
      <c r="E46">
        <v>524</v>
      </c>
      <c r="F46">
        <v>472</v>
      </c>
      <c r="G46">
        <v>57.765999999999998</v>
      </c>
      <c r="H46">
        <v>0</v>
      </c>
      <c r="I46">
        <v>472</v>
      </c>
      <c r="J46" t="s">
        <v>8</v>
      </c>
      <c r="K46" s="35">
        <v>41667</v>
      </c>
      <c r="L46" s="35">
        <v>41715</v>
      </c>
      <c r="M46" t="s">
        <v>4</v>
      </c>
      <c r="N46" t="s">
        <v>3052</v>
      </c>
      <c r="O46" t="s">
        <v>3063</v>
      </c>
    </row>
    <row r="47" spans="1:15" x14ac:dyDescent="0.2">
      <c r="A47" t="s">
        <v>3111</v>
      </c>
      <c r="B47" t="s">
        <v>3065</v>
      </c>
      <c r="C47" t="s">
        <v>3066</v>
      </c>
      <c r="D47" t="s">
        <v>3034</v>
      </c>
      <c r="E47">
        <v>490</v>
      </c>
      <c r="F47">
        <v>440</v>
      </c>
      <c r="G47">
        <v>54.018000000000001</v>
      </c>
      <c r="H47">
        <v>0</v>
      </c>
      <c r="I47">
        <v>440</v>
      </c>
      <c r="J47" t="s">
        <v>8</v>
      </c>
      <c r="K47" s="35">
        <v>41667</v>
      </c>
      <c r="L47" s="35">
        <v>41715</v>
      </c>
      <c r="M47" t="s">
        <v>4</v>
      </c>
      <c r="N47" t="s">
        <v>3052</v>
      </c>
      <c r="O47" t="s">
        <v>3063</v>
      </c>
    </row>
    <row r="48" spans="1:15" x14ac:dyDescent="0.2">
      <c r="A48" t="s">
        <v>3112</v>
      </c>
      <c r="B48" t="s">
        <v>3065</v>
      </c>
      <c r="C48" t="s">
        <v>3066</v>
      </c>
      <c r="D48" t="s">
        <v>3034</v>
      </c>
      <c r="E48">
        <v>506</v>
      </c>
      <c r="F48">
        <v>454</v>
      </c>
      <c r="G48">
        <v>55.781999999999996</v>
      </c>
      <c r="H48">
        <v>0</v>
      </c>
      <c r="I48">
        <v>454</v>
      </c>
      <c r="J48" t="s">
        <v>8</v>
      </c>
      <c r="K48" s="35">
        <v>41667</v>
      </c>
      <c r="L48" s="35">
        <v>41715</v>
      </c>
      <c r="M48" t="s">
        <v>4</v>
      </c>
      <c r="N48" t="s">
        <v>3052</v>
      </c>
      <c r="O48" t="s">
        <v>3063</v>
      </c>
    </row>
    <row r="49" spans="1:15" x14ac:dyDescent="0.2">
      <c r="A49" t="s">
        <v>3113</v>
      </c>
      <c r="B49" t="s">
        <v>3065</v>
      </c>
      <c r="C49" t="s">
        <v>3066</v>
      </c>
      <c r="D49" t="s">
        <v>3034</v>
      </c>
      <c r="E49">
        <v>545</v>
      </c>
      <c r="F49">
        <v>462</v>
      </c>
      <c r="G49">
        <v>60.082000000000001</v>
      </c>
      <c r="H49">
        <v>0</v>
      </c>
      <c r="I49">
        <v>462</v>
      </c>
      <c r="J49" t="s">
        <v>8</v>
      </c>
      <c r="K49" s="35">
        <v>41710</v>
      </c>
      <c r="L49" s="35">
        <v>41759</v>
      </c>
      <c r="M49" t="s">
        <v>4</v>
      </c>
      <c r="N49" t="s">
        <v>3052</v>
      </c>
      <c r="O49" t="s">
        <v>3063</v>
      </c>
    </row>
    <row r="50" spans="1:15" x14ac:dyDescent="0.2">
      <c r="A50" t="s">
        <v>3114</v>
      </c>
      <c r="B50" t="s">
        <v>3065</v>
      </c>
      <c r="C50" t="s">
        <v>3066</v>
      </c>
      <c r="D50" t="s">
        <v>3034</v>
      </c>
      <c r="E50">
        <v>510</v>
      </c>
      <c r="F50">
        <v>454</v>
      </c>
      <c r="G50">
        <v>56.222999999999999</v>
      </c>
      <c r="H50">
        <v>0</v>
      </c>
      <c r="I50">
        <v>454</v>
      </c>
      <c r="J50" t="s">
        <v>8</v>
      </c>
      <c r="K50" s="35">
        <v>41667</v>
      </c>
      <c r="L50" s="35">
        <v>41715</v>
      </c>
      <c r="M50" t="s">
        <v>4</v>
      </c>
      <c r="N50" t="s">
        <v>3052</v>
      </c>
      <c r="O50" t="s">
        <v>3063</v>
      </c>
    </row>
    <row r="51" spans="1:15" x14ac:dyDescent="0.2">
      <c r="A51" t="s">
        <v>3115</v>
      </c>
      <c r="B51" t="s">
        <v>3065</v>
      </c>
      <c r="C51" t="s">
        <v>3066</v>
      </c>
      <c r="D51" t="s">
        <v>3034</v>
      </c>
      <c r="E51">
        <v>512</v>
      </c>
      <c r="F51">
        <v>414</v>
      </c>
      <c r="G51">
        <v>63.436999999999998</v>
      </c>
      <c r="H51">
        <v>0</v>
      </c>
      <c r="I51">
        <v>414</v>
      </c>
      <c r="J51" t="s">
        <v>8</v>
      </c>
      <c r="K51" s="35">
        <v>41739</v>
      </c>
      <c r="L51" s="35">
        <v>41764</v>
      </c>
      <c r="M51" t="s">
        <v>4</v>
      </c>
      <c r="N51" t="s">
        <v>3052</v>
      </c>
      <c r="O51" t="s">
        <v>3063</v>
      </c>
    </row>
    <row r="52" spans="1:15" x14ac:dyDescent="0.2">
      <c r="A52" t="s">
        <v>3116</v>
      </c>
      <c r="B52" t="s">
        <v>3065</v>
      </c>
      <c r="C52" t="s">
        <v>3066</v>
      </c>
      <c r="D52" t="s">
        <v>3034</v>
      </c>
      <c r="E52">
        <v>510</v>
      </c>
      <c r="F52">
        <v>458</v>
      </c>
      <c r="G52">
        <v>56.222999999999999</v>
      </c>
      <c r="H52">
        <v>0</v>
      </c>
      <c r="I52">
        <v>458</v>
      </c>
      <c r="J52" t="s">
        <v>8</v>
      </c>
      <c r="K52" s="35">
        <v>41697</v>
      </c>
      <c r="L52" s="35">
        <v>41745</v>
      </c>
      <c r="M52" t="s">
        <v>4</v>
      </c>
      <c r="N52" t="s">
        <v>3052</v>
      </c>
      <c r="O52" t="s">
        <v>3063</v>
      </c>
    </row>
    <row r="53" spans="1:15" x14ac:dyDescent="0.2">
      <c r="A53" t="s">
        <v>3117</v>
      </c>
      <c r="B53" t="s">
        <v>3065</v>
      </c>
      <c r="C53" t="s">
        <v>3066</v>
      </c>
      <c r="D53" t="s">
        <v>3034</v>
      </c>
      <c r="E53">
        <v>505</v>
      </c>
      <c r="F53">
        <v>452</v>
      </c>
      <c r="G53">
        <v>55.671999999999997</v>
      </c>
      <c r="H53">
        <v>0</v>
      </c>
      <c r="I53">
        <v>452</v>
      </c>
      <c r="J53" t="s">
        <v>8</v>
      </c>
      <c r="K53" s="35">
        <v>41697</v>
      </c>
      <c r="L53" s="35">
        <v>41745</v>
      </c>
      <c r="M53" t="s">
        <v>4</v>
      </c>
      <c r="N53" t="s">
        <v>3052</v>
      </c>
      <c r="O53" t="s">
        <v>3063</v>
      </c>
    </row>
    <row r="54" spans="1:15" x14ac:dyDescent="0.2">
      <c r="A54" t="s">
        <v>3118</v>
      </c>
      <c r="B54" t="s">
        <v>3065</v>
      </c>
      <c r="C54" t="s">
        <v>3066</v>
      </c>
      <c r="D54" t="s">
        <v>3034</v>
      </c>
      <c r="E54">
        <v>506</v>
      </c>
      <c r="F54">
        <v>454</v>
      </c>
      <c r="G54">
        <v>55.781999999999996</v>
      </c>
      <c r="H54">
        <v>0</v>
      </c>
      <c r="I54">
        <v>454</v>
      </c>
      <c r="J54" t="s">
        <v>8</v>
      </c>
      <c r="K54" s="35">
        <v>41697</v>
      </c>
      <c r="L54" s="35">
        <v>41745</v>
      </c>
      <c r="M54" t="s">
        <v>4</v>
      </c>
      <c r="N54" t="s">
        <v>3052</v>
      </c>
      <c r="O54" t="s">
        <v>3063</v>
      </c>
    </row>
    <row r="55" spans="1:15" x14ac:dyDescent="0.2">
      <c r="A55" t="s">
        <v>3119</v>
      </c>
      <c r="B55" t="s">
        <v>3065</v>
      </c>
      <c r="C55" t="s">
        <v>3066</v>
      </c>
      <c r="D55" t="s">
        <v>3034</v>
      </c>
      <c r="E55">
        <v>486</v>
      </c>
      <c r="F55">
        <v>426</v>
      </c>
      <c r="G55">
        <v>53.576999999999998</v>
      </c>
      <c r="H55">
        <v>0</v>
      </c>
      <c r="I55">
        <v>0</v>
      </c>
      <c r="J55" t="s">
        <v>8</v>
      </c>
      <c r="K55" s="35">
        <v>41697</v>
      </c>
      <c r="L55" s="35">
        <v>41745</v>
      </c>
      <c r="M55" t="s">
        <v>4</v>
      </c>
      <c r="N55" t="s">
        <v>3057</v>
      </c>
      <c r="O55" t="s">
        <v>3063</v>
      </c>
    </row>
    <row r="56" spans="1:15" x14ac:dyDescent="0.2">
      <c r="A56" t="s">
        <v>3120</v>
      </c>
      <c r="B56" t="s">
        <v>3065</v>
      </c>
      <c r="C56" t="s">
        <v>3066</v>
      </c>
      <c r="D56" t="s">
        <v>3034</v>
      </c>
      <c r="E56">
        <v>500</v>
      </c>
      <c r="F56">
        <v>448</v>
      </c>
      <c r="G56">
        <v>55.121000000000002</v>
      </c>
      <c r="H56">
        <v>0</v>
      </c>
      <c r="I56">
        <v>448</v>
      </c>
      <c r="J56" t="s">
        <v>8</v>
      </c>
      <c r="K56" s="35">
        <v>41697</v>
      </c>
      <c r="L56" s="35">
        <v>41745</v>
      </c>
      <c r="M56" t="s">
        <v>4</v>
      </c>
      <c r="N56" t="s">
        <v>3052</v>
      </c>
      <c r="O56" t="s">
        <v>3063</v>
      </c>
    </row>
    <row r="57" spans="1:15" x14ac:dyDescent="0.2">
      <c r="A57" t="s">
        <v>3121</v>
      </c>
      <c r="B57" t="s">
        <v>3065</v>
      </c>
      <c r="C57" t="s">
        <v>3066</v>
      </c>
      <c r="D57" t="s">
        <v>3034</v>
      </c>
      <c r="E57">
        <v>510</v>
      </c>
      <c r="F57">
        <v>444</v>
      </c>
      <c r="G57">
        <v>56.222999999999999</v>
      </c>
      <c r="H57">
        <v>0</v>
      </c>
      <c r="I57">
        <v>444</v>
      </c>
      <c r="J57" t="s">
        <v>8</v>
      </c>
      <c r="K57" s="35">
        <v>41697</v>
      </c>
      <c r="L57" s="35">
        <v>41745</v>
      </c>
      <c r="M57" t="s">
        <v>4</v>
      </c>
      <c r="N57" t="s">
        <v>3052</v>
      </c>
      <c r="O57" t="s">
        <v>3063</v>
      </c>
    </row>
    <row r="58" spans="1:15" x14ac:dyDescent="0.2">
      <c r="A58" t="s">
        <v>3122</v>
      </c>
      <c r="B58" t="s">
        <v>3065</v>
      </c>
      <c r="C58" t="s">
        <v>3066</v>
      </c>
      <c r="D58" t="s">
        <v>3034</v>
      </c>
      <c r="E58">
        <v>514</v>
      </c>
      <c r="F58">
        <v>458</v>
      </c>
      <c r="G58">
        <v>56.664000000000001</v>
      </c>
      <c r="H58">
        <v>0</v>
      </c>
      <c r="I58">
        <v>458</v>
      </c>
      <c r="J58" t="s">
        <v>8</v>
      </c>
      <c r="K58" s="35">
        <v>41697</v>
      </c>
      <c r="L58" s="35">
        <v>41745</v>
      </c>
      <c r="M58" t="s">
        <v>4</v>
      </c>
      <c r="N58" t="s">
        <v>3052</v>
      </c>
      <c r="O58" t="s">
        <v>3063</v>
      </c>
    </row>
    <row r="59" spans="1:15" x14ac:dyDescent="0.2">
      <c r="A59" t="s">
        <v>3123</v>
      </c>
      <c r="B59" t="s">
        <v>3065</v>
      </c>
      <c r="C59" t="s">
        <v>3066</v>
      </c>
      <c r="D59" t="s">
        <v>3034</v>
      </c>
      <c r="E59">
        <v>502</v>
      </c>
      <c r="F59">
        <v>438</v>
      </c>
      <c r="G59">
        <v>55.341000000000001</v>
      </c>
      <c r="H59">
        <v>0</v>
      </c>
      <c r="I59">
        <v>438</v>
      </c>
      <c r="J59" t="s">
        <v>8</v>
      </c>
      <c r="K59" s="35">
        <v>41697</v>
      </c>
      <c r="L59" s="35">
        <v>41745</v>
      </c>
      <c r="M59" t="s">
        <v>4</v>
      </c>
      <c r="N59" t="s">
        <v>3052</v>
      </c>
      <c r="O59" t="s">
        <v>3063</v>
      </c>
    </row>
    <row r="60" spans="1:15" x14ac:dyDescent="0.2">
      <c r="A60" t="s">
        <v>3124</v>
      </c>
      <c r="B60" t="s">
        <v>3065</v>
      </c>
      <c r="C60" t="s">
        <v>3066</v>
      </c>
      <c r="D60" t="s">
        <v>3034</v>
      </c>
      <c r="E60">
        <v>506</v>
      </c>
      <c r="F60">
        <v>452</v>
      </c>
      <c r="G60">
        <v>55.781999999999996</v>
      </c>
      <c r="H60">
        <v>0</v>
      </c>
      <c r="I60">
        <v>452</v>
      </c>
      <c r="J60" t="s">
        <v>8</v>
      </c>
      <c r="K60" s="35">
        <v>41697</v>
      </c>
      <c r="L60" s="35">
        <v>41745</v>
      </c>
      <c r="M60" t="s">
        <v>4</v>
      </c>
      <c r="N60" t="s">
        <v>3052</v>
      </c>
      <c r="O60" t="s">
        <v>3063</v>
      </c>
    </row>
    <row r="61" spans="1:15" x14ac:dyDescent="0.2">
      <c r="A61" t="s">
        <v>3125</v>
      </c>
      <c r="B61" t="s">
        <v>3065</v>
      </c>
      <c r="C61" t="s">
        <v>3066</v>
      </c>
      <c r="D61" t="s">
        <v>3034</v>
      </c>
      <c r="E61">
        <v>502</v>
      </c>
      <c r="F61">
        <v>446</v>
      </c>
      <c r="G61">
        <v>55.341000000000001</v>
      </c>
      <c r="H61">
        <v>0</v>
      </c>
      <c r="I61">
        <v>446</v>
      </c>
      <c r="J61" t="s">
        <v>8</v>
      </c>
      <c r="K61" s="35">
        <v>41697</v>
      </c>
      <c r="L61" s="35">
        <v>41745</v>
      </c>
      <c r="M61" t="s">
        <v>4</v>
      </c>
      <c r="N61" t="s">
        <v>3052</v>
      </c>
      <c r="O61" t="s">
        <v>3063</v>
      </c>
    </row>
    <row r="62" spans="1:15" x14ac:dyDescent="0.2">
      <c r="A62" t="s">
        <v>3126</v>
      </c>
      <c r="B62" t="s">
        <v>3065</v>
      </c>
      <c r="C62" t="s">
        <v>3066</v>
      </c>
      <c r="D62" t="s">
        <v>3034</v>
      </c>
      <c r="E62">
        <v>494</v>
      </c>
      <c r="F62">
        <v>436</v>
      </c>
      <c r="G62">
        <v>54.459000000000003</v>
      </c>
      <c r="H62">
        <v>0</v>
      </c>
      <c r="I62">
        <v>436</v>
      </c>
      <c r="J62" t="s">
        <v>8</v>
      </c>
      <c r="K62" s="35">
        <v>41697</v>
      </c>
      <c r="L62" s="35">
        <v>41745</v>
      </c>
      <c r="M62" t="s">
        <v>4</v>
      </c>
      <c r="N62" t="s">
        <v>3052</v>
      </c>
      <c r="O62" t="s">
        <v>3063</v>
      </c>
    </row>
    <row r="63" spans="1:15" x14ac:dyDescent="0.2">
      <c r="A63" t="s">
        <v>3127</v>
      </c>
      <c r="B63" t="s">
        <v>3128</v>
      </c>
      <c r="C63" t="s">
        <v>3129</v>
      </c>
      <c r="D63" t="s">
        <v>3034</v>
      </c>
      <c r="E63">
        <v>2210</v>
      </c>
      <c r="F63">
        <v>1694</v>
      </c>
      <c r="G63">
        <v>228.292</v>
      </c>
      <c r="H63">
        <v>0</v>
      </c>
      <c r="I63">
        <v>1694</v>
      </c>
      <c r="J63" t="s">
        <v>8</v>
      </c>
      <c r="K63" s="35">
        <v>41670</v>
      </c>
      <c r="L63" s="35">
        <v>41732</v>
      </c>
      <c r="M63" t="s">
        <v>4</v>
      </c>
      <c r="N63" t="s">
        <v>3069</v>
      </c>
      <c r="O63" t="s">
        <v>3089</v>
      </c>
    </row>
    <row r="64" spans="1:15" x14ac:dyDescent="0.2">
      <c r="A64" t="s">
        <v>3130</v>
      </c>
      <c r="B64" t="s">
        <v>3131</v>
      </c>
      <c r="C64" t="s">
        <v>3132</v>
      </c>
      <c r="D64" t="s">
        <v>3034</v>
      </c>
      <c r="E64">
        <v>2215</v>
      </c>
      <c r="F64">
        <v>1728</v>
      </c>
      <c r="G64">
        <v>228.809</v>
      </c>
      <c r="H64">
        <v>0</v>
      </c>
      <c r="I64">
        <v>1728</v>
      </c>
      <c r="J64" t="s">
        <v>8</v>
      </c>
      <c r="K64" s="35">
        <v>41670</v>
      </c>
      <c r="L64" s="35">
        <v>41732</v>
      </c>
      <c r="M64" t="s">
        <v>4</v>
      </c>
      <c r="N64" t="s">
        <v>3067</v>
      </c>
      <c r="O64" t="s">
        <v>3089</v>
      </c>
    </row>
    <row r="65" spans="1:15" x14ac:dyDescent="0.2">
      <c r="A65" t="s">
        <v>3133</v>
      </c>
      <c r="B65" t="s">
        <v>3131</v>
      </c>
      <c r="C65" t="s">
        <v>3132</v>
      </c>
      <c r="D65" t="s">
        <v>3034</v>
      </c>
      <c r="E65">
        <v>2255</v>
      </c>
      <c r="F65">
        <v>1706</v>
      </c>
      <c r="G65">
        <v>232.941</v>
      </c>
      <c r="H65">
        <v>0</v>
      </c>
      <c r="I65">
        <v>1706</v>
      </c>
      <c r="J65" t="s">
        <v>8</v>
      </c>
      <c r="K65" s="35">
        <v>41670</v>
      </c>
      <c r="L65" s="35">
        <v>41732</v>
      </c>
      <c r="M65" t="s">
        <v>4</v>
      </c>
      <c r="N65" t="s">
        <v>3067</v>
      </c>
      <c r="O65" t="s">
        <v>3089</v>
      </c>
    </row>
    <row r="66" spans="1:15" x14ac:dyDescent="0.2">
      <c r="A66" t="s">
        <v>3134</v>
      </c>
      <c r="B66" t="s">
        <v>3050</v>
      </c>
      <c r="C66" t="s">
        <v>3051</v>
      </c>
      <c r="D66" t="s">
        <v>3034</v>
      </c>
      <c r="E66">
        <v>2285</v>
      </c>
      <c r="F66">
        <v>1720</v>
      </c>
      <c r="G66">
        <v>301.83699999999999</v>
      </c>
      <c r="H66">
        <v>0</v>
      </c>
      <c r="I66">
        <v>1720</v>
      </c>
      <c r="J66" t="s">
        <v>8</v>
      </c>
      <c r="K66" s="35">
        <v>41617</v>
      </c>
      <c r="L66" s="35">
        <v>41680</v>
      </c>
      <c r="M66" t="s">
        <v>4</v>
      </c>
      <c r="N66" t="s">
        <v>3135</v>
      </c>
      <c r="O66" t="s">
        <v>3063</v>
      </c>
    </row>
    <row r="67" spans="1:15" x14ac:dyDescent="0.2">
      <c r="A67" t="s">
        <v>3136</v>
      </c>
      <c r="B67" t="s">
        <v>3050</v>
      </c>
      <c r="C67" t="s">
        <v>3051</v>
      </c>
      <c r="D67" t="s">
        <v>3034</v>
      </c>
      <c r="E67">
        <v>2240</v>
      </c>
      <c r="F67">
        <v>1716</v>
      </c>
      <c r="G67">
        <v>295.89299999999997</v>
      </c>
      <c r="H67">
        <v>0</v>
      </c>
      <c r="I67">
        <v>1170</v>
      </c>
      <c r="J67" t="s">
        <v>8</v>
      </c>
      <c r="K67" s="35">
        <v>41617</v>
      </c>
      <c r="L67" s="35">
        <v>41680</v>
      </c>
      <c r="M67" t="s">
        <v>4</v>
      </c>
      <c r="N67" t="s">
        <v>3135</v>
      </c>
      <c r="O67" t="s">
        <v>3063</v>
      </c>
    </row>
    <row r="68" spans="1:15" x14ac:dyDescent="0.2">
      <c r="A68" t="s">
        <v>3137</v>
      </c>
      <c r="B68" t="s">
        <v>3050</v>
      </c>
      <c r="C68" t="s">
        <v>3051</v>
      </c>
      <c r="D68" t="s">
        <v>3034</v>
      </c>
      <c r="E68">
        <v>2275</v>
      </c>
      <c r="F68">
        <v>1692</v>
      </c>
      <c r="G68">
        <v>300.51600000000002</v>
      </c>
      <c r="H68">
        <v>0</v>
      </c>
      <c r="I68">
        <v>1692</v>
      </c>
      <c r="J68" t="s">
        <v>8</v>
      </c>
      <c r="K68" s="35">
        <v>41617</v>
      </c>
      <c r="L68" s="35">
        <v>41680</v>
      </c>
      <c r="M68" t="s">
        <v>4</v>
      </c>
      <c r="N68" t="s">
        <v>3069</v>
      </c>
      <c r="O68" t="s">
        <v>3063</v>
      </c>
    </row>
    <row r="69" spans="1:15" x14ac:dyDescent="0.2">
      <c r="A69" t="s">
        <v>3138</v>
      </c>
      <c r="B69" t="s">
        <v>3139</v>
      </c>
      <c r="C69" t="s">
        <v>3140</v>
      </c>
      <c r="D69" t="s">
        <v>3034</v>
      </c>
      <c r="E69">
        <v>502</v>
      </c>
      <c r="F69">
        <v>434</v>
      </c>
      <c r="G69">
        <v>78.3</v>
      </c>
      <c r="H69">
        <v>0</v>
      </c>
      <c r="I69">
        <v>220</v>
      </c>
      <c r="J69" t="s">
        <v>8</v>
      </c>
      <c r="K69" s="35">
        <v>41739</v>
      </c>
      <c r="L69" s="35">
        <v>41757</v>
      </c>
      <c r="M69" t="s">
        <v>4</v>
      </c>
      <c r="N69" t="s">
        <v>3052</v>
      </c>
      <c r="O69" t="s">
        <v>3053</v>
      </c>
    </row>
    <row r="70" spans="1:15" x14ac:dyDescent="0.2">
      <c r="A70" t="s">
        <v>3141</v>
      </c>
      <c r="B70" t="s">
        <v>3139</v>
      </c>
      <c r="C70" t="s">
        <v>3140</v>
      </c>
      <c r="D70" t="s">
        <v>3034</v>
      </c>
      <c r="E70">
        <v>506</v>
      </c>
      <c r="F70">
        <v>436</v>
      </c>
      <c r="G70">
        <v>78.924000000000007</v>
      </c>
      <c r="H70">
        <v>0</v>
      </c>
      <c r="I70">
        <v>220</v>
      </c>
      <c r="J70" t="s">
        <v>8</v>
      </c>
      <c r="K70" s="35">
        <v>41739</v>
      </c>
      <c r="L70" s="35">
        <v>41757</v>
      </c>
      <c r="M70" t="s">
        <v>4</v>
      </c>
      <c r="N70" t="s">
        <v>3052</v>
      </c>
      <c r="O70" t="s">
        <v>3053</v>
      </c>
    </row>
    <row r="71" spans="1:15" x14ac:dyDescent="0.2">
      <c r="A71" t="s">
        <v>3142</v>
      </c>
      <c r="B71" t="s">
        <v>3139</v>
      </c>
      <c r="C71" t="s">
        <v>3140</v>
      </c>
      <c r="D71" t="s">
        <v>3034</v>
      </c>
      <c r="E71">
        <v>534</v>
      </c>
      <c r="F71">
        <v>468</v>
      </c>
      <c r="G71">
        <v>83.290999999999997</v>
      </c>
      <c r="H71">
        <v>0</v>
      </c>
      <c r="I71">
        <v>468</v>
      </c>
      <c r="J71" t="s">
        <v>8</v>
      </c>
      <c r="K71" s="35">
        <v>41667</v>
      </c>
      <c r="L71" s="35">
        <v>41715</v>
      </c>
      <c r="M71" t="s">
        <v>4</v>
      </c>
      <c r="N71" t="s">
        <v>3052</v>
      </c>
      <c r="O71" t="s">
        <v>3053</v>
      </c>
    </row>
    <row r="72" spans="1:15" x14ac:dyDescent="0.2">
      <c r="A72" t="s">
        <v>3143</v>
      </c>
      <c r="B72" t="s">
        <v>3139</v>
      </c>
      <c r="C72" t="s">
        <v>3140</v>
      </c>
      <c r="D72" t="s">
        <v>3034</v>
      </c>
      <c r="E72">
        <v>530</v>
      </c>
      <c r="F72">
        <v>452</v>
      </c>
      <c r="G72">
        <v>82.667000000000002</v>
      </c>
      <c r="H72">
        <v>0</v>
      </c>
      <c r="I72">
        <v>452</v>
      </c>
      <c r="J72" t="s">
        <v>8</v>
      </c>
      <c r="K72" s="35">
        <v>41667</v>
      </c>
      <c r="L72" s="35">
        <v>41715</v>
      </c>
      <c r="M72" t="s">
        <v>4</v>
      </c>
      <c r="N72" t="s">
        <v>3052</v>
      </c>
      <c r="O72" t="s">
        <v>3053</v>
      </c>
    </row>
    <row r="73" spans="1:15" x14ac:dyDescent="0.2">
      <c r="A73" t="s">
        <v>3144</v>
      </c>
      <c r="B73" t="s">
        <v>3139</v>
      </c>
      <c r="C73" t="s">
        <v>3140</v>
      </c>
      <c r="D73" t="s">
        <v>3034</v>
      </c>
      <c r="E73">
        <v>490</v>
      </c>
      <c r="F73">
        <v>424</v>
      </c>
      <c r="G73">
        <v>76.427999999999997</v>
      </c>
      <c r="H73">
        <v>0</v>
      </c>
      <c r="I73">
        <v>212</v>
      </c>
      <c r="J73" t="s">
        <v>8</v>
      </c>
      <c r="K73" s="35">
        <v>41667</v>
      </c>
      <c r="L73" s="35">
        <v>41715</v>
      </c>
      <c r="M73" t="s">
        <v>4</v>
      </c>
      <c r="N73" t="s">
        <v>3052</v>
      </c>
      <c r="O73" t="s">
        <v>3053</v>
      </c>
    </row>
    <row r="74" spans="1:15" x14ac:dyDescent="0.2">
      <c r="A74" t="s">
        <v>3145</v>
      </c>
      <c r="B74" t="s">
        <v>3139</v>
      </c>
      <c r="C74" t="s">
        <v>3140</v>
      </c>
      <c r="D74" t="s">
        <v>3034</v>
      </c>
      <c r="E74">
        <v>488</v>
      </c>
      <c r="F74">
        <v>422</v>
      </c>
      <c r="G74">
        <v>76.116</v>
      </c>
      <c r="H74">
        <v>0</v>
      </c>
      <c r="I74">
        <v>208</v>
      </c>
      <c r="J74" t="s">
        <v>8</v>
      </c>
      <c r="K74" s="35">
        <v>41667</v>
      </c>
      <c r="L74" s="35">
        <v>41715</v>
      </c>
      <c r="M74" t="s">
        <v>4</v>
      </c>
      <c r="N74" t="s">
        <v>3052</v>
      </c>
      <c r="O74" t="s">
        <v>3053</v>
      </c>
    </row>
    <row r="75" spans="1:15" x14ac:dyDescent="0.2">
      <c r="A75" t="s">
        <v>3146</v>
      </c>
      <c r="B75" t="s">
        <v>3139</v>
      </c>
      <c r="C75" t="s">
        <v>3140</v>
      </c>
      <c r="D75" t="s">
        <v>3034</v>
      </c>
      <c r="E75">
        <v>524</v>
      </c>
      <c r="F75">
        <v>458</v>
      </c>
      <c r="G75">
        <v>81.730999999999995</v>
      </c>
      <c r="H75">
        <v>0</v>
      </c>
      <c r="I75">
        <v>458</v>
      </c>
      <c r="J75" t="s">
        <v>8</v>
      </c>
      <c r="K75" s="35">
        <v>41667</v>
      </c>
      <c r="L75" s="35">
        <v>41715</v>
      </c>
      <c r="M75" t="s">
        <v>4</v>
      </c>
      <c r="N75" t="s">
        <v>3052</v>
      </c>
      <c r="O75" t="s">
        <v>3053</v>
      </c>
    </row>
    <row r="76" spans="1:15" x14ac:dyDescent="0.2">
      <c r="A76" t="s">
        <v>3147</v>
      </c>
      <c r="B76" t="s">
        <v>3139</v>
      </c>
      <c r="C76" t="s">
        <v>3140</v>
      </c>
      <c r="D76" t="s">
        <v>3034</v>
      </c>
      <c r="E76">
        <v>524</v>
      </c>
      <c r="F76">
        <v>448</v>
      </c>
      <c r="G76">
        <v>81.730999999999995</v>
      </c>
      <c r="H76">
        <v>0</v>
      </c>
      <c r="I76">
        <v>448</v>
      </c>
      <c r="J76" t="s">
        <v>8</v>
      </c>
      <c r="K76" s="35">
        <v>41667</v>
      </c>
      <c r="L76" s="35">
        <v>41715</v>
      </c>
      <c r="M76" t="s">
        <v>4</v>
      </c>
      <c r="N76" t="s">
        <v>3052</v>
      </c>
      <c r="O76" t="s">
        <v>3053</v>
      </c>
    </row>
    <row r="77" spans="1:15" x14ac:dyDescent="0.2">
      <c r="A77" t="s">
        <v>3148</v>
      </c>
      <c r="B77" t="s">
        <v>3139</v>
      </c>
      <c r="C77" t="s">
        <v>3140</v>
      </c>
      <c r="D77" t="s">
        <v>3034</v>
      </c>
      <c r="E77">
        <v>486</v>
      </c>
      <c r="F77">
        <v>408</v>
      </c>
      <c r="G77">
        <v>75.804000000000002</v>
      </c>
      <c r="H77">
        <v>0</v>
      </c>
      <c r="I77">
        <v>408</v>
      </c>
      <c r="J77" t="s">
        <v>8</v>
      </c>
      <c r="K77" s="35">
        <v>41667</v>
      </c>
      <c r="L77" s="35">
        <v>41715</v>
      </c>
      <c r="M77" t="s">
        <v>4</v>
      </c>
      <c r="N77" t="s">
        <v>3052</v>
      </c>
      <c r="O77" t="s">
        <v>3053</v>
      </c>
    </row>
    <row r="78" spans="1:15" x14ac:dyDescent="0.2">
      <c r="A78" t="s">
        <v>3149</v>
      </c>
      <c r="B78" t="s">
        <v>3139</v>
      </c>
      <c r="C78" t="s">
        <v>3140</v>
      </c>
      <c r="D78" t="s">
        <v>3034</v>
      </c>
      <c r="E78">
        <v>488</v>
      </c>
      <c r="F78">
        <v>428</v>
      </c>
      <c r="G78">
        <v>76.116</v>
      </c>
      <c r="H78">
        <v>0</v>
      </c>
      <c r="I78">
        <v>220</v>
      </c>
      <c r="J78" t="s">
        <v>8</v>
      </c>
      <c r="K78" s="35">
        <v>41667</v>
      </c>
      <c r="L78" s="35">
        <v>41715</v>
      </c>
      <c r="M78" t="s">
        <v>4</v>
      </c>
      <c r="N78" t="s">
        <v>3052</v>
      </c>
      <c r="O78" t="s">
        <v>3053</v>
      </c>
    </row>
    <row r="79" spans="1:15" x14ac:dyDescent="0.2">
      <c r="A79" t="s">
        <v>3150</v>
      </c>
      <c r="B79" t="s">
        <v>3139</v>
      </c>
      <c r="C79" t="s">
        <v>3140</v>
      </c>
      <c r="D79" t="s">
        <v>3034</v>
      </c>
      <c r="E79">
        <v>502</v>
      </c>
      <c r="F79">
        <v>442</v>
      </c>
      <c r="G79">
        <v>78.3</v>
      </c>
      <c r="H79">
        <v>0</v>
      </c>
      <c r="I79">
        <v>442</v>
      </c>
      <c r="J79" t="s">
        <v>8</v>
      </c>
      <c r="K79" s="35">
        <v>41667</v>
      </c>
      <c r="L79" s="35">
        <v>41715</v>
      </c>
      <c r="M79" t="s">
        <v>4</v>
      </c>
      <c r="N79" t="s">
        <v>3052</v>
      </c>
      <c r="O79" t="s">
        <v>3053</v>
      </c>
    </row>
    <row r="80" spans="1:15" x14ac:dyDescent="0.2">
      <c r="A80" t="s">
        <v>3151</v>
      </c>
      <c r="B80" t="s">
        <v>3139</v>
      </c>
      <c r="C80" t="s">
        <v>3140</v>
      </c>
      <c r="D80" t="s">
        <v>3034</v>
      </c>
      <c r="E80">
        <v>500</v>
      </c>
      <c r="F80">
        <v>438</v>
      </c>
      <c r="G80">
        <v>77.988</v>
      </c>
      <c r="H80">
        <v>0</v>
      </c>
      <c r="I80">
        <v>222</v>
      </c>
      <c r="J80" t="s">
        <v>8</v>
      </c>
      <c r="K80" s="35">
        <v>41667</v>
      </c>
      <c r="L80" s="35">
        <v>41715</v>
      </c>
      <c r="M80" t="s">
        <v>4</v>
      </c>
      <c r="N80" t="s">
        <v>3081</v>
      </c>
      <c r="O80" t="s">
        <v>3053</v>
      </c>
    </row>
    <row r="81" spans="1:15" x14ac:dyDescent="0.2">
      <c r="A81" t="s">
        <v>3152</v>
      </c>
      <c r="B81" t="s">
        <v>3153</v>
      </c>
      <c r="C81" t="s">
        <v>3154</v>
      </c>
      <c r="D81" t="s">
        <v>3034</v>
      </c>
      <c r="E81">
        <v>2270</v>
      </c>
      <c r="F81">
        <v>1786</v>
      </c>
      <c r="G81">
        <v>389.46</v>
      </c>
      <c r="H81">
        <v>0</v>
      </c>
      <c r="I81">
        <v>1786</v>
      </c>
      <c r="J81" t="s">
        <v>8</v>
      </c>
      <c r="K81" s="35">
        <v>41702</v>
      </c>
      <c r="L81" s="35">
        <v>41766</v>
      </c>
      <c r="M81" t="s">
        <v>4</v>
      </c>
      <c r="N81" t="s">
        <v>3057</v>
      </c>
      <c r="O81" t="s">
        <v>3155</v>
      </c>
    </row>
    <row r="82" spans="1:15" x14ac:dyDescent="0.2">
      <c r="A82" t="s">
        <v>3156</v>
      </c>
      <c r="B82" t="s">
        <v>3153</v>
      </c>
      <c r="C82" t="s">
        <v>3154</v>
      </c>
      <c r="D82" t="s">
        <v>3034</v>
      </c>
      <c r="E82">
        <v>2215</v>
      </c>
      <c r="F82">
        <v>1634</v>
      </c>
      <c r="G82">
        <v>380.024</v>
      </c>
      <c r="H82">
        <v>0</v>
      </c>
      <c r="I82">
        <v>862</v>
      </c>
      <c r="J82" t="s">
        <v>8</v>
      </c>
      <c r="K82" s="35">
        <v>41702</v>
      </c>
      <c r="L82" s="35">
        <v>41766</v>
      </c>
      <c r="M82" t="s">
        <v>4</v>
      </c>
      <c r="N82" t="s">
        <v>3057</v>
      </c>
      <c r="O82" t="s">
        <v>3155</v>
      </c>
    </row>
    <row r="83" spans="1:15" x14ac:dyDescent="0.2">
      <c r="A83" t="s">
        <v>3157</v>
      </c>
      <c r="B83" t="s">
        <v>3153</v>
      </c>
      <c r="C83" t="s">
        <v>3154</v>
      </c>
      <c r="D83" t="s">
        <v>3034</v>
      </c>
      <c r="E83">
        <v>2320</v>
      </c>
      <c r="F83">
        <v>1448</v>
      </c>
      <c r="G83">
        <v>398.03800000000001</v>
      </c>
      <c r="H83">
        <v>0</v>
      </c>
      <c r="I83">
        <v>1448</v>
      </c>
      <c r="J83" t="s">
        <v>8</v>
      </c>
      <c r="K83" s="35">
        <v>41702</v>
      </c>
      <c r="L83" s="35">
        <v>41766</v>
      </c>
      <c r="M83" t="s">
        <v>4</v>
      </c>
      <c r="N83" t="s">
        <v>3057</v>
      </c>
      <c r="O83" t="s">
        <v>3155</v>
      </c>
    </row>
    <row r="84" spans="1:15" x14ac:dyDescent="0.2">
      <c r="A84" t="s">
        <v>3158</v>
      </c>
      <c r="B84" t="s">
        <v>3159</v>
      </c>
      <c r="C84" t="s">
        <v>3160</v>
      </c>
      <c r="D84" t="s">
        <v>3034</v>
      </c>
      <c r="E84">
        <v>2620</v>
      </c>
      <c r="F84">
        <v>0</v>
      </c>
      <c r="G84">
        <v>0</v>
      </c>
      <c r="H84">
        <v>0</v>
      </c>
      <c r="I84">
        <v>0</v>
      </c>
      <c r="J84" t="s">
        <v>8</v>
      </c>
      <c r="K84" s="35">
        <v>42353</v>
      </c>
      <c r="L84" s="35">
        <v>42398</v>
      </c>
      <c r="M84" t="s">
        <v>4</v>
      </c>
      <c r="N84" t="s">
        <v>3161</v>
      </c>
      <c r="O84" t="s">
        <v>3063</v>
      </c>
    </row>
    <row r="85" spans="1:15" x14ac:dyDescent="0.2">
      <c r="A85" t="s">
        <v>3162</v>
      </c>
      <c r="B85" t="s">
        <v>3163</v>
      </c>
      <c r="C85" t="s">
        <v>3164</v>
      </c>
      <c r="D85" t="s">
        <v>3034</v>
      </c>
      <c r="E85">
        <v>1135</v>
      </c>
      <c r="F85">
        <v>832</v>
      </c>
      <c r="G85">
        <v>138.42500000000001</v>
      </c>
      <c r="H85">
        <v>0</v>
      </c>
      <c r="I85">
        <v>832</v>
      </c>
      <c r="J85" t="s">
        <v>8</v>
      </c>
      <c r="K85" s="35">
        <v>41652</v>
      </c>
      <c r="L85" s="35">
        <v>41786</v>
      </c>
      <c r="M85" t="s">
        <v>4</v>
      </c>
      <c r="N85" t="s">
        <v>3135</v>
      </c>
      <c r="O85" t="s">
        <v>3165</v>
      </c>
    </row>
    <row r="86" spans="1:15" x14ac:dyDescent="0.2">
      <c r="A86" t="s">
        <v>3166</v>
      </c>
      <c r="B86" t="s">
        <v>3163</v>
      </c>
      <c r="C86" t="s">
        <v>3164</v>
      </c>
      <c r="D86" t="s">
        <v>3034</v>
      </c>
      <c r="E86">
        <v>1170</v>
      </c>
      <c r="F86">
        <v>930</v>
      </c>
      <c r="G86">
        <v>142.69399999999999</v>
      </c>
      <c r="H86">
        <v>0</v>
      </c>
      <c r="I86">
        <v>930</v>
      </c>
      <c r="J86" t="s">
        <v>8</v>
      </c>
      <c r="K86" s="35">
        <v>41652</v>
      </c>
      <c r="L86" s="35">
        <v>41786</v>
      </c>
      <c r="M86" t="s">
        <v>4</v>
      </c>
      <c r="N86" t="s">
        <v>3069</v>
      </c>
      <c r="O86" t="s">
        <v>3165</v>
      </c>
    </row>
    <row r="87" spans="1:15" x14ac:dyDescent="0.2">
      <c r="A87" t="s">
        <v>3167</v>
      </c>
      <c r="B87" t="s">
        <v>3163</v>
      </c>
      <c r="C87" t="s">
        <v>3164</v>
      </c>
      <c r="D87" t="s">
        <v>3034</v>
      </c>
      <c r="E87">
        <v>1110</v>
      </c>
      <c r="F87">
        <v>894</v>
      </c>
      <c r="G87">
        <v>135.376</v>
      </c>
      <c r="H87">
        <v>0</v>
      </c>
      <c r="I87">
        <v>894</v>
      </c>
      <c r="J87" t="s">
        <v>8</v>
      </c>
      <c r="K87" s="35">
        <v>41652</v>
      </c>
      <c r="L87" s="35">
        <v>41786</v>
      </c>
      <c r="M87" t="s">
        <v>4</v>
      </c>
      <c r="N87" t="s">
        <v>3069</v>
      </c>
      <c r="O87" t="s">
        <v>3165</v>
      </c>
    </row>
    <row r="88" spans="1:15" x14ac:dyDescent="0.2">
      <c r="A88" t="s">
        <v>3168</v>
      </c>
      <c r="B88" t="s">
        <v>3163</v>
      </c>
      <c r="C88" t="s">
        <v>3164</v>
      </c>
      <c r="D88" t="s">
        <v>3034</v>
      </c>
      <c r="E88">
        <v>1120</v>
      </c>
      <c r="F88">
        <v>894</v>
      </c>
      <c r="G88">
        <v>136.595</v>
      </c>
      <c r="H88">
        <v>0</v>
      </c>
      <c r="I88">
        <v>894</v>
      </c>
      <c r="J88" t="s">
        <v>8</v>
      </c>
      <c r="K88" s="35">
        <v>41652</v>
      </c>
      <c r="L88" s="35">
        <v>41786</v>
      </c>
      <c r="M88" t="s">
        <v>4</v>
      </c>
      <c r="N88" t="s">
        <v>3069</v>
      </c>
      <c r="O88" t="s">
        <v>3165</v>
      </c>
    </row>
    <row r="89" spans="1:15" x14ac:dyDescent="0.2">
      <c r="A89" t="s">
        <v>3169</v>
      </c>
      <c r="B89" t="s">
        <v>3163</v>
      </c>
      <c r="C89" t="s">
        <v>3164</v>
      </c>
      <c r="D89" t="s">
        <v>3034</v>
      </c>
      <c r="E89">
        <v>1140</v>
      </c>
      <c r="F89">
        <v>912</v>
      </c>
      <c r="G89">
        <v>139.035</v>
      </c>
      <c r="H89">
        <v>0</v>
      </c>
      <c r="I89">
        <v>912</v>
      </c>
      <c r="J89" t="s">
        <v>8</v>
      </c>
      <c r="K89" s="35">
        <v>41652</v>
      </c>
      <c r="L89" s="35">
        <v>41786</v>
      </c>
      <c r="M89" t="s">
        <v>4</v>
      </c>
      <c r="N89" t="s">
        <v>3069</v>
      </c>
      <c r="O89" t="s">
        <v>3165</v>
      </c>
    </row>
    <row r="90" spans="1:15" x14ac:dyDescent="0.2">
      <c r="A90" t="s">
        <v>3170</v>
      </c>
      <c r="B90" t="s">
        <v>3163</v>
      </c>
      <c r="C90" t="s">
        <v>3164</v>
      </c>
      <c r="D90" t="s">
        <v>3034</v>
      </c>
      <c r="E90">
        <v>1135</v>
      </c>
      <c r="F90">
        <v>862</v>
      </c>
      <c r="G90">
        <v>138.42500000000001</v>
      </c>
      <c r="H90">
        <v>0</v>
      </c>
      <c r="I90">
        <v>862</v>
      </c>
      <c r="J90" t="s">
        <v>8</v>
      </c>
      <c r="K90" s="35">
        <v>41652</v>
      </c>
      <c r="L90" s="35">
        <v>41786</v>
      </c>
      <c r="M90" t="s">
        <v>4</v>
      </c>
      <c r="N90" t="s">
        <v>3069</v>
      </c>
      <c r="O90" t="s">
        <v>3165</v>
      </c>
    </row>
    <row r="91" spans="1:15" x14ac:dyDescent="0.2">
      <c r="A91" t="s">
        <v>3171</v>
      </c>
      <c r="B91" t="s">
        <v>3172</v>
      </c>
      <c r="C91" t="s">
        <v>3173</v>
      </c>
      <c r="D91" t="s">
        <v>3034</v>
      </c>
      <c r="E91">
        <v>1578</v>
      </c>
      <c r="F91">
        <v>1101</v>
      </c>
      <c r="G91">
        <v>217.06899999999999</v>
      </c>
      <c r="H91">
        <v>477</v>
      </c>
      <c r="I91">
        <v>1101</v>
      </c>
      <c r="J91" t="s">
        <v>8</v>
      </c>
      <c r="K91" s="35">
        <v>41856</v>
      </c>
      <c r="L91" s="35">
        <v>41918</v>
      </c>
      <c r="M91" t="s">
        <v>4</v>
      </c>
      <c r="N91" t="s">
        <v>3052</v>
      </c>
      <c r="O91" t="s">
        <v>3041</v>
      </c>
    </row>
    <row r="92" spans="1:15" x14ac:dyDescent="0.2">
      <c r="A92" t="s">
        <v>3174</v>
      </c>
      <c r="B92" t="s">
        <v>3175</v>
      </c>
      <c r="C92" t="s">
        <v>3176</v>
      </c>
      <c r="D92" t="s">
        <v>3034</v>
      </c>
      <c r="E92">
        <v>1436</v>
      </c>
      <c r="F92">
        <v>1298</v>
      </c>
      <c r="G92">
        <v>197.53800000000001</v>
      </c>
      <c r="H92">
        <v>138</v>
      </c>
      <c r="I92">
        <v>1298</v>
      </c>
      <c r="J92" t="s">
        <v>8</v>
      </c>
      <c r="K92" s="35">
        <v>41856</v>
      </c>
      <c r="L92" s="35">
        <v>41918</v>
      </c>
      <c r="M92" t="s">
        <v>4</v>
      </c>
      <c r="N92" t="s">
        <v>3052</v>
      </c>
      <c r="O92" t="s">
        <v>3041</v>
      </c>
    </row>
    <row r="93" spans="1:15" x14ac:dyDescent="0.2">
      <c r="A93" t="s">
        <v>3177</v>
      </c>
      <c r="B93" t="s">
        <v>3178</v>
      </c>
      <c r="C93" t="s">
        <v>3179</v>
      </c>
      <c r="D93" t="s">
        <v>3034</v>
      </c>
      <c r="E93">
        <v>1448</v>
      </c>
      <c r="F93">
        <v>1245</v>
      </c>
      <c r="G93">
        <v>199.18799999999999</v>
      </c>
      <c r="H93">
        <v>203</v>
      </c>
      <c r="I93">
        <v>1245</v>
      </c>
      <c r="J93" t="s">
        <v>8</v>
      </c>
      <c r="K93" s="35">
        <v>41856</v>
      </c>
      <c r="L93" s="35">
        <v>41918</v>
      </c>
      <c r="M93" t="s">
        <v>4</v>
      </c>
      <c r="N93" t="s">
        <v>3052</v>
      </c>
      <c r="O93" t="s">
        <v>3041</v>
      </c>
    </row>
    <row r="94" spans="1:15" x14ac:dyDescent="0.2">
      <c r="A94" t="s">
        <v>3180</v>
      </c>
      <c r="B94" t="s">
        <v>3038</v>
      </c>
      <c r="C94" t="s">
        <v>3039</v>
      </c>
      <c r="D94" t="s">
        <v>3034</v>
      </c>
      <c r="E94">
        <v>862</v>
      </c>
      <c r="F94">
        <v>706</v>
      </c>
      <c r="G94">
        <v>118.578</v>
      </c>
      <c r="H94">
        <v>156</v>
      </c>
      <c r="I94">
        <v>706</v>
      </c>
      <c r="J94" t="s">
        <v>8</v>
      </c>
      <c r="K94" s="35">
        <v>41897</v>
      </c>
      <c r="L94" s="35">
        <v>41957</v>
      </c>
      <c r="M94" t="s">
        <v>4</v>
      </c>
      <c r="N94" t="s">
        <v>3081</v>
      </c>
      <c r="O94" t="s">
        <v>3041</v>
      </c>
    </row>
    <row r="95" spans="1:15" x14ac:dyDescent="0.2">
      <c r="A95" t="s">
        <v>3181</v>
      </c>
      <c r="B95" t="s">
        <v>3065</v>
      </c>
      <c r="C95" t="s">
        <v>3066</v>
      </c>
      <c r="D95" t="s">
        <v>3034</v>
      </c>
      <c r="E95">
        <v>506</v>
      </c>
      <c r="F95">
        <v>442</v>
      </c>
      <c r="G95">
        <v>55.781999999999996</v>
      </c>
      <c r="H95">
        <v>0</v>
      </c>
      <c r="I95">
        <v>0</v>
      </c>
      <c r="J95" t="s">
        <v>8</v>
      </c>
      <c r="K95" s="35">
        <v>41730</v>
      </c>
      <c r="L95" s="35">
        <v>41736</v>
      </c>
      <c r="M95" t="s">
        <v>4</v>
      </c>
      <c r="N95" t="s">
        <v>3057</v>
      </c>
      <c r="O95" t="s">
        <v>3063</v>
      </c>
    </row>
    <row r="96" spans="1:15" x14ac:dyDescent="0.2">
      <c r="A96" t="s">
        <v>3182</v>
      </c>
      <c r="B96" t="s">
        <v>3065</v>
      </c>
      <c r="C96" t="s">
        <v>3066</v>
      </c>
      <c r="D96" t="s">
        <v>3034</v>
      </c>
      <c r="E96">
        <v>504</v>
      </c>
      <c r="F96">
        <v>438</v>
      </c>
      <c r="G96">
        <v>55.561</v>
      </c>
      <c r="H96">
        <v>0</v>
      </c>
      <c r="I96">
        <v>0</v>
      </c>
      <c r="J96" t="s">
        <v>8</v>
      </c>
      <c r="K96" s="35">
        <v>41697</v>
      </c>
      <c r="L96" s="35">
        <v>41745</v>
      </c>
      <c r="M96" t="s">
        <v>4</v>
      </c>
      <c r="N96" t="s">
        <v>3057</v>
      </c>
      <c r="O96" t="s">
        <v>3063</v>
      </c>
    </row>
    <row r="97" spans="1:15" x14ac:dyDescent="0.2">
      <c r="A97" t="s">
        <v>3183</v>
      </c>
      <c r="B97" t="s">
        <v>3065</v>
      </c>
      <c r="C97" t="s">
        <v>3066</v>
      </c>
      <c r="D97" t="s">
        <v>3034</v>
      </c>
      <c r="E97">
        <v>530</v>
      </c>
      <c r="F97">
        <v>464</v>
      </c>
      <c r="G97">
        <v>58.427999999999997</v>
      </c>
      <c r="H97">
        <v>0</v>
      </c>
      <c r="I97">
        <v>0</v>
      </c>
      <c r="J97" t="s">
        <v>8</v>
      </c>
      <c r="K97" s="35">
        <v>41697</v>
      </c>
      <c r="L97" s="35">
        <v>41745</v>
      </c>
      <c r="M97" t="s">
        <v>4</v>
      </c>
      <c r="N97" t="s">
        <v>3057</v>
      </c>
      <c r="O97" t="s">
        <v>3063</v>
      </c>
    </row>
    <row r="98" spans="1:15" x14ac:dyDescent="0.2">
      <c r="A98" t="s">
        <v>3184</v>
      </c>
      <c r="B98" t="s">
        <v>3065</v>
      </c>
      <c r="C98" t="s">
        <v>3066</v>
      </c>
      <c r="D98" t="s">
        <v>3034</v>
      </c>
      <c r="E98">
        <v>524</v>
      </c>
      <c r="F98">
        <v>454</v>
      </c>
      <c r="G98">
        <v>57.765999999999998</v>
      </c>
      <c r="H98">
        <v>0</v>
      </c>
      <c r="I98">
        <v>454</v>
      </c>
      <c r="J98" t="s">
        <v>8</v>
      </c>
      <c r="K98" s="35">
        <v>41697</v>
      </c>
      <c r="L98" s="35">
        <v>41745</v>
      </c>
      <c r="M98" t="s">
        <v>4</v>
      </c>
      <c r="N98" t="s">
        <v>3052</v>
      </c>
      <c r="O98" t="s">
        <v>3063</v>
      </c>
    </row>
    <row r="99" spans="1:15" x14ac:dyDescent="0.2">
      <c r="A99" t="s">
        <v>3185</v>
      </c>
      <c r="B99" t="s">
        <v>3065</v>
      </c>
      <c r="C99" t="s">
        <v>3066</v>
      </c>
      <c r="D99" t="s">
        <v>3034</v>
      </c>
      <c r="E99">
        <v>488</v>
      </c>
      <c r="F99">
        <v>428</v>
      </c>
      <c r="G99">
        <v>53.798000000000002</v>
      </c>
      <c r="H99">
        <v>0</v>
      </c>
      <c r="I99">
        <v>428</v>
      </c>
      <c r="J99" t="s">
        <v>8</v>
      </c>
      <c r="K99" s="35">
        <v>41697</v>
      </c>
      <c r="L99" s="35">
        <v>41745</v>
      </c>
      <c r="M99" t="s">
        <v>4</v>
      </c>
      <c r="N99" t="s">
        <v>3052</v>
      </c>
      <c r="O99" t="s">
        <v>3063</v>
      </c>
    </row>
    <row r="100" spans="1:15" x14ac:dyDescent="0.2">
      <c r="A100" t="s">
        <v>3186</v>
      </c>
      <c r="B100" t="s">
        <v>3065</v>
      </c>
      <c r="C100" t="s">
        <v>3066</v>
      </c>
      <c r="D100" t="s">
        <v>3034</v>
      </c>
      <c r="E100">
        <v>482</v>
      </c>
      <c r="F100">
        <v>430</v>
      </c>
      <c r="G100">
        <v>53.136000000000003</v>
      </c>
      <c r="H100">
        <v>0</v>
      </c>
      <c r="I100">
        <v>430</v>
      </c>
      <c r="J100" t="s">
        <v>8</v>
      </c>
      <c r="K100" s="35">
        <v>41697</v>
      </c>
      <c r="L100" s="35">
        <v>41745</v>
      </c>
      <c r="M100" t="s">
        <v>4</v>
      </c>
      <c r="N100" t="s">
        <v>3052</v>
      </c>
      <c r="O100" t="s">
        <v>3063</v>
      </c>
    </row>
    <row r="101" spans="1:15" x14ac:dyDescent="0.2">
      <c r="A101" t="s">
        <v>3187</v>
      </c>
      <c r="B101" t="s">
        <v>3065</v>
      </c>
      <c r="C101" t="s">
        <v>3066</v>
      </c>
      <c r="D101" t="s">
        <v>3034</v>
      </c>
      <c r="E101">
        <v>506</v>
      </c>
      <c r="F101">
        <v>442</v>
      </c>
      <c r="G101">
        <v>55.781999999999996</v>
      </c>
      <c r="H101">
        <v>0</v>
      </c>
      <c r="I101">
        <v>0</v>
      </c>
      <c r="J101" t="s">
        <v>8</v>
      </c>
      <c r="K101" s="35">
        <v>41697</v>
      </c>
      <c r="L101" s="35">
        <v>41745</v>
      </c>
      <c r="M101" t="s">
        <v>4</v>
      </c>
      <c r="N101" t="s">
        <v>3057</v>
      </c>
      <c r="O101" t="s">
        <v>3063</v>
      </c>
    </row>
    <row r="102" spans="1:15" x14ac:dyDescent="0.2">
      <c r="A102" t="s">
        <v>3188</v>
      </c>
      <c r="B102" t="s">
        <v>3065</v>
      </c>
      <c r="C102" t="s">
        <v>3066</v>
      </c>
      <c r="D102" t="s">
        <v>3034</v>
      </c>
      <c r="E102">
        <v>490</v>
      </c>
      <c r="F102">
        <v>438</v>
      </c>
      <c r="G102">
        <v>54.018000000000001</v>
      </c>
      <c r="H102">
        <v>0</v>
      </c>
      <c r="I102">
        <v>438</v>
      </c>
      <c r="J102" t="s">
        <v>8</v>
      </c>
      <c r="K102" s="35">
        <v>41697</v>
      </c>
      <c r="L102" s="35">
        <v>41745</v>
      </c>
      <c r="M102" t="s">
        <v>4</v>
      </c>
      <c r="N102" t="s">
        <v>3052</v>
      </c>
      <c r="O102" t="s">
        <v>3063</v>
      </c>
    </row>
    <row r="103" spans="1:15" x14ac:dyDescent="0.2">
      <c r="A103" t="s">
        <v>3189</v>
      </c>
      <c r="B103" t="s">
        <v>3065</v>
      </c>
      <c r="C103" t="s">
        <v>3066</v>
      </c>
      <c r="D103" t="s">
        <v>3034</v>
      </c>
      <c r="E103">
        <v>524</v>
      </c>
      <c r="F103">
        <v>462</v>
      </c>
      <c r="G103">
        <v>57.765999999999998</v>
      </c>
      <c r="H103">
        <v>0</v>
      </c>
      <c r="I103">
        <v>0</v>
      </c>
      <c r="J103" t="s">
        <v>8</v>
      </c>
      <c r="K103" s="35">
        <v>41697</v>
      </c>
      <c r="L103" s="35">
        <v>41745</v>
      </c>
      <c r="M103" t="s">
        <v>4</v>
      </c>
      <c r="N103" t="s">
        <v>3057</v>
      </c>
      <c r="O103" t="s">
        <v>3063</v>
      </c>
    </row>
    <row r="104" spans="1:15" x14ac:dyDescent="0.2">
      <c r="A104" t="s">
        <v>3190</v>
      </c>
      <c r="B104" t="s">
        <v>3065</v>
      </c>
      <c r="C104" t="s">
        <v>3066</v>
      </c>
      <c r="D104" t="s">
        <v>3034</v>
      </c>
      <c r="E104">
        <v>512</v>
      </c>
      <c r="F104">
        <v>448</v>
      </c>
      <c r="G104">
        <v>56.442999999999998</v>
      </c>
      <c r="H104">
        <v>0</v>
      </c>
      <c r="I104">
        <v>0</v>
      </c>
      <c r="J104" t="s">
        <v>8</v>
      </c>
      <c r="K104" s="35">
        <v>41697</v>
      </c>
      <c r="L104" s="35">
        <v>41745</v>
      </c>
      <c r="M104" t="s">
        <v>4</v>
      </c>
      <c r="N104" t="s">
        <v>3057</v>
      </c>
      <c r="O104" t="s">
        <v>3063</v>
      </c>
    </row>
    <row r="105" spans="1:15" x14ac:dyDescent="0.2">
      <c r="A105" t="s">
        <v>3191</v>
      </c>
      <c r="B105" t="s">
        <v>3065</v>
      </c>
      <c r="C105" t="s">
        <v>3066</v>
      </c>
      <c r="D105" t="s">
        <v>3034</v>
      </c>
      <c r="E105">
        <v>520</v>
      </c>
      <c r="F105">
        <v>456</v>
      </c>
      <c r="G105">
        <v>57.325000000000003</v>
      </c>
      <c r="H105">
        <v>0</v>
      </c>
      <c r="I105">
        <v>0</v>
      </c>
      <c r="J105" t="s">
        <v>8</v>
      </c>
      <c r="K105" s="35">
        <v>41697</v>
      </c>
      <c r="L105" s="35">
        <v>41745</v>
      </c>
      <c r="M105" t="s">
        <v>4</v>
      </c>
      <c r="N105" t="s">
        <v>3057</v>
      </c>
      <c r="O105" t="s">
        <v>3063</v>
      </c>
    </row>
    <row r="106" spans="1:15" x14ac:dyDescent="0.2">
      <c r="A106" t="s">
        <v>3192</v>
      </c>
      <c r="B106" t="s">
        <v>3065</v>
      </c>
      <c r="C106" t="s">
        <v>3066</v>
      </c>
      <c r="D106" t="s">
        <v>3034</v>
      </c>
      <c r="E106">
        <v>508</v>
      </c>
      <c r="F106">
        <v>414</v>
      </c>
      <c r="G106">
        <v>56.002000000000002</v>
      </c>
      <c r="H106">
        <v>0</v>
      </c>
      <c r="I106">
        <v>0</v>
      </c>
      <c r="J106" t="s">
        <v>8</v>
      </c>
      <c r="K106" s="35">
        <v>41697</v>
      </c>
      <c r="L106" s="35">
        <v>41745</v>
      </c>
      <c r="M106" t="s">
        <v>4</v>
      </c>
      <c r="N106" t="s">
        <v>3057</v>
      </c>
      <c r="O106" t="s">
        <v>3063</v>
      </c>
    </row>
    <row r="107" spans="1:15" x14ac:dyDescent="0.2">
      <c r="A107" t="s">
        <v>3193</v>
      </c>
      <c r="B107" t="s">
        <v>3194</v>
      </c>
      <c r="C107" t="s">
        <v>3195</v>
      </c>
      <c r="D107" t="s">
        <v>3034</v>
      </c>
      <c r="E107">
        <v>2220</v>
      </c>
      <c r="F107">
        <v>1646</v>
      </c>
      <c r="G107">
        <v>237.857</v>
      </c>
      <c r="H107">
        <v>0</v>
      </c>
      <c r="I107">
        <v>1646</v>
      </c>
      <c r="J107" t="s">
        <v>8</v>
      </c>
      <c r="K107" s="35">
        <v>41690</v>
      </c>
      <c r="L107" s="35">
        <v>41753</v>
      </c>
      <c r="M107" t="s">
        <v>4</v>
      </c>
      <c r="N107" t="s">
        <v>3052</v>
      </c>
      <c r="O107" t="s">
        <v>3165</v>
      </c>
    </row>
    <row r="108" spans="1:15" x14ac:dyDescent="0.2">
      <c r="A108" t="s">
        <v>3196</v>
      </c>
      <c r="B108" t="s">
        <v>3194</v>
      </c>
      <c r="C108" t="s">
        <v>3195</v>
      </c>
      <c r="D108" t="s">
        <v>3034</v>
      </c>
      <c r="E108">
        <v>2300</v>
      </c>
      <c r="F108">
        <v>1844</v>
      </c>
      <c r="G108">
        <v>246.429</v>
      </c>
      <c r="H108">
        <v>0</v>
      </c>
      <c r="I108">
        <v>1844</v>
      </c>
      <c r="J108" t="s">
        <v>8</v>
      </c>
      <c r="K108" s="35">
        <v>41690</v>
      </c>
      <c r="L108" s="35">
        <v>41753</v>
      </c>
      <c r="M108" t="s">
        <v>4</v>
      </c>
      <c r="N108" t="s">
        <v>3052</v>
      </c>
      <c r="O108" t="s">
        <v>3165</v>
      </c>
    </row>
    <row r="109" spans="1:15" x14ac:dyDescent="0.2">
      <c r="A109" t="s">
        <v>3197</v>
      </c>
      <c r="B109" t="s">
        <v>3194</v>
      </c>
      <c r="C109" t="s">
        <v>3195</v>
      </c>
      <c r="D109" t="s">
        <v>3034</v>
      </c>
      <c r="E109">
        <v>2300</v>
      </c>
      <c r="F109">
        <v>1730</v>
      </c>
      <c r="G109">
        <v>246.429</v>
      </c>
      <c r="H109">
        <v>0</v>
      </c>
      <c r="I109">
        <v>1730</v>
      </c>
      <c r="J109" t="s">
        <v>8</v>
      </c>
      <c r="K109" s="35">
        <v>41690</v>
      </c>
      <c r="L109" s="35">
        <v>41753</v>
      </c>
      <c r="M109" t="s">
        <v>4</v>
      </c>
      <c r="N109" t="s">
        <v>3057</v>
      </c>
      <c r="O109" t="s">
        <v>3165</v>
      </c>
    </row>
    <row r="110" spans="1:15" x14ac:dyDescent="0.2">
      <c r="A110" t="s">
        <v>3198</v>
      </c>
      <c r="B110" t="s">
        <v>3131</v>
      </c>
      <c r="C110" t="s">
        <v>3132</v>
      </c>
      <c r="D110" t="s">
        <v>3034</v>
      </c>
      <c r="E110">
        <v>2215</v>
      </c>
      <c r="F110">
        <v>1784</v>
      </c>
      <c r="G110">
        <v>228.809</v>
      </c>
      <c r="H110">
        <v>0</v>
      </c>
      <c r="I110">
        <v>1784</v>
      </c>
      <c r="J110" t="s">
        <v>8</v>
      </c>
      <c r="K110" s="35">
        <v>41702</v>
      </c>
      <c r="L110" s="35">
        <v>41766</v>
      </c>
      <c r="M110" t="s">
        <v>4</v>
      </c>
      <c r="N110" t="s">
        <v>3081</v>
      </c>
      <c r="O110" t="s">
        <v>3089</v>
      </c>
    </row>
    <row r="111" spans="1:15" x14ac:dyDescent="0.2">
      <c r="A111" t="s">
        <v>3199</v>
      </c>
      <c r="B111" t="s">
        <v>3128</v>
      </c>
      <c r="C111" t="s">
        <v>3129</v>
      </c>
      <c r="D111" t="s">
        <v>3034</v>
      </c>
      <c r="E111">
        <v>2255</v>
      </c>
      <c r="F111">
        <v>1818</v>
      </c>
      <c r="G111">
        <v>232.941</v>
      </c>
      <c r="H111">
        <v>0</v>
      </c>
      <c r="I111">
        <v>1818</v>
      </c>
      <c r="J111" t="s">
        <v>8</v>
      </c>
      <c r="K111" s="35">
        <v>41702</v>
      </c>
      <c r="L111" s="35">
        <v>41766</v>
      </c>
      <c r="M111" t="s">
        <v>4</v>
      </c>
      <c r="N111" t="s">
        <v>3052</v>
      </c>
      <c r="O111" t="s">
        <v>3089</v>
      </c>
    </row>
    <row r="112" spans="1:15" x14ac:dyDescent="0.2">
      <c r="A112" t="s">
        <v>3200</v>
      </c>
      <c r="B112" t="s">
        <v>3128</v>
      </c>
      <c r="C112" t="s">
        <v>3129</v>
      </c>
      <c r="D112" t="s">
        <v>3034</v>
      </c>
      <c r="E112">
        <v>2345</v>
      </c>
      <c r="F112">
        <v>1804</v>
      </c>
      <c r="G112">
        <v>242.238</v>
      </c>
      <c r="H112">
        <v>0</v>
      </c>
      <c r="I112">
        <v>1804</v>
      </c>
      <c r="J112" t="s">
        <v>8</v>
      </c>
      <c r="K112" s="35">
        <v>41702</v>
      </c>
      <c r="L112" s="35">
        <v>41766</v>
      </c>
      <c r="M112" t="s">
        <v>4</v>
      </c>
      <c r="N112" t="s">
        <v>3057</v>
      </c>
      <c r="O112" t="s">
        <v>3089</v>
      </c>
    </row>
    <row r="113" spans="1:15" x14ac:dyDescent="0.2">
      <c r="A113" s="34" t="s">
        <v>3943</v>
      </c>
      <c r="B113" t="s">
        <v>3153</v>
      </c>
      <c r="C113" t="s">
        <v>3154</v>
      </c>
      <c r="D113" t="s">
        <v>3034</v>
      </c>
      <c r="E113">
        <v>7250</v>
      </c>
      <c r="F113">
        <v>4982</v>
      </c>
      <c r="G113">
        <v>1243.8699999999999</v>
      </c>
      <c r="H113">
        <v>0</v>
      </c>
      <c r="I113">
        <v>0</v>
      </c>
      <c r="J113" t="s">
        <v>8</v>
      </c>
      <c r="K113" s="35">
        <v>41631</v>
      </c>
      <c r="L113" s="35">
        <v>41725</v>
      </c>
      <c r="M113" t="s">
        <v>4</v>
      </c>
      <c r="N113" t="s">
        <v>3135</v>
      </c>
      <c r="O113" t="s">
        <v>3201</v>
      </c>
    </row>
    <row r="114" spans="1:15" x14ac:dyDescent="0.2">
      <c r="A114" s="34" t="s">
        <v>3944</v>
      </c>
      <c r="B114" t="s">
        <v>3153</v>
      </c>
      <c r="C114" t="s">
        <v>3154</v>
      </c>
      <c r="D114" t="s">
        <v>3034</v>
      </c>
      <c r="E114">
        <v>7260</v>
      </c>
      <c r="F114">
        <v>4846</v>
      </c>
      <c r="G114">
        <v>1245.586</v>
      </c>
      <c r="H114">
        <v>0</v>
      </c>
      <c r="I114">
        <v>4846</v>
      </c>
      <c r="J114" t="s">
        <v>8</v>
      </c>
      <c r="K114" s="35">
        <v>41631</v>
      </c>
      <c r="L114" s="35">
        <v>41725</v>
      </c>
      <c r="M114" t="s">
        <v>4</v>
      </c>
      <c r="N114" t="s">
        <v>3202</v>
      </c>
      <c r="O114" t="s">
        <v>3201</v>
      </c>
    </row>
    <row r="115" spans="1:15" x14ac:dyDescent="0.2">
      <c r="A115" t="s">
        <v>3203</v>
      </c>
      <c r="B115" t="s">
        <v>3032</v>
      </c>
      <c r="C115" t="s">
        <v>3033</v>
      </c>
      <c r="D115" t="s">
        <v>3034</v>
      </c>
      <c r="E115">
        <v>7260</v>
      </c>
      <c r="F115">
        <v>6150</v>
      </c>
      <c r="G115">
        <v>1274.8389999999999</v>
      </c>
      <c r="H115">
        <v>0</v>
      </c>
      <c r="I115">
        <v>6150</v>
      </c>
      <c r="J115" t="s">
        <v>8</v>
      </c>
      <c r="K115" s="35">
        <v>41620</v>
      </c>
      <c r="L115" s="35">
        <v>41715</v>
      </c>
      <c r="M115" t="s">
        <v>4</v>
      </c>
      <c r="N115" t="s">
        <v>3069</v>
      </c>
      <c r="O115" t="s">
        <v>3036</v>
      </c>
    </row>
    <row r="116" spans="1:15" x14ac:dyDescent="0.2">
      <c r="A116" t="s">
        <v>3204</v>
      </c>
      <c r="B116" t="s">
        <v>3205</v>
      </c>
      <c r="C116" t="s">
        <v>3206</v>
      </c>
      <c r="D116" t="s">
        <v>3034</v>
      </c>
      <c r="E116">
        <v>7260</v>
      </c>
      <c r="F116">
        <v>6775</v>
      </c>
      <c r="G116">
        <v>302.64499999999998</v>
      </c>
      <c r="H116">
        <v>0</v>
      </c>
      <c r="I116">
        <v>6775</v>
      </c>
      <c r="J116" t="s">
        <v>8</v>
      </c>
      <c r="K116" s="35">
        <v>41687</v>
      </c>
      <c r="L116" s="35">
        <v>41719</v>
      </c>
      <c r="M116" t="s">
        <v>4</v>
      </c>
      <c r="N116" t="s">
        <v>3135</v>
      </c>
      <c r="O116" t="s">
        <v>3053</v>
      </c>
    </row>
    <row r="117" spans="1:15" x14ac:dyDescent="0.2">
      <c r="A117" t="s">
        <v>3207</v>
      </c>
      <c r="B117" t="s">
        <v>3208</v>
      </c>
      <c r="C117" t="s">
        <v>3209</v>
      </c>
      <c r="D117" t="s">
        <v>3034</v>
      </c>
      <c r="E117">
        <v>2165</v>
      </c>
      <c r="F117">
        <v>1396</v>
      </c>
      <c r="G117">
        <v>285.98599999999999</v>
      </c>
      <c r="H117">
        <v>0</v>
      </c>
      <c r="I117">
        <v>1396</v>
      </c>
      <c r="J117" t="s">
        <v>8</v>
      </c>
      <c r="K117" s="35">
        <v>41680</v>
      </c>
      <c r="L117" s="35">
        <v>41757</v>
      </c>
      <c r="M117" t="s">
        <v>4</v>
      </c>
      <c r="N117" t="s">
        <v>3052</v>
      </c>
      <c r="O117" t="s">
        <v>3041</v>
      </c>
    </row>
    <row r="118" spans="1:15" x14ac:dyDescent="0.2">
      <c r="A118" t="s">
        <v>3210</v>
      </c>
      <c r="B118" t="s">
        <v>3153</v>
      </c>
      <c r="C118" t="s">
        <v>3154</v>
      </c>
      <c r="D118" t="s">
        <v>3034</v>
      </c>
      <c r="E118">
        <v>2265</v>
      </c>
      <c r="F118">
        <v>1726</v>
      </c>
      <c r="G118">
        <v>388.60199999999998</v>
      </c>
      <c r="H118">
        <v>0</v>
      </c>
      <c r="I118">
        <v>1726</v>
      </c>
      <c r="J118" t="s">
        <v>8</v>
      </c>
      <c r="K118" s="35">
        <v>41690</v>
      </c>
      <c r="L118" s="35">
        <v>41753</v>
      </c>
      <c r="M118" t="s">
        <v>4</v>
      </c>
      <c r="N118" t="s">
        <v>3052</v>
      </c>
      <c r="O118" t="s">
        <v>3155</v>
      </c>
    </row>
    <row r="119" spans="1:15" x14ac:dyDescent="0.2">
      <c r="A119" t="s">
        <v>3211</v>
      </c>
      <c r="B119" t="s">
        <v>3153</v>
      </c>
      <c r="C119" t="s">
        <v>3154</v>
      </c>
      <c r="D119" t="s">
        <v>3034</v>
      </c>
      <c r="E119">
        <v>2345</v>
      </c>
      <c r="F119">
        <v>1774</v>
      </c>
      <c r="G119">
        <v>402.32799999999997</v>
      </c>
      <c r="H119">
        <v>0</v>
      </c>
      <c r="I119">
        <v>1774</v>
      </c>
      <c r="J119" t="s">
        <v>8</v>
      </c>
      <c r="K119" s="35">
        <v>41690</v>
      </c>
      <c r="L119" s="35">
        <v>41753</v>
      </c>
      <c r="M119" t="s">
        <v>4</v>
      </c>
      <c r="N119" t="s">
        <v>3052</v>
      </c>
      <c r="O119" t="s">
        <v>3155</v>
      </c>
    </row>
    <row r="120" spans="1:15" x14ac:dyDescent="0.2">
      <c r="A120" t="s">
        <v>6</v>
      </c>
      <c r="B120" t="s">
        <v>3212</v>
      </c>
      <c r="C120" t="s">
        <v>3213</v>
      </c>
      <c r="D120" t="s">
        <v>3034</v>
      </c>
      <c r="E120">
        <v>7200</v>
      </c>
      <c r="F120">
        <v>6054</v>
      </c>
      <c r="G120">
        <v>645.60799999999995</v>
      </c>
      <c r="H120">
        <v>0</v>
      </c>
      <c r="I120">
        <v>6054</v>
      </c>
      <c r="J120" t="s">
        <v>8</v>
      </c>
      <c r="K120" s="35">
        <v>41649</v>
      </c>
      <c r="L120" s="35">
        <v>41725</v>
      </c>
      <c r="M120" t="s">
        <v>4</v>
      </c>
      <c r="N120" t="s">
        <v>3202</v>
      </c>
      <c r="O120" t="s">
        <v>3214</v>
      </c>
    </row>
    <row r="121" spans="1:15" x14ac:dyDescent="0.2">
      <c r="A121" t="s">
        <v>3215</v>
      </c>
      <c r="B121" t="s">
        <v>3216</v>
      </c>
      <c r="C121" t="s">
        <v>3217</v>
      </c>
      <c r="D121" t="s">
        <v>3034</v>
      </c>
      <c r="E121">
        <v>2004</v>
      </c>
      <c r="F121">
        <v>1540</v>
      </c>
      <c r="G121">
        <v>428.65199999999999</v>
      </c>
      <c r="H121">
        <v>552</v>
      </c>
      <c r="I121">
        <v>1450</v>
      </c>
      <c r="J121" t="s">
        <v>8</v>
      </c>
      <c r="K121" s="35">
        <v>41772</v>
      </c>
      <c r="L121" s="35">
        <v>41778</v>
      </c>
      <c r="M121" t="s">
        <v>4</v>
      </c>
      <c r="N121" t="s">
        <v>3048</v>
      </c>
      <c r="O121" t="s">
        <v>3041</v>
      </c>
    </row>
    <row r="122" spans="1:15" x14ac:dyDescent="0.2">
      <c r="A122" t="s">
        <v>3218</v>
      </c>
      <c r="B122" t="s">
        <v>3219</v>
      </c>
      <c r="C122" t="s">
        <v>3220</v>
      </c>
      <c r="D122" t="s">
        <v>3034</v>
      </c>
      <c r="E122">
        <v>1024</v>
      </c>
      <c r="F122">
        <v>594</v>
      </c>
      <c r="G122">
        <v>187.74</v>
      </c>
      <c r="H122">
        <v>430</v>
      </c>
      <c r="I122">
        <v>594</v>
      </c>
      <c r="J122" t="s">
        <v>8</v>
      </c>
      <c r="K122" s="35">
        <v>41850</v>
      </c>
      <c r="L122" s="35">
        <v>41912</v>
      </c>
      <c r="M122" t="s">
        <v>4</v>
      </c>
      <c r="N122" t="s">
        <v>3052</v>
      </c>
      <c r="O122" t="s">
        <v>3041</v>
      </c>
    </row>
    <row r="123" spans="1:15" x14ac:dyDescent="0.2">
      <c r="A123" t="s">
        <v>10</v>
      </c>
      <c r="B123" t="s">
        <v>3221</v>
      </c>
      <c r="C123" t="s">
        <v>3222</v>
      </c>
      <c r="D123" t="s">
        <v>3034</v>
      </c>
      <c r="E123">
        <v>7250</v>
      </c>
      <c r="F123">
        <v>6680</v>
      </c>
      <c r="G123">
        <v>694.846</v>
      </c>
      <c r="H123">
        <v>0</v>
      </c>
      <c r="I123">
        <v>6680</v>
      </c>
      <c r="J123" t="s">
        <v>8</v>
      </c>
      <c r="K123" s="35">
        <v>41701</v>
      </c>
      <c r="L123" s="35">
        <v>41732</v>
      </c>
      <c r="M123" t="s">
        <v>4</v>
      </c>
      <c r="N123" t="s">
        <v>3069</v>
      </c>
      <c r="O123" t="s">
        <v>3041</v>
      </c>
    </row>
    <row r="124" spans="1:15" x14ac:dyDescent="0.2">
      <c r="A124" t="s">
        <v>3223</v>
      </c>
      <c r="B124" t="s">
        <v>3224</v>
      </c>
      <c r="C124" t="s">
        <v>3225</v>
      </c>
      <c r="D124" t="s">
        <v>3034</v>
      </c>
      <c r="E124">
        <v>2290</v>
      </c>
      <c r="F124">
        <v>1808</v>
      </c>
      <c r="G124">
        <v>425.17899999999997</v>
      </c>
      <c r="H124">
        <v>0</v>
      </c>
      <c r="I124">
        <v>1808</v>
      </c>
      <c r="J124" t="s">
        <v>8</v>
      </c>
      <c r="K124" s="35">
        <v>41718</v>
      </c>
      <c r="L124" s="35">
        <v>41785</v>
      </c>
      <c r="M124" t="s">
        <v>4</v>
      </c>
      <c r="N124" t="s">
        <v>3052</v>
      </c>
      <c r="O124" t="s">
        <v>3082</v>
      </c>
    </row>
    <row r="125" spans="1:15" x14ac:dyDescent="0.2">
      <c r="A125" t="s">
        <v>3226</v>
      </c>
      <c r="B125" t="s">
        <v>3227</v>
      </c>
      <c r="C125" t="s">
        <v>3228</v>
      </c>
      <c r="D125" t="s">
        <v>3034</v>
      </c>
      <c r="E125">
        <v>2175</v>
      </c>
      <c r="F125">
        <v>1734</v>
      </c>
      <c r="G125">
        <v>403.827</v>
      </c>
      <c r="H125">
        <v>0</v>
      </c>
      <c r="I125">
        <v>1734</v>
      </c>
      <c r="J125" t="s">
        <v>8</v>
      </c>
      <c r="K125" s="35">
        <v>41718</v>
      </c>
      <c r="L125" s="35">
        <v>41785</v>
      </c>
      <c r="M125" t="s">
        <v>4</v>
      </c>
      <c r="N125" t="s">
        <v>3052</v>
      </c>
      <c r="O125" t="s">
        <v>3082</v>
      </c>
    </row>
    <row r="126" spans="1:15" x14ac:dyDescent="0.2">
      <c r="A126" t="s">
        <v>3229</v>
      </c>
      <c r="B126" t="s">
        <v>3227</v>
      </c>
      <c r="C126" t="s">
        <v>3228</v>
      </c>
      <c r="D126" t="s">
        <v>3034</v>
      </c>
      <c r="E126">
        <v>2215</v>
      </c>
      <c r="F126">
        <v>1742</v>
      </c>
      <c r="G126">
        <v>411.25400000000002</v>
      </c>
      <c r="H126">
        <v>0</v>
      </c>
      <c r="I126">
        <v>1742</v>
      </c>
      <c r="J126" t="s">
        <v>8</v>
      </c>
      <c r="K126" s="35">
        <v>41718</v>
      </c>
      <c r="L126" s="35">
        <v>41785</v>
      </c>
      <c r="M126" t="s">
        <v>4</v>
      </c>
      <c r="N126" t="s">
        <v>3052</v>
      </c>
      <c r="O126" t="s">
        <v>3082</v>
      </c>
    </row>
    <row r="127" spans="1:15" x14ac:dyDescent="0.2">
      <c r="A127" t="s">
        <v>268</v>
      </c>
      <c r="B127" t="s">
        <v>3153</v>
      </c>
      <c r="C127" t="s">
        <v>3154</v>
      </c>
      <c r="D127" t="s">
        <v>3034</v>
      </c>
      <c r="E127">
        <v>7290</v>
      </c>
      <c r="F127">
        <v>5160</v>
      </c>
      <c r="G127">
        <v>1250.7329999999999</v>
      </c>
      <c r="H127">
        <v>0</v>
      </c>
      <c r="I127">
        <v>4392</v>
      </c>
      <c r="J127" t="s">
        <v>8</v>
      </c>
      <c r="K127" s="35">
        <v>41647</v>
      </c>
      <c r="L127" s="35">
        <v>41739</v>
      </c>
      <c r="M127" t="s">
        <v>4</v>
      </c>
      <c r="N127" t="s">
        <v>3135</v>
      </c>
      <c r="O127" t="s">
        <v>3201</v>
      </c>
    </row>
    <row r="128" spans="1:15" x14ac:dyDescent="0.2">
      <c r="A128" t="s">
        <v>270</v>
      </c>
      <c r="B128" t="s">
        <v>3079</v>
      </c>
      <c r="C128" t="s">
        <v>3080</v>
      </c>
      <c r="D128" t="s">
        <v>3034</v>
      </c>
      <c r="E128">
        <v>7290</v>
      </c>
      <c r="F128">
        <v>5434</v>
      </c>
      <c r="G128">
        <v>1256.73</v>
      </c>
      <c r="H128">
        <v>0</v>
      </c>
      <c r="I128">
        <v>8362926</v>
      </c>
      <c r="J128" t="s">
        <v>8</v>
      </c>
      <c r="K128" s="35">
        <v>41667</v>
      </c>
      <c r="L128" s="35">
        <v>41744</v>
      </c>
      <c r="M128" t="s">
        <v>4</v>
      </c>
      <c r="N128" t="s">
        <v>3052</v>
      </c>
      <c r="O128" t="s">
        <v>3082</v>
      </c>
    </row>
    <row r="129" spans="1:15" x14ac:dyDescent="0.2">
      <c r="A129" t="s">
        <v>272</v>
      </c>
      <c r="B129" t="s">
        <v>3079</v>
      </c>
      <c r="C129" t="s">
        <v>3080</v>
      </c>
      <c r="D129" t="s">
        <v>3034</v>
      </c>
      <c r="E129">
        <v>7230</v>
      </c>
      <c r="F129">
        <v>5432</v>
      </c>
      <c r="G129">
        <v>1246.386</v>
      </c>
      <c r="H129">
        <v>0</v>
      </c>
      <c r="I129">
        <v>8359848</v>
      </c>
      <c r="J129" t="s">
        <v>8</v>
      </c>
      <c r="K129" s="35">
        <v>41667</v>
      </c>
      <c r="L129" s="35">
        <v>41744</v>
      </c>
      <c r="M129" t="s">
        <v>4</v>
      </c>
      <c r="N129" t="s">
        <v>3052</v>
      </c>
      <c r="O129" t="s">
        <v>3082</v>
      </c>
    </row>
    <row r="130" spans="1:15" x14ac:dyDescent="0.2">
      <c r="A130" t="s">
        <v>274</v>
      </c>
      <c r="B130" t="s">
        <v>3153</v>
      </c>
      <c r="C130" t="s">
        <v>3154</v>
      </c>
      <c r="D130" t="s">
        <v>3034</v>
      </c>
      <c r="E130">
        <v>7250</v>
      </c>
      <c r="F130">
        <v>5122</v>
      </c>
      <c r="G130">
        <v>1243.8699999999999</v>
      </c>
      <c r="H130">
        <v>0</v>
      </c>
      <c r="I130">
        <v>3406</v>
      </c>
      <c r="J130" t="s">
        <v>8</v>
      </c>
      <c r="K130" s="35">
        <v>41668</v>
      </c>
      <c r="L130" s="35">
        <v>41746</v>
      </c>
      <c r="M130" t="s">
        <v>4</v>
      </c>
      <c r="N130" t="s">
        <v>3052</v>
      </c>
      <c r="O130" t="s">
        <v>3201</v>
      </c>
    </row>
    <row r="131" spans="1:15" x14ac:dyDescent="0.2">
      <c r="A131" t="s">
        <v>276</v>
      </c>
      <c r="B131" t="s">
        <v>3153</v>
      </c>
      <c r="C131" t="s">
        <v>3154</v>
      </c>
      <c r="D131" t="s">
        <v>3034</v>
      </c>
      <c r="E131">
        <v>7260</v>
      </c>
      <c r="F131">
        <v>5138</v>
      </c>
      <c r="G131">
        <v>1245.586</v>
      </c>
      <c r="H131">
        <v>0</v>
      </c>
      <c r="I131">
        <v>5138</v>
      </c>
      <c r="J131" t="s">
        <v>8</v>
      </c>
      <c r="K131" s="35">
        <v>41668</v>
      </c>
      <c r="L131" s="35">
        <v>41746</v>
      </c>
      <c r="M131" t="s">
        <v>4</v>
      </c>
      <c r="N131" t="s">
        <v>3052</v>
      </c>
      <c r="O131" t="s">
        <v>3201</v>
      </c>
    </row>
    <row r="132" spans="1:15" x14ac:dyDescent="0.2">
      <c r="A132" t="s">
        <v>278</v>
      </c>
      <c r="B132" t="s">
        <v>3153</v>
      </c>
      <c r="C132" t="s">
        <v>3154</v>
      </c>
      <c r="D132" t="s">
        <v>3034</v>
      </c>
      <c r="E132">
        <v>7270</v>
      </c>
      <c r="F132">
        <v>5330</v>
      </c>
      <c r="G132">
        <v>1247.3009999999999</v>
      </c>
      <c r="H132">
        <v>0</v>
      </c>
      <c r="I132">
        <v>5330</v>
      </c>
      <c r="J132" t="s">
        <v>8</v>
      </c>
      <c r="K132" s="35">
        <v>41654</v>
      </c>
      <c r="L132" s="35">
        <v>41746</v>
      </c>
      <c r="M132" t="s">
        <v>4</v>
      </c>
      <c r="N132" t="s">
        <v>3135</v>
      </c>
      <c r="O132" t="s">
        <v>3201</v>
      </c>
    </row>
    <row r="133" spans="1:15" x14ac:dyDescent="0.2">
      <c r="A133" t="s">
        <v>280</v>
      </c>
      <c r="B133" t="s">
        <v>3153</v>
      </c>
      <c r="C133" t="s">
        <v>3154</v>
      </c>
      <c r="D133" t="s">
        <v>3034</v>
      </c>
      <c r="E133">
        <v>7260</v>
      </c>
      <c r="F133">
        <v>5216</v>
      </c>
      <c r="G133">
        <v>1245.586</v>
      </c>
      <c r="H133">
        <v>0</v>
      </c>
      <c r="I133">
        <v>5216</v>
      </c>
      <c r="J133" t="s">
        <v>8</v>
      </c>
      <c r="K133" s="35">
        <v>41654</v>
      </c>
      <c r="L133" s="35">
        <v>41746</v>
      </c>
      <c r="M133" t="s">
        <v>4</v>
      </c>
      <c r="N133" t="s">
        <v>3135</v>
      </c>
      <c r="O133" t="s">
        <v>3201</v>
      </c>
    </row>
    <row r="134" spans="1:15" x14ac:dyDescent="0.2">
      <c r="A134" t="s">
        <v>282</v>
      </c>
      <c r="B134" t="s">
        <v>3079</v>
      </c>
      <c r="C134" t="s">
        <v>3080</v>
      </c>
      <c r="D134" t="s">
        <v>3034</v>
      </c>
      <c r="E134">
        <v>7260</v>
      </c>
      <c r="F134">
        <v>4978</v>
      </c>
      <c r="G134">
        <v>1251.558</v>
      </c>
      <c r="H134">
        <v>0</v>
      </c>
      <c r="I134">
        <v>0</v>
      </c>
      <c r="J134" t="s">
        <v>8</v>
      </c>
      <c r="K134" s="35">
        <v>41655</v>
      </c>
      <c r="L134" s="35">
        <v>41746</v>
      </c>
      <c r="M134" t="s">
        <v>4</v>
      </c>
      <c r="N134" t="s">
        <v>3135</v>
      </c>
      <c r="O134" t="s">
        <v>3082</v>
      </c>
    </row>
    <row r="135" spans="1:15" x14ac:dyDescent="0.2">
      <c r="A135" t="s">
        <v>284</v>
      </c>
      <c r="B135" t="s">
        <v>3230</v>
      </c>
      <c r="C135" t="s">
        <v>3231</v>
      </c>
      <c r="D135" t="s">
        <v>3034</v>
      </c>
      <c r="E135">
        <v>7280</v>
      </c>
      <c r="F135">
        <v>6850</v>
      </c>
      <c r="G135">
        <v>303.47899999999998</v>
      </c>
      <c r="H135">
        <v>0</v>
      </c>
      <c r="I135">
        <v>6850</v>
      </c>
      <c r="J135" t="s">
        <v>8</v>
      </c>
      <c r="K135" s="35">
        <v>41715</v>
      </c>
      <c r="L135" s="35">
        <v>41746</v>
      </c>
      <c r="M135" t="s">
        <v>4</v>
      </c>
      <c r="N135" t="s">
        <v>3135</v>
      </c>
      <c r="O135" t="s">
        <v>3063</v>
      </c>
    </row>
    <row r="136" spans="1:15" x14ac:dyDescent="0.2">
      <c r="A136" t="s">
        <v>3232</v>
      </c>
      <c r="B136" t="s">
        <v>3050</v>
      </c>
      <c r="C136" t="s">
        <v>3051</v>
      </c>
      <c r="D136" t="s">
        <v>3034</v>
      </c>
      <c r="E136">
        <v>2330</v>
      </c>
      <c r="F136">
        <v>1768</v>
      </c>
      <c r="G136">
        <v>307.78100000000001</v>
      </c>
      <c r="H136">
        <v>0</v>
      </c>
      <c r="I136">
        <v>1768</v>
      </c>
      <c r="J136" t="s">
        <v>8</v>
      </c>
      <c r="K136" s="35">
        <v>41687</v>
      </c>
      <c r="L136" s="35">
        <v>41746</v>
      </c>
      <c r="M136" t="s">
        <v>4</v>
      </c>
      <c r="N136" t="s">
        <v>3057</v>
      </c>
      <c r="O136" t="s">
        <v>3063</v>
      </c>
    </row>
    <row r="137" spans="1:15" x14ac:dyDescent="0.2">
      <c r="A137" t="s">
        <v>3233</v>
      </c>
      <c r="B137" t="s">
        <v>3050</v>
      </c>
      <c r="C137" t="s">
        <v>3051</v>
      </c>
      <c r="D137" t="s">
        <v>3034</v>
      </c>
      <c r="E137">
        <v>2210</v>
      </c>
      <c r="F137">
        <v>1660</v>
      </c>
      <c r="G137">
        <v>291.93</v>
      </c>
      <c r="H137">
        <v>0</v>
      </c>
      <c r="I137">
        <v>1660</v>
      </c>
      <c r="J137" t="s">
        <v>8</v>
      </c>
      <c r="K137" s="35">
        <v>41687</v>
      </c>
      <c r="L137" s="35">
        <v>41746</v>
      </c>
      <c r="M137" t="s">
        <v>4</v>
      </c>
      <c r="N137" t="s">
        <v>3057</v>
      </c>
      <c r="O137" t="s">
        <v>3063</v>
      </c>
    </row>
    <row r="138" spans="1:15" x14ac:dyDescent="0.2">
      <c r="A138" t="s">
        <v>3234</v>
      </c>
      <c r="B138" t="s">
        <v>3131</v>
      </c>
      <c r="C138" t="s">
        <v>3132</v>
      </c>
      <c r="D138" t="s">
        <v>3034</v>
      </c>
      <c r="E138">
        <v>2310</v>
      </c>
      <c r="F138">
        <v>1672</v>
      </c>
      <c r="G138">
        <v>238.62200000000001</v>
      </c>
      <c r="H138">
        <v>0</v>
      </c>
      <c r="I138">
        <v>1180</v>
      </c>
      <c r="J138" t="s">
        <v>8</v>
      </c>
      <c r="K138" s="35">
        <v>41684</v>
      </c>
      <c r="L138" s="35">
        <v>41746</v>
      </c>
      <c r="M138" t="s">
        <v>4</v>
      </c>
      <c r="N138" t="s">
        <v>3052</v>
      </c>
      <c r="O138" t="s">
        <v>3089</v>
      </c>
    </row>
    <row r="139" spans="1:15" x14ac:dyDescent="0.2">
      <c r="A139" t="s">
        <v>286</v>
      </c>
      <c r="B139" t="s">
        <v>3230</v>
      </c>
      <c r="C139" t="s">
        <v>3231</v>
      </c>
      <c r="D139" t="s">
        <v>3034</v>
      </c>
      <c r="E139">
        <v>7230</v>
      </c>
      <c r="F139">
        <v>6805</v>
      </c>
      <c r="G139">
        <v>301.39400000000001</v>
      </c>
      <c r="H139">
        <v>0</v>
      </c>
      <c r="I139">
        <v>6805</v>
      </c>
      <c r="J139" t="s">
        <v>8</v>
      </c>
      <c r="K139" s="35">
        <v>41654</v>
      </c>
      <c r="L139" s="35">
        <v>41687</v>
      </c>
      <c r="M139" t="s">
        <v>4</v>
      </c>
      <c r="N139" t="s">
        <v>3052</v>
      </c>
      <c r="O139" t="s">
        <v>3063</v>
      </c>
    </row>
    <row r="140" spans="1:15" x14ac:dyDescent="0.2">
      <c r="A140" t="s">
        <v>3235</v>
      </c>
      <c r="B140" t="s">
        <v>3084</v>
      </c>
      <c r="C140" t="s">
        <v>3085</v>
      </c>
      <c r="D140" t="s">
        <v>3034</v>
      </c>
      <c r="E140">
        <v>2320</v>
      </c>
      <c r="F140">
        <v>2126</v>
      </c>
      <c r="G140">
        <v>138.31800000000001</v>
      </c>
      <c r="H140">
        <v>0</v>
      </c>
      <c r="I140">
        <v>2126</v>
      </c>
      <c r="J140" t="s">
        <v>8</v>
      </c>
      <c r="K140" s="35">
        <v>41670</v>
      </c>
      <c r="L140" s="35">
        <v>41717</v>
      </c>
      <c r="M140" t="s">
        <v>4</v>
      </c>
      <c r="N140" t="s">
        <v>3052</v>
      </c>
      <c r="O140" t="s">
        <v>3086</v>
      </c>
    </row>
    <row r="141" spans="1:15" x14ac:dyDescent="0.2">
      <c r="A141" t="s">
        <v>3236</v>
      </c>
      <c r="B141" t="s">
        <v>3065</v>
      </c>
      <c r="C141" t="s">
        <v>3066</v>
      </c>
      <c r="D141" t="s">
        <v>3034</v>
      </c>
      <c r="E141">
        <v>524</v>
      </c>
      <c r="F141">
        <v>410</v>
      </c>
      <c r="G141">
        <v>57.765999999999998</v>
      </c>
      <c r="H141">
        <v>0</v>
      </c>
      <c r="I141">
        <v>410</v>
      </c>
      <c r="J141" t="s">
        <v>8</v>
      </c>
      <c r="K141" s="35">
        <v>41793</v>
      </c>
      <c r="L141" s="35">
        <v>41800</v>
      </c>
      <c r="M141" t="s">
        <v>4</v>
      </c>
      <c r="N141" t="s">
        <v>3057</v>
      </c>
      <c r="O141" t="s">
        <v>3063</v>
      </c>
    </row>
    <row r="142" spans="1:15" x14ac:dyDescent="0.2">
      <c r="A142" t="s">
        <v>3237</v>
      </c>
      <c r="B142" t="s">
        <v>3065</v>
      </c>
      <c r="C142" t="s">
        <v>3066</v>
      </c>
      <c r="D142" t="s">
        <v>3034</v>
      </c>
      <c r="E142">
        <v>534</v>
      </c>
      <c r="F142">
        <v>482</v>
      </c>
      <c r="G142">
        <v>58.869</v>
      </c>
      <c r="H142">
        <v>0</v>
      </c>
      <c r="I142">
        <v>482</v>
      </c>
      <c r="J142" t="s">
        <v>8</v>
      </c>
      <c r="K142" s="35">
        <v>41716</v>
      </c>
      <c r="L142" s="35">
        <v>41766</v>
      </c>
      <c r="M142" t="s">
        <v>4</v>
      </c>
      <c r="N142" t="s">
        <v>3052</v>
      </c>
      <c r="O142" t="s">
        <v>3063</v>
      </c>
    </row>
    <row r="143" spans="1:15" x14ac:dyDescent="0.2">
      <c r="A143" t="s">
        <v>3238</v>
      </c>
      <c r="B143" t="s">
        <v>3065</v>
      </c>
      <c r="C143" t="s">
        <v>3066</v>
      </c>
      <c r="D143" t="s">
        <v>3034</v>
      </c>
      <c r="E143">
        <v>532</v>
      </c>
      <c r="F143">
        <v>470</v>
      </c>
      <c r="G143">
        <v>58.648000000000003</v>
      </c>
      <c r="H143">
        <v>0</v>
      </c>
      <c r="I143">
        <v>470</v>
      </c>
      <c r="J143" t="s">
        <v>8</v>
      </c>
      <c r="K143" s="35">
        <v>41716</v>
      </c>
      <c r="L143" s="35">
        <v>41766</v>
      </c>
      <c r="M143" t="s">
        <v>4</v>
      </c>
      <c r="N143" t="s">
        <v>3052</v>
      </c>
      <c r="O143" t="s">
        <v>3063</v>
      </c>
    </row>
    <row r="144" spans="1:15" x14ac:dyDescent="0.2">
      <c r="A144" t="s">
        <v>3239</v>
      </c>
      <c r="B144" t="s">
        <v>3065</v>
      </c>
      <c r="C144" t="s">
        <v>3066</v>
      </c>
      <c r="D144" t="s">
        <v>3034</v>
      </c>
      <c r="E144">
        <v>536</v>
      </c>
      <c r="F144">
        <v>482</v>
      </c>
      <c r="G144">
        <v>59.088999999999999</v>
      </c>
      <c r="H144">
        <v>0</v>
      </c>
      <c r="I144">
        <v>482</v>
      </c>
      <c r="J144" t="s">
        <v>8</v>
      </c>
      <c r="K144" s="35">
        <v>41716</v>
      </c>
      <c r="L144" s="35">
        <v>41766</v>
      </c>
      <c r="M144" t="s">
        <v>4</v>
      </c>
      <c r="N144" t="s">
        <v>3052</v>
      </c>
      <c r="O144" t="s">
        <v>3063</v>
      </c>
    </row>
    <row r="145" spans="1:15" x14ac:dyDescent="0.2">
      <c r="A145" t="s">
        <v>3240</v>
      </c>
      <c r="B145" t="s">
        <v>3084</v>
      </c>
      <c r="C145" t="s">
        <v>3085</v>
      </c>
      <c r="D145" t="s">
        <v>3034</v>
      </c>
      <c r="E145">
        <v>2160</v>
      </c>
      <c r="F145">
        <v>1944</v>
      </c>
      <c r="G145">
        <v>128.779</v>
      </c>
      <c r="H145">
        <v>0</v>
      </c>
      <c r="I145">
        <v>1944</v>
      </c>
      <c r="J145" t="s">
        <v>8</v>
      </c>
      <c r="K145" s="35">
        <v>41670</v>
      </c>
      <c r="L145" s="35">
        <v>41717</v>
      </c>
      <c r="M145" t="s">
        <v>4</v>
      </c>
      <c r="N145" t="s">
        <v>3052</v>
      </c>
      <c r="O145" t="s">
        <v>3086</v>
      </c>
    </row>
    <row r="146" spans="1:15" x14ac:dyDescent="0.2">
      <c r="A146" t="s">
        <v>3241</v>
      </c>
      <c r="B146" t="s">
        <v>3065</v>
      </c>
      <c r="C146" t="s">
        <v>3066</v>
      </c>
      <c r="D146" t="s">
        <v>3034</v>
      </c>
      <c r="E146">
        <v>472</v>
      </c>
      <c r="F146">
        <v>410</v>
      </c>
      <c r="G146">
        <v>52.033999999999999</v>
      </c>
      <c r="H146">
        <v>0</v>
      </c>
      <c r="I146">
        <v>410</v>
      </c>
      <c r="J146" t="s">
        <v>8</v>
      </c>
      <c r="K146" s="35">
        <v>41716</v>
      </c>
      <c r="L146" s="35">
        <v>41766</v>
      </c>
      <c r="M146" t="s">
        <v>4</v>
      </c>
      <c r="N146" t="s">
        <v>3052</v>
      </c>
      <c r="O146" t="s">
        <v>3063</v>
      </c>
    </row>
    <row r="147" spans="1:15" x14ac:dyDescent="0.2">
      <c r="A147" t="s">
        <v>3242</v>
      </c>
      <c r="B147" t="s">
        <v>3065</v>
      </c>
      <c r="C147" t="s">
        <v>3066</v>
      </c>
      <c r="D147" t="s">
        <v>3034</v>
      </c>
      <c r="E147">
        <v>488</v>
      </c>
      <c r="F147">
        <v>430</v>
      </c>
      <c r="G147">
        <v>53.798000000000002</v>
      </c>
      <c r="H147">
        <v>0</v>
      </c>
      <c r="I147">
        <v>430</v>
      </c>
      <c r="J147" t="s">
        <v>8</v>
      </c>
      <c r="K147" s="35">
        <v>41716</v>
      </c>
      <c r="L147" s="35">
        <v>41766</v>
      </c>
      <c r="M147" t="s">
        <v>4</v>
      </c>
      <c r="N147" t="s">
        <v>3052</v>
      </c>
      <c r="O147" t="s">
        <v>3063</v>
      </c>
    </row>
    <row r="148" spans="1:15" x14ac:dyDescent="0.2">
      <c r="A148" t="s">
        <v>3243</v>
      </c>
      <c r="B148" t="s">
        <v>3065</v>
      </c>
      <c r="C148" t="s">
        <v>3066</v>
      </c>
      <c r="D148" t="s">
        <v>3034</v>
      </c>
      <c r="E148">
        <v>524</v>
      </c>
      <c r="F148">
        <v>468</v>
      </c>
      <c r="G148">
        <v>57.765999999999998</v>
      </c>
      <c r="H148">
        <v>0</v>
      </c>
      <c r="I148">
        <v>468</v>
      </c>
      <c r="J148" t="s">
        <v>8</v>
      </c>
      <c r="K148" s="35">
        <v>41716</v>
      </c>
      <c r="L148" s="35">
        <v>41766</v>
      </c>
      <c r="M148" t="s">
        <v>4</v>
      </c>
      <c r="N148" t="s">
        <v>3052</v>
      </c>
      <c r="O148" t="s">
        <v>3063</v>
      </c>
    </row>
    <row r="149" spans="1:15" x14ac:dyDescent="0.2">
      <c r="A149" t="s">
        <v>3244</v>
      </c>
      <c r="B149" t="s">
        <v>3065</v>
      </c>
      <c r="C149" t="s">
        <v>3066</v>
      </c>
      <c r="D149" t="s">
        <v>3034</v>
      </c>
      <c r="E149">
        <v>460</v>
      </c>
      <c r="F149">
        <v>392</v>
      </c>
      <c r="G149">
        <v>50.710999999999999</v>
      </c>
      <c r="H149">
        <v>0</v>
      </c>
      <c r="I149">
        <v>392</v>
      </c>
      <c r="J149" t="s">
        <v>8</v>
      </c>
      <c r="K149" s="35">
        <v>41716</v>
      </c>
      <c r="L149" s="35">
        <v>41766</v>
      </c>
      <c r="M149" t="s">
        <v>4</v>
      </c>
      <c r="N149" t="s">
        <v>3052</v>
      </c>
      <c r="O149" t="s">
        <v>3063</v>
      </c>
    </row>
    <row r="150" spans="1:15" x14ac:dyDescent="0.2">
      <c r="A150" t="s">
        <v>3245</v>
      </c>
      <c r="B150" t="s">
        <v>3084</v>
      </c>
      <c r="C150" t="s">
        <v>3085</v>
      </c>
      <c r="D150" t="s">
        <v>3034</v>
      </c>
      <c r="E150">
        <v>2325</v>
      </c>
      <c r="F150">
        <v>2092</v>
      </c>
      <c r="G150">
        <v>138.61699999999999</v>
      </c>
      <c r="H150">
        <v>0</v>
      </c>
      <c r="I150">
        <v>2092</v>
      </c>
      <c r="J150" t="s">
        <v>8</v>
      </c>
      <c r="K150" s="35">
        <v>41670</v>
      </c>
      <c r="L150" s="35">
        <v>41717</v>
      </c>
      <c r="M150" t="s">
        <v>4</v>
      </c>
      <c r="N150" t="s">
        <v>3052</v>
      </c>
      <c r="O150" t="s">
        <v>3086</v>
      </c>
    </row>
    <row r="151" spans="1:15" x14ac:dyDescent="0.2">
      <c r="A151" t="s">
        <v>3246</v>
      </c>
      <c r="B151" t="s">
        <v>3065</v>
      </c>
      <c r="C151" t="s">
        <v>3066</v>
      </c>
      <c r="D151" t="s">
        <v>3034</v>
      </c>
      <c r="E151">
        <v>552</v>
      </c>
      <c r="F151">
        <v>488</v>
      </c>
      <c r="G151">
        <v>60.853000000000002</v>
      </c>
      <c r="H151">
        <v>0</v>
      </c>
      <c r="I151">
        <v>488</v>
      </c>
      <c r="J151" t="s">
        <v>8</v>
      </c>
      <c r="K151" s="35">
        <v>41716</v>
      </c>
      <c r="L151" s="35">
        <v>41766</v>
      </c>
      <c r="M151" t="s">
        <v>4</v>
      </c>
      <c r="N151" t="s">
        <v>3052</v>
      </c>
      <c r="O151" t="s">
        <v>3063</v>
      </c>
    </row>
    <row r="152" spans="1:15" x14ac:dyDescent="0.2">
      <c r="A152" t="s">
        <v>3247</v>
      </c>
      <c r="B152" t="s">
        <v>3065</v>
      </c>
      <c r="C152" t="s">
        <v>3066</v>
      </c>
      <c r="D152" t="s">
        <v>3034</v>
      </c>
      <c r="E152">
        <v>500</v>
      </c>
      <c r="F152">
        <v>448</v>
      </c>
      <c r="G152">
        <v>55.121000000000002</v>
      </c>
      <c r="H152">
        <v>0</v>
      </c>
      <c r="I152">
        <v>448</v>
      </c>
      <c r="J152" t="s">
        <v>8</v>
      </c>
      <c r="K152" s="35">
        <v>41716</v>
      </c>
      <c r="L152" s="35">
        <v>41766</v>
      </c>
      <c r="M152" t="s">
        <v>4</v>
      </c>
      <c r="N152" t="s">
        <v>3052</v>
      </c>
      <c r="O152" t="s">
        <v>3063</v>
      </c>
    </row>
    <row r="153" spans="1:15" x14ac:dyDescent="0.2">
      <c r="A153" t="s">
        <v>3248</v>
      </c>
      <c r="B153" t="s">
        <v>3065</v>
      </c>
      <c r="C153" t="s">
        <v>3066</v>
      </c>
      <c r="D153" t="s">
        <v>3034</v>
      </c>
      <c r="E153">
        <v>536</v>
      </c>
      <c r="F153">
        <v>476</v>
      </c>
      <c r="G153">
        <v>59.088999999999999</v>
      </c>
      <c r="H153">
        <v>0</v>
      </c>
      <c r="I153">
        <v>476</v>
      </c>
      <c r="J153" t="s">
        <v>8</v>
      </c>
      <c r="K153" s="35">
        <v>41716</v>
      </c>
      <c r="L153" s="35">
        <v>41766</v>
      </c>
      <c r="M153" t="s">
        <v>4</v>
      </c>
      <c r="N153" t="s">
        <v>3052</v>
      </c>
      <c r="O153" t="s">
        <v>3063</v>
      </c>
    </row>
    <row r="154" spans="1:15" x14ac:dyDescent="0.2">
      <c r="A154" t="s">
        <v>3249</v>
      </c>
      <c r="B154" t="s">
        <v>3065</v>
      </c>
      <c r="C154" t="s">
        <v>3066</v>
      </c>
      <c r="D154" t="s">
        <v>3034</v>
      </c>
      <c r="E154">
        <v>504</v>
      </c>
      <c r="F154">
        <v>442</v>
      </c>
      <c r="G154">
        <v>55.561</v>
      </c>
      <c r="H154">
        <v>0</v>
      </c>
      <c r="I154">
        <v>442</v>
      </c>
      <c r="J154" t="s">
        <v>8</v>
      </c>
      <c r="K154" s="35">
        <v>41716</v>
      </c>
      <c r="L154" s="35">
        <v>41766</v>
      </c>
      <c r="M154" t="s">
        <v>4</v>
      </c>
      <c r="N154" t="s">
        <v>3052</v>
      </c>
      <c r="O154" t="s">
        <v>3063</v>
      </c>
    </row>
    <row r="155" spans="1:15" x14ac:dyDescent="0.2">
      <c r="A155" t="s">
        <v>1291</v>
      </c>
      <c r="B155" t="s">
        <v>3032</v>
      </c>
      <c r="C155" t="s">
        <v>3033</v>
      </c>
      <c r="D155" t="s">
        <v>3034</v>
      </c>
      <c r="E155">
        <v>7270</v>
      </c>
      <c r="F155">
        <v>6286</v>
      </c>
      <c r="G155">
        <v>1276.595</v>
      </c>
      <c r="H155">
        <v>0</v>
      </c>
      <c r="I155">
        <v>0</v>
      </c>
      <c r="J155" t="s">
        <v>8</v>
      </c>
      <c r="K155" s="35">
        <v>41674</v>
      </c>
      <c r="L155" s="35">
        <v>41752</v>
      </c>
      <c r="M155" t="s">
        <v>4</v>
      </c>
      <c r="N155" t="s">
        <v>3057</v>
      </c>
      <c r="O155" t="s">
        <v>3036</v>
      </c>
    </row>
    <row r="156" spans="1:15" x14ac:dyDescent="0.2">
      <c r="A156" t="s">
        <v>1293</v>
      </c>
      <c r="B156" t="s">
        <v>3032</v>
      </c>
      <c r="C156" t="s">
        <v>3033</v>
      </c>
      <c r="D156" t="s">
        <v>3034</v>
      </c>
      <c r="E156">
        <v>7230</v>
      </c>
      <c r="F156">
        <v>6274</v>
      </c>
      <c r="G156">
        <v>1269.5709999999999</v>
      </c>
      <c r="H156">
        <v>0</v>
      </c>
      <c r="I156">
        <v>6274</v>
      </c>
      <c r="J156" t="s">
        <v>8</v>
      </c>
      <c r="K156" s="35">
        <v>41674</v>
      </c>
      <c r="L156" s="35">
        <v>41752</v>
      </c>
      <c r="M156" t="s">
        <v>4</v>
      </c>
      <c r="N156" t="s">
        <v>3052</v>
      </c>
      <c r="O156" t="s">
        <v>3036</v>
      </c>
    </row>
    <row r="157" spans="1:15" x14ac:dyDescent="0.2">
      <c r="A157" t="s">
        <v>1295</v>
      </c>
      <c r="B157" t="s">
        <v>3032</v>
      </c>
      <c r="C157" t="s">
        <v>3033</v>
      </c>
      <c r="D157" t="s">
        <v>3034</v>
      </c>
      <c r="E157">
        <v>7260</v>
      </c>
      <c r="F157">
        <v>6276</v>
      </c>
      <c r="G157">
        <v>1274.8389999999999</v>
      </c>
      <c r="H157">
        <v>0</v>
      </c>
      <c r="I157">
        <v>6276</v>
      </c>
      <c r="J157" t="s">
        <v>8</v>
      </c>
      <c r="K157" s="35">
        <v>41674</v>
      </c>
      <c r="L157" s="35">
        <v>41752</v>
      </c>
      <c r="M157" t="s">
        <v>4</v>
      </c>
      <c r="N157" t="s">
        <v>3052</v>
      </c>
      <c r="O157" t="s">
        <v>3036</v>
      </c>
    </row>
    <row r="158" spans="1:15" x14ac:dyDescent="0.2">
      <c r="A158" t="s">
        <v>12</v>
      </c>
      <c r="B158" t="s">
        <v>3227</v>
      </c>
      <c r="C158" t="s">
        <v>3228</v>
      </c>
      <c r="D158" t="s">
        <v>3034</v>
      </c>
      <c r="E158">
        <v>7240</v>
      </c>
      <c r="F158">
        <v>5190</v>
      </c>
      <c r="G158">
        <v>827.24199999999996</v>
      </c>
      <c r="H158">
        <v>0</v>
      </c>
      <c r="I158">
        <v>2878</v>
      </c>
      <c r="J158" t="s">
        <v>8</v>
      </c>
      <c r="K158" s="35">
        <v>41673</v>
      </c>
      <c r="L158" s="35">
        <v>41766</v>
      </c>
      <c r="M158" t="s">
        <v>4</v>
      </c>
      <c r="N158" t="s">
        <v>3081</v>
      </c>
      <c r="O158" t="s">
        <v>3086</v>
      </c>
    </row>
    <row r="159" spans="1:15" x14ac:dyDescent="0.2">
      <c r="A159" t="s">
        <v>1298</v>
      </c>
      <c r="B159" t="s">
        <v>3032</v>
      </c>
      <c r="C159" t="s">
        <v>3033</v>
      </c>
      <c r="D159" t="s">
        <v>3034</v>
      </c>
      <c r="E159">
        <v>7270</v>
      </c>
      <c r="F159">
        <v>6248</v>
      </c>
      <c r="G159">
        <v>1276.595</v>
      </c>
      <c r="H159">
        <v>0</v>
      </c>
      <c r="I159">
        <v>6248</v>
      </c>
      <c r="J159" t="s">
        <v>8</v>
      </c>
      <c r="K159" s="35">
        <v>41991</v>
      </c>
      <c r="L159" s="35">
        <v>42010</v>
      </c>
      <c r="M159" t="s">
        <v>4</v>
      </c>
      <c r="N159" t="s">
        <v>3052</v>
      </c>
      <c r="O159" t="s">
        <v>3036</v>
      </c>
    </row>
    <row r="160" spans="1:15" x14ac:dyDescent="0.2">
      <c r="A160" t="s">
        <v>1300</v>
      </c>
      <c r="B160" t="s">
        <v>3032</v>
      </c>
      <c r="C160" t="s">
        <v>3033</v>
      </c>
      <c r="D160" t="s">
        <v>3034</v>
      </c>
      <c r="E160">
        <v>7260</v>
      </c>
      <c r="F160">
        <v>6188</v>
      </c>
      <c r="G160">
        <v>1274.8389999999999</v>
      </c>
      <c r="H160">
        <v>0</v>
      </c>
      <c r="I160">
        <v>6188</v>
      </c>
      <c r="J160" t="s">
        <v>8</v>
      </c>
      <c r="K160" s="35">
        <v>41655</v>
      </c>
      <c r="L160" s="35">
        <v>41746</v>
      </c>
      <c r="M160" t="s">
        <v>4</v>
      </c>
      <c r="N160" t="s">
        <v>3057</v>
      </c>
      <c r="O160" t="s">
        <v>3036</v>
      </c>
    </row>
    <row r="161" spans="1:15" x14ac:dyDescent="0.2">
      <c r="A161" t="s">
        <v>288</v>
      </c>
      <c r="B161" t="s">
        <v>3250</v>
      </c>
      <c r="C161" t="s">
        <v>3251</v>
      </c>
      <c r="D161" t="s">
        <v>3034</v>
      </c>
      <c r="E161">
        <v>7270</v>
      </c>
      <c r="F161">
        <v>5456</v>
      </c>
      <c r="G161">
        <v>1277.5840000000001</v>
      </c>
      <c r="H161">
        <v>0</v>
      </c>
      <c r="I161">
        <v>5456</v>
      </c>
      <c r="J161" t="s">
        <v>8</v>
      </c>
      <c r="K161" s="35">
        <v>41674</v>
      </c>
      <c r="L161" s="35">
        <v>41766</v>
      </c>
      <c r="M161" t="s">
        <v>4</v>
      </c>
      <c r="N161" t="s">
        <v>3057</v>
      </c>
      <c r="O161" t="s">
        <v>3201</v>
      </c>
    </row>
    <row r="162" spans="1:15" x14ac:dyDescent="0.2">
      <c r="A162" t="s">
        <v>290</v>
      </c>
      <c r="B162" t="s">
        <v>3079</v>
      </c>
      <c r="C162" t="s">
        <v>3080</v>
      </c>
      <c r="D162" t="s">
        <v>3034</v>
      </c>
      <c r="E162">
        <v>7270</v>
      </c>
      <c r="F162">
        <v>5314</v>
      </c>
      <c r="G162">
        <v>1253.2819999999999</v>
      </c>
      <c r="H162">
        <v>0</v>
      </c>
      <c r="I162">
        <v>8178246</v>
      </c>
      <c r="J162" t="s">
        <v>8</v>
      </c>
      <c r="K162" s="35">
        <v>41673</v>
      </c>
      <c r="L162" s="35">
        <v>41766</v>
      </c>
      <c r="M162" t="s">
        <v>4</v>
      </c>
      <c r="N162" t="s">
        <v>3057</v>
      </c>
      <c r="O162" t="s">
        <v>3082</v>
      </c>
    </row>
    <row r="163" spans="1:15" x14ac:dyDescent="0.2">
      <c r="A163" t="s">
        <v>292</v>
      </c>
      <c r="B163" t="s">
        <v>3153</v>
      </c>
      <c r="C163" t="s">
        <v>3154</v>
      </c>
      <c r="D163" t="s">
        <v>3034</v>
      </c>
      <c r="E163">
        <v>7260</v>
      </c>
      <c r="F163">
        <v>5038</v>
      </c>
      <c r="G163">
        <v>1245.586</v>
      </c>
      <c r="H163">
        <v>0</v>
      </c>
      <c r="I163">
        <v>5038</v>
      </c>
      <c r="J163" t="s">
        <v>8</v>
      </c>
      <c r="K163" s="35">
        <v>41670</v>
      </c>
      <c r="L163" s="35">
        <v>41766</v>
      </c>
      <c r="M163" t="s">
        <v>4</v>
      </c>
      <c r="N163" t="s">
        <v>3052</v>
      </c>
      <c r="O163" t="s">
        <v>3201</v>
      </c>
    </row>
    <row r="164" spans="1:15" x14ac:dyDescent="0.2">
      <c r="A164" t="s">
        <v>296</v>
      </c>
      <c r="B164" t="s">
        <v>3153</v>
      </c>
      <c r="C164" t="s">
        <v>3154</v>
      </c>
      <c r="D164" t="s">
        <v>3034</v>
      </c>
      <c r="E164">
        <v>7260</v>
      </c>
      <c r="F164">
        <v>5320</v>
      </c>
      <c r="G164">
        <v>1245.586</v>
      </c>
      <c r="H164">
        <v>0</v>
      </c>
      <c r="I164">
        <v>4460</v>
      </c>
      <c r="J164" t="s">
        <v>8</v>
      </c>
      <c r="K164" s="35">
        <v>41670</v>
      </c>
      <c r="L164" s="35">
        <v>41766</v>
      </c>
      <c r="M164" t="s">
        <v>4</v>
      </c>
      <c r="N164" t="s">
        <v>3057</v>
      </c>
      <c r="O164" t="s">
        <v>3201</v>
      </c>
    </row>
    <row r="165" spans="1:15" x14ac:dyDescent="0.2">
      <c r="A165" t="s">
        <v>298</v>
      </c>
      <c r="B165" t="s">
        <v>3153</v>
      </c>
      <c r="C165" t="s">
        <v>3154</v>
      </c>
      <c r="D165" t="s">
        <v>3034</v>
      </c>
      <c r="E165">
        <v>7310</v>
      </c>
      <c r="F165">
        <v>5254</v>
      </c>
      <c r="G165">
        <v>1254.164</v>
      </c>
      <c r="H165">
        <v>0</v>
      </c>
      <c r="I165">
        <v>5254</v>
      </c>
      <c r="J165" t="s">
        <v>8</v>
      </c>
      <c r="K165" s="35">
        <v>41670</v>
      </c>
      <c r="L165" s="35">
        <v>41766</v>
      </c>
      <c r="M165" t="s">
        <v>4</v>
      </c>
      <c r="N165" t="s">
        <v>3052</v>
      </c>
      <c r="O165" t="s">
        <v>3201</v>
      </c>
    </row>
    <row r="166" spans="1:15" x14ac:dyDescent="0.2">
      <c r="A166" t="s">
        <v>294</v>
      </c>
      <c r="B166" t="s">
        <v>3079</v>
      </c>
      <c r="C166" t="s">
        <v>3080</v>
      </c>
      <c r="D166" t="s">
        <v>3034</v>
      </c>
      <c r="E166">
        <v>7240</v>
      </c>
      <c r="F166">
        <v>5104</v>
      </c>
      <c r="G166">
        <v>1248.1099999999999</v>
      </c>
      <c r="H166">
        <v>0</v>
      </c>
      <c r="I166">
        <v>5709690</v>
      </c>
      <c r="J166" t="s">
        <v>8</v>
      </c>
      <c r="K166" s="35">
        <v>41684</v>
      </c>
      <c r="L166" s="35">
        <v>41780</v>
      </c>
      <c r="M166" t="s">
        <v>4</v>
      </c>
      <c r="N166" t="s">
        <v>3057</v>
      </c>
      <c r="O166" t="s">
        <v>3082</v>
      </c>
    </row>
    <row r="167" spans="1:15" x14ac:dyDescent="0.2">
      <c r="A167" t="s">
        <v>304</v>
      </c>
      <c r="B167" t="s">
        <v>3079</v>
      </c>
      <c r="C167" t="s">
        <v>3080</v>
      </c>
      <c r="D167" t="s">
        <v>3034</v>
      </c>
      <c r="E167">
        <v>7240</v>
      </c>
      <c r="F167">
        <v>5128</v>
      </c>
      <c r="G167">
        <v>1248.1099999999999</v>
      </c>
      <c r="H167">
        <v>0</v>
      </c>
      <c r="I167">
        <v>7891992</v>
      </c>
      <c r="J167" t="s">
        <v>8</v>
      </c>
      <c r="K167" s="35">
        <v>41680</v>
      </c>
      <c r="L167" s="35">
        <v>41774</v>
      </c>
      <c r="M167" t="s">
        <v>4</v>
      </c>
      <c r="N167" t="s">
        <v>3052</v>
      </c>
      <c r="O167" t="s">
        <v>3082</v>
      </c>
    </row>
    <row r="168" spans="1:15" x14ac:dyDescent="0.2">
      <c r="A168" t="s">
        <v>300</v>
      </c>
      <c r="B168" t="s">
        <v>3079</v>
      </c>
      <c r="C168" t="s">
        <v>3080</v>
      </c>
      <c r="D168" t="s">
        <v>3034</v>
      </c>
      <c r="E168">
        <v>7260</v>
      </c>
      <c r="F168">
        <v>5180</v>
      </c>
      <c r="G168">
        <v>1251.558</v>
      </c>
      <c r="H168">
        <v>0</v>
      </c>
      <c r="I168">
        <v>7972020</v>
      </c>
      <c r="J168" t="s">
        <v>8</v>
      </c>
      <c r="K168" s="35">
        <v>41684</v>
      </c>
      <c r="L168" s="35">
        <v>41780</v>
      </c>
      <c r="M168" t="s">
        <v>4</v>
      </c>
      <c r="N168" t="s">
        <v>3052</v>
      </c>
      <c r="O168" t="s">
        <v>3082</v>
      </c>
    </row>
    <row r="169" spans="1:15" x14ac:dyDescent="0.2">
      <c r="A169" t="s">
        <v>302</v>
      </c>
      <c r="B169" t="s">
        <v>3250</v>
      </c>
      <c r="C169" t="s">
        <v>3251</v>
      </c>
      <c r="D169" t="s">
        <v>3034</v>
      </c>
      <c r="E169">
        <v>7290</v>
      </c>
      <c r="F169">
        <v>5320</v>
      </c>
      <c r="G169">
        <v>1281.098</v>
      </c>
      <c r="H169">
        <v>0</v>
      </c>
      <c r="I169">
        <v>4440</v>
      </c>
      <c r="J169" t="s">
        <v>8</v>
      </c>
      <c r="K169" s="35">
        <v>41683</v>
      </c>
      <c r="L169" s="35">
        <v>41780</v>
      </c>
      <c r="M169" t="s">
        <v>4</v>
      </c>
      <c r="N169" t="s">
        <v>3057</v>
      </c>
      <c r="O169" t="s">
        <v>3201</v>
      </c>
    </row>
    <row r="170" spans="1:15" x14ac:dyDescent="0.2">
      <c r="A170" t="s">
        <v>306</v>
      </c>
      <c r="B170" t="s">
        <v>3079</v>
      </c>
      <c r="C170" t="s">
        <v>3080</v>
      </c>
      <c r="D170" t="s">
        <v>3034</v>
      </c>
      <c r="E170">
        <v>7230</v>
      </c>
      <c r="F170">
        <v>5226</v>
      </c>
      <c r="G170">
        <v>1246.386</v>
      </c>
      <c r="H170">
        <v>0</v>
      </c>
      <c r="I170">
        <v>8042814</v>
      </c>
      <c r="J170" t="s">
        <v>8</v>
      </c>
      <c r="K170" s="35">
        <v>41687</v>
      </c>
      <c r="L170" s="35">
        <v>41781</v>
      </c>
      <c r="M170" t="s">
        <v>4</v>
      </c>
      <c r="N170" t="s">
        <v>3057</v>
      </c>
      <c r="O170" t="s">
        <v>3082</v>
      </c>
    </row>
    <row r="171" spans="1:15" x14ac:dyDescent="0.2">
      <c r="A171" t="s">
        <v>308</v>
      </c>
      <c r="B171" t="s">
        <v>3250</v>
      </c>
      <c r="C171" t="s">
        <v>3251</v>
      </c>
      <c r="D171" t="s">
        <v>3034</v>
      </c>
      <c r="E171">
        <v>7270</v>
      </c>
      <c r="F171">
        <v>5570</v>
      </c>
      <c r="G171">
        <v>1277.5840000000001</v>
      </c>
      <c r="H171">
        <v>0</v>
      </c>
      <c r="I171">
        <v>5570</v>
      </c>
      <c r="J171" t="s">
        <v>8</v>
      </c>
      <c r="K171" s="35">
        <v>41684</v>
      </c>
      <c r="L171" s="35">
        <v>41781</v>
      </c>
      <c r="M171" t="s">
        <v>4</v>
      </c>
      <c r="N171" t="s">
        <v>3057</v>
      </c>
      <c r="O171" t="s">
        <v>3201</v>
      </c>
    </row>
    <row r="172" spans="1:15" x14ac:dyDescent="0.2">
      <c r="A172" t="s">
        <v>310</v>
      </c>
      <c r="B172" t="s">
        <v>3153</v>
      </c>
      <c r="C172" t="s">
        <v>3154</v>
      </c>
      <c r="D172" t="s">
        <v>3034</v>
      </c>
      <c r="E172">
        <v>7250</v>
      </c>
      <c r="F172">
        <v>4944</v>
      </c>
      <c r="G172">
        <v>1243.8699999999999</v>
      </c>
      <c r="H172">
        <v>0</v>
      </c>
      <c r="I172">
        <v>4944</v>
      </c>
      <c r="J172" t="s">
        <v>8</v>
      </c>
      <c r="K172" s="35">
        <v>41677</v>
      </c>
      <c r="L172" s="35">
        <v>41774</v>
      </c>
      <c r="M172" t="s">
        <v>4</v>
      </c>
      <c r="N172" t="s">
        <v>3081</v>
      </c>
      <c r="O172" t="s">
        <v>3201</v>
      </c>
    </row>
    <row r="173" spans="1:15" x14ac:dyDescent="0.2">
      <c r="A173" s="34" t="s">
        <v>313</v>
      </c>
      <c r="B173" t="s">
        <v>3084</v>
      </c>
      <c r="C173" t="s">
        <v>3085</v>
      </c>
      <c r="D173" t="s">
        <v>3034</v>
      </c>
      <c r="E173">
        <v>7270</v>
      </c>
      <c r="F173">
        <v>6170</v>
      </c>
      <c r="G173">
        <v>433.43799999999999</v>
      </c>
      <c r="H173">
        <v>0</v>
      </c>
      <c r="I173">
        <v>6170</v>
      </c>
      <c r="J173" t="s">
        <v>8</v>
      </c>
      <c r="K173" s="35">
        <v>41670</v>
      </c>
      <c r="L173" s="35">
        <v>41745</v>
      </c>
      <c r="M173" t="s">
        <v>4</v>
      </c>
      <c r="N173" t="s">
        <v>3081</v>
      </c>
      <c r="O173" t="s">
        <v>3082</v>
      </c>
    </row>
    <row r="174" spans="1:15" x14ac:dyDescent="0.2">
      <c r="A174" t="s">
        <v>3252</v>
      </c>
      <c r="B174" t="s">
        <v>3065</v>
      </c>
      <c r="C174" t="s">
        <v>3066</v>
      </c>
      <c r="D174" t="s">
        <v>3034</v>
      </c>
      <c r="E174">
        <v>532</v>
      </c>
      <c r="F174">
        <v>452</v>
      </c>
      <c r="G174">
        <v>58.648000000000003</v>
      </c>
      <c r="H174">
        <v>0</v>
      </c>
      <c r="I174">
        <v>452</v>
      </c>
      <c r="J174" t="s">
        <v>8</v>
      </c>
      <c r="K174" s="35">
        <v>41754</v>
      </c>
      <c r="L174" s="35">
        <v>41808</v>
      </c>
      <c r="M174" t="s">
        <v>4</v>
      </c>
      <c r="N174" t="s">
        <v>3057</v>
      </c>
      <c r="O174" t="s">
        <v>3063</v>
      </c>
    </row>
    <row r="175" spans="1:15" x14ac:dyDescent="0.2">
      <c r="A175" t="s">
        <v>3253</v>
      </c>
      <c r="B175" t="s">
        <v>3065</v>
      </c>
      <c r="C175" t="s">
        <v>3066</v>
      </c>
      <c r="D175" t="s">
        <v>3034</v>
      </c>
      <c r="E175">
        <v>538</v>
      </c>
      <c r="F175">
        <v>488</v>
      </c>
      <c r="G175">
        <v>59.31</v>
      </c>
      <c r="H175">
        <v>0</v>
      </c>
      <c r="I175">
        <v>488</v>
      </c>
      <c r="J175" t="s">
        <v>8</v>
      </c>
      <c r="K175" s="35">
        <v>41754</v>
      </c>
      <c r="L175" s="35">
        <v>41808</v>
      </c>
      <c r="M175" t="s">
        <v>4</v>
      </c>
      <c r="N175" t="s">
        <v>3052</v>
      </c>
      <c r="O175" t="s">
        <v>3063</v>
      </c>
    </row>
    <row r="176" spans="1:15" x14ac:dyDescent="0.2">
      <c r="A176" t="s">
        <v>3254</v>
      </c>
      <c r="B176" t="s">
        <v>3065</v>
      </c>
      <c r="C176" t="s">
        <v>3066</v>
      </c>
      <c r="D176" t="s">
        <v>3034</v>
      </c>
      <c r="E176">
        <v>540</v>
      </c>
      <c r="F176">
        <v>490</v>
      </c>
      <c r="G176">
        <v>59.53</v>
      </c>
      <c r="H176">
        <v>0</v>
      </c>
      <c r="I176">
        <v>490</v>
      </c>
      <c r="J176" t="s">
        <v>8</v>
      </c>
      <c r="K176" s="35">
        <v>41912</v>
      </c>
      <c r="L176" s="35">
        <v>41915</v>
      </c>
      <c r="M176" t="s">
        <v>4</v>
      </c>
      <c r="N176" t="s">
        <v>3052</v>
      </c>
      <c r="O176" t="s">
        <v>3063</v>
      </c>
    </row>
    <row r="177" spans="1:15" x14ac:dyDescent="0.2">
      <c r="A177" t="s">
        <v>3255</v>
      </c>
      <c r="B177" t="s">
        <v>3065</v>
      </c>
      <c r="C177" t="s">
        <v>3066</v>
      </c>
      <c r="D177" t="s">
        <v>3034</v>
      </c>
      <c r="E177">
        <v>540</v>
      </c>
      <c r="F177">
        <v>492</v>
      </c>
      <c r="G177">
        <v>59.53</v>
      </c>
      <c r="H177">
        <v>0</v>
      </c>
      <c r="I177">
        <v>492</v>
      </c>
      <c r="J177" t="s">
        <v>8</v>
      </c>
      <c r="K177" s="35">
        <v>41754</v>
      </c>
      <c r="L177" s="35">
        <v>41808</v>
      </c>
      <c r="M177" t="s">
        <v>4</v>
      </c>
      <c r="N177" t="s">
        <v>3052</v>
      </c>
      <c r="O177" t="s">
        <v>3063</v>
      </c>
    </row>
    <row r="178" spans="1:15" x14ac:dyDescent="0.2">
      <c r="A178" t="s">
        <v>3256</v>
      </c>
      <c r="B178" t="s">
        <v>3065</v>
      </c>
      <c r="C178" t="s">
        <v>3066</v>
      </c>
      <c r="D178" t="s">
        <v>3034</v>
      </c>
      <c r="E178">
        <v>450</v>
      </c>
      <c r="F178">
        <v>408</v>
      </c>
      <c r="G178">
        <v>49.607999999999997</v>
      </c>
      <c r="H178">
        <v>0</v>
      </c>
      <c r="I178">
        <v>408</v>
      </c>
      <c r="J178" t="s">
        <v>8</v>
      </c>
      <c r="K178" s="35">
        <v>41754</v>
      </c>
      <c r="L178" s="35">
        <v>41808</v>
      </c>
      <c r="M178" t="s">
        <v>4</v>
      </c>
      <c r="N178" t="s">
        <v>3052</v>
      </c>
      <c r="O178" t="s">
        <v>3063</v>
      </c>
    </row>
    <row r="179" spans="1:15" x14ac:dyDescent="0.2">
      <c r="A179" t="s">
        <v>3257</v>
      </c>
      <c r="B179" t="s">
        <v>3065</v>
      </c>
      <c r="C179" t="s">
        <v>3066</v>
      </c>
      <c r="D179" t="s">
        <v>3034</v>
      </c>
      <c r="E179">
        <v>508</v>
      </c>
      <c r="F179">
        <v>436</v>
      </c>
      <c r="G179">
        <v>56.002000000000002</v>
      </c>
      <c r="H179">
        <v>0</v>
      </c>
      <c r="I179">
        <v>0</v>
      </c>
      <c r="J179" t="s">
        <v>8</v>
      </c>
      <c r="K179" s="35">
        <v>41754</v>
      </c>
      <c r="L179" s="35">
        <v>41808</v>
      </c>
      <c r="M179" t="s">
        <v>4</v>
      </c>
      <c r="N179" t="s">
        <v>3057</v>
      </c>
      <c r="O179" t="s">
        <v>3063</v>
      </c>
    </row>
    <row r="180" spans="1:15" x14ac:dyDescent="0.2">
      <c r="A180" t="s">
        <v>3258</v>
      </c>
      <c r="B180" t="s">
        <v>3065</v>
      </c>
      <c r="C180" t="s">
        <v>3066</v>
      </c>
      <c r="D180" t="s">
        <v>3034</v>
      </c>
      <c r="E180">
        <v>506</v>
      </c>
      <c r="F180">
        <v>450</v>
      </c>
      <c r="G180">
        <v>55.781999999999996</v>
      </c>
      <c r="H180">
        <v>0</v>
      </c>
      <c r="I180">
        <v>450</v>
      </c>
      <c r="J180" t="s">
        <v>8</v>
      </c>
      <c r="K180" s="35">
        <v>41754</v>
      </c>
      <c r="L180" s="35">
        <v>41808</v>
      </c>
      <c r="M180" t="s">
        <v>4</v>
      </c>
      <c r="N180" t="s">
        <v>3052</v>
      </c>
      <c r="O180" t="s">
        <v>3063</v>
      </c>
    </row>
    <row r="181" spans="1:15" x14ac:dyDescent="0.2">
      <c r="A181" t="s">
        <v>3259</v>
      </c>
      <c r="B181" t="s">
        <v>3065</v>
      </c>
      <c r="C181" t="s">
        <v>3066</v>
      </c>
      <c r="D181" t="s">
        <v>3034</v>
      </c>
      <c r="E181">
        <v>510</v>
      </c>
      <c r="F181">
        <v>458</v>
      </c>
      <c r="G181">
        <v>56.222999999999999</v>
      </c>
      <c r="H181">
        <v>0</v>
      </c>
      <c r="I181">
        <v>458</v>
      </c>
      <c r="J181" t="s">
        <v>8</v>
      </c>
      <c r="K181" s="35">
        <v>41754</v>
      </c>
      <c r="L181" s="35">
        <v>41808</v>
      </c>
      <c r="M181" t="s">
        <v>4</v>
      </c>
      <c r="N181" t="s">
        <v>3052</v>
      </c>
      <c r="O181" t="s">
        <v>3063</v>
      </c>
    </row>
    <row r="182" spans="1:15" x14ac:dyDescent="0.2">
      <c r="A182" t="s">
        <v>3260</v>
      </c>
      <c r="B182" t="s">
        <v>3065</v>
      </c>
      <c r="C182" t="s">
        <v>3066</v>
      </c>
      <c r="D182" t="s">
        <v>3034</v>
      </c>
      <c r="E182">
        <v>528</v>
      </c>
      <c r="F182">
        <v>480</v>
      </c>
      <c r="G182">
        <v>58.207000000000001</v>
      </c>
      <c r="H182">
        <v>0</v>
      </c>
      <c r="I182">
        <v>480</v>
      </c>
      <c r="J182" t="s">
        <v>8</v>
      </c>
      <c r="K182" s="35">
        <v>41754</v>
      </c>
      <c r="L182" s="35">
        <v>41808</v>
      </c>
      <c r="M182" t="s">
        <v>4</v>
      </c>
      <c r="N182" t="s">
        <v>3052</v>
      </c>
      <c r="O182" t="s">
        <v>3063</v>
      </c>
    </row>
    <row r="183" spans="1:15" x14ac:dyDescent="0.2">
      <c r="A183" t="s">
        <v>3261</v>
      </c>
      <c r="B183" t="s">
        <v>3065</v>
      </c>
      <c r="C183" t="s">
        <v>3066</v>
      </c>
      <c r="D183" t="s">
        <v>3034</v>
      </c>
      <c r="E183">
        <v>536</v>
      </c>
      <c r="F183">
        <v>462</v>
      </c>
      <c r="G183">
        <v>59.088999999999999</v>
      </c>
      <c r="H183">
        <v>0</v>
      </c>
      <c r="I183">
        <v>0</v>
      </c>
      <c r="J183" t="s">
        <v>8</v>
      </c>
      <c r="K183" s="35">
        <v>41754</v>
      </c>
      <c r="L183" s="35">
        <v>41808</v>
      </c>
      <c r="M183" t="s">
        <v>4</v>
      </c>
      <c r="N183" t="s">
        <v>3057</v>
      </c>
      <c r="O183" t="s">
        <v>3063</v>
      </c>
    </row>
    <row r="184" spans="1:15" x14ac:dyDescent="0.2">
      <c r="A184" t="s">
        <v>3262</v>
      </c>
      <c r="B184" t="s">
        <v>3065</v>
      </c>
      <c r="C184" t="s">
        <v>3066</v>
      </c>
      <c r="D184" t="s">
        <v>3034</v>
      </c>
      <c r="E184">
        <v>512</v>
      </c>
      <c r="F184">
        <v>462</v>
      </c>
      <c r="G184">
        <v>56.442999999999998</v>
      </c>
      <c r="H184">
        <v>0</v>
      </c>
      <c r="I184">
        <v>462</v>
      </c>
      <c r="J184" t="s">
        <v>8</v>
      </c>
      <c r="K184" s="35">
        <v>41754</v>
      </c>
      <c r="L184" s="35">
        <v>41808</v>
      </c>
      <c r="M184" t="s">
        <v>4</v>
      </c>
      <c r="N184" t="s">
        <v>3052</v>
      </c>
      <c r="O184" t="s">
        <v>3063</v>
      </c>
    </row>
    <row r="185" spans="1:15" x14ac:dyDescent="0.2">
      <c r="A185" t="s">
        <v>3263</v>
      </c>
      <c r="B185" t="s">
        <v>3065</v>
      </c>
      <c r="C185" t="s">
        <v>3066</v>
      </c>
      <c r="D185" t="s">
        <v>3034</v>
      </c>
      <c r="E185">
        <v>470</v>
      </c>
      <c r="F185">
        <v>382</v>
      </c>
      <c r="G185">
        <v>51.813000000000002</v>
      </c>
      <c r="H185">
        <v>0</v>
      </c>
      <c r="I185">
        <v>382</v>
      </c>
      <c r="J185" t="s">
        <v>8</v>
      </c>
      <c r="K185" s="35">
        <v>41754</v>
      </c>
      <c r="L185" s="35">
        <v>41808</v>
      </c>
      <c r="M185" t="s">
        <v>4</v>
      </c>
      <c r="N185" t="s">
        <v>3052</v>
      </c>
      <c r="O185" t="s">
        <v>3063</v>
      </c>
    </row>
    <row r="186" spans="1:15" x14ac:dyDescent="0.2">
      <c r="A186" t="s">
        <v>315</v>
      </c>
      <c r="B186" t="s">
        <v>3250</v>
      </c>
      <c r="C186" t="s">
        <v>3251</v>
      </c>
      <c r="D186" t="s">
        <v>3034</v>
      </c>
      <c r="E186">
        <v>7260</v>
      </c>
      <c r="F186">
        <v>5468</v>
      </c>
      <c r="G186">
        <v>1275.826</v>
      </c>
      <c r="H186">
        <v>0</v>
      </c>
      <c r="I186">
        <v>4564</v>
      </c>
      <c r="J186" t="s">
        <v>8</v>
      </c>
      <c r="K186" s="35">
        <v>41688</v>
      </c>
      <c r="L186" s="35">
        <v>41785</v>
      </c>
      <c r="M186" t="s">
        <v>4</v>
      </c>
      <c r="N186" t="s">
        <v>3081</v>
      </c>
      <c r="O186" t="s">
        <v>3201</v>
      </c>
    </row>
    <row r="187" spans="1:15" x14ac:dyDescent="0.2">
      <c r="A187" t="s">
        <v>317</v>
      </c>
      <c r="B187" t="s">
        <v>3079</v>
      </c>
      <c r="C187" t="s">
        <v>3080</v>
      </c>
      <c r="D187" t="s">
        <v>3034</v>
      </c>
      <c r="E187">
        <v>7250</v>
      </c>
      <c r="F187">
        <v>5434</v>
      </c>
      <c r="G187">
        <v>1249.8340000000001</v>
      </c>
      <c r="H187">
        <v>0</v>
      </c>
      <c r="I187">
        <v>8362926</v>
      </c>
      <c r="J187" t="s">
        <v>8</v>
      </c>
      <c r="K187" s="35">
        <v>41689</v>
      </c>
      <c r="L187" s="35">
        <v>41785</v>
      </c>
      <c r="M187" t="s">
        <v>4</v>
      </c>
      <c r="N187" t="s">
        <v>3081</v>
      </c>
      <c r="O187" t="s">
        <v>3082</v>
      </c>
    </row>
    <row r="188" spans="1:15" x14ac:dyDescent="0.2">
      <c r="A188" t="s">
        <v>323</v>
      </c>
      <c r="B188" t="s">
        <v>3079</v>
      </c>
      <c r="C188" t="s">
        <v>3080</v>
      </c>
      <c r="D188" t="s">
        <v>3034</v>
      </c>
      <c r="E188">
        <v>7240</v>
      </c>
      <c r="F188">
        <v>5312</v>
      </c>
      <c r="G188">
        <v>1248.1099999999999</v>
      </c>
      <c r="H188">
        <v>0</v>
      </c>
      <c r="I188">
        <v>8175168</v>
      </c>
      <c r="J188" t="s">
        <v>8</v>
      </c>
      <c r="K188" s="35">
        <v>41701</v>
      </c>
      <c r="L188" s="35">
        <v>41796</v>
      </c>
      <c r="M188" t="s">
        <v>4</v>
      </c>
      <c r="N188" t="s">
        <v>3052</v>
      </c>
      <c r="O188" t="s">
        <v>3082</v>
      </c>
    </row>
    <row r="189" spans="1:15" x14ac:dyDescent="0.2">
      <c r="A189" t="s">
        <v>325</v>
      </c>
      <c r="B189" t="s">
        <v>3153</v>
      </c>
      <c r="C189" t="s">
        <v>3154</v>
      </c>
      <c r="D189" t="s">
        <v>3034</v>
      </c>
      <c r="E189">
        <v>7250</v>
      </c>
      <c r="F189">
        <v>5346</v>
      </c>
      <c r="G189">
        <v>1243.8699999999999</v>
      </c>
      <c r="H189">
        <v>0</v>
      </c>
      <c r="I189">
        <v>5346</v>
      </c>
      <c r="J189" t="s">
        <v>8</v>
      </c>
      <c r="K189" s="35">
        <v>41698</v>
      </c>
      <c r="L189" s="35">
        <v>41796</v>
      </c>
      <c r="M189" t="s">
        <v>4</v>
      </c>
      <c r="N189" t="s">
        <v>3081</v>
      </c>
      <c r="O189" t="s">
        <v>3201</v>
      </c>
    </row>
    <row r="190" spans="1:15" x14ac:dyDescent="0.2">
      <c r="A190" t="s">
        <v>1302</v>
      </c>
      <c r="B190" t="s">
        <v>3032</v>
      </c>
      <c r="C190" t="s">
        <v>3033</v>
      </c>
      <c r="D190" t="s">
        <v>3034</v>
      </c>
      <c r="E190">
        <v>7240</v>
      </c>
      <c r="F190">
        <v>6136</v>
      </c>
      <c r="G190">
        <v>1271.327</v>
      </c>
      <c r="H190">
        <v>0</v>
      </c>
      <c r="I190">
        <v>6136</v>
      </c>
      <c r="J190" t="s">
        <v>8</v>
      </c>
      <c r="K190" s="35">
        <v>41676</v>
      </c>
      <c r="L190" s="35">
        <v>41772</v>
      </c>
      <c r="M190" t="s">
        <v>4</v>
      </c>
      <c r="N190" t="s">
        <v>3052</v>
      </c>
      <c r="O190" t="s">
        <v>3036</v>
      </c>
    </row>
    <row r="191" spans="1:15" x14ac:dyDescent="0.2">
      <c r="A191" t="s">
        <v>319</v>
      </c>
      <c r="B191" t="s">
        <v>3079</v>
      </c>
      <c r="C191" t="s">
        <v>3080</v>
      </c>
      <c r="D191" t="s">
        <v>3034</v>
      </c>
      <c r="E191">
        <v>7240</v>
      </c>
      <c r="F191">
        <v>5332</v>
      </c>
      <c r="G191">
        <v>1248.1099999999999</v>
      </c>
      <c r="H191">
        <v>0</v>
      </c>
      <c r="I191">
        <v>8205948</v>
      </c>
      <c r="J191" t="s">
        <v>8</v>
      </c>
      <c r="K191" s="35">
        <v>41701</v>
      </c>
      <c r="L191" s="35">
        <v>41796</v>
      </c>
      <c r="M191" t="s">
        <v>4</v>
      </c>
      <c r="N191" t="s">
        <v>3052</v>
      </c>
      <c r="O191" t="s">
        <v>3082</v>
      </c>
    </row>
    <row r="192" spans="1:15" x14ac:dyDescent="0.2">
      <c r="A192" t="s">
        <v>321</v>
      </c>
      <c r="B192" t="s">
        <v>3153</v>
      </c>
      <c r="C192" t="s">
        <v>3154</v>
      </c>
      <c r="D192" t="s">
        <v>3034</v>
      </c>
      <c r="E192">
        <v>7250</v>
      </c>
      <c r="F192">
        <v>5406</v>
      </c>
      <c r="G192">
        <v>1243.8699999999999</v>
      </c>
      <c r="H192">
        <v>0</v>
      </c>
      <c r="I192">
        <v>4528</v>
      </c>
      <c r="J192" t="s">
        <v>8</v>
      </c>
      <c r="K192" s="35">
        <v>41698</v>
      </c>
      <c r="L192" s="35">
        <v>41796</v>
      </c>
      <c r="M192" t="s">
        <v>4</v>
      </c>
      <c r="N192" t="s">
        <v>3081</v>
      </c>
      <c r="O192" t="s">
        <v>3201</v>
      </c>
    </row>
    <row r="193" spans="1:15" x14ac:dyDescent="0.2">
      <c r="A193" t="s">
        <v>327</v>
      </c>
      <c r="B193" t="s">
        <v>3131</v>
      </c>
      <c r="C193" t="s">
        <v>3132</v>
      </c>
      <c r="D193" t="s">
        <v>3034</v>
      </c>
      <c r="E193">
        <v>7270</v>
      </c>
      <c r="F193">
        <v>5334</v>
      </c>
      <c r="G193">
        <v>750.98800000000006</v>
      </c>
      <c r="H193">
        <v>170</v>
      </c>
      <c r="I193">
        <v>5334</v>
      </c>
      <c r="J193" t="s">
        <v>8</v>
      </c>
      <c r="K193" s="35">
        <v>41772</v>
      </c>
      <c r="L193" s="35">
        <v>41808</v>
      </c>
      <c r="M193" t="s">
        <v>4</v>
      </c>
      <c r="N193" t="s">
        <v>3052</v>
      </c>
      <c r="O193" t="s">
        <v>3201</v>
      </c>
    </row>
    <row r="194" spans="1:15" x14ac:dyDescent="0.2">
      <c r="A194" t="s">
        <v>329</v>
      </c>
      <c r="B194" t="s">
        <v>3128</v>
      </c>
      <c r="C194" t="s">
        <v>3129</v>
      </c>
      <c r="D194" t="s">
        <v>3034</v>
      </c>
      <c r="E194">
        <v>7260</v>
      </c>
      <c r="F194">
        <v>5324</v>
      </c>
      <c r="G194">
        <v>749.95500000000004</v>
      </c>
      <c r="H194">
        <v>0</v>
      </c>
      <c r="I194">
        <v>5324</v>
      </c>
      <c r="J194" t="s">
        <v>8</v>
      </c>
      <c r="K194" s="35">
        <v>41698</v>
      </c>
      <c r="L194" s="35">
        <v>41795</v>
      </c>
      <c r="M194" t="s">
        <v>4</v>
      </c>
      <c r="N194" t="s">
        <v>3052</v>
      </c>
      <c r="O194" t="s">
        <v>3201</v>
      </c>
    </row>
    <row r="195" spans="1:15" x14ac:dyDescent="0.2">
      <c r="A195" t="s">
        <v>331</v>
      </c>
      <c r="B195" t="s">
        <v>3250</v>
      </c>
      <c r="C195" t="s">
        <v>3251</v>
      </c>
      <c r="D195" t="s">
        <v>3034</v>
      </c>
      <c r="E195">
        <v>7230</v>
      </c>
      <c r="F195">
        <v>5372</v>
      </c>
      <c r="G195">
        <v>1270.5540000000001</v>
      </c>
      <c r="H195">
        <v>0</v>
      </c>
      <c r="I195">
        <v>3608</v>
      </c>
      <c r="J195" t="s">
        <v>8</v>
      </c>
      <c r="K195" s="35">
        <v>41703</v>
      </c>
      <c r="L195" s="35">
        <v>41802</v>
      </c>
      <c r="M195" t="s">
        <v>4</v>
      </c>
      <c r="N195" t="s">
        <v>3057</v>
      </c>
      <c r="O195" t="s">
        <v>3201</v>
      </c>
    </row>
    <row r="196" spans="1:15" x14ac:dyDescent="0.2">
      <c r="A196" t="s">
        <v>333</v>
      </c>
      <c r="B196" t="s">
        <v>3153</v>
      </c>
      <c r="C196" t="s">
        <v>3154</v>
      </c>
      <c r="D196" t="s">
        <v>3034</v>
      </c>
      <c r="E196">
        <v>7240</v>
      </c>
      <c r="F196">
        <v>5330</v>
      </c>
      <c r="G196">
        <v>1242.154</v>
      </c>
      <c r="H196">
        <v>0</v>
      </c>
      <c r="I196">
        <v>3582</v>
      </c>
      <c r="J196" t="s">
        <v>8</v>
      </c>
      <c r="K196" s="35">
        <v>41697</v>
      </c>
      <c r="L196" s="35">
        <v>41795</v>
      </c>
      <c r="M196" t="s">
        <v>4</v>
      </c>
      <c r="N196" t="s">
        <v>3052</v>
      </c>
      <c r="O196" t="s">
        <v>3201</v>
      </c>
    </row>
    <row r="197" spans="1:15" x14ac:dyDescent="0.2">
      <c r="A197" t="s">
        <v>14</v>
      </c>
      <c r="B197" t="s">
        <v>3227</v>
      </c>
      <c r="C197" t="s">
        <v>3228</v>
      </c>
      <c r="D197" t="s">
        <v>3034</v>
      </c>
      <c r="E197">
        <v>7230</v>
      </c>
      <c r="F197">
        <v>5202</v>
      </c>
      <c r="G197">
        <v>1342.3779999999999</v>
      </c>
      <c r="H197">
        <v>0</v>
      </c>
      <c r="I197">
        <v>5202</v>
      </c>
      <c r="J197" t="s">
        <v>8</v>
      </c>
      <c r="K197" s="35">
        <v>41698</v>
      </c>
      <c r="L197" s="35">
        <v>41795</v>
      </c>
      <c r="M197" t="s">
        <v>4</v>
      </c>
      <c r="N197" t="s">
        <v>3057</v>
      </c>
      <c r="O197" t="s">
        <v>3086</v>
      </c>
    </row>
    <row r="198" spans="1:15" x14ac:dyDescent="0.2">
      <c r="A198" t="s">
        <v>16</v>
      </c>
      <c r="B198" t="s">
        <v>3221</v>
      </c>
      <c r="C198" t="s">
        <v>3222</v>
      </c>
      <c r="D198" t="s">
        <v>3034</v>
      </c>
      <c r="E198">
        <v>7220</v>
      </c>
      <c r="F198">
        <v>6830</v>
      </c>
      <c r="G198">
        <v>691.971</v>
      </c>
      <c r="H198">
        <v>275</v>
      </c>
      <c r="I198">
        <v>6640</v>
      </c>
      <c r="J198" t="s">
        <v>8</v>
      </c>
      <c r="K198" s="35">
        <v>41772</v>
      </c>
      <c r="L198" s="35">
        <v>41792</v>
      </c>
      <c r="M198" t="s">
        <v>4</v>
      </c>
      <c r="N198" t="s">
        <v>3052</v>
      </c>
      <c r="O198" t="s">
        <v>3041</v>
      </c>
    </row>
    <row r="199" spans="1:15" x14ac:dyDescent="0.2">
      <c r="A199" t="s">
        <v>3264</v>
      </c>
      <c r="B199" t="s">
        <v>3224</v>
      </c>
      <c r="C199" t="s">
        <v>3225</v>
      </c>
      <c r="D199" t="s">
        <v>3034</v>
      </c>
      <c r="E199">
        <v>2270</v>
      </c>
      <c r="F199">
        <v>1798</v>
      </c>
      <c r="G199">
        <v>421.46600000000001</v>
      </c>
      <c r="H199">
        <v>0</v>
      </c>
      <c r="I199">
        <v>1798</v>
      </c>
      <c r="J199" t="s">
        <v>8</v>
      </c>
      <c r="K199" s="35">
        <v>41729</v>
      </c>
      <c r="L199" s="35">
        <v>41795</v>
      </c>
      <c r="M199" t="s">
        <v>4</v>
      </c>
      <c r="N199" t="s">
        <v>3052</v>
      </c>
      <c r="O199" t="s">
        <v>3082</v>
      </c>
    </row>
    <row r="200" spans="1:15" x14ac:dyDescent="0.2">
      <c r="A200" t="s">
        <v>3265</v>
      </c>
      <c r="B200" t="s">
        <v>3224</v>
      </c>
      <c r="C200" t="s">
        <v>3225</v>
      </c>
      <c r="D200" t="s">
        <v>3034</v>
      </c>
      <c r="E200">
        <v>2220</v>
      </c>
      <c r="F200">
        <v>1742</v>
      </c>
      <c r="G200">
        <v>412.18200000000002</v>
      </c>
      <c r="H200">
        <v>0</v>
      </c>
      <c r="I200">
        <v>1742</v>
      </c>
      <c r="J200" t="s">
        <v>8</v>
      </c>
      <c r="K200" s="35">
        <v>41729</v>
      </c>
      <c r="L200" s="35">
        <v>41795</v>
      </c>
      <c r="M200" t="s">
        <v>4</v>
      </c>
      <c r="N200" t="s">
        <v>3081</v>
      </c>
      <c r="O200" t="s">
        <v>3082</v>
      </c>
    </row>
    <row r="201" spans="1:15" x14ac:dyDescent="0.2">
      <c r="A201" t="s">
        <v>3266</v>
      </c>
      <c r="B201" t="s">
        <v>3227</v>
      </c>
      <c r="C201" t="s">
        <v>3228</v>
      </c>
      <c r="D201" t="s">
        <v>3034</v>
      </c>
      <c r="E201">
        <v>2340</v>
      </c>
      <c r="F201">
        <v>1724</v>
      </c>
      <c r="G201">
        <v>434.46199999999999</v>
      </c>
      <c r="H201">
        <v>0</v>
      </c>
      <c r="I201">
        <v>1724</v>
      </c>
      <c r="J201" t="s">
        <v>8</v>
      </c>
      <c r="K201" s="35">
        <v>41729</v>
      </c>
      <c r="L201" s="35">
        <v>41795</v>
      </c>
      <c r="M201" t="s">
        <v>4</v>
      </c>
      <c r="N201" t="s">
        <v>3081</v>
      </c>
      <c r="O201" t="s">
        <v>3082</v>
      </c>
    </row>
    <row r="202" spans="1:15" x14ac:dyDescent="0.2">
      <c r="A202" t="s">
        <v>85</v>
      </c>
      <c r="B202" t="s">
        <v>3267</v>
      </c>
      <c r="C202" t="s">
        <v>3268</v>
      </c>
      <c r="D202" t="s">
        <v>3034</v>
      </c>
      <c r="E202">
        <v>7260</v>
      </c>
      <c r="F202">
        <v>5578</v>
      </c>
      <c r="G202">
        <v>1175.521</v>
      </c>
      <c r="H202">
        <v>0</v>
      </c>
      <c r="I202">
        <v>5578</v>
      </c>
      <c r="J202" t="s">
        <v>8</v>
      </c>
      <c r="K202" s="35">
        <v>41701</v>
      </c>
      <c r="L202" s="35">
        <v>41782</v>
      </c>
      <c r="M202" t="s">
        <v>4</v>
      </c>
      <c r="N202" t="s">
        <v>3052</v>
      </c>
      <c r="O202" t="s">
        <v>3041</v>
      </c>
    </row>
    <row r="203" spans="1:15" x14ac:dyDescent="0.2">
      <c r="A203" t="s">
        <v>1304</v>
      </c>
      <c r="B203" t="s">
        <v>3032</v>
      </c>
      <c r="C203" t="s">
        <v>3033</v>
      </c>
      <c r="D203" t="s">
        <v>3034</v>
      </c>
      <c r="E203">
        <v>7250</v>
      </c>
      <c r="F203">
        <v>6202</v>
      </c>
      <c r="G203">
        <v>1273.0830000000001</v>
      </c>
      <c r="H203">
        <v>0</v>
      </c>
      <c r="I203">
        <v>6202</v>
      </c>
      <c r="J203" t="s">
        <v>8</v>
      </c>
      <c r="K203" s="35">
        <v>41687</v>
      </c>
      <c r="L203" s="35">
        <v>41781</v>
      </c>
      <c r="M203" t="s">
        <v>4</v>
      </c>
      <c r="N203" t="s">
        <v>3052</v>
      </c>
      <c r="O203" t="s">
        <v>3036</v>
      </c>
    </row>
    <row r="204" spans="1:15" x14ac:dyDescent="0.2">
      <c r="A204" t="s">
        <v>1306</v>
      </c>
      <c r="B204" t="s">
        <v>3032</v>
      </c>
      <c r="C204" t="s">
        <v>3033</v>
      </c>
      <c r="D204" t="s">
        <v>3034</v>
      </c>
      <c r="E204">
        <v>7290</v>
      </c>
      <c r="F204">
        <v>6172</v>
      </c>
      <c r="G204">
        <v>1280.107</v>
      </c>
      <c r="H204">
        <v>0</v>
      </c>
      <c r="I204">
        <v>6172</v>
      </c>
      <c r="J204" t="s">
        <v>8</v>
      </c>
      <c r="K204" s="35">
        <v>41687</v>
      </c>
      <c r="L204" s="35">
        <v>41781</v>
      </c>
      <c r="M204" t="s">
        <v>4</v>
      </c>
      <c r="N204" t="s">
        <v>3048</v>
      </c>
      <c r="O204" t="s">
        <v>3036</v>
      </c>
    </row>
    <row r="205" spans="1:15" x14ac:dyDescent="0.2">
      <c r="A205" t="s">
        <v>1308</v>
      </c>
      <c r="B205" t="s">
        <v>3032</v>
      </c>
      <c r="C205" t="s">
        <v>3033</v>
      </c>
      <c r="D205" t="s">
        <v>3034</v>
      </c>
      <c r="E205">
        <v>7250</v>
      </c>
      <c r="F205">
        <v>6188</v>
      </c>
      <c r="G205">
        <v>1273.0830000000001</v>
      </c>
      <c r="H205">
        <v>0</v>
      </c>
      <c r="I205">
        <v>6188</v>
      </c>
      <c r="J205" t="s">
        <v>8</v>
      </c>
      <c r="K205" s="35">
        <v>41689</v>
      </c>
      <c r="L205" s="35">
        <v>41785</v>
      </c>
      <c r="M205" t="s">
        <v>4</v>
      </c>
      <c r="N205" t="s">
        <v>3057</v>
      </c>
      <c r="O205" t="s">
        <v>3036</v>
      </c>
    </row>
    <row r="206" spans="1:15" x14ac:dyDescent="0.2">
      <c r="A206" t="s">
        <v>1310</v>
      </c>
      <c r="B206" t="s">
        <v>3032</v>
      </c>
      <c r="C206" t="s">
        <v>3033</v>
      </c>
      <c r="D206" t="s">
        <v>3034</v>
      </c>
      <c r="E206">
        <v>7260</v>
      </c>
      <c r="F206">
        <v>6170</v>
      </c>
      <c r="G206">
        <v>1274.8389999999999</v>
      </c>
      <c r="H206">
        <v>0</v>
      </c>
      <c r="I206">
        <v>6170</v>
      </c>
      <c r="J206" t="s">
        <v>8</v>
      </c>
      <c r="K206" s="35">
        <v>41689</v>
      </c>
      <c r="L206" s="35">
        <v>41785</v>
      </c>
      <c r="M206" t="s">
        <v>4</v>
      </c>
      <c r="N206" t="s">
        <v>3052</v>
      </c>
      <c r="O206" t="s">
        <v>3036</v>
      </c>
    </row>
    <row r="207" spans="1:15" x14ac:dyDescent="0.2">
      <c r="A207" t="s">
        <v>341</v>
      </c>
      <c r="B207" t="s">
        <v>3079</v>
      </c>
      <c r="C207" t="s">
        <v>3080</v>
      </c>
      <c r="D207" t="s">
        <v>3034</v>
      </c>
      <c r="E207">
        <v>7250</v>
      </c>
      <c r="F207">
        <v>5422</v>
      </c>
      <c r="G207">
        <v>1249.8340000000001</v>
      </c>
      <c r="H207">
        <v>0</v>
      </c>
      <c r="I207">
        <v>8344458</v>
      </c>
      <c r="J207" t="s">
        <v>8</v>
      </c>
      <c r="K207" s="35">
        <v>41704</v>
      </c>
      <c r="L207" s="35">
        <v>41802</v>
      </c>
      <c r="M207" t="s">
        <v>4</v>
      </c>
      <c r="N207" t="s">
        <v>3269</v>
      </c>
      <c r="O207" t="s">
        <v>3082</v>
      </c>
    </row>
    <row r="208" spans="1:15" x14ac:dyDescent="0.2">
      <c r="A208" t="s">
        <v>337</v>
      </c>
      <c r="B208" t="s">
        <v>3079</v>
      </c>
      <c r="C208" t="s">
        <v>3080</v>
      </c>
      <c r="D208" t="s">
        <v>3034</v>
      </c>
      <c r="E208">
        <v>7250</v>
      </c>
      <c r="F208">
        <v>5102</v>
      </c>
      <c r="G208">
        <v>1249.8340000000001</v>
      </c>
      <c r="H208">
        <v>0</v>
      </c>
      <c r="I208">
        <v>7851978</v>
      </c>
      <c r="J208" t="s">
        <v>8</v>
      </c>
      <c r="K208" s="35">
        <v>41704</v>
      </c>
      <c r="L208" s="35">
        <v>41802</v>
      </c>
      <c r="M208" t="s">
        <v>4</v>
      </c>
      <c r="N208" t="s">
        <v>3269</v>
      </c>
      <c r="O208" t="s">
        <v>3082</v>
      </c>
    </row>
    <row r="209" spans="1:15" x14ac:dyDescent="0.2">
      <c r="A209" t="s">
        <v>335</v>
      </c>
      <c r="B209" t="s">
        <v>3079</v>
      </c>
      <c r="C209" t="s">
        <v>3080</v>
      </c>
      <c r="D209" t="s">
        <v>3034</v>
      </c>
      <c r="E209">
        <v>7240</v>
      </c>
      <c r="F209">
        <v>4086</v>
      </c>
      <c r="G209">
        <v>1248.1099999999999</v>
      </c>
      <c r="H209">
        <v>0</v>
      </c>
      <c r="I209">
        <v>0</v>
      </c>
      <c r="J209" t="s">
        <v>8</v>
      </c>
      <c r="K209" s="35">
        <v>41704</v>
      </c>
      <c r="L209" s="35">
        <v>41802</v>
      </c>
      <c r="M209" t="s">
        <v>4</v>
      </c>
      <c r="N209" t="s">
        <v>3270</v>
      </c>
      <c r="O209" t="s">
        <v>3082</v>
      </c>
    </row>
    <row r="210" spans="1:15" x14ac:dyDescent="0.2">
      <c r="A210" t="s">
        <v>339</v>
      </c>
      <c r="B210" t="s">
        <v>3153</v>
      </c>
      <c r="C210" t="s">
        <v>3154</v>
      </c>
      <c r="D210" t="s">
        <v>3034</v>
      </c>
      <c r="E210">
        <v>7220</v>
      </c>
      <c r="F210">
        <v>5508</v>
      </c>
      <c r="G210">
        <v>1238.723</v>
      </c>
      <c r="H210">
        <v>0</v>
      </c>
      <c r="I210">
        <v>4620</v>
      </c>
      <c r="J210" t="s">
        <v>8</v>
      </c>
      <c r="K210" s="35">
        <v>41703</v>
      </c>
      <c r="L210" s="35">
        <v>41802</v>
      </c>
      <c r="M210" t="s">
        <v>4</v>
      </c>
      <c r="N210" t="s">
        <v>3052</v>
      </c>
      <c r="O210" t="s">
        <v>3201</v>
      </c>
    </row>
    <row r="211" spans="1:15" x14ac:dyDescent="0.2">
      <c r="A211" t="s">
        <v>1312</v>
      </c>
      <c r="B211" t="s">
        <v>3032</v>
      </c>
      <c r="C211" t="s">
        <v>3033</v>
      </c>
      <c r="D211" t="s">
        <v>3034</v>
      </c>
      <c r="E211">
        <v>7260</v>
      </c>
      <c r="F211">
        <v>6106</v>
      </c>
      <c r="G211">
        <v>1274.8389999999999</v>
      </c>
      <c r="H211">
        <v>0</v>
      </c>
      <c r="I211">
        <v>6106</v>
      </c>
      <c r="J211" t="s">
        <v>8</v>
      </c>
      <c r="K211" s="35">
        <v>41708</v>
      </c>
      <c r="L211" s="35">
        <v>41806</v>
      </c>
      <c r="M211" t="s">
        <v>4</v>
      </c>
      <c r="N211" t="s">
        <v>3057</v>
      </c>
      <c r="O211" t="s">
        <v>3036</v>
      </c>
    </row>
    <row r="212" spans="1:15" x14ac:dyDescent="0.2">
      <c r="A212" t="s">
        <v>1314</v>
      </c>
      <c r="B212" t="s">
        <v>3032</v>
      </c>
      <c r="C212" t="s">
        <v>3033</v>
      </c>
      <c r="D212" t="s">
        <v>3034</v>
      </c>
      <c r="E212">
        <v>7260</v>
      </c>
      <c r="F212">
        <v>1010</v>
      </c>
      <c r="G212">
        <v>1274.8389999999999</v>
      </c>
      <c r="H212">
        <v>5290</v>
      </c>
      <c r="I212">
        <v>1010</v>
      </c>
      <c r="J212" t="s">
        <v>8</v>
      </c>
      <c r="K212" s="35">
        <v>41704</v>
      </c>
      <c r="L212" s="35">
        <v>41985</v>
      </c>
      <c r="M212" t="s">
        <v>4</v>
      </c>
      <c r="N212" t="s">
        <v>3048</v>
      </c>
      <c r="O212" t="s">
        <v>3036</v>
      </c>
    </row>
    <row r="213" spans="1:15" x14ac:dyDescent="0.2">
      <c r="A213" t="s">
        <v>343</v>
      </c>
      <c r="B213" t="s">
        <v>3230</v>
      </c>
      <c r="C213" t="s">
        <v>3231</v>
      </c>
      <c r="D213" t="s">
        <v>3034</v>
      </c>
      <c r="E213">
        <v>7230</v>
      </c>
      <c r="F213">
        <v>6745</v>
      </c>
      <c r="G213">
        <v>301.39400000000001</v>
      </c>
      <c r="H213">
        <v>0</v>
      </c>
      <c r="I213">
        <v>6745</v>
      </c>
      <c r="J213" t="s">
        <v>8</v>
      </c>
      <c r="K213" s="35">
        <v>41813</v>
      </c>
      <c r="L213" s="35">
        <v>41845</v>
      </c>
      <c r="M213" t="s">
        <v>4</v>
      </c>
      <c r="N213" t="s">
        <v>3052</v>
      </c>
      <c r="O213" t="s">
        <v>3063</v>
      </c>
    </row>
    <row r="214" spans="1:15" x14ac:dyDescent="0.2">
      <c r="A214" t="s">
        <v>3271</v>
      </c>
      <c r="B214" t="s">
        <v>3084</v>
      </c>
      <c r="C214" t="s">
        <v>3085</v>
      </c>
      <c r="D214" t="s">
        <v>3034</v>
      </c>
      <c r="E214">
        <v>2230</v>
      </c>
      <c r="F214">
        <v>2068</v>
      </c>
      <c r="G214">
        <v>132.953</v>
      </c>
      <c r="H214">
        <v>0</v>
      </c>
      <c r="I214">
        <v>2068</v>
      </c>
      <c r="J214" t="s">
        <v>8</v>
      </c>
      <c r="K214" s="35">
        <v>41796</v>
      </c>
      <c r="L214" s="35">
        <v>41845</v>
      </c>
      <c r="M214" t="s">
        <v>4</v>
      </c>
      <c r="N214" t="s">
        <v>3052</v>
      </c>
      <c r="O214" t="s">
        <v>3086</v>
      </c>
    </row>
    <row r="215" spans="1:15" x14ac:dyDescent="0.2">
      <c r="A215" t="s">
        <v>3272</v>
      </c>
      <c r="B215" t="s">
        <v>3065</v>
      </c>
      <c r="C215" t="s">
        <v>3066</v>
      </c>
      <c r="D215" t="s">
        <v>3034</v>
      </c>
      <c r="E215">
        <v>514</v>
      </c>
      <c r="F215">
        <v>382</v>
      </c>
      <c r="G215">
        <v>56.664000000000001</v>
      </c>
      <c r="H215">
        <v>0</v>
      </c>
      <c r="I215">
        <v>382</v>
      </c>
      <c r="J215" t="s">
        <v>8</v>
      </c>
      <c r="K215" s="35">
        <v>41795</v>
      </c>
      <c r="L215" s="35">
        <v>41845</v>
      </c>
      <c r="M215" t="s">
        <v>4</v>
      </c>
      <c r="N215" t="s">
        <v>3057</v>
      </c>
      <c r="O215" t="s">
        <v>3063</v>
      </c>
    </row>
    <row r="216" spans="1:15" x14ac:dyDescent="0.2">
      <c r="A216" t="s">
        <v>3273</v>
      </c>
      <c r="B216" t="s">
        <v>3065</v>
      </c>
      <c r="C216" t="s">
        <v>3066</v>
      </c>
      <c r="D216" t="s">
        <v>3034</v>
      </c>
      <c r="E216">
        <v>524</v>
      </c>
      <c r="F216">
        <v>448</v>
      </c>
      <c r="G216">
        <v>57.765999999999998</v>
      </c>
      <c r="H216">
        <v>0</v>
      </c>
      <c r="I216">
        <v>448</v>
      </c>
      <c r="J216" t="s">
        <v>8</v>
      </c>
      <c r="K216" s="35">
        <v>41795</v>
      </c>
      <c r="L216" s="35">
        <v>41845</v>
      </c>
      <c r="M216" t="s">
        <v>4</v>
      </c>
      <c r="N216" t="s">
        <v>3057</v>
      </c>
      <c r="O216" t="s">
        <v>3063</v>
      </c>
    </row>
    <row r="217" spans="1:15" x14ac:dyDescent="0.2">
      <c r="A217" t="s">
        <v>3274</v>
      </c>
      <c r="B217" t="s">
        <v>3065</v>
      </c>
      <c r="C217" t="s">
        <v>3066</v>
      </c>
      <c r="D217" t="s">
        <v>3034</v>
      </c>
      <c r="E217">
        <v>522</v>
      </c>
      <c r="F217">
        <v>464</v>
      </c>
      <c r="G217">
        <v>57.545999999999999</v>
      </c>
      <c r="H217">
        <v>0</v>
      </c>
      <c r="I217">
        <v>464</v>
      </c>
      <c r="J217" t="s">
        <v>8</v>
      </c>
      <c r="K217" s="35">
        <v>41795</v>
      </c>
      <c r="L217" s="35">
        <v>41845</v>
      </c>
      <c r="M217" t="s">
        <v>4</v>
      </c>
      <c r="N217" t="s">
        <v>3057</v>
      </c>
      <c r="O217" t="s">
        <v>3063</v>
      </c>
    </row>
    <row r="218" spans="1:15" x14ac:dyDescent="0.2">
      <c r="A218" t="s">
        <v>3275</v>
      </c>
      <c r="B218" t="s">
        <v>3065</v>
      </c>
      <c r="C218" t="s">
        <v>3066</v>
      </c>
      <c r="D218" t="s">
        <v>3034</v>
      </c>
      <c r="E218">
        <v>508</v>
      </c>
      <c r="F218">
        <v>0</v>
      </c>
      <c r="G218">
        <v>56.002000000000002</v>
      </c>
      <c r="H218">
        <v>932</v>
      </c>
      <c r="I218">
        <v>0</v>
      </c>
      <c r="J218" t="s">
        <v>8</v>
      </c>
      <c r="K218" s="35">
        <v>41795</v>
      </c>
      <c r="L218" s="35">
        <v>41845</v>
      </c>
      <c r="M218" t="s">
        <v>4</v>
      </c>
      <c r="N218" t="s">
        <v>3088</v>
      </c>
      <c r="O218" t="s">
        <v>3063</v>
      </c>
    </row>
    <row r="219" spans="1:15" x14ac:dyDescent="0.2">
      <c r="A219" t="s">
        <v>3276</v>
      </c>
      <c r="B219" t="s">
        <v>3084</v>
      </c>
      <c r="C219" t="s">
        <v>3085</v>
      </c>
      <c r="D219" t="s">
        <v>3034</v>
      </c>
      <c r="E219">
        <v>2225</v>
      </c>
      <c r="F219">
        <v>2090</v>
      </c>
      <c r="G219">
        <v>132.655</v>
      </c>
      <c r="H219">
        <v>0</v>
      </c>
      <c r="I219">
        <v>2087</v>
      </c>
      <c r="J219" t="s">
        <v>8</v>
      </c>
      <c r="K219" s="35">
        <v>41796</v>
      </c>
      <c r="L219" s="35">
        <v>41845</v>
      </c>
      <c r="M219" t="s">
        <v>4</v>
      </c>
      <c r="N219" t="s">
        <v>3052</v>
      </c>
      <c r="O219" t="s">
        <v>3086</v>
      </c>
    </row>
    <row r="220" spans="1:15" x14ac:dyDescent="0.2">
      <c r="A220" t="s">
        <v>3277</v>
      </c>
      <c r="B220" t="s">
        <v>3065</v>
      </c>
      <c r="C220" t="s">
        <v>3066</v>
      </c>
      <c r="D220" t="s">
        <v>3034</v>
      </c>
      <c r="E220">
        <v>528</v>
      </c>
      <c r="F220">
        <v>466</v>
      </c>
      <c r="G220">
        <v>58.207000000000001</v>
      </c>
      <c r="H220">
        <v>0</v>
      </c>
      <c r="I220">
        <v>466</v>
      </c>
      <c r="J220" t="s">
        <v>8</v>
      </c>
      <c r="K220" s="35">
        <v>41795</v>
      </c>
      <c r="L220" s="35">
        <v>41845</v>
      </c>
      <c r="M220" t="s">
        <v>4</v>
      </c>
      <c r="N220" t="s">
        <v>3057</v>
      </c>
      <c r="O220" t="s">
        <v>3063</v>
      </c>
    </row>
    <row r="221" spans="1:15" x14ac:dyDescent="0.2">
      <c r="A221" t="s">
        <v>3278</v>
      </c>
      <c r="B221" t="s">
        <v>3065</v>
      </c>
      <c r="C221" t="s">
        <v>3066</v>
      </c>
      <c r="D221" t="s">
        <v>3034</v>
      </c>
      <c r="E221">
        <v>534</v>
      </c>
      <c r="F221">
        <v>484</v>
      </c>
      <c r="G221">
        <v>58.869</v>
      </c>
      <c r="H221">
        <v>0</v>
      </c>
      <c r="I221">
        <v>484</v>
      </c>
      <c r="J221" t="s">
        <v>8</v>
      </c>
      <c r="K221" s="35">
        <v>41795</v>
      </c>
      <c r="L221" s="35">
        <v>41845</v>
      </c>
      <c r="M221" t="s">
        <v>4</v>
      </c>
      <c r="N221" t="s">
        <v>3057</v>
      </c>
      <c r="O221" t="s">
        <v>3063</v>
      </c>
    </row>
    <row r="222" spans="1:15" x14ac:dyDescent="0.2">
      <c r="A222" t="s">
        <v>3279</v>
      </c>
      <c r="B222" t="s">
        <v>3065</v>
      </c>
      <c r="C222" t="s">
        <v>3066</v>
      </c>
      <c r="D222" t="s">
        <v>3034</v>
      </c>
      <c r="E222">
        <v>500</v>
      </c>
      <c r="F222">
        <v>458</v>
      </c>
      <c r="G222">
        <v>55.121000000000002</v>
      </c>
      <c r="H222">
        <v>0</v>
      </c>
      <c r="I222">
        <v>458</v>
      </c>
      <c r="J222" t="s">
        <v>8</v>
      </c>
      <c r="K222" s="35">
        <v>41795</v>
      </c>
      <c r="L222" s="35">
        <v>41845</v>
      </c>
      <c r="M222" t="s">
        <v>4</v>
      </c>
      <c r="N222" t="s">
        <v>3057</v>
      </c>
      <c r="O222" t="s">
        <v>3063</v>
      </c>
    </row>
    <row r="223" spans="1:15" x14ac:dyDescent="0.2">
      <c r="A223" t="s">
        <v>3280</v>
      </c>
      <c r="B223" t="s">
        <v>3065</v>
      </c>
      <c r="C223" t="s">
        <v>3066</v>
      </c>
      <c r="D223" t="s">
        <v>3034</v>
      </c>
      <c r="E223">
        <v>528</v>
      </c>
      <c r="F223">
        <v>482</v>
      </c>
      <c r="G223">
        <v>58.207000000000001</v>
      </c>
      <c r="H223">
        <v>0</v>
      </c>
      <c r="I223">
        <v>482</v>
      </c>
      <c r="J223" t="s">
        <v>8</v>
      </c>
      <c r="K223" s="35">
        <v>41795</v>
      </c>
      <c r="L223" s="35">
        <v>41845</v>
      </c>
      <c r="M223" t="s">
        <v>4</v>
      </c>
      <c r="N223" t="s">
        <v>3057</v>
      </c>
      <c r="O223" t="s">
        <v>3063</v>
      </c>
    </row>
    <row r="224" spans="1:15" x14ac:dyDescent="0.2">
      <c r="A224" t="s">
        <v>3281</v>
      </c>
      <c r="B224" t="s">
        <v>3084</v>
      </c>
      <c r="C224" t="s">
        <v>3085</v>
      </c>
      <c r="D224" t="s">
        <v>3034</v>
      </c>
      <c r="E224">
        <v>2290</v>
      </c>
      <c r="F224">
        <v>2082</v>
      </c>
      <c r="G224">
        <v>136.53</v>
      </c>
      <c r="H224">
        <v>0</v>
      </c>
      <c r="I224">
        <v>2077</v>
      </c>
      <c r="J224" t="s">
        <v>8</v>
      </c>
      <c r="K224" s="35">
        <v>41796</v>
      </c>
      <c r="L224" s="35">
        <v>41845</v>
      </c>
      <c r="M224" t="s">
        <v>4</v>
      </c>
      <c r="N224" t="s">
        <v>3081</v>
      </c>
      <c r="O224" t="s">
        <v>3086</v>
      </c>
    </row>
    <row r="225" spans="1:15" x14ac:dyDescent="0.2">
      <c r="A225" t="s">
        <v>3282</v>
      </c>
      <c r="B225" t="s">
        <v>3065</v>
      </c>
      <c r="C225" t="s">
        <v>3066</v>
      </c>
      <c r="D225" t="s">
        <v>3034</v>
      </c>
      <c r="E225">
        <v>540</v>
      </c>
      <c r="F225">
        <v>482</v>
      </c>
      <c r="G225">
        <v>59.53</v>
      </c>
      <c r="H225">
        <v>0</v>
      </c>
      <c r="I225">
        <v>482</v>
      </c>
      <c r="J225" t="s">
        <v>8</v>
      </c>
      <c r="K225" s="35">
        <v>41795</v>
      </c>
      <c r="L225" s="35">
        <v>41845</v>
      </c>
      <c r="M225" t="s">
        <v>4</v>
      </c>
      <c r="N225" t="s">
        <v>3057</v>
      </c>
      <c r="O225" t="s">
        <v>3063</v>
      </c>
    </row>
    <row r="226" spans="1:15" x14ac:dyDescent="0.2">
      <c r="A226" t="s">
        <v>3283</v>
      </c>
      <c r="B226" t="s">
        <v>3065</v>
      </c>
      <c r="C226" t="s">
        <v>3066</v>
      </c>
      <c r="D226" t="s">
        <v>3034</v>
      </c>
      <c r="E226">
        <v>512</v>
      </c>
      <c r="F226">
        <v>458</v>
      </c>
      <c r="G226">
        <v>56.442999999999998</v>
      </c>
      <c r="H226">
        <v>0</v>
      </c>
      <c r="I226">
        <v>458</v>
      </c>
      <c r="J226" t="s">
        <v>8</v>
      </c>
      <c r="K226" s="35">
        <v>41795</v>
      </c>
      <c r="L226" s="35">
        <v>41845</v>
      </c>
      <c r="M226" t="s">
        <v>4</v>
      </c>
      <c r="N226" t="s">
        <v>3057</v>
      </c>
      <c r="O226" t="s">
        <v>3063</v>
      </c>
    </row>
    <row r="227" spans="1:15" x14ac:dyDescent="0.2">
      <c r="A227" t="s">
        <v>3284</v>
      </c>
      <c r="B227" t="s">
        <v>3065</v>
      </c>
      <c r="C227" t="s">
        <v>3066</v>
      </c>
      <c r="D227" t="s">
        <v>3034</v>
      </c>
      <c r="E227">
        <v>516</v>
      </c>
      <c r="F227">
        <v>460</v>
      </c>
      <c r="G227">
        <v>56.884</v>
      </c>
      <c r="H227">
        <v>0</v>
      </c>
      <c r="I227">
        <v>460</v>
      </c>
      <c r="J227" t="s">
        <v>8</v>
      </c>
      <c r="K227" s="35">
        <v>41795</v>
      </c>
      <c r="L227" s="35">
        <v>41845</v>
      </c>
      <c r="M227" t="s">
        <v>4</v>
      </c>
      <c r="N227" t="s">
        <v>3057</v>
      </c>
      <c r="O227" t="s">
        <v>3063</v>
      </c>
    </row>
    <row r="228" spans="1:15" x14ac:dyDescent="0.2">
      <c r="A228" t="s">
        <v>3285</v>
      </c>
      <c r="B228" t="s">
        <v>3065</v>
      </c>
      <c r="C228" t="s">
        <v>3066</v>
      </c>
      <c r="D228" t="s">
        <v>3034</v>
      </c>
      <c r="E228">
        <v>514</v>
      </c>
      <c r="F228">
        <v>454</v>
      </c>
      <c r="G228">
        <v>56.664000000000001</v>
      </c>
      <c r="H228">
        <v>0</v>
      </c>
      <c r="I228">
        <v>454</v>
      </c>
      <c r="J228" t="s">
        <v>8</v>
      </c>
      <c r="K228" s="35">
        <v>41795</v>
      </c>
      <c r="L228" s="35">
        <v>41845</v>
      </c>
      <c r="M228" t="s">
        <v>4</v>
      </c>
      <c r="N228" t="s">
        <v>3057</v>
      </c>
      <c r="O228" t="s">
        <v>3063</v>
      </c>
    </row>
    <row r="229" spans="1:15" x14ac:dyDescent="0.2">
      <c r="A229" s="34" t="s">
        <v>348</v>
      </c>
      <c r="B229" t="s">
        <v>3153</v>
      </c>
      <c r="C229" t="s">
        <v>3154</v>
      </c>
      <c r="D229" t="s">
        <v>3034</v>
      </c>
      <c r="E229">
        <v>7240</v>
      </c>
      <c r="F229">
        <v>5288</v>
      </c>
      <c r="G229">
        <v>1242.154</v>
      </c>
      <c r="H229">
        <v>0</v>
      </c>
      <c r="I229">
        <v>3576</v>
      </c>
      <c r="J229" t="s">
        <v>8</v>
      </c>
      <c r="K229" s="35">
        <v>41710</v>
      </c>
      <c r="L229" s="35">
        <v>41809</v>
      </c>
      <c r="M229" t="s">
        <v>4</v>
      </c>
      <c r="N229" t="s">
        <v>3057</v>
      </c>
      <c r="O229" t="s">
        <v>3201</v>
      </c>
    </row>
    <row r="230" spans="1:15" x14ac:dyDescent="0.2">
      <c r="A230" t="s">
        <v>350</v>
      </c>
      <c r="B230" t="s">
        <v>3153</v>
      </c>
      <c r="C230" t="s">
        <v>3154</v>
      </c>
      <c r="D230" t="s">
        <v>3034</v>
      </c>
      <c r="E230">
        <v>7250</v>
      </c>
      <c r="F230">
        <v>5338</v>
      </c>
      <c r="G230">
        <v>1243.8699999999999</v>
      </c>
      <c r="H230">
        <v>0</v>
      </c>
      <c r="I230">
        <v>4504</v>
      </c>
      <c r="J230" t="s">
        <v>8</v>
      </c>
      <c r="K230" s="35">
        <v>41710</v>
      </c>
      <c r="L230" s="35">
        <v>41809</v>
      </c>
      <c r="M230" t="s">
        <v>4</v>
      </c>
      <c r="N230" t="s">
        <v>3081</v>
      </c>
      <c r="O230" t="s">
        <v>3201</v>
      </c>
    </row>
    <row r="231" spans="1:15" x14ac:dyDescent="0.2">
      <c r="A231" t="s">
        <v>346</v>
      </c>
      <c r="B231" t="s">
        <v>3079</v>
      </c>
      <c r="C231" t="s">
        <v>3080</v>
      </c>
      <c r="D231" t="s">
        <v>3034</v>
      </c>
      <c r="E231">
        <v>7220</v>
      </c>
      <c r="F231">
        <v>5422</v>
      </c>
      <c r="G231">
        <v>1244.662</v>
      </c>
      <c r="H231">
        <v>0</v>
      </c>
      <c r="I231">
        <v>8344458</v>
      </c>
      <c r="J231" t="s">
        <v>8</v>
      </c>
      <c r="K231" s="35">
        <v>41711</v>
      </c>
      <c r="L231" s="35">
        <v>41809</v>
      </c>
      <c r="M231" t="s">
        <v>4</v>
      </c>
      <c r="N231" t="s">
        <v>3052</v>
      </c>
      <c r="O231" t="s">
        <v>3082</v>
      </c>
    </row>
    <row r="232" spans="1:15" x14ac:dyDescent="0.2">
      <c r="A232" t="s">
        <v>354</v>
      </c>
      <c r="B232" t="s">
        <v>3079</v>
      </c>
      <c r="C232" t="s">
        <v>3080</v>
      </c>
      <c r="D232" t="s">
        <v>3034</v>
      </c>
      <c r="E232">
        <v>7200</v>
      </c>
      <c r="F232">
        <v>5348</v>
      </c>
      <c r="G232">
        <v>1241.2139999999999</v>
      </c>
      <c r="H232">
        <v>0</v>
      </c>
      <c r="I232">
        <v>8402940</v>
      </c>
      <c r="J232" t="s">
        <v>8</v>
      </c>
      <c r="K232" s="35">
        <v>41725</v>
      </c>
      <c r="L232" s="35">
        <v>41823</v>
      </c>
      <c r="M232" t="s">
        <v>4</v>
      </c>
      <c r="N232" t="s">
        <v>3052</v>
      </c>
      <c r="O232" t="s">
        <v>3082</v>
      </c>
    </row>
    <row r="233" spans="1:15" x14ac:dyDescent="0.2">
      <c r="A233" t="s">
        <v>352</v>
      </c>
      <c r="B233" t="s">
        <v>3250</v>
      </c>
      <c r="C233" t="s">
        <v>3251</v>
      </c>
      <c r="D233" t="s">
        <v>3034</v>
      </c>
      <c r="E233">
        <v>7220</v>
      </c>
      <c r="F233">
        <v>5538</v>
      </c>
      <c r="G233">
        <v>1268.797</v>
      </c>
      <c r="H233">
        <v>0</v>
      </c>
      <c r="I233">
        <v>5538</v>
      </c>
      <c r="J233" t="s">
        <v>8</v>
      </c>
      <c r="K233" s="35">
        <v>41724</v>
      </c>
      <c r="L233" s="35">
        <v>41823</v>
      </c>
      <c r="M233" t="s">
        <v>4</v>
      </c>
      <c r="N233" t="s">
        <v>3052</v>
      </c>
      <c r="O233" t="s">
        <v>3201</v>
      </c>
    </row>
    <row r="234" spans="1:15" x14ac:dyDescent="0.2">
      <c r="A234" t="s">
        <v>356</v>
      </c>
      <c r="B234" t="s">
        <v>3153</v>
      </c>
      <c r="C234" t="s">
        <v>3154</v>
      </c>
      <c r="D234" t="s">
        <v>3034</v>
      </c>
      <c r="E234">
        <v>7250</v>
      </c>
      <c r="F234">
        <v>5312</v>
      </c>
      <c r="G234">
        <v>1243.8699999999999</v>
      </c>
      <c r="H234">
        <v>0</v>
      </c>
      <c r="I234">
        <v>5312</v>
      </c>
      <c r="J234" t="s">
        <v>8</v>
      </c>
      <c r="K234" s="35">
        <v>41724</v>
      </c>
      <c r="L234" s="35">
        <v>41823</v>
      </c>
      <c r="M234" t="s">
        <v>4</v>
      </c>
      <c r="N234" t="s">
        <v>3081</v>
      </c>
      <c r="O234" t="s">
        <v>3201</v>
      </c>
    </row>
    <row r="235" spans="1:15" x14ac:dyDescent="0.2">
      <c r="A235" t="s">
        <v>358</v>
      </c>
      <c r="B235" t="s">
        <v>3153</v>
      </c>
      <c r="C235" t="s">
        <v>3154</v>
      </c>
      <c r="D235" t="s">
        <v>3034</v>
      </c>
      <c r="E235">
        <v>7230</v>
      </c>
      <c r="F235">
        <v>5314</v>
      </c>
      <c r="G235">
        <v>1240.4390000000001</v>
      </c>
      <c r="H235">
        <v>0</v>
      </c>
      <c r="I235">
        <v>4540</v>
      </c>
      <c r="J235" t="s">
        <v>8</v>
      </c>
      <c r="K235" s="35">
        <v>41724</v>
      </c>
      <c r="L235" s="35">
        <v>41823</v>
      </c>
      <c r="M235" t="s">
        <v>4</v>
      </c>
      <c r="N235" t="s">
        <v>3052</v>
      </c>
      <c r="O235" t="s">
        <v>3201</v>
      </c>
    </row>
    <row r="236" spans="1:15" x14ac:dyDescent="0.2">
      <c r="A236" t="s">
        <v>360</v>
      </c>
      <c r="B236" t="s">
        <v>3131</v>
      </c>
      <c r="C236" t="s">
        <v>3132</v>
      </c>
      <c r="D236" t="s">
        <v>3034</v>
      </c>
      <c r="E236">
        <v>7240</v>
      </c>
      <c r="F236">
        <v>5278</v>
      </c>
      <c r="G236">
        <v>747.88900000000001</v>
      </c>
      <c r="H236">
        <v>0</v>
      </c>
      <c r="I236">
        <v>5278</v>
      </c>
      <c r="J236" t="s">
        <v>8</v>
      </c>
      <c r="K236" s="35">
        <v>41725</v>
      </c>
      <c r="L236" s="35">
        <v>41823</v>
      </c>
      <c r="M236" t="s">
        <v>4</v>
      </c>
      <c r="N236" t="s">
        <v>3057</v>
      </c>
      <c r="O236" t="s">
        <v>3201</v>
      </c>
    </row>
    <row r="237" spans="1:15" x14ac:dyDescent="0.2">
      <c r="A237" s="34" t="s">
        <v>362</v>
      </c>
      <c r="B237" t="s">
        <v>3084</v>
      </c>
      <c r="C237" t="s">
        <v>3085</v>
      </c>
      <c r="D237" t="s">
        <v>3034</v>
      </c>
      <c r="E237">
        <v>7210</v>
      </c>
      <c r="F237">
        <v>6228</v>
      </c>
      <c r="G237">
        <v>429.86</v>
      </c>
      <c r="H237">
        <v>0</v>
      </c>
      <c r="I237">
        <v>6228</v>
      </c>
      <c r="J237" t="s">
        <v>8</v>
      </c>
      <c r="K237" s="35">
        <v>41715</v>
      </c>
      <c r="L237" s="35">
        <v>41835</v>
      </c>
      <c r="M237" t="s">
        <v>4</v>
      </c>
      <c r="N237" t="s">
        <v>3052</v>
      </c>
      <c r="O237" t="s">
        <v>3082</v>
      </c>
    </row>
    <row r="238" spans="1:15" x14ac:dyDescent="0.2">
      <c r="A238" t="s">
        <v>3286</v>
      </c>
      <c r="B238" t="s">
        <v>3065</v>
      </c>
      <c r="C238" t="s">
        <v>3066</v>
      </c>
      <c r="D238" t="s">
        <v>3034</v>
      </c>
      <c r="E238">
        <v>496</v>
      </c>
      <c r="F238">
        <v>432</v>
      </c>
      <c r="G238">
        <v>54.68</v>
      </c>
      <c r="H238">
        <v>0</v>
      </c>
      <c r="I238">
        <v>432</v>
      </c>
      <c r="J238" t="s">
        <v>8</v>
      </c>
      <c r="K238" s="35">
        <v>42180</v>
      </c>
      <c r="L238" s="35">
        <v>42185</v>
      </c>
      <c r="M238" t="s">
        <v>4</v>
      </c>
      <c r="N238" t="s">
        <v>3052</v>
      </c>
      <c r="O238" t="s">
        <v>3063</v>
      </c>
    </row>
    <row r="239" spans="1:15" x14ac:dyDescent="0.2">
      <c r="A239" t="s">
        <v>3287</v>
      </c>
      <c r="B239" t="s">
        <v>3065</v>
      </c>
      <c r="C239" t="s">
        <v>3066</v>
      </c>
      <c r="D239" t="s">
        <v>3034</v>
      </c>
      <c r="E239">
        <v>508</v>
      </c>
      <c r="F239">
        <v>456</v>
      </c>
      <c r="G239">
        <v>56.002000000000002</v>
      </c>
      <c r="H239">
        <v>0</v>
      </c>
      <c r="I239">
        <v>456</v>
      </c>
      <c r="J239" t="s">
        <v>8</v>
      </c>
      <c r="K239" s="35">
        <v>42317</v>
      </c>
      <c r="L239" s="35">
        <v>42321</v>
      </c>
      <c r="M239" t="s">
        <v>4</v>
      </c>
      <c r="N239" t="s">
        <v>3052</v>
      </c>
      <c r="O239" t="s">
        <v>3063</v>
      </c>
    </row>
    <row r="240" spans="1:15" x14ac:dyDescent="0.2">
      <c r="A240" t="s">
        <v>3288</v>
      </c>
      <c r="B240" t="s">
        <v>3289</v>
      </c>
      <c r="C240" t="s">
        <v>3290</v>
      </c>
      <c r="D240" t="s">
        <v>3034</v>
      </c>
      <c r="E240">
        <v>518</v>
      </c>
      <c r="F240">
        <v>438</v>
      </c>
      <c r="G240">
        <v>81.680000000000007</v>
      </c>
      <c r="H240">
        <v>0</v>
      </c>
      <c r="I240">
        <v>438</v>
      </c>
      <c r="J240" t="s">
        <v>8</v>
      </c>
      <c r="K240" s="35">
        <v>42317</v>
      </c>
      <c r="L240" s="35">
        <v>42321</v>
      </c>
      <c r="M240" t="s">
        <v>4</v>
      </c>
      <c r="N240" t="s">
        <v>3052</v>
      </c>
      <c r="O240" t="s">
        <v>3041</v>
      </c>
    </row>
    <row r="241" spans="1:15" x14ac:dyDescent="0.2">
      <c r="A241" t="s">
        <v>3291</v>
      </c>
      <c r="B241" t="s">
        <v>3065</v>
      </c>
      <c r="C241" t="s">
        <v>3066</v>
      </c>
      <c r="D241" t="s">
        <v>3034</v>
      </c>
      <c r="E241">
        <v>512</v>
      </c>
      <c r="F241">
        <v>462</v>
      </c>
      <c r="G241">
        <v>56.442999999999998</v>
      </c>
      <c r="H241">
        <v>0</v>
      </c>
      <c r="I241">
        <v>462</v>
      </c>
      <c r="J241" t="s">
        <v>8</v>
      </c>
      <c r="K241" s="35">
        <v>41841</v>
      </c>
      <c r="L241" s="35">
        <v>41890</v>
      </c>
      <c r="M241" t="s">
        <v>4</v>
      </c>
      <c r="N241" t="s">
        <v>3292</v>
      </c>
      <c r="O241" t="s">
        <v>3063</v>
      </c>
    </row>
    <row r="242" spans="1:15" x14ac:dyDescent="0.2">
      <c r="A242" t="s">
        <v>3293</v>
      </c>
      <c r="B242" t="s">
        <v>3065</v>
      </c>
      <c r="C242" t="s">
        <v>3066</v>
      </c>
      <c r="D242" t="s">
        <v>3034</v>
      </c>
      <c r="E242">
        <v>494</v>
      </c>
      <c r="F242">
        <v>434</v>
      </c>
      <c r="G242">
        <v>54.459000000000003</v>
      </c>
      <c r="H242">
        <v>0</v>
      </c>
      <c r="I242">
        <v>434</v>
      </c>
      <c r="J242" t="s">
        <v>8</v>
      </c>
      <c r="K242" s="35">
        <v>41841</v>
      </c>
      <c r="L242" s="35">
        <v>41890</v>
      </c>
      <c r="M242" t="s">
        <v>4</v>
      </c>
      <c r="N242" t="s">
        <v>3292</v>
      </c>
      <c r="O242" t="s">
        <v>3063</v>
      </c>
    </row>
    <row r="243" spans="1:15" x14ac:dyDescent="0.2">
      <c r="A243" t="s">
        <v>3294</v>
      </c>
      <c r="B243" t="s">
        <v>3065</v>
      </c>
      <c r="C243" t="s">
        <v>3066</v>
      </c>
      <c r="D243" t="s">
        <v>3034</v>
      </c>
      <c r="E243">
        <v>502</v>
      </c>
      <c r="F243">
        <v>460</v>
      </c>
      <c r="G243">
        <v>55.341000000000001</v>
      </c>
      <c r="H243">
        <v>0</v>
      </c>
      <c r="I243">
        <v>460</v>
      </c>
      <c r="J243" t="s">
        <v>8</v>
      </c>
      <c r="K243" s="35">
        <v>42314</v>
      </c>
      <c r="L243" s="35">
        <v>42320</v>
      </c>
      <c r="M243" t="s">
        <v>4</v>
      </c>
      <c r="N243" t="s">
        <v>3052</v>
      </c>
      <c r="O243" t="s">
        <v>3063</v>
      </c>
    </row>
    <row r="244" spans="1:15" x14ac:dyDescent="0.2">
      <c r="A244" t="s">
        <v>3295</v>
      </c>
      <c r="B244" t="s">
        <v>3065</v>
      </c>
      <c r="C244" t="s">
        <v>3066</v>
      </c>
      <c r="D244" t="s">
        <v>3034</v>
      </c>
      <c r="E244">
        <v>532</v>
      </c>
      <c r="F244">
        <v>482</v>
      </c>
      <c r="G244">
        <v>58.648000000000003</v>
      </c>
      <c r="H244">
        <v>0</v>
      </c>
      <c r="I244">
        <v>482</v>
      </c>
      <c r="J244" t="s">
        <v>8</v>
      </c>
      <c r="K244" s="35">
        <v>42314</v>
      </c>
      <c r="L244" s="35">
        <v>42320</v>
      </c>
      <c r="M244" t="s">
        <v>4</v>
      </c>
      <c r="N244" t="s">
        <v>3052</v>
      </c>
      <c r="O244" t="s">
        <v>3063</v>
      </c>
    </row>
    <row r="245" spans="1:15" x14ac:dyDescent="0.2">
      <c r="A245" t="s">
        <v>3296</v>
      </c>
      <c r="B245" t="s">
        <v>3289</v>
      </c>
      <c r="C245" t="s">
        <v>3290</v>
      </c>
      <c r="D245" t="s">
        <v>3034</v>
      </c>
      <c r="E245">
        <v>520</v>
      </c>
      <c r="F245">
        <v>444</v>
      </c>
      <c r="G245">
        <v>81.995000000000005</v>
      </c>
      <c r="H245">
        <v>0</v>
      </c>
      <c r="I245">
        <v>444</v>
      </c>
      <c r="J245" t="s">
        <v>8</v>
      </c>
      <c r="K245" s="35">
        <v>42317</v>
      </c>
      <c r="L245" s="35">
        <v>42321</v>
      </c>
      <c r="M245" t="s">
        <v>4</v>
      </c>
      <c r="N245" t="s">
        <v>3052</v>
      </c>
      <c r="O245" t="s">
        <v>3041</v>
      </c>
    </row>
    <row r="246" spans="1:15" x14ac:dyDescent="0.2">
      <c r="A246" t="s">
        <v>3297</v>
      </c>
      <c r="B246" t="s">
        <v>3065</v>
      </c>
      <c r="C246" t="s">
        <v>3066</v>
      </c>
      <c r="D246" t="s">
        <v>3034</v>
      </c>
      <c r="E246">
        <v>532</v>
      </c>
      <c r="F246">
        <v>480</v>
      </c>
      <c r="G246">
        <v>58.648000000000003</v>
      </c>
      <c r="H246">
        <v>0</v>
      </c>
      <c r="I246">
        <v>480</v>
      </c>
      <c r="J246" t="s">
        <v>8</v>
      </c>
      <c r="K246" s="35">
        <v>41995</v>
      </c>
      <c r="L246" s="35">
        <v>41999</v>
      </c>
      <c r="M246" t="s">
        <v>4</v>
      </c>
      <c r="N246" t="s">
        <v>3052</v>
      </c>
      <c r="O246" t="s">
        <v>3063</v>
      </c>
    </row>
    <row r="247" spans="1:15" x14ac:dyDescent="0.2">
      <c r="A247" t="s">
        <v>3298</v>
      </c>
      <c r="B247" t="s">
        <v>3065</v>
      </c>
      <c r="C247" t="s">
        <v>3066</v>
      </c>
      <c r="D247" t="s">
        <v>3034</v>
      </c>
      <c r="E247">
        <v>546</v>
      </c>
      <c r="F247">
        <v>470</v>
      </c>
      <c r="G247">
        <v>60.192</v>
      </c>
      <c r="H247">
        <v>0</v>
      </c>
      <c r="I247">
        <v>470</v>
      </c>
      <c r="J247" t="s">
        <v>8</v>
      </c>
      <c r="K247" s="35">
        <v>41841</v>
      </c>
      <c r="L247" s="35">
        <v>41890</v>
      </c>
      <c r="M247" t="s">
        <v>4</v>
      </c>
      <c r="N247" t="s">
        <v>3292</v>
      </c>
      <c r="O247" t="s">
        <v>3063</v>
      </c>
    </row>
    <row r="248" spans="1:15" x14ac:dyDescent="0.2">
      <c r="A248" t="s">
        <v>3299</v>
      </c>
      <c r="B248" t="s">
        <v>3065</v>
      </c>
      <c r="C248" t="s">
        <v>3066</v>
      </c>
      <c r="D248" t="s">
        <v>3034</v>
      </c>
      <c r="E248">
        <v>544</v>
      </c>
      <c r="F248">
        <v>496</v>
      </c>
      <c r="G248">
        <v>59.970999999999997</v>
      </c>
      <c r="H248">
        <v>0</v>
      </c>
      <c r="I248">
        <v>496</v>
      </c>
      <c r="J248" t="s">
        <v>8</v>
      </c>
      <c r="K248" s="35">
        <v>41841</v>
      </c>
      <c r="L248" s="35">
        <v>41890</v>
      </c>
      <c r="M248" t="s">
        <v>4</v>
      </c>
      <c r="N248" t="s">
        <v>3292</v>
      </c>
      <c r="O248" t="s">
        <v>3063</v>
      </c>
    </row>
    <row r="249" spans="1:15" x14ac:dyDescent="0.2">
      <c r="A249" t="s">
        <v>3300</v>
      </c>
      <c r="B249" t="s">
        <v>3065</v>
      </c>
      <c r="C249" t="s">
        <v>3066</v>
      </c>
      <c r="D249" t="s">
        <v>3034</v>
      </c>
      <c r="E249">
        <v>524</v>
      </c>
      <c r="F249">
        <v>468</v>
      </c>
      <c r="G249">
        <v>57.765999999999998</v>
      </c>
      <c r="H249">
        <v>0</v>
      </c>
      <c r="I249">
        <v>468</v>
      </c>
      <c r="J249" t="s">
        <v>8</v>
      </c>
      <c r="K249" s="35">
        <v>41841</v>
      </c>
      <c r="L249" s="35">
        <v>41890</v>
      </c>
      <c r="M249" t="s">
        <v>4</v>
      </c>
      <c r="N249" t="s">
        <v>3292</v>
      </c>
      <c r="O249" t="s">
        <v>3063</v>
      </c>
    </row>
    <row r="250" spans="1:15" x14ac:dyDescent="0.2">
      <c r="A250" t="s">
        <v>364</v>
      </c>
      <c r="B250" t="s">
        <v>3084</v>
      </c>
      <c r="C250" t="s">
        <v>3085</v>
      </c>
      <c r="D250" t="s">
        <v>3034</v>
      </c>
      <c r="E250">
        <v>7220</v>
      </c>
      <c r="F250">
        <v>6266</v>
      </c>
      <c r="G250">
        <v>430.45699999999999</v>
      </c>
      <c r="H250">
        <v>0</v>
      </c>
      <c r="I250">
        <v>6266</v>
      </c>
      <c r="J250" t="s">
        <v>8</v>
      </c>
      <c r="K250" s="35">
        <v>41710</v>
      </c>
      <c r="L250" s="35">
        <v>41789</v>
      </c>
      <c r="M250" t="s">
        <v>4</v>
      </c>
      <c r="N250" t="s">
        <v>3052</v>
      </c>
      <c r="O250" t="s">
        <v>3082</v>
      </c>
    </row>
    <row r="251" spans="1:15" x14ac:dyDescent="0.2">
      <c r="A251" t="s">
        <v>3301</v>
      </c>
      <c r="B251" t="s">
        <v>3139</v>
      </c>
      <c r="C251" t="s">
        <v>3140</v>
      </c>
      <c r="D251" t="s">
        <v>3034</v>
      </c>
      <c r="E251">
        <v>510</v>
      </c>
      <c r="F251">
        <v>0</v>
      </c>
      <c r="G251">
        <v>79.548000000000002</v>
      </c>
      <c r="H251">
        <v>480</v>
      </c>
      <c r="I251">
        <v>0</v>
      </c>
      <c r="J251" t="s">
        <v>8</v>
      </c>
      <c r="K251" s="35">
        <v>41837</v>
      </c>
      <c r="L251" s="35">
        <v>41886</v>
      </c>
      <c r="M251" t="s">
        <v>4</v>
      </c>
      <c r="N251" t="s">
        <v>3302</v>
      </c>
      <c r="O251" t="s">
        <v>3053</v>
      </c>
    </row>
    <row r="252" spans="1:15" x14ac:dyDescent="0.2">
      <c r="A252" t="s">
        <v>3303</v>
      </c>
      <c r="B252" t="s">
        <v>3139</v>
      </c>
      <c r="C252" t="s">
        <v>3140</v>
      </c>
      <c r="D252" t="s">
        <v>3034</v>
      </c>
      <c r="E252">
        <v>522</v>
      </c>
      <c r="F252">
        <v>0</v>
      </c>
      <c r="G252">
        <v>81.418999999999997</v>
      </c>
      <c r="H252">
        <v>1389</v>
      </c>
      <c r="I252">
        <v>0</v>
      </c>
      <c r="J252" t="s">
        <v>8</v>
      </c>
      <c r="K252" s="35">
        <v>41837</v>
      </c>
      <c r="L252" s="35">
        <v>41886</v>
      </c>
      <c r="M252" t="s">
        <v>4</v>
      </c>
      <c r="N252" t="s">
        <v>3304</v>
      </c>
      <c r="O252" t="s">
        <v>3053</v>
      </c>
    </row>
    <row r="253" spans="1:15" x14ac:dyDescent="0.2">
      <c r="A253" t="s">
        <v>3305</v>
      </c>
      <c r="B253" t="s">
        <v>3139</v>
      </c>
      <c r="C253" t="s">
        <v>3140</v>
      </c>
      <c r="D253" t="s">
        <v>3034</v>
      </c>
      <c r="E253">
        <v>530</v>
      </c>
      <c r="F253">
        <v>0</v>
      </c>
      <c r="G253">
        <v>82.667000000000002</v>
      </c>
      <c r="H253">
        <v>1404</v>
      </c>
      <c r="I253">
        <v>0</v>
      </c>
      <c r="J253" t="s">
        <v>8</v>
      </c>
      <c r="K253" s="35">
        <v>41837</v>
      </c>
      <c r="L253" s="35">
        <v>41886</v>
      </c>
      <c r="M253" t="s">
        <v>4</v>
      </c>
      <c r="N253" t="s">
        <v>3304</v>
      </c>
      <c r="O253" t="s">
        <v>3053</v>
      </c>
    </row>
    <row r="254" spans="1:15" x14ac:dyDescent="0.2">
      <c r="A254" t="s">
        <v>3306</v>
      </c>
      <c r="B254" t="s">
        <v>3139</v>
      </c>
      <c r="C254" t="s">
        <v>3140</v>
      </c>
      <c r="D254" t="s">
        <v>3034</v>
      </c>
      <c r="E254">
        <v>524</v>
      </c>
      <c r="F254">
        <v>468</v>
      </c>
      <c r="G254">
        <v>81.730999999999995</v>
      </c>
      <c r="H254">
        <v>0</v>
      </c>
      <c r="I254">
        <v>236</v>
      </c>
      <c r="J254" t="s">
        <v>8</v>
      </c>
      <c r="K254" s="35">
        <v>41878</v>
      </c>
      <c r="L254" s="35">
        <v>41918</v>
      </c>
      <c r="M254" t="s">
        <v>4</v>
      </c>
      <c r="N254" t="s">
        <v>3052</v>
      </c>
      <c r="O254" t="s">
        <v>3053</v>
      </c>
    </row>
    <row r="255" spans="1:15" x14ac:dyDescent="0.2">
      <c r="A255" t="s">
        <v>3307</v>
      </c>
      <c r="B255" t="s">
        <v>3139</v>
      </c>
      <c r="C255" t="s">
        <v>3140</v>
      </c>
      <c r="D255" t="s">
        <v>3034</v>
      </c>
      <c r="E255">
        <v>494</v>
      </c>
      <c r="F255">
        <v>440</v>
      </c>
      <c r="G255">
        <v>77.052000000000007</v>
      </c>
      <c r="H255">
        <v>0</v>
      </c>
      <c r="I255">
        <v>440</v>
      </c>
      <c r="J255" t="s">
        <v>8</v>
      </c>
      <c r="K255" s="35">
        <v>41837</v>
      </c>
      <c r="L255" s="35">
        <v>41886</v>
      </c>
      <c r="M255" t="s">
        <v>4</v>
      </c>
      <c r="N255" t="s">
        <v>3052</v>
      </c>
      <c r="O255" t="s">
        <v>3053</v>
      </c>
    </row>
    <row r="256" spans="1:15" x14ac:dyDescent="0.2">
      <c r="A256" t="s">
        <v>3308</v>
      </c>
      <c r="B256" t="s">
        <v>3139</v>
      </c>
      <c r="C256" t="s">
        <v>3140</v>
      </c>
      <c r="D256" t="s">
        <v>3034</v>
      </c>
      <c r="E256">
        <v>490</v>
      </c>
      <c r="F256">
        <v>438</v>
      </c>
      <c r="G256">
        <v>76.427999999999997</v>
      </c>
      <c r="H256">
        <v>0</v>
      </c>
      <c r="I256">
        <v>218</v>
      </c>
      <c r="J256" t="s">
        <v>8</v>
      </c>
      <c r="K256" s="35">
        <v>41837</v>
      </c>
      <c r="L256" s="35">
        <v>41886</v>
      </c>
      <c r="M256" t="s">
        <v>4</v>
      </c>
      <c r="N256" t="s">
        <v>3052</v>
      </c>
      <c r="O256" t="s">
        <v>3053</v>
      </c>
    </row>
    <row r="257" spans="1:15" x14ac:dyDescent="0.2">
      <c r="A257" t="s">
        <v>3309</v>
      </c>
      <c r="B257" t="s">
        <v>3139</v>
      </c>
      <c r="C257" t="s">
        <v>3140</v>
      </c>
      <c r="D257" t="s">
        <v>3034</v>
      </c>
      <c r="E257">
        <v>528</v>
      </c>
      <c r="F257">
        <v>462</v>
      </c>
      <c r="G257">
        <v>82.355000000000004</v>
      </c>
      <c r="H257">
        <v>0</v>
      </c>
      <c r="I257">
        <v>230</v>
      </c>
      <c r="J257" t="s">
        <v>8</v>
      </c>
      <c r="K257" s="35">
        <v>41837</v>
      </c>
      <c r="L257" s="35">
        <v>41886</v>
      </c>
      <c r="M257" t="s">
        <v>4</v>
      </c>
      <c r="N257" t="s">
        <v>3052</v>
      </c>
      <c r="O257" t="s">
        <v>3053</v>
      </c>
    </row>
    <row r="258" spans="1:15" x14ac:dyDescent="0.2">
      <c r="A258" t="s">
        <v>3310</v>
      </c>
      <c r="B258" t="s">
        <v>3139</v>
      </c>
      <c r="C258" t="s">
        <v>3140</v>
      </c>
      <c r="D258" t="s">
        <v>3034</v>
      </c>
      <c r="E258">
        <v>514</v>
      </c>
      <c r="F258">
        <v>454</v>
      </c>
      <c r="G258">
        <v>80.171999999999997</v>
      </c>
      <c r="H258">
        <v>0</v>
      </c>
      <c r="I258">
        <v>0</v>
      </c>
      <c r="J258" t="s">
        <v>8</v>
      </c>
      <c r="K258" s="35">
        <v>41837</v>
      </c>
      <c r="L258" s="35">
        <v>41886</v>
      </c>
      <c r="M258" t="s">
        <v>4</v>
      </c>
      <c r="N258" t="s">
        <v>3057</v>
      </c>
      <c r="O258" t="s">
        <v>3053</v>
      </c>
    </row>
    <row r="259" spans="1:15" x14ac:dyDescent="0.2">
      <c r="A259" t="s">
        <v>3311</v>
      </c>
      <c r="B259" t="s">
        <v>3139</v>
      </c>
      <c r="C259" t="s">
        <v>3140</v>
      </c>
      <c r="D259" t="s">
        <v>3034</v>
      </c>
      <c r="E259">
        <v>528</v>
      </c>
      <c r="F259">
        <v>458</v>
      </c>
      <c r="G259">
        <v>82.355000000000004</v>
      </c>
      <c r="H259">
        <v>0</v>
      </c>
      <c r="I259">
        <v>224</v>
      </c>
      <c r="J259" t="s">
        <v>8</v>
      </c>
      <c r="K259" s="35">
        <v>41837</v>
      </c>
      <c r="L259" s="35">
        <v>41886</v>
      </c>
      <c r="M259" t="s">
        <v>4</v>
      </c>
      <c r="N259" t="s">
        <v>3052</v>
      </c>
      <c r="O259" t="s">
        <v>3053</v>
      </c>
    </row>
    <row r="260" spans="1:15" x14ac:dyDescent="0.2">
      <c r="A260" t="s">
        <v>3312</v>
      </c>
      <c r="B260" t="s">
        <v>3139</v>
      </c>
      <c r="C260" t="s">
        <v>3140</v>
      </c>
      <c r="D260" t="s">
        <v>3034</v>
      </c>
      <c r="E260">
        <v>546</v>
      </c>
      <c r="F260">
        <v>486</v>
      </c>
      <c r="G260">
        <v>85.162999999999997</v>
      </c>
      <c r="H260">
        <v>0</v>
      </c>
      <c r="I260">
        <v>242</v>
      </c>
      <c r="J260" t="s">
        <v>8</v>
      </c>
      <c r="K260" s="35">
        <v>41837</v>
      </c>
      <c r="L260" s="35">
        <v>41886</v>
      </c>
      <c r="M260" t="s">
        <v>4</v>
      </c>
      <c r="N260" t="s">
        <v>3052</v>
      </c>
      <c r="O260" t="s">
        <v>3053</v>
      </c>
    </row>
    <row r="261" spans="1:15" x14ac:dyDescent="0.2">
      <c r="A261" t="s">
        <v>3313</v>
      </c>
      <c r="B261" t="s">
        <v>3139</v>
      </c>
      <c r="C261" t="s">
        <v>3140</v>
      </c>
      <c r="D261" t="s">
        <v>3034</v>
      </c>
      <c r="E261">
        <v>552</v>
      </c>
      <c r="F261">
        <v>490</v>
      </c>
      <c r="G261">
        <v>86.099000000000004</v>
      </c>
      <c r="H261">
        <v>0</v>
      </c>
      <c r="I261">
        <v>490</v>
      </c>
      <c r="J261" t="s">
        <v>8</v>
      </c>
      <c r="K261" s="35">
        <v>41837</v>
      </c>
      <c r="L261" s="35">
        <v>41886</v>
      </c>
      <c r="M261" t="s">
        <v>4</v>
      </c>
      <c r="N261" t="s">
        <v>3052</v>
      </c>
      <c r="O261" t="s">
        <v>3053</v>
      </c>
    </row>
    <row r="262" spans="1:15" x14ac:dyDescent="0.2">
      <c r="A262" t="s">
        <v>3314</v>
      </c>
      <c r="B262" t="s">
        <v>3139</v>
      </c>
      <c r="C262" t="s">
        <v>3140</v>
      </c>
      <c r="D262" t="s">
        <v>3034</v>
      </c>
      <c r="E262">
        <v>528</v>
      </c>
      <c r="F262">
        <v>436</v>
      </c>
      <c r="G262">
        <v>82.355000000000004</v>
      </c>
      <c r="H262">
        <v>0</v>
      </c>
      <c r="I262">
        <v>236</v>
      </c>
      <c r="J262" t="s">
        <v>8</v>
      </c>
      <c r="K262" s="35">
        <v>41837</v>
      </c>
      <c r="L262" s="35">
        <v>41886</v>
      </c>
      <c r="M262" t="s">
        <v>4</v>
      </c>
      <c r="N262" t="s">
        <v>3057</v>
      </c>
      <c r="O262" t="s">
        <v>3053</v>
      </c>
    </row>
    <row r="263" spans="1:15" x14ac:dyDescent="0.2">
      <c r="A263" t="s">
        <v>18</v>
      </c>
      <c r="B263" t="s">
        <v>3227</v>
      </c>
      <c r="C263" t="s">
        <v>3228</v>
      </c>
      <c r="D263" t="s">
        <v>3034</v>
      </c>
      <c r="E263">
        <v>7270</v>
      </c>
      <c r="F263">
        <v>5400</v>
      </c>
      <c r="G263">
        <v>1349.8040000000001</v>
      </c>
      <c r="H263">
        <v>0</v>
      </c>
      <c r="I263">
        <v>4798</v>
      </c>
      <c r="J263" t="s">
        <v>8</v>
      </c>
      <c r="K263" s="35">
        <v>41725</v>
      </c>
      <c r="L263" s="35">
        <v>41823</v>
      </c>
      <c r="M263" t="s">
        <v>4</v>
      </c>
      <c r="N263" t="s">
        <v>3057</v>
      </c>
      <c r="O263" t="s">
        <v>3086</v>
      </c>
    </row>
    <row r="264" spans="1:15" x14ac:dyDescent="0.2">
      <c r="A264" t="s">
        <v>20</v>
      </c>
      <c r="B264" t="s">
        <v>3224</v>
      </c>
      <c r="C264" t="s">
        <v>3225</v>
      </c>
      <c r="D264" t="s">
        <v>3034</v>
      </c>
      <c r="E264">
        <v>7250</v>
      </c>
      <c r="F264">
        <v>5408</v>
      </c>
      <c r="G264">
        <v>1346.0909999999999</v>
      </c>
      <c r="H264">
        <v>0</v>
      </c>
      <c r="I264">
        <v>5408</v>
      </c>
      <c r="J264" t="s">
        <v>8</v>
      </c>
      <c r="K264" s="35">
        <v>41725</v>
      </c>
      <c r="L264" s="35">
        <v>41823</v>
      </c>
      <c r="M264" t="s">
        <v>4</v>
      </c>
      <c r="N264" t="s">
        <v>3081</v>
      </c>
      <c r="O264" t="s">
        <v>3086</v>
      </c>
    </row>
    <row r="265" spans="1:15" x14ac:dyDescent="0.2">
      <c r="A265" t="s">
        <v>1316</v>
      </c>
      <c r="B265" t="s">
        <v>3032</v>
      </c>
      <c r="C265" t="s">
        <v>3033</v>
      </c>
      <c r="D265" t="s">
        <v>3034</v>
      </c>
      <c r="E265">
        <v>7280</v>
      </c>
      <c r="F265">
        <v>6220</v>
      </c>
      <c r="G265">
        <v>1278.3510000000001</v>
      </c>
      <c r="H265">
        <v>0</v>
      </c>
      <c r="I265">
        <v>6220</v>
      </c>
      <c r="J265" t="s">
        <v>8</v>
      </c>
      <c r="K265" s="35">
        <v>41717</v>
      </c>
      <c r="L265" s="35">
        <v>41815</v>
      </c>
      <c r="M265" t="s">
        <v>4</v>
      </c>
      <c r="N265" t="s">
        <v>3052</v>
      </c>
      <c r="O265" t="s">
        <v>3036</v>
      </c>
    </row>
    <row r="266" spans="1:15" x14ac:dyDescent="0.2">
      <c r="A266" t="s">
        <v>1318</v>
      </c>
      <c r="B266" t="s">
        <v>3032</v>
      </c>
      <c r="C266" t="s">
        <v>3033</v>
      </c>
      <c r="D266" t="s">
        <v>3034</v>
      </c>
      <c r="E266">
        <v>7260</v>
      </c>
      <c r="F266">
        <v>6240</v>
      </c>
      <c r="G266">
        <v>1274.8389999999999</v>
      </c>
      <c r="H266">
        <v>0</v>
      </c>
      <c r="I266">
        <v>6240</v>
      </c>
      <c r="J266" t="s">
        <v>8</v>
      </c>
      <c r="K266" s="35">
        <v>41717</v>
      </c>
      <c r="L266" s="35">
        <v>41815</v>
      </c>
      <c r="M266" t="s">
        <v>4</v>
      </c>
      <c r="N266" t="s">
        <v>3052</v>
      </c>
      <c r="O266" t="s">
        <v>3036</v>
      </c>
    </row>
    <row r="267" spans="1:15" x14ac:dyDescent="0.2">
      <c r="A267" t="s">
        <v>1320</v>
      </c>
      <c r="B267" t="s">
        <v>3032</v>
      </c>
      <c r="C267" t="s">
        <v>3033</v>
      </c>
      <c r="D267" t="s">
        <v>3034</v>
      </c>
      <c r="E267">
        <v>7260</v>
      </c>
      <c r="F267">
        <v>6314</v>
      </c>
      <c r="G267">
        <v>1274.8389999999999</v>
      </c>
      <c r="H267">
        <v>0</v>
      </c>
      <c r="I267">
        <v>6314</v>
      </c>
      <c r="J267" t="s">
        <v>8</v>
      </c>
      <c r="K267" s="35">
        <v>41717</v>
      </c>
      <c r="L267" s="35">
        <v>41815</v>
      </c>
      <c r="M267" t="s">
        <v>4</v>
      </c>
      <c r="N267" t="s">
        <v>3052</v>
      </c>
      <c r="O267" t="s">
        <v>3036</v>
      </c>
    </row>
    <row r="268" spans="1:15" x14ac:dyDescent="0.2">
      <c r="A268" t="s">
        <v>1322</v>
      </c>
      <c r="B268" t="s">
        <v>3032</v>
      </c>
      <c r="C268" t="s">
        <v>3033</v>
      </c>
      <c r="D268" t="s">
        <v>3034</v>
      </c>
      <c r="E268">
        <v>7220</v>
      </c>
      <c r="F268">
        <v>6192</v>
      </c>
      <c r="G268">
        <v>1267.8150000000001</v>
      </c>
      <c r="H268">
        <v>0</v>
      </c>
      <c r="I268">
        <v>6192</v>
      </c>
      <c r="J268" t="s">
        <v>8</v>
      </c>
      <c r="K268" s="35">
        <v>41717</v>
      </c>
      <c r="L268" s="35">
        <v>41815</v>
      </c>
      <c r="M268" t="s">
        <v>4</v>
      </c>
      <c r="N268" t="s">
        <v>3052</v>
      </c>
      <c r="O268" t="s">
        <v>3036</v>
      </c>
    </row>
    <row r="269" spans="1:15" x14ac:dyDescent="0.2">
      <c r="A269" t="s">
        <v>373</v>
      </c>
      <c r="B269" t="s">
        <v>3153</v>
      </c>
      <c r="C269" t="s">
        <v>3154</v>
      </c>
      <c r="D269" t="s">
        <v>3034</v>
      </c>
      <c r="E269">
        <v>7270</v>
      </c>
      <c r="F269">
        <v>5430</v>
      </c>
      <c r="G269">
        <v>1247.3009999999999</v>
      </c>
      <c r="H269">
        <v>0</v>
      </c>
      <c r="I269">
        <v>5430</v>
      </c>
      <c r="J269" t="s">
        <v>8</v>
      </c>
      <c r="K269" s="35">
        <v>41731</v>
      </c>
      <c r="L269" s="35">
        <v>41830</v>
      </c>
      <c r="M269" t="s">
        <v>4</v>
      </c>
      <c r="N269" t="s">
        <v>3057</v>
      </c>
      <c r="O269" t="s">
        <v>3201</v>
      </c>
    </row>
    <row r="270" spans="1:15" x14ac:dyDescent="0.2">
      <c r="A270" t="s">
        <v>375</v>
      </c>
      <c r="B270" t="s">
        <v>3153</v>
      </c>
      <c r="C270" t="s">
        <v>3154</v>
      </c>
      <c r="D270" t="s">
        <v>3034</v>
      </c>
      <c r="E270">
        <v>7270</v>
      </c>
      <c r="F270">
        <v>5458</v>
      </c>
      <c r="G270">
        <v>1247.3019999999999</v>
      </c>
      <c r="H270">
        <v>0</v>
      </c>
      <c r="I270">
        <v>5458</v>
      </c>
      <c r="J270" t="s">
        <v>8</v>
      </c>
      <c r="K270" s="35">
        <v>41731</v>
      </c>
      <c r="L270" s="35">
        <v>41830</v>
      </c>
      <c r="M270" t="s">
        <v>4</v>
      </c>
      <c r="N270" t="s">
        <v>3315</v>
      </c>
      <c r="O270" t="s">
        <v>3201</v>
      </c>
    </row>
    <row r="271" spans="1:15" x14ac:dyDescent="0.2">
      <c r="A271" t="s">
        <v>367</v>
      </c>
      <c r="B271" t="s">
        <v>3153</v>
      </c>
      <c r="C271" t="s">
        <v>3154</v>
      </c>
      <c r="D271" t="s">
        <v>3034</v>
      </c>
      <c r="E271">
        <v>7230</v>
      </c>
      <c r="F271">
        <v>5440</v>
      </c>
      <c r="G271">
        <v>1240.4390000000001</v>
      </c>
      <c r="H271">
        <v>0</v>
      </c>
      <c r="I271">
        <v>5464</v>
      </c>
      <c r="J271" t="s">
        <v>8</v>
      </c>
      <c r="K271" s="35">
        <v>41731</v>
      </c>
      <c r="L271" s="35">
        <v>41830</v>
      </c>
      <c r="M271" t="s">
        <v>4</v>
      </c>
      <c r="N271" t="s">
        <v>3052</v>
      </c>
      <c r="O271" t="s">
        <v>3201</v>
      </c>
    </row>
    <row r="272" spans="1:15" x14ac:dyDescent="0.2">
      <c r="A272" t="s">
        <v>369</v>
      </c>
      <c r="B272" t="s">
        <v>3079</v>
      </c>
      <c r="C272" t="s">
        <v>3080</v>
      </c>
      <c r="D272" t="s">
        <v>3034</v>
      </c>
      <c r="E272">
        <v>7240</v>
      </c>
      <c r="F272">
        <v>5666</v>
      </c>
      <c r="G272">
        <v>1248.1099999999999</v>
      </c>
      <c r="H272">
        <v>0</v>
      </c>
      <c r="I272">
        <v>6540750</v>
      </c>
      <c r="J272" t="s">
        <v>8</v>
      </c>
      <c r="K272" s="35">
        <v>41732</v>
      </c>
      <c r="L272" s="35">
        <v>41830</v>
      </c>
      <c r="M272" t="s">
        <v>4</v>
      </c>
      <c r="N272" t="s">
        <v>3052</v>
      </c>
      <c r="O272" t="s">
        <v>3082</v>
      </c>
    </row>
    <row r="273" spans="1:15" x14ac:dyDescent="0.2">
      <c r="A273" t="s">
        <v>371</v>
      </c>
      <c r="B273" t="s">
        <v>3079</v>
      </c>
      <c r="C273" t="s">
        <v>3080</v>
      </c>
      <c r="D273" t="s">
        <v>3034</v>
      </c>
      <c r="E273">
        <v>7240</v>
      </c>
      <c r="F273">
        <v>0</v>
      </c>
      <c r="G273">
        <v>1248.1099999999999</v>
      </c>
      <c r="H273">
        <v>6865</v>
      </c>
      <c r="I273">
        <v>0</v>
      </c>
      <c r="J273" t="s">
        <v>8</v>
      </c>
      <c r="K273" s="35">
        <v>41732</v>
      </c>
      <c r="L273" s="35">
        <v>41830</v>
      </c>
      <c r="M273" t="s">
        <v>4</v>
      </c>
      <c r="N273" t="s">
        <v>3304</v>
      </c>
      <c r="O273" t="s">
        <v>3082</v>
      </c>
    </row>
    <row r="274" spans="1:15" x14ac:dyDescent="0.2">
      <c r="A274" t="s">
        <v>3316</v>
      </c>
      <c r="B274" t="s">
        <v>3317</v>
      </c>
      <c r="C274" t="s">
        <v>3318</v>
      </c>
      <c r="D274" t="s">
        <v>3034</v>
      </c>
      <c r="E274">
        <v>3415</v>
      </c>
      <c r="F274">
        <v>2676</v>
      </c>
      <c r="G274">
        <v>585.90599999999995</v>
      </c>
      <c r="H274">
        <v>3175</v>
      </c>
      <c r="I274">
        <v>2676</v>
      </c>
      <c r="J274" t="s">
        <v>8</v>
      </c>
      <c r="K274" s="35">
        <v>42104</v>
      </c>
      <c r="L274" s="35">
        <v>42195</v>
      </c>
      <c r="M274" t="s">
        <v>4</v>
      </c>
      <c r="N274" t="s">
        <v>3057</v>
      </c>
      <c r="O274" t="s">
        <v>3063</v>
      </c>
    </row>
    <row r="275" spans="1:15" x14ac:dyDescent="0.2">
      <c r="A275" t="s">
        <v>3319</v>
      </c>
      <c r="B275" t="s">
        <v>3317</v>
      </c>
      <c r="C275" t="s">
        <v>3318</v>
      </c>
      <c r="D275" t="s">
        <v>3034</v>
      </c>
      <c r="E275">
        <v>3450</v>
      </c>
      <c r="F275">
        <v>2536</v>
      </c>
      <c r="G275">
        <v>591.91099999999994</v>
      </c>
      <c r="H275">
        <v>3015</v>
      </c>
      <c r="I275">
        <v>2536</v>
      </c>
      <c r="J275" t="s">
        <v>8</v>
      </c>
      <c r="K275" s="35">
        <v>42116</v>
      </c>
      <c r="L275" s="35">
        <v>42208</v>
      </c>
      <c r="M275" t="s">
        <v>4</v>
      </c>
      <c r="N275" t="s">
        <v>3057</v>
      </c>
      <c r="O275" t="s">
        <v>3063</v>
      </c>
    </row>
    <row r="276" spans="1:15" x14ac:dyDescent="0.2">
      <c r="A276" t="s">
        <v>1324</v>
      </c>
      <c r="B276" t="s">
        <v>3032</v>
      </c>
      <c r="C276" t="s">
        <v>3033</v>
      </c>
      <c r="D276" t="s">
        <v>3034</v>
      </c>
      <c r="E276">
        <v>7260</v>
      </c>
      <c r="F276">
        <v>6366</v>
      </c>
      <c r="G276">
        <v>1274.8389999999999</v>
      </c>
      <c r="H276">
        <v>0</v>
      </c>
      <c r="I276">
        <v>6366</v>
      </c>
      <c r="J276" t="s">
        <v>8</v>
      </c>
      <c r="K276" s="35">
        <v>41723</v>
      </c>
      <c r="L276" s="35">
        <v>41821</v>
      </c>
      <c r="M276" t="s">
        <v>4</v>
      </c>
      <c r="N276" t="s">
        <v>3081</v>
      </c>
      <c r="O276" t="s">
        <v>3036</v>
      </c>
    </row>
    <row r="277" spans="1:15" x14ac:dyDescent="0.2">
      <c r="A277" t="s">
        <v>1326</v>
      </c>
      <c r="B277" t="s">
        <v>3032</v>
      </c>
      <c r="C277" t="s">
        <v>3033</v>
      </c>
      <c r="D277" t="s">
        <v>3034</v>
      </c>
      <c r="E277">
        <v>7250</v>
      </c>
      <c r="F277">
        <v>6356</v>
      </c>
      <c r="G277">
        <v>1273.0830000000001</v>
      </c>
      <c r="H277">
        <v>0</v>
      </c>
      <c r="I277">
        <v>6356</v>
      </c>
      <c r="J277" t="s">
        <v>8</v>
      </c>
      <c r="K277" s="35">
        <v>41723</v>
      </c>
      <c r="L277" s="35">
        <v>41821</v>
      </c>
      <c r="M277" t="s">
        <v>4</v>
      </c>
      <c r="N277" t="s">
        <v>3081</v>
      </c>
      <c r="O277" t="s">
        <v>3036</v>
      </c>
    </row>
    <row r="278" spans="1:15" x14ac:dyDescent="0.2">
      <c r="A278" t="s">
        <v>1328</v>
      </c>
      <c r="B278" t="s">
        <v>3032</v>
      </c>
      <c r="C278" t="s">
        <v>3033</v>
      </c>
      <c r="D278" t="s">
        <v>3034</v>
      </c>
      <c r="E278">
        <v>7240</v>
      </c>
      <c r="F278">
        <v>6338</v>
      </c>
      <c r="G278">
        <v>1271.327</v>
      </c>
      <c r="H278">
        <v>0</v>
      </c>
      <c r="I278">
        <v>6338</v>
      </c>
      <c r="J278" t="s">
        <v>8</v>
      </c>
      <c r="K278" s="35">
        <v>41723</v>
      </c>
      <c r="L278" s="35">
        <v>41821</v>
      </c>
      <c r="M278" t="s">
        <v>4</v>
      </c>
      <c r="N278" t="s">
        <v>3052</v>
      </c>
      <c r="O278" t="s">
        <v>3036</v>
      </c>
    </row>
    <row r="279" spans="1:15" x14ac:dyDescent="0.2">
      <c r="A279" t="s">
        <v>1330</v>
      </c>
      <c r="B279" t="s">
        <v>3032</v>
      </c>
      <c r="C279" t="s">
        <v>3033</v>
      </c>
      <c r="D279" t="s">
        <v>3034</v>
      </c>
      <c r="E279">
        <v>7240</v>
      </c>
      <c r="F279">
        <v>6310</v>
      </c>
      <c r="G279">
        <v>1271.327</v>
      </c>
      <c r="H279">
        <v>0</v>
      </c>
      <c r="I279">
        <v>6310</v>
      </c>
      <c r="J279" t="s">
        <v>8</v>
      </c>
      <c r="K279" s="35">
        <v>41723</v>
      </c>
      <c r="L279" s="35">
        <v>41821</v>
      </c>
      <c r="M279" t="s">
        <v>4</v>
      </c>
      <c r="N279" t="s">
        <v>3052</v>
      </c>
      <c r="O279" t="s">
        <v>3036</v>
      </c>
    </row>
    <row r="280" spans="1:15" x14ac:dyDescent="0.2">
      <c r="A280" t="s">
        <v>22</v>
      </c>
      <c r="B280" t="s">
        <v>3212</v>
      </c>
      <c r="C280" t="s">
        <v>3213</v>
      </c>
      <c r="D280" t="s">
        <v>3034</v>
      </c>
      <c r="E280">
        <v>7230</v>
      </c>
      <c r="F280">
        <v>6268</v>
      </c>
      <c r="G280">
        <v>648.298</v>
      </c>
      <c r="H280">
        <v>0</v>
      </c>
      <c r="I280">
        <v>8645</v>
      </c>
      <c r="J280" t="s">
        <v>8</v>
      </c>
      <c r="K280" s="35">
        <v>41809</v>
      </c>
      <c r="L280" s="35">
        <v>41887</v>
      </c>
      <c r="M280" t="s">
        <v>4</v>
      </c>
      <c r="N280" t="s">
        <v>3052</v>
      </c>
      <c r="O280" t="s">
        <v>3214</v>
      </c>
    </row>
    <row r="281" spans="1:15" x14ac:dyDescent="0.2">
      <c r="A281" t="s">
        <v>3320</v>
      </c>
      <c r="B281" t="s">
        <v>3216</v>
      </c>
      <c r="C281" t="s">
        <v>3217</v>
      </c>
      <c r="D281" t="s">
        <v>3034</v>
      </c>
      <c r="E281">
        <v>2034</v>
      </c>
      <c r="F281">
        <v>1598</v>
      </c>
      <c r="G281">
        <v>435.06900000000002</v>
      </c>
      <c r="H281">
        <v>436</v>
      </c>
      <c r="I281">
        <v>1598</v>
      </c>
      <c r="J281" t="s">
        <v>8</v>
      </c>
      <c r="K281" s="35">
        <v>41978</v>
      </c>
      <c r="L281" s="35">
        <v>42041</v>
      </c>
      <c r="M281" t="s">
        <v>4</v>
      </c>
      <c r="N281" t="s">
        <v>3048</v>
      </c>
      <c r="O281" t="s">
        <v>3041</v>
      </c>
    </row>
    <row r="282" spans="1:15" x14ac:dyDescent="0.2">
      <c r="A282" t="s">
        <v>377</v>
      </c>
      <c r="B282" t="s">
        <v>3084</v>
      </c>
      <c r="C282" t="s">
        <v>3085</v>
      </c>
      <c r="D282" t="s">
        <v>3034</v>
      </c>
      <c r="E282">
        <v>7230</v>
      </c>
      <c r="F282">
        <v>6260</v>
      </c>
      <c r="G282">
        <v>431.053</v>
      </c>
      <c r="H282">
        <v>0</v>
      </c>
      <c r="I282">
        <v>6260</v>
      </c>
      <c r="J282" t="s">
        <v>8</v>
      </c>
      <c r="K282" s="35">
        <v>41766</v>
      </c>
      <c r="L282" s="35">
        <v>41845</v>
      </c>
      <c r="M282" t="s">
        <v>4</v>
      </c>
      <c r="N282" t="s">
        <v>3052</v>
      </c>
      <c r="O282" t="s">
        <v>3082</v>
      </c>
    </row>
    <row r="283" spans="1:15" x14ac:dyDescent="0.2">
      <c r="A283" t="s">
        <v>3321</v>
      </c>
      <c r="B283" t="s">
        <v>3065</v>
      </c>
      <c r="C283" t="s">
        <v>3066</v>
      </c>
      <c r="D283" t="s">
        <v>3034</v>
      </c>
      <c r="E283">
        <v>510</v>
      </c>
      <c r="F283">
        <v>448</v>
      </c>
      <c r="G283">
        <v>56.222999999999999</v>
      </c>
      <c r="H283">
        <v>0</v>
      </c>
      <c r="I283">
        <v>448</v>
      </c>
      <c r="J283" t="s">
        <v>8</v>
      </c>
      <c r="K283" s="35">
        <v>41932</v>
      </c>
      <c r="L283" s="35">
        <v>41935</v>
      </c>
      <c r="M283" t="s">
        <v>4</v>
      </c>
      <c r="N283" t="s">
        <v>3292</v>
      </c>
      <c r="O283" t="s">
        <v>3063</v>
      </c>
    </row>
    <row r="284" spans="1:15" x14ac:dyDescent="0.2">
      <c r="A284" t="s">
        <v>3322</v>
      </c>
      <c r="B284" t="s">
        <v>3065</v>
      </c>
      <c r="C284" t="s">
        <v>3066</v>
      </c>
      <c r="D284" t="s">
        <v>3034</v>
      </c>
      <c r="E284">
        <v>520</v>
      </c>
      <c r="F284">
        <v>438</v>
      </c>
      <c r="G284">
        <v>57.325000000000003</v>
      </c>
      <c r="H284">
        <v>0</v>
      </c>
      <c r="I284">
        <v>438</v>
      </c>
      <c r="J284" t="s">
        <v>8</v>
      </c>
      <c r="K284" s="35">
        <v>41932</v>
      </c>
      <c r="L284" s="35">
        <v>41935</v>
      </c>
      <c r="M284" t="s">
        <v>4</v>
      </c>
      <c r="N284" t="s">
        <v>3292</v>
      </c>
      <c r="O284" t="s">
        <v>3063</v>
      </c>
    </row>
    <row r="285" spans="1:15" x14ac:dyDescent="0.2">
      <c r="A285" t="s">
        <v>3323</v>
      </c>
      <c r="B285" t="s">
        <v>3065</v>
      </c>
      <c r="C285" t="s">
        <v>3066</v>
      </c>
      <c r="D285" t="s">
        <v>3034</v>
      </c>
      <c r="E285">
        <v>530</v>
      </c>
      <c r="F285">
        <v>472</v>
      </c>
      <c r="G285">
        <v>58.427999999999997</v>
      </c>
      <c r="H285">
        <v>0</v>
      </c>
      <c r="I285">
        <v>472</v>
      </c>
      <c r="J285" t="s">
        <v>8</v>
      </c>
      <c r="K285" s="35">
        <v>41843</v>
      </c>
      <c r="L285" s="35">
        <v>41892</v>
      </c>
      <c r="M285" t="s">
        <v>4</v>
      </c>
      <c r="N285" t="s">
        <v>3292</v>
      </c>
      <c r="O285" t="s">
        <v>3063</v>
      </c>
    </row>
    <row r="286" spans="1:15" x14ac:dyDescent="0.2">
      <c r="A286" t="s">
        <v>3324</v>
      </c>
      <c r="B286" t="s">
        <v>3065</v>
      </c>
      <c r="C286" t="s">
        <v>3066</v>
      </c>
      <c r="D286" t="s">
        <v>3034</v>
      </c>
      <c r="E286">
        <v>525</v>
      </c>
      <c r="F286">
        <v>450</v>
      </c>
      <c r="G286">
        <v>57.877000000000002</v>
      </c>
      <c r="H286">
        <v>0</v>
      </c>
      <c r="I286">
        <v>450</v>
      </c>
      <c r="J286" t="s">
        <v>8</v>
      </c>
      <c r="K286" s="35">
        <v>41843</v>
      </c>
      <c r="L286" s="35">
        <v>41892</v>
      </c>
      <c r="M286" t="s">
        <v>4</v>
      </c>
      <c r="N286" t="s">
        <v>3292</v>
      </c>
      <c r="O286" t="s">
        <v>3063</v>
      </c>
    </row>
    <row r="287" spans="1:15" x14ac:dyDescent="0.2">
      <c r="A287" t="s">
        <v>3325</v>
      </c>
      <c r="B287" t="s">
        <v>3065</v>
      </c>
      <c r="C287" t="s">
        <v>3066</v>
      </c>
      <c r="D287" t="s">
        <v>3034</v>
      </c>
      <c r="E287">
        <v>510</v>
      </c>
      <c r="F287">
        <v>434</v>
      </c>
      <c r="G287">
        <v>56.222999999999999</v>
      </c>
      <c r="H287">
        <v>0</v>
      </c>
      <c r="I287">
        <v>434</v>
      </c>
      <c r="J287" t="s">
        <v>8</v>
      </c>
      <c r="K287" s="35">
        <v>41843</v>
      </c>
      <c r="L287" s="35">
        <v>41892</v>
      </c>
      <c r="M287" t="s">
        <v>4</v>
      </c>
      <c r="N287" t="s">
        <v>3292</v>
      </c>
      <c r="O287" t="s">
        <v>3063</v>
      </c>
    </row>
    <row r="288" spans="1:15" x14ac:dyDescent="0.2">
      <c r="A288" t="s">
        <v>3326</v>
      </c>
      <c r="B288" t="s">
        <v>3065</v>
      </c>
      <c r="C288" t="s">
        <v>3066</v>
      </c>
      <c r="D288" t="s">
        <v>3034</v>
      </c>
      <c r="E288">
        <v>520</v>
      </c>
      <c r="F288">
        <v>434</v>
      </c>
      <c r="G288">
        <v>57.325000000000003</v>
      </c>
      <c r="H288">
        <v>0</v>
      </c>
      <c r="I288">
        <v>434</v>
      </c>
      <c r="J288" t="s">
        <v>8</v>
      </c>
      <c r="K288" s="35">
        <v>41843</v>
      </c>
      <c r="L288" s="35">
        <v>41892</v>
      </c>
      <c r="M288" t="s">
        <v>4</v>
      </c>
      <c r="N288" t="s">
        <v>3292</v>
      </c>
      <c r="O288" t="s">
        <v>3063</v>
      </c>
    </row>
    <row r="289" spans="1:15" x14ac:dyDescent="0.2">
      <c r="A289" t="s">
        <v>3327</v>
      </c>
      <c r="B289" t="s">
        <v>3065</v>
      </c>
      <c r="C289" t="s">
        <v>3066</v>
      </c>
      <c r="D289" t="s">
        <v>3034</v>
      </c>
      <c r="E289">
        <v>525</v>
      </c>
      <c r="F289">
        <v>454</v>
      </c>
      <c r="G289">
        <v>57.877000000000002</v>
      </c>
      <c r="H289">
        <v>0</v>
      </c>
      <c r="I289">
        <v>454</v>
      </c>
      <c r="J289" t="s">
        <v>8</v>
      </c>
      <c r="K289" s="35">
        <v>41843</v>
      </c>
      <c r="L289" s="35">
        <v>41892</v>
      </c>
      <c r="M289" t="s">
        <v>4</v>
      </c>
      <c r="N289" t="s">
        <v>3292</v>
      </c>
      <c r="O289" t="s">
        <v>3063</v>
      </c>
    </row>
    <row r="290" spans="1:15" x14ac:dyDescent="0.2">
      <c r="A290" t="s">
        <v>3328</v>
      </c>
      <c r="B290" t="s">
        <v>3065</v>
      </c>
      <c r="C290" t="s">
        <v>3066</v>
      </c>
      <c r="D290" t="s">
        <v>3034</v>
      </c>
      <c r="E290">
        <v>520</v>
      </c>
      <c r="F290">
        <v>464</v>
      </c>
      <c r="G290">
        <v>57.325000000000003</v>
      </c>
      <c r="H290">
        <v>0</v>
      </c>
      <c r="I290">
        <v>464</v>
      </c>
      <c r="J290" t="s">
        <v>8</v>
      </c>
      <c r="K290" s="35">
        <v>41843</v>
      </c>
      <c r="L290" s="35">
        <v>41892</v>
      </c>
      <c r="M290" t="s">
        <v>4</v>
      </c>
      <c r="N290" t="s">
        <v>3292</v>
      </c>
      <c r="O290" t="s">
        <v>3063</v>
      </c>
    </row>
    <row r="291" spans="1:15" x14ac:dyDescent="0.2">
      <c r="A291" t="s">
        <v>3329</v>
      </c>
      <c r="B291" t="s">
        <v>3065</v>
      </c>
      <c r="C291" t="s">
        <v>3066</v>
      </c>
      <c r="D291" t="s">
        <v>3034</v>
      </c>
      <c r="E291">
        <v>525</v>
      </c>
      <c r="F291">
        <v>452</v>
      </c>
      <c r="G291">
        <v>57.877000000000002</v>
      </c>
      <c r="H291">
        <v>0</v>
      </c>
      <c r="I291">
        <v>452</v>
      </c>
      <c r="J291" t="s">
        <v>8</v>
      </c>
      <c r="K291" s="35">
        <v>41843</v>
      </c>
      <c r="L291" s="35">
        <v>41892</v>
      </c>
      <c r="M291" t="s">
        <v>4</v>
      </c>
      <c r="N291" t="s">
        <v>3292</v>
      </c>
      <c r="O291" t="s">
        <v>3063</v>
      </c>
    </row>
    <row r="292" spans="1:15" x14ac:dyDescent="0.2">
      <c r="A292" t="s">
        <v>3330</v>
      </c>
      <c r="B292" t="s">
        <v>3065</v>
      </c>
      <c r="C292" t="s">
        <v>3066</v>
      </c>
      <c r="D292" t="s">
        <v>3034</v>
      </c>
      <c r="E292">
        <v>535</v>
      </c>
      <c r="F292">
        <v>472</v>
      </c>
      <c r="G292">
        <v>58.978999999999999</v>
      </c>
      <c r="H292">
        <v>0</v>
      </c>
      <c r="I292">
        <v>472</v>
      </c>
      <c r="J292" t="s">
        <v>8</v>
      </c>
      <c r="K292" s="35">
        <v>41843</v>
      </c>
      <c r="L292" s="35">
        <v>41892</v>
      </c>
      <c r="M292" t="s">
        <v>4</v>
      </c>
      <c r="N292" t="s">
        <v>3292</v>
      </c>
      <c r="O292" t="s">
        <v>3063</v>
      </c>
    </row>
    <row r="293" spans="1:15" x14ac:dyDescent="0.2">
      <c r="A293" t="s">
        <v>3331</v>
      </c>
      <c r="B293" t="s">
        <v>3065</v>
      </c>
      <c r="C293" t="s">
        <v>3066</v>
      </c>
      <c r="D293" t="s">
        <v>3034</v>
      </c>
      <c r="E293">
        <v>525</v>
      </c>
      <c r="F293">
        <v>472</v>
      </c>
      <c r="G293">
        <v>57.877000000000002</v>
      </c>
      <c r="H293">
        <v>0</v>
      </c>
      <c r="I293">
        <v>472</v>
      </c>
      <c r="J293" t="s">
        <v>8</v>
      </c>
      <c r="K293" s="35">
        <v>41843</v>
      </c>
      <c r="L293" s="35">
        <v>41892</v>
      </c>
      <c r="M293" t="s">
        <v>4</v>
      </c>
      <c r="N293" t="s">
        <v>3292</v>
      </c>
      <c r="O293" t="s">
        <v>3063</v>
      </c>
    </row>
    <row r="294" spans="1:15" x14ac:dyDescent="0.2">
      <c r="A294" t="s">
        <v>3332</v>
      </c>
      <c r="B294" t="s">
        <v>3065</v>
      </c>
      <c r="C294" t="s">
        <v>3066</v>
      </c>
      <c r="D294" t="s">
        <v>3034</v>
      </c>
      <c r="E294">
        <v>515</v>
      </c>
      <c r="F294">
        <v>440</v>
      </c>
      <c r="G294">
        <v>56.774000000000001</v>
      </c>
      <c r="H294">
        <v>0</v>
      </c>
      <c r="I294">
        <v>440</v>
      </c>
      <c r="J294" t="s">
        <v>8</v>
      </c>
      <c r="K294" s="35">
        <v>41843</v>
      </c>
      <c r="L294" s="35">
        <v>41892</v>
      </c>
      <c r="M294" t="s">
        <v>4</v>
      </c>
      <c r="N294" t="s">
        <v>3292</v>
      </c>
      <c r="O294" t="s">
        <v>3063</v>
      </c>
    </row>
    <row r="295" spans="1:15" x14ac:dyDescent="0.2">
      <c r="A295" t="s">
        <v>379</v>
      </c>
      <c r="B295" t="s">
        <v>3079</v>
      </c>
      <c r="C295" t="s">
        <v>3080</v>
      </c>
      <c r="D295" t="s">
        <v>3034</v>
      </c>
      <c r="E295">
        <v>7230</v>
      </c>
      <c r="F295">
        <v>5248</v>
      </c>
      <c r="G295">
        <v>1246.386</v>
      </c>
      <c r="H295">
        <v>0</v>
      </c>
      <c r="I295">
        <v>0</v>
      </c>
      <c r="J295" t="s">
        <v>8</v>
      </c>
      <c r="K295" s="35">
        <v>41738</v>
      </c>
      <c r="L295" s="35">
        <v>41837</v>
      </c>
      <c r="M295" t="s">
        <v>4</v>
      </c>
      <c r="N295" t="s">
        <v>3057</v>
      </c>
      <c r="O295" t="s">
        <v>3082</v>
      </c>
    </row>
    <row r="296" spans="1:15" x14ac:dyDescent="0.2">
      <c r="A296" t="s">
        <v>381</v>
      </c>
      <c r="B296" t="s">
        <v>3079</v>
      </c>
      <c r="C296" t="s">
        <v>3080</v>
      </c>
      <c r="D296" t="s">
        <v>3034</v>
      </c>
      <c r="E296">
        <v>7240</v>
      </c>
      <c r="F296">
        <v>0</v>
      </c>
      <c r="G296">
        <v>1248.1099999999999</v>
      </c>
      <c r="H296">
        <v>10150</v>
      </c>
      <c r="I296">
        <v>0</v>
      </c>
      <c r="J296" t="s">
        <v>8</v>
      </c>
      <c r="K296" s="35">
        <v>41738</v>
      </c>
      <c r="L296" s="35">
        <v>41837</v>
      </c>
      <c r="M296" t="s">
        <v>4</v>
      </c>
      <c r="N296" t="s">
        <v>3333</v>
      </c>
      <c r="O296" t="s">
        <v>3082</v>
      </c>
    </row>
    <row r="297" spans="1:15" x14ac:dyDescent="0.2">
      <c r="A297" t="s">
        <v>3334</v>
      </c>
      <c r="B297" t="s">
        <v>3317</v>
      </c>
      <c r="C297" t="s">
        <v>3318</v>
      </c>
      <c r="D297" t="s">
        <v>3034</v>
      </c>
      <c r="E297">
        <v>3375</v>
      </c>
      <c r="F297">
        <v>2700</v>
      </c>
      <c r="G297">
        <v>579.04300000000001</v>
      </c>
      <c r="H297">
        <v>3235</v>
      </c>
      <c r="I297">
        <v>2700</v>
      </c>
      <c r="J297" t="s">
        <v>8</v>
      </c>
      <c r="K297" s="35">
        <v>42116</v>
      </c>
      <c r="L297" s="35">
        <v>42208</v>
      </c>
      <c r="M297" t="s">
        <v>4</v>
      </c>
      <c r="N297" t="s">
        <v>3057</v>
      </c>
      <c r="O297" t="s">
        <v>3063</v>
      </c>
    </row>
    <row r="298" spans="1:15" x14ac:dyDescent="0.2">
      <c r="A298" t="s">
        <v>3335</v>
      </c>
      <c r="B298" t="s">
        <v>3317</v>
      </c>
      <c r="C298" t="s">
        <v>3318</v>
      </c>
      <c r="D298" t="s">
        <v>3034</v>
      </c>
      <c r="E298">
        <v>3400</v>
      </c>
      <c r="F298">
        <v>2692</v>
      </c>
      <c r="G298">
        <v>583.33199999999999</v>
      </c>
      <c r="H298">
        <v>3330</v>
      </c>
      <c r="I298">
        <v>2692</v>
      </c>
      <c r="J298" t="s">
        <v>8</v>
      </c>
      <c r="K298" s="35">
        <v>42116</v>
      </c>
      <c r="L298" s="35">
        <v>42208</v>
      </c>
      <c r="M298" t="s">
        <v>4</v>
      </c>
      <c r="N298" t="s">
        <v>3057</v>
      </c>
      <c r="O298" t="s">
        <v>3063</v>
      </c>
    </row>
    <row r="299" spans="1:15" x14ac:dyDescent="0.2">
      <c r="A299" t="s">
        <v>383</v>
      </c>
      <c r="B299" t="s">
        <v>3153</v>
      </c>
      <c r="C299" t="s">
        <v>3154</v>
      </c>
      <c r="D299" t="s">
        <v>3034</v>
      </c>
      <c r="E299">
        <v>7250</v>
      </c>
      <c r="F299">
        <v>5370</v>
      </c>
      <c r="G299">
        <v>1243.8699999999999</v>
      </c>
      <c r="H299">
        <v>0</v>
      </c>
      <c r="I299">
        <v>5370</v>
      </c>
      <c r="J299" t="s">
        <v>8</v>
      </c>
      <c r="K299" s="35">
        <v>41737</v>
      </c>
      <c r="L299" s="35">
        <v>41837</v>
      </c>
      <c r="M299" t="s">
        <v>4</v>
      </c>
      <c r="N299" t="s">
        <v>3081</v>
      </c>
      <c r="O299" t="s">
        <v>3201</v>
      </c>
    </row>
    <row r="300" spans="1:15" x14ac:dyDescent="0.2">
      <c r="A300" t="s">
        <v>1332</v>
      </c>
      <c r="B300" t="s">
        <v>3032</v>
      </c>
      <c r="C300" t="s">
        <v>3033</v>
      </c>
      <c r="D300" t="s">
        <v>3034</v>
      </c>
      <c r="E300">
        <v>7240</v>
      </c>
      <c r="F300">
        <v>6312</v>
      </c>
      <c r="G300">
        <v>1271.327</v>
      </c>
      <c r="H300">
        <v>0</v>
      </c>
      <c r="I300">
        <v>6312</v>
      </c>
      <c r="J300" t="s">
        <v>8</v>
      </c>
      <c r="K300" s="35">
        <v>41731</v>
      </c>
      <c r="L300" s="35">
        <v>41829</v>
      </c>
      <c r="M300" t="s">
        <v>4</v>
      </c>
      <c r="N300" t="s">
        <v>3057</v>
      </c>
      <c r="O300" t="s">
        <v>3036</v>
      </c>
    </row>
    <row r="301" spans="1:15" x14ac:dyDescent="0.2">
      <c r="A301" t="s">
        <v>1334</v>
      </c>
      <c r="B301" t="s">
        <v>3032</v>
      </c>
      <c r="C301" t="s">
        <v>3033</v>
      </c>
      <c r="D301" t="s">
        <v>3034</v>
      </c>
      <c r="E301">
        <v>7260</v>
      </c>
      <c r="F301">
        <v>0</v>
      </c>
      <c r="G301">
        <v>1274.8389999999999</v>
      </c>
      <c r="H301">
        <v>7040</v>
      </c>
      <c r="I301">
        <v>0</v>
      </c>
      <c r="J301" t="s">
        <v>8</v>
      </c>
      <c r="K301" s="35">
        <v>41731</v>
      </c>
      <c r="L301" s="35">
        <v>41829</v>
      </c>
      <c r="M301" t="s">
        <v>4</v>
      </c>
      <c r="N301" t="s">
        <v>3336</v>
      </c>
      <c r="O301" t="s">
        <v>3036</v>
      </c>
    </row>
    <row r="302" spans="1:15" x14ac:dyDescent="0.2">
      <c r="A302" t="s">
        <v>3337</v>
      </c>
      <c r="B302" t="s">
        <v>3061</v>
      </c>
      <c r="C302" t="s">
        <v>3062</v>
      </c>
      <c r="D302" t="s">
        <v>3034</v>
      </c>
      <c r="E302">
        <v>3615</v>
      </c>
      <c r="F302">
        <v>3212</v>
      </c>
      <c r="G302">
        <v>560.5</v>
      </c>
      <c r="H302">
        <v>0</v>
      </c>
      <c r="I302">
        <v>3610</v>
      </c>
      <c r="J302" t="s">
        <v>8</v>
      </c>
      <c r="K302" s="35">
        <v>41975</v>
      </c>
      <c r="L302" s="35">
        <v>42012</v>
      </c>
      <c r="M302" t="s">
        <v>4</v>
      </c>
      <c r="N302" t="s">
        <v>3052</v>
      </c>
      <c r="O302" t="s">
        <v>3086</v>
      </c>
    </row>
    <row r="303" spans="1:15" x14ac:dyDescent="0.2">
      <c r="A303" t="s">
        <v>3338</v>
      </c>
      <c r="B303" t="s">
        <v>3061</v>
      </c>
      <c r="C303" t="s">
        <v>3062</v>
      </c>
      <c r="D303" t="s">
        <v>3034</v>
      </c>
      <c r="E303">
        <v>3425</v>
      </c>
      <c r="F303">
        <v>3126</v>
      </c>
      <c r="G303">
        <v>531.04100000000005</v>
      </c>
      <c r="H303">
        <v>0</v>
      </c>
      <c r="I303">
        <v>3420</v>
      </c>
      <c r="J303" t="s">
        <v>8</v>
      </c>
      <c r="K303" s="35">
        <v>41984</v>
      </c>
      <c r="L303" s="35">
        <v>42023</v>
      </c>
      <c r="M303" t="s">
        <v>4</v>
      </c>
      <c r="N303" t="s">
        <v>3069</v>
      </c>
      <c r="O303" t="s">
        <v>3086</v>
      </c>
    </row>
    <row r="304" spans="1:15" x14ac:dyDescent="0.2">
      <c r="A304" t="s">
        <v>1336</v>
      </c>
      <c r="B304" t="s">
        <v>3032</v>
      </c>
      <c r="C304" t="s">
        <v>3033</v>
      </c>
      <c r="D304" t="s">
        <v>3034</v>
      </c>
      <c r="E304">
        <v>7300</v>
      </c>
      <c r="F304">
        <v>0</v>
      </c>
      <c r="G304">
        <v>1281.8630000000001</v>
      </c>
      <c r="H304">
        <v>6920</v>
      </c>
      <c r="I304">
        <v>0</v>
      </c>
      <c r="J304" t="s">
        <v>8</v>
      </c>
      <c r="K304" s="35">
        <v>41736</v>
      </c>
      <c r="L304" s="35">
        <v>41835</v>
      </c>
      <c r="M304" t="s">
        <v>4</v>
      </c>
      <c r="N304" t="s">
        <v>3302</v>
      </c>
      <c r="O304" t="s">
        <v>3036</v>
      </c>
    </row>
    <row r="305" spans="1:15" x14ac:dyDescent="0.2">
      <c r="A305" t="s">
        <v>3339</v>
      </c>
      <c r="B305" t="s">
        <v>3061</v>
      </c>
      <c r="C305" t="s">
        <v>3062</v>
      </c>
      <c r="D305" t="s">
        <v>3034</v>
      </c>
      <c r="E305">
        <v>3440</v>
      </c>
      <c r="F305">
        <v>3176</v>
      </c>
      <c r="G305">
        <v>533.36699999999996</v>
      </c>
      <c r="H305">
        <v>0</v>
      </c>
      <c r="I305">
        <v>3436</v>
      </c>
      <c r="J305" t="s">
        <v>8</v>
      </c>
      <c r="K305" s="35">
        <v>41983</v>
      </c>
      <c r="L305" s="35">
        <v>42020</v>
      </c>
      <c r="M305" t="s">
        <v>4</v>
      </c>
      <c r="N305" t="s">
        <v>3069</v>
      </c>
      <c r="O305" t="s">
        <v>3086</v>
      </c>
    </row>
    <row r="306" spans="1:15" x14ac:dyDescent="0.2">
      <c r="A306" t="s">
        <v>3340</v>
      </c>
      <c r="B306" t="s">
        <v>3061</v>
      </c>
      <c r="C306" t="s">
        <v>3062</v>
      </c>
      <c r="D306" t="s">
        <v>3034</v>
      </c>
      <c r="E306">
        <v>3480</v>
      </c>
      <c r="F306">
        <v>3246</v>
      </c>
      <c r="G306">
        <v>539.56899999999996</v>
      </c>
      <c r="H306">
        <v>0</v>
      </c>
      <c r="I306">
        <v>3476</v>
      </c>
      <c r="J306" t="s">
        <v>8</v>
      </c>
      <c r="K306" s="35">
        <v>41984</v>
      </c>
      <c r="L306" s="35">
        <v>42023</v>
      </c>
      <c r="M306" t="s">
        <v>4</v>
      </c>
      <c r="N306" t="s">
        <v>3069</v>
      </c>
      <c r="O306" t="s">
        <v>3086</v>
      </c>
    </row>
    <row r="307" spans="1:15" x14ac:dyDescent="0.2">
      <c r="A307" t="s">
        <v>1338</v>
      </c>
      <c r="B307" t="s">
        <v>3032</v>
      </c>
      <c r="C307" t="s">
        <v>3033</v>
      </c>
      <c r="D307" t="s">
        <v>3034</v>
      </c>
      <c r="E307">
        <v>7220</v>
      </c>
      <c r="F307">
        <v>6274</v>
      </c>
      <c r="G307">
        <v>1267.8150000000001</v>
      </c>
      <c r="H307">
        <v>0</v>
      </c>
      <c r="I307">
        <v>6274</v>
      </c>
      <c r="J307" t="s">
        <v>8</v>
      </c>
      <c r="K307" s="35">
        <v>41736</v>
      </c>
      <c r="L307" s="35">
        <v>41835</v>
      </c>
      <c r="M307" t="s">
        <v>4</v>
      </c>
      <c r="N307" t="s">
        <v>3057</v>
      </c>
      <c r="O307" t="s">
        <v>3036</v>
      </c>
    </row>
    <row r="308" spans="1:15" x14ac:dyDescent="0.2">
      <c r="A308" t="s">
        <v>1340</v>
      </c>
      <c r="B308" t="s">
        <v>3032</v>
      </c>
      <c r="C308" t="s">
        <v>3033</v>
      </c>
      <c r="D308" t="s">
        <v>3034</v>
      </c>
      <c r="E308">
        <v>7270</v>
      </c>
      <c r="F308">
        <v>6126</v>
      </c>
      <c r="G308">
        <v>1276.595</v>
      </c>
      <c r="H308">
        <v>0</v>
      </c>
      <c r="I308">
        <v>6126</v>
      </c>
      <c r="J308" t="s">
        <v>8</v>
      </c>
      <c r="K308" s="35">
        <v>41736</v>
      </c>
      <c r="L308" s="35">
        <v>41835</v>
      </c>
      <c r="M308" t="s">
        <v>4</v>
      </c>
      <c r="N308" t="s">
        <v>3052</v>
      </c>
      <c r="O308" t="s">
        <v>3036</v>
      </c>
    </row>
    <row r="309" spans="1:15" x14ac:dyDescent="0.2">
      <c r="A309" t="s">
        <v>385</v>
      </c>
      <c r="B309" t="s">
        <v>3153</v>
      </c>
      <c r="C309" t="s">
        <v>3154</v>
      </c>
      <c r="D309" t="s">
        <v>3034</v>
      </c>
      <c r="E309">
        <v>7270</v>
      </c>
      <c r="F309">
        <v>5232</v>
      </c>
      <c r="G309">
        <v>1247.3009999999999</v>
      </c>
      <c r="H309">
        <v>0</v>
      </c>
      <c r="I309">
        <v>5232</v>
      </c>
      <c r="J309" t="s">
        <v>8</v>
      </c>
      <c r="K309" s="35">
        <v>41737</v>
      </c>
      <c r="L309" s="35">
        <v>41837</v>
      </c>
      <c r="M309" t="s">
        <v>4</v>
      </c>
      <c r="N309" t="s">
        <v>3052</v>
      </c>
      <c r="O309" t="s">
        <v>3201</v>
      </c>
    </row>
    <row r="310" spans="1:15" x14ac:dyDescent="0.2">
      <c r="A310" t="s">
        <v>1342</v>
      </c>
      <c r="B310" t="s">
        <v>3032</v>
      </c>
      <c r="C310" t="s">
        <v>3033</v>
      </c>
      <c r="D310" t="s">
        <v>3034</v>
      </c>
      <c r="E310">
        <v>7270</v>
      </c>
      <c r="F310">
        <v>6318</v>
      </c>
      <c r="G310">
        <v>1276.595</v>
      </c>
      <c r="H310">
        <v>0</v>
      </c>
      <c r="I310">
        <v>6318</v>
      </c>
      <c r="J310" t="s">
        <v>8</v>
      </c>
      <c r="K310" s="35">
        <v>41737</v>
      </c>
      <c r="L310" s="35">
        <v>41836</v>
      </c>
      <c r="M310" t="s">
        <v>4</v>
      </c>
      <c r="N310" t="s">
        <v>3052</v>
      </c>
      <c r="O310" t="s">
        <v>3036</v>
      </c>
    </row>
    <row r="311" spans="1:15" x14ac:dyDescent="0.2">
      <c r="A311" t="s">
        <v>1344</v>
      </c>
      <c r="B311" t="s">
        <v>3032</v>
      </c>
      <c r="C311" t="s">
        <v>3033</v>
      </c>
      <c r="D311" t="s">
        <v>3034</v>
      </c>
      <c r="E311">
        <v>7260</v>
      </c>
      <c r="F311">
        <v>5972</v>
      </c>
      <c r="G311">
        <v>1274.8389999999999</v>
      </c>
      <c r="H311">
        <v>0</v>
      </c>
      <c r="I311">
        <v>5972</v>
      </c>
      <c r="J311" t="s">
        <v>8</v>
      </c>
      <c r="K311" s="35">
        <v>41737</v>
      </c>
      <c r="L311" s="35">
        <v>41836</v>
      </c>
      <c r="M311" t="s">
        <v>4</v>
      </c>
      <c r="N311" t="s">
        <v>3052</v>
      </c>
      <c r="O311" t="s">
        <v>3036</v>
      </c>
    </row>
    <row r="312" spans="1:15" x14ac:dyDescent="0.2">
      <c r="A312" t="s">
        <v>1346</v>
      </c>
      <c r="B312" t="s">
        <v>3032</v>
      </c>
      <c r="C312" t="s">
        <v>3033</v>
      </c>
      <c r="D312" t="s">
        <v>3034</v>
      </c>
      <c r="E312">
        <v>7280</v>
      </c>
      <c r="F312">
        <v>6244</v>
      </c>
      <c r="G312">
        <v>1278.3510000000001</v>
      </c>
      <c r="H312">
        <v>0</v>
      </c>
      <c r="I312">
        <v>6244</v>
      </c>
      <c r="J312" t="s">
        <v>8</v>
      </c>
      <c r="K312" s="35">
        <v>41737</v>
      </c>
      <c r="L312" s="35">
        <v>41836</v>
      </c>
      <c r="M312" t="s">
        <v>4</v>
      </c>
      <c r="N312" t="s">
        <v>3052</v>
      </c>
      <c r="O312" t="s">
        <v>3036</v>
      </c>
    </row>
    <row r="313" spans="1:15" x14ac:dyDescent="0.2">
      <c r="A313" s="34" t="s">
        <v>387</v>
      </c>
      <c r="B313" t="s">
        <v>3084</v>
      </c>
      <c r="C313" t="s">
        <v>3085</v>
      </c>
      <c r="D313" t="s">
        <v>3034</v>
      </c>
      <c r="E313">
        <v>7260</v>
      </c>
      <c r="F313">
        <v>6248</v>
      </c>
      <c r="G313">
        <v>432.84100000000001</v>
      </c>
      <c r="H313">
        <v>0</v>
      </c>
      <c r="I313">
        <v>6248</v>
      </c>
      <c r="J313" t="s">
        <v>8</v>
      </c>
      <c r="K313" s="35">
        <v>41753</v>
      </c>
      <c r="L313" s="35">
        <v>41835</v>
      </c>
      <c r="M313" t="s">
        <v>4</v>
      </c>
      <c r="N313" t="s">
        <v>3081</v>
      </c>
      <c r="O313" t="s">
        <v>3082</v>
      </c>
    </row>
    <row r="314" spans="1:15" x14ac:dyDescent="0.2">
      <c r="A314" t="s">
        <v>3341</v>
      </c>
      <c r="B314" t="s">
        <v>3139</v>
      </c>
      <c r="C314" t="s">
        <v>3140</v>
      </c>
      <c r="D314" t="s">
        <v>3034</v>
      </c>
      <c r="E314">
        <v>526</v>
      </c>
      <c r="F314">
        <v>430</v>
      </c>
      <c r="G314">
        <v>82.043000000000006</v>
      </c>
      <c r="H314">
        <v>0</v>
      </c>
      <c r="I314">
        <v>430</v>
      </c>
      <c r="J314" t="s">
        <v>8</v>
      </c>
      <c r="K314" s="35">
        <v>41841</v>
      </c>
      <c r="L314" s="35">
        <v>41890</v>
      </c>
      <c r="M314" t="s">
        <v>4</v>
      </c>
      <c r="N314" t="s">
        <v>3342</v>
      </c>
      <c r="O314" t="s">
        <v>3053</v>
      </c>
    </row>
    <row r="315" spans="1:15" x14ac:dyDescent="0.2">
      <c r="A315" t="s">
        <v>3343</v>
      </c>
      <c r="B315" t="s">
        <v>3139</v>
      </c>
      <c r="C315" t="s">
        <v>3140</v>
      </c>
      <c r="D315" t="s">
        <v>3034</v>
      </c>
      <c r="E315">
        <v>534</v>
      </c>
      <c r="F315">
        <v>470</v>
      </c>
      <c r="G315">
        <v>83.290999999999997</v>
      </c>
      <c r="H315">
        <v>0</v>
      </c>
      <c r="I315">
        <v>470</v>
      </c>
      <c r="J315" t="s">
        <v>8</v>
      </c>
      <c r="K315" s="35">
        <v>41841</v>
      </c>
      <c r="L315" s="35">
        <v>41890</v>
      </c>
      <c r="M315" t="s">
        <v>4</v>
      </c>
      <c r="N315" t="s">
        <v>3342</v>
      </c>
      <c r="O315" t="s">
        <v>3053</v>
      </c>
    </row>
    <row r="316" spans="1:15" x14ac:dyDescent="0.2">
      <c r="A316" t="s">
        <v>3344</v>
      </c>
      <c r="B316" t="s">
        <v>3139</v>
      </c>
      <c r="C316" t="s">
        <v>3140</v>
      </c>
      <c r="D316" t="s">
        <v>3034</v>
      </c>
      <c r="E316">
        <v>528</v>
      </c>
      <c r="F316">
        <v>466</v>
      </c>
      <c r="G316">
        <v>82.355000000000004</v>
      </c>
      <c r="H316">
        <v>0</v>
      </c>
      <c r="I316">
        <v>466</v>
      </c>
      <c r="J316" t="s">
        <v>8</v>
      </c>
      <c r="K316" s="35">
        <v>41841</v>
      </c>
      <c r="L316" s="35">
        <v>41890</v>
      </c>
      <c r="M316" t="s">
        <v>4</v>
      </c>
      <c r="N316" t="s">
        <v>3342</v>
      </c>
      <c r="O316" t="s">
        <v>3053</v>
      </c>
    </row>
    <row r="317" spans="1:15" x14ac:dyDescent="0.2">
      <c r="A317" t="s">
        <v>3345</v>
      </c>
      <c r="B317" t="s">
        <v>3139</v>
      </c>
      <c r="C317" t="s">
        <v>3140</v>
      </c>
      <c r="D317" t="s">
        <v>3034</v>
      </c>
      <c r="E317">
        <v>520</v>
      </c>
      <c r="F317">
        <v>446</v>
      </c>
      <c r="G317">
        <v>81.108000000000004</v>
      </c>
      <c r="H317">
        <v>0</v>
      </c>
      <c r="I317">
        <v>446</v>
      </c>
      <c r="J317" t="s">
        <v>8</v>
      </c>
      <c r="K317" s="35">
        <v>41841</v>
      </c>
      <c r="L317" s="35">
        <v>41890</v>
      </c>
      <c r="M317" t="s">
        <v>4</v>
      </c>
      <c r="N317" t="s">
        <v>3342</v>
      </c>
      <c r="O317" t="s">
        <v>3053</v>
      </c>
    </row>
    <row r="318" spans="1:15" x14ac:dyDescent="0.2">
      <c r="A318" t="s">
        <v>3346</v>
      </c>
      <c r="B318" t="s">
        <v>3139</v>
      </c>
      <c r="C318" t="s">
        <v>3140</v>
      </c>
      <c r="D318" t="s">
        <v>3034</v>
      </c>
      <c r="E318">
        <v>500</v>
      </c>
      <c r="F318">
        <v>438</v>
      </c>
      <c r="G318">
        <v>77.988</v>
      </c>
      <c r="H318">
        <v>0</v>
      </c>
      <c r="I318">
        <v>438</v>
      </c>
      <c r="J318" t="s">
        <v>8</v>
      </c>
      <c r="K318" s="35">
        <v>41841</v>
      </c>
      <c r="L318" s="35">
        <v>41890</v>
      </c>
      <c r="M318" t="s">
        <v>4</v>
      </c>
      <c r="N318" t="s">
        <v>3342</v>
      </c>
      <c r="O318" t="s">
        <v>3053</v>
      </c>
    </row>
    <row r="319" spans="1:15" x14ac:dyDescent="0.2">
      <c r="A319" t="s">
        <v>3347</v>
      </c>
      <c r="B319" t="s">
        <v>3139</v>
      </c>
      <c r="C319" t="s">
        <v>3140</v>
      </c>
      <c r="D319" t="s">
        <v>3034</v>
      </c>
      <c r="E319">
        <v>500</v>
      </c>
      <c r="F319">
        <v>422</v>
      </c>
      <c r="G319">
        <v>77.988</v>
      </c>
      <c r="H319">
        <v>0</v>
      </c>
      <c r="I319">
        <v>422</v>
      </c>
      <c r="J319" t="s">
        <v>8</v>
      </c>
      <c r="K319" s="35">
        <v>41841</v>
      </c>
      <c r="L319" s="35">
        <v>41890</v>
      </c>
      <c r="M319" t="s">
        <v>4</v>
      </c>
      <c r="N319" t="s">
        <v>3342</v>
      </c>
      <c r="O319" t="s">
        <v>3053</v>
      </c>
    </row>
    <row r="320" spans="1:15" x14ac:dyDescent="0.2">
      <c r="A320" t="s">
        <v>3348</v>
      </c>
      <c r="B320" t="s">
        <v>3139</v>
      </c>
      <c r="C320" t="s">
        <v>3140</v>
      </c>
      <c r="D320" t="s">
        <v>3034</v>
      </c>
      <c r="E320">
        <v>518</v>
      </c>
      <c r="F320">
        <v>456</v>
      </c>
      <c r="G320">
        <v>80.796000000000006</v>
      </c>
      <c r="H320">
        <v>0</v>
      </c>
      <c r="I320">
        <v>456</v>
      </c>
      <c r="J320" t="s">
        <v>8</v>
      </c>
      <c r="K320" s="35">
        <v>41841</v>
      </c>
      <c r="L320" s="35">
        <v>41890</v>
      </c>
      <c r="M320" t="s">
        <v>4</v>
      </c>
      <c r="N320" t="s">
        <v>3342</v>
      </c>
      <c r="O320" t="s">
        <v>3053</v>
      </c>
    </row>
    <row r="321" spans="1:15" x14ac:dyDescent="0.2">
      <c r="A321" t="s">
        <v>3349</v>
      </c>
      <c r="B321" t="s">
        <v>3139</v>
      </c>
      <c r="C321" t="s">
        <v>3140</v>
      </c>
      <c r="D321" t="s">
        <v>3034</v>
      </c>
      <c r="E321">
        <v>506</v>
      </c>
      <c r="F321">
        <v>436</v>
      </c>
      <c r="G321">
        <v>78.924000000000007</v>
      </c>
      <c r="H321">
        <v>0</v>
      </c>
      <c r="I321">
        <v>436</v>
      </c>
      <c r="J321" t="s">
        <v>8</v>
      </c>
      <c r="K321" s="35">
        <v>41841</v>
      </c>
      <c r="L321" s="35">
        <v>41890</v>
      </c>
      <c r="M321" t="s">
        <v>4</v>
      </c>
      <c r="N321" t="s">
        <v>3342</v>
      </c>
      <c r="O321" t="s">
        <v>3053</v>
      </c>
    </row>
    <row r="322" spans="1:15" x14ac:dyDescent="0.2">
      <c r="A322" t="s">
        <v>3350</v>
      </c>
      <c r="B322" t="s">
        <v>3139</v>
      </c>
      <c r="C322" t="s">
        <v>3140</v>
      </c>
      <c r="D322" t="s">
        <v>3034</v>
      </c>
      <c r="E322">
        <v>536</v>
      </c>
      <c r="F322">
        <v>462</v>
      </c>
      <c r="G322">
        <v>83.602999999999994</v>
      </c>
      <c r="H322">
        <v>0</v>
      </c>
      <c r="I322">
        <v>462</v>
      </c>
      <c r="J322" t="s">
        <v>8</v>
      </c>
      <c r="K322" s="35">
        <v>41841</v>
      </c>
      <c r="L322" s="35">
        <v>41890</v>
      </c>
      <c r="M322" t="s">
        <v>4</v>
      </c>
      <c r="N322" t="s">
        <v>3342</v>
      </c>
      <c r="O322" t="s">
        <v>3053</v>
      </c>
    </row>
    <row r="323" spans="1:15" x14ac:dyDescent="0.2">
      <c r="A323" t="s">
        <v>3351</v>
      </c>
      <c r="B323" t="s">
        <v>3139</v>
      </c>
      <c r="C323" t="s">
        <v>3140</v>
      </c>
      <c r="D323" t="s">
        <v>3034</v>
      </c>
      <c r="E323">
        <v>548</v>
      </c>
      <c r="F323">
        <v>492</v>
      </c>
      <c r="G323">
        <v>85.474999999999994</v>
      </c>
      <c r="H323">
        <v>0</v>
      </c>
      <c r="I323">
        <v>492</v>
      </c>
      <c r="J323" t="s">
        <v>8</v>
      </c>
      <c r="K323" s="35">
        <v>41841</v>
      </c>
      <c r="L323" s="35">
        <v>41890</v>
      </c>
      <c r="M323" t="s">
        <v>4</v>
      </c>
      <c r="N323" t="s">
        <v>3342</v>
      </c>
      <c r="O323" t="s">
        <v>3053</v>
      </c>
    </row>
    <row r="324" spans="1:15" x14ac:dyDescent="0.2">
      <c r="A324" t="s">
        <v>3352</v>
      </c>
      <c r="B324" t="s">
        <v>3139</v>
      </c>
      <c r="C324" t="s">
        <v>3140</v>
      </c>
      <c r="D324" t="s">
        <v>3034</v>
      </c>
      <c r="E324">
        <v>518</v>
      </c>
      <c r="F324">
        <v>458</v>
      </c>
      <c r="G324">
        <v>80.796000000000006</v>
      </c>
      <c r="H324">
        <v>0</v>
      </c>
      <c r="I324">
        <v>458</v>
      </c>
      <c r="J324" t="s">
        <v>8</v>
      </c>
      <c r="K324" s="35">
        <v>41841</v>
      </c>
      <c r="L324" s="35">
        <v>41890</v>
      </c>
      <c r="M324" t="s">
        <v>4</v>
      </c>
      <c r="N324" t="s">
        <v>3342</v>
      </c>
      <c r="O324" t="s">
        <v>3053</v>
      </c>
    </row>
    <row r="325" spans="1:15" x14ac:dyDescent="0.2">
      <c r="A325" t="s">
        <v>3353</v>
      </c>
      <c r="B325" t="s">
        <v>3139</v>
      </c>
      <c r="C325" t="s">
        <v>3140</v>
      </c>
      <c r="D325" t="s">
        <v>3034</v>
      </c>
      <c r="E325">
        <v>514</v>
      </c>
      <c r="F325">
        <v>458</v>
      </c>
      <c r="G325">
        <v>80.171999999999997</v>
      </c>
      <c r="H325">
        <v>0</v>
      </c>
      <c r="I325">
        <v>458</v>
      </c>
      <c r="J325" t="s">
        <v>8</v>
      </c>
      <c r="K325" s="35">
        <v>41841</v>
      </c>
      <c r="L325" s="35">
        <v>41890</v>
      </c>
      <c r="M325" t="s">
        <v>4</v>
      </c>
      <c r="N325" t="s">
        <v>3342</v>
      </c>
      <c r="O325" t="s">
        <v>3053</v>
      </c>
    </row>
    <row r="326" spans="1:15" x14ac:dyDescent="0.2">
      <c r="A326" t="s">
        <v>389</v>
      </c>
      <c r="B326" t="s">
        <v>3153</v>
      </c>
      <c r="C326" t="s">
        <v>3154</v>
      </c>
      <c r="D326" t="s">
        <v>3034</v>
      </c>
      <c r="E326">
        <v>7290</v>
      </c>
      <c r="F326">
        <v>5328</v>
      </c>
      <c r="G326">
        <v>1250.732</v>
      </c>
      <c r="H326">
        <v>0</v>
      </c>
      <c r="I326">
        <v>4488</v>
      </c>
      <c r="J326" t="s">
        <v>8</v>
      </c>
      <c r="K326" s="35">
        <v>41792</v>
      </c>
      <c r="L326" s="35">
        <v>41887</v>
      </c>
      <c r="M326" t="s">
        <v>4</v>
      </c>
      <c r="N326" t="s">
        <v>3269</v>
      </c>
      <c r="O326" t="s">
        <v>3201</v>
      </c>
    </row>
    <row r="327" spans="1:15" x14ac:dyDescent="0.2">
      <c r="A327" t="s">
        <v>1720</v>
      </c>
      <c r="B327" t="s">
        <v>3354</v>
      </c>
      <c r="C327" t="s">
        <v>3355</v>
      </c>
      <c r="D327" t="s">
        <v>3034</v>
      </c>
      <c r="E327">
        <v>7290</v>
      </c>
      <c r="F327">
        <v>5450</v>
      </c>
      <c r="G327">
        <v>1819.902</v>
      </c>
      <c r="H327">
        <v>0</v>
      </c>
      <c r="I327">
        <v>5450</v>
      </c>
      <c r="J327" t="s">
        <v>8</v>
      </c>
      <c r="K327" s="35">
        <v>41753</v>
      </c>
      <c r="L327" s="35">
        <v>41806</v>
      </c>
      <c r="M327" t="s">
        <v>4</v>
      </c>
      <c r="N327" t="s">
        <v>3052</v>
      </c>
      <c r="O327" t="s">
        <v>3041</v>
      </c>
    </row>
    <row r="328" spans="1:15" x14ac:dyDescent="0.2">
      <c r="A328" t="s">
        <v>3356</v>
      </c>
      <c r="B328" t="s">
        <v>3354</v>
      </c>
      <c r="C328" t="s">
        <v>3355</v>
      </c>
      <c r="D328" t="s">
        <v>3034</v>
      </c>
      <c r="E328">
        <v>644</v>
      </c>
      <c r="F328">
        <v>604.5</v>
      </c>
      <c r="G328">
        <v>0</v>
      </c>
      <c r="H328">
        <v>44</v>
      </c>
      <c r="I328">
        <v>600</v>
      </c>
      <c r="J328" t="s">
        <v>8</v>
      </c>
      <c r="K328" s="35">
        <v>41863</v>
      </c>
      <c r="L328" s="35">
        <v>41884</v>
      </c>
      <c r="M328" t="s">
        <v>4</v>
      </c>
      <c r="N328" t="s">
        <v>3357</v>
      </c>
      <c r="O328" t="s">
        <v>3041</v>
      </c>
    </row>
    <row r="329" spans="1:15" x14ac:dyDescent="0.2">
      <c r="A329" t="s">
        <v>3358</v>
      </c>
      <c r="B329" t="s">
        <v>3354</v>
      </c>
      <c r="C329" t="s">
        <v>3355</v>
      </c>
      <c r="D329" t="s">
        <v>3034</v>
      </c>
      <c r="E329">
        <v>682</v>
      </c>
      <c r="F329">
        <v>653</v>
      </c>
      <c r="G329">
        <v>0</v>
      </c>
      <c r="H329">
        <v>39</v>
      </c>
      <c r="I329">
        <v>643</v>
      </c>
      <c r="J329" t="s">
        <v>8</v>
      </c>
      <c r="K329" s="35">
        <v>41863</v>
      </c>
      <c r="L329" s="35">
        <v>41884</v>
      </c>
      <c r="M329" t="s">
        <v>4</v>
      </c>
      <c r="N329" t="s">
        <v>3357</v>
      </c>
      <c r="O329" t="s">
        <v>3041</v>
      </c>
    </row>
    <row r="330" spans="1:15" x14ac:dyDescent="0.2">
      <c r="A330" t="s">
        <v>3359</v>
      </c>
      <c r="B330" t="s">
        <v>3354</v>
      </c>
      <c r="C330" t="s">
        <v>3355</v>
      </c>
      <c r="D330" t="s">
        <v>3034</v>
      </c>
      <c r="E330">
        <v>700</v>
      </c>
      <c r="F330">
        <v>653</v>
      </c>
      <c r="G330">
        <v>0</v>
      </c>
      <c r="H330">
        <v>47</v>
      </c>
      <c r="I330">
        <v>653</v>
      </c>
      <c r="J330" t="s">
        <v>8</v>
      </c>
      <c r="K330" s="35">
        <v>41863</v>
      </c>
      <c r="L330" s="35">
        <v>41884</v>
      </c>
      <c r="M330" t="s">
        <v>4</v>
      </c>
      <c r="N330" t="s">
        <v>3357</v>
      </c>
      <c r="O330" t="s">
        <v>3041</v>
      </c>
    </row>
    <row r="331" spans="1:15" x14ac:dyDescent="0.2">
      <c r="A331" t="s">
        <v>3360</v>
      </c>
      <c r="B331" t="s">
        <v>3354</v>
      </c>
      <c r="C331" t="s">
        <v>3355</v>
      </c>
      <c r="D331" t="s">
        <v>3034</v>
      </c>
      <c r="E331">
        <v>704</v>
      </c>
      <c r="F331">
        <v>683</v>
      </c>
      <c r="G331">
        <v>175.749</v>
      </c>
      <c r="H331">
        <v>21</v>
      </c>
      <c r="I331">
        <v>683</v>
      </c>
      <c r="J331" t="s">
        <v>8</v>
      </c>
      <c r="K331" s="35">
        <v>41969</v>
      </c>
      <c r="L331" s="35">
        <v>41989</v>
      </c>
      <c r="M331" t="s">
        <v>4</v>
      </c>
      <c r="N331" t="s">
        <v>3044</v>
      </c>
      <c r="O331" t="s">
        <v>3041</v>
      </c>
    </row>
    <row r="332" spans="1:15" x14ac:dyDescent="0.2">
      <c r="A332" t="s">
        <v>3361</v>
      </c>
      <c r="B332" t="s">
        <v>3354</v>
      </c>
      <c r="C332" t="s">
        <v>3355</v>
      </c>
      <c r="D332" t="s">
        <v>3034</v>
      </c>
      <c r="E332">
        <v>222.5</v>
      </c>
      <c r="F332">
        <v>202</v>
      </c>
      <c r="G332">
        <v>0</v>
      </c>
      <c r="H332">
        <v>20.5</v>
      </c>
      <c r="I332">
        <v>202</v>
      </c>
      <c r="J332" t="s">
        <v>8</v>
      </c>
      <c r="K332" s="35">
        <v>41863</v>
      </c>
      <c r="L332" s="35">
        <v>41884</v>
      </c>
      <c r="M332" t="s">
        <v>4</v>
      </c>
      <c r="N332" t="s">
        <v>3362</v>
      </c>
      <c r="O332" t="s">
        <v>3041</v>
      </c>
    </row>
    <row r="333" spans="1:15" x14ac:dyDescent="0.2">
      <c r="A333" t="s">
        <v>3363</v>
      </c>
      <c r="B333" t="s">
        <v>3354</v>
      </c>
      <c r="C333" t="s">
        <v>3355</v>
      </c>
      <c r="D333" t="s">
        <v>3034</v>
      </c>
      <c r="E333">
        <v>682</v>
      </c>
      <c r="F333">
        <v>644</v>
      </c>
      <c r="G333">
        <v>170.25700000000001</v>
      </c>
      <c r="H333">
        <v>38</v>
      </c>
      <c r="I333">
        <v>644</v>
      </c>
      <c r="J333" t="s">
        <v>8</v>
      </c>
      <c r="K333" s="35">
        <v>41969</v>
      </c>
      <c r="L333" s="35">
        <v>41989</v>
      </c>
      <c r="M333" t="s">
        <v>4</v>
      </c>
      <c r="N333" t="s">
        <v>3044</v>
      </c>
      <c r="O333" t="s">
        <v>3041</v>
      </c>
    </row>
    <row r="334" spans="1:15" x14ac:dyDescent="0.2">
      <c r="A334" t="s">
        <v>3364</v>
      </c>
      <c r="B334" t="s">
        <v>3354</v>
      </c>
      <c r="C334" t="s">
        <v>3355</v>
      </c>
      <c r="D334" t="s">
        <v>3034</v>
      </c>
      <c r="E334">
        <v>700</v>
      </c>
      <c r="F334">
        <v>683</v>
      </c>
      <c r="G334">
        <v>174.751</v>
      </c>
      <c r="H334">
        <v>17</v>
      </c>
      <c r="I334">
        <v>683</v>
      </c>
      <c r="J334" t="s">
        <v>8</v>
      </c>
      <c r="K334" s="35">
        <v>41969</v>
      </c>
      <c r="L334" s="35">
        <v>41989</v>
      </c>
      <c r="M334" t="s">
        <v>4</v>
      </c>
      <c r="N334" t="s">
        <v>3044</v>
      </c>
      <c r="O334" t="s">
        <v>3041</v>
      </c>
    </row>
    <row r="335" spans="1:15" x14ac:dyDescent="0.2">
      <c r="A335" t="s">
        <v>3365</v>
      </c>
      <c r="B335" t="s">
        <v>3354</v>
      </c>
      <c r="C335" t="s">
        <v>3355</v>
      </c>
      <c r="D335" t="s">
        <v>3034</v>
      </c>
      <c r="E335">
        <v>682</v>
      </c>
      <c r="F335">
        <v>683</v>
      </c>
      <c r="G335">
        <v>170.25700000000001</v>
      </c>
      <c r="H335">
        <v>39</v>
      </c>
      <c r="I335">
        <v>643</v>
      </c>
      <c r="J335" t="s">
        <v>8</v>
      </c>
      <c r="K335" s="35">
        <v>41936</v>
      </c>
      <c r="L335" s="35">
        <v>41942</v>
      </c>
      <c r="M335" t="s">
        <v>4</v>
      </c>
      <c r="N335" t="s">
        <v>3044</v>
      </c>
      <c r="O335" t="s">
        <v>3041</v>
      </c>
    </row>
    <row r="336" spans="1:15" x14ac:dyDescent="0.2">
      <c r="A336" t="s">
        <v>3366</v>
      </c>
      <c r="B336" t="s">
        <v>3354</v>
      </c>
      <c r="C336" t="s">
        <v>3355</v>
      </c>
      <c r="D336" t="s">
        <v>3034</v>
      </c>
      <c r="E336">
        <v>656</v>
      </c>
      <c r="F336">
        <v>560</v>
      </c>
      <c r="G336">
        <v>163.76599999999999</v>
      </c>
      <c r="H336">
        <v>55</v>
      </c>
      <c r="I336">
        <v>601</v>
      </c>
      <c r="J336" t="s">
        <v>8</v>
      </c>
      <c r="K336" s="35">
        <v>41940</v>
      </c>
      <c r="L336" s="35">
        <v>41961</v>
      </c>
      <c r="M336" t="s">
        <v>4</v>
      </c>
      <c r="N336" t="s">
        <v>3044</v>
      </c>
      <c r="O336" t="s">
        <v>3041</v>
      </c>
    </row>
    <row r="337" spans="1:15" x14ac:dyDescent="0.2">
      <c r="A337" s="34" t="s">
        <v>391</v>
      </c>
      <c r="B337" t="s">
        <v>3205</v>
      </c>
      <c r="C337" t="s">
        <v>3206</v>
      </c>
      <c r="D337" t="s">
        <v>3034</v>
      </c>
      <c r="E337">
        <v>7250</v>
      </c>
      <c r="F337">
        <v>6770</v>
      </c>
      <c r="G337">
        <v>302.22800000000001</v>
      </c>
      <c r="H337">
        <v>0</v>
      </c>
      <c r="I337">
        <v>6770</v>
      </c>
      <c r="J337" t="s">
        <v>8</v>
      </c>
      <c r="K337" s="35">
        <v>41757</v>
      </c>
      <c r="L337" s="35">
        <v>41794</v>
      </c>
      <c r="M337" t="s">
        <v>4</v>
      </c>
      <c r="N337" t="s">
        <v>3081</v>
      </c>
      <c r="O337" t="s">
        <v>3053</v>
      </c>
    </row>
    <row r="338" spans="1:15" x14ac:dyDescent="0.2">
      <c r="A338" t="s">
        <v>3367</v>
      </c>
      <c r="B338" t="s">
        <v>3153</v>
      </c>
      <c r="C338" t="s">
        <v>3154</v>
      </c>
      <c r="D338" t="s">
        <v>3034</v>
      </c>
      <c r="E338">
        <v>2280</v>
      </c>
      <c r="F338">
        <v>1812</v>
      </c>
      <c r="G338">
        <v>391.17599999999999</v>
      </c>
      <c r="H338">
        <v>0</v>
      </c>
      <c r="I338">
        <v>1812</v>
      </c>
      <c r="J338" t="s">
        <v>8</v>
      </c>
      <c r="K338" s="35">
        <v>41822</v>
      </c>
      <c r="L338" s="35">
        <v>41886</v>
      </c>
      <c r="M338" t="s">
        <v>4</v>
      </c>
      <c r="N338" t="s">
        <v>3269</v>
      </c>
      <c r="O338" t="s">
        <v>3155</v>
      </c>
    </row>
    <row r="339" spans="1:15" x14ac:dyDescent="0.2">
      <c r="A339" t="s">
        <v>3368</v>
      </c>
      <c r="B339" t="s">
        <v>3153</v>
      </c>
      <c r="C339" t="s">
        <v>3154</v>
      </c>
      <c r="D339" t="s">
        <v>3034</v>
      </c>
      <c r="E339">
        <v>2195</v>
      </c>
      <c r="F339">
        <v>1752</v>
      </c>
      <c r="G339">
        <v>376.59199999999998</v>
      </c>
      <c r="H339">
        <v>0</v>
      </c>
      <c r="I339">
        <v>1752</v>
      </c>
      <c r="J339" t="s">
        <v>8</v>
      </c>
      <c r="K339" s="35">
        <v>41822</v>
      </c>
      <c r="L339" s="35">
        <v>41886</v>
      </c>
      <c r="M339" t="s">
        <v>4</v>
      </c>
      <c r="N339" t="s">
        <v>3269</v>
      </c>
      <c r="O339" t="s">
        <v>3155</v>
      </c>
    </row>
    <row r="340" spans="1:15" x14ac:dyDescent="0.2">
      <c r="A340" t="s">
        <v>3369</v>
      </c>
      <c r="B340" t="s">
        <v>3153</v>
      </c>
      <c r="C340" t="s">
        <v>3154</v>
      </c>
      <c r="D340" t="s">
        <v>3034</v>
      </c>
      <c r="E340">
        <v>2295</v>
      </c>
      <c r="F340">
        <v>1840</v>
      </c>
      <c r="G340">
        <v>393.74900000000002</v>
      </c>
      <c r="H340">
        <v>0</v>
      </c>
      <c r="I340">
        <v>1840</v>
      </c>
      <c r="J340" t="s">
        <v>8</v>
      </c>
      <c r="K340" s="35">
        <v>41822</v>
      </c>
      <c r="L340" s="35">
        <v>41886</v>
      </c>
      <c r="M340" t="s">
        <v>4</v>
      </c>
      <c r="N340" t="s">
        <v>3057</v>
      </c>
      <c r="O340" t="s">
        <v>3155</v>
      </c>
    </row>
    <row r="341" spans="1:15" x14ac:dyDescent="0.2">
      <c r="A341" s="34" t="s">
        <v>393</v>
      </c>
      <c r="B341" t="s">
        <v>3079</v>
      </c>
      <c r="C341" t="s">
        <v>3080</v>
      </c>
      <c r="D341" t="s">
        <v>3034</v>
      </c>
      <c r="E341">
        <v>7210</v>
      </c>
      <c r="F341">
        <v>5638</v>
      </c>
      <c r="G341">
        <v>1242.9380000000001</v>
      </c>
      <c r="H341">
        <v>0</v>
      </c>
      <c r="I341">
        <v>8676882</v>
      </c>
      <c r="J341" t="s">
        <v>8</v>
      </c>
      <c r="K341" s="35">
        <v>41795</v>
      </c>
      <c r="L341" s="35">
        <v>41802</v>
      </c>
      <c r="M341" t="s">
        <v>4</v>
      </c>
      <c r="N341" t="s">
        <v>3057</v>
      </c>
      <c r="O341" t="s">
        <v>3082</v>
      </c>
    </row>
    <row r="342" spans="1:15" x14ac:dyDescent="0.2">
      <c r="A342" s="34" t="s">
        <v>395</v>
      </c>
      <c r="B342" t="s">
        <v>3153</v>
      </c>
      <c r="C342" t="s">
        <v>3154</v>
      </c>
      <c r="D342" t="s">
        <v>3034</v>
      </c>
      <c r="E342">
        <v>7230</v>
      </c>
      <c r="F342">
        <v>5562</v>
      </c>
      <c r="G342">
        <v>1240.4390000000001</v>
      </c>
      <c r="H342">
        <v>0</v>
      </c>
      <c r="I342">
        <v>5562</v>
      </c>
      <c r="J342" t="s">
        <v>8</v>
      </c>
      <c r="K342" s="35">
        <v>41789</v>
      </c>
      <c r="L342" s="35">
        <v>41886</v>
      </c>
      <c r="M342" t="s">
        <v>4</v>
      </c>
      <c r="N342" t="s">
        <v>3081</v>
      </c>
      <c r="O342" t="s">
        <v>3201</v>
      </c>
    </row>
    <row r="343" spans="1:15" x14ac:dyDescent="0.2">
      <c r="A343" t="s">
        <v>397</v>
      </c>
      <c r="B343" t="s">
        <v>3128</v>
      </c>
      <c r="C343" t="s">
        <v>3129</v>
      </c>
      <c r="D343" t="s">
        <v>3034</v>
      </c>
      <c r="E343">
        <v>7250</v>
      </c>
      <c r="F343">
        <v>5578</v>
      </c>
      <c r="G343">
        <v>748.92200000000003</v>
      </c>
      <c r="H343">
        <v>0</v>
      </c>
      <c r="I343">
        <v>5578</v>
      </c>
      <c r="J343" t="s">
        <v>8</v>
      </c>
      <c r="K343" s="35">
        <v>41792</v>
      </c>
      <c r="L343" s="35">
        <v>41886</v>
      </c>
      <c r="M343" t="s">
        <v>4</v>
      </c>
      <c r="N343" t="s">
        <v>3081</v>
      </c>
      <c r="O343" t="s">
        <v>3201</v>
      </c>
    </row>
    <row r="344" spans="1:15" x14ac:dyDescent="0.2">
      <c r="A344" s="34" t="s">
        <v>1350</v>
      </c>
      <c r="B344" t="s">
        <v>3032</v>
      </c>
      <c r="C344" t="s">
        <v>3033</v>
      </c>
      <c r="D344" t="s">
        <v>3034</v>
      </c>
      <c r="E344">
        <v>7260</v>
      </c>
      <c r="F344">
        <v>6138</v>
      </c>
      <c r="G344">
        <v>1274.8389999999999</v>
      </c>
      <c r="H344">
        <v>0</v>
      </c>
      <c r="I344">
        <v>6138</v>
      </c>
      <c r="J344" t="s">
        <v>8</v>
      </c>
      <c r="K344" s="35">
        <v>41757</v>
      </c>
      <c r="L344" s="35">
        <v>41855</v>
      </c>
      <c r="M344" t="s">
        <v>4</v>
      </c>
      <c r="N344" t="s">
        <v>3370</v>
      </c>
      <c r="O344" t="s">
        <v>3036</v>
      </c>
    </row>
    <row r="345" spans="1:15" x14ac:dyDescent="0.2">
      <c r="A345" s="34" t="s">
        <v>1352</v>
      </c>
      <c r="B345" t="s">
        <v>3032</v>
      </c>
      <c r="C345" t="s">
        <v>3033</v>
      </c>
      <c r="D345" t="s">
        <v>3034</v>
      </c>
      <c r="E345">
        <v>7290</v>
      </c>
      <c r="F345">
        <v>6468</v>
      </c>
      <c r="G345">
        <v>1280.107</v>
      </c>
      <c r="H345">
        <v>0</v>
      </c>
      <c r="I345">
        <v>6468</v>
      </c>
      <c r="J345" t="s">
        <v>8</v>
      </c>
      <c r="K345" s="35">
        <v>41757</v>
      </c>
      <c r="L345" s="35">
        <v>41855</v>
      </c>
      <c r="M345" t="s">
        <v>4</v>
      </c>
      <c r="N345" t="s">
        <v>3269</v>
      </c>
      <c r="O345" t="s">
        <v>3036</v>
      </c>
    </row>
    <row r="346" spans="1:15" x14ac:dyDescent="0.2">
      <c r="A346" s="34" t="s">
        <v>1348</v>
      </c>
      <c r="B346" t="s">
        <v>3032</v>
      </c>
      <c r="C346" t="s">
        <v>3033</v>
      </c>
      <c r="D346" t="s">
        <v>3034</v>
      </c>
      <c r="E346">
        <v>7250</v>
      </c>
      <c r="F346">
        <v>6450</v>
      </c>
      <c r="G346">
        <v>1273.0830000000001</v>
      </c>
      <c r="H346">
        <v>0</v>
      </c>
      <c r="I346">
        <v>5370</v>
      </c>
      <c r="J346" t="s">
        <v>8</v>
      </c>
      <c r="K346" s="35">
        <v>41757</v>
      </c>
      <c r="L346" s="35">
        <v>41855</v>
      </c>
      <c r="M346" t="s">
        <v>4</v>
      </c>
      <c r="N346" t="s">
        <v>3052</v>
      </c>
      <c r="O346" t="s">
        <v>3036</v>
      </c>
    </row>
    <row r="347" spans="1:15" x14ac:dyDescent="0.2">
      <c r="A347" t="s">
        <v>1354</v>
      </c>
      <c r="B347" t="s">
        <v>3032</v>
      </c>
      <c r="C347" t="s">
        <v>3033</v>
      </c>
      <c r="D347" t="s">
        <v>3034</v>
      </c>
      <c r="E347">
        <v>7260</v>
      </c>
      <c r="F347">
        <v>6410</v>
      </c>
      <c r="G347">
        <v>1274.8389999999999</v>
      </c>
      <c r="H347">
        <v>0</v>
      </c>
      <c r="I347">
        <v>6410</v>
      </c>
      <c r="J347" t="s">
        <v>8</v>
      </c>
      <c r="K347" s="35">
        <v>41758</v>
      </c>
      <c r="L347" s="35">
        <v>41856</v>
      </c>
      <c r="M347" t="s">
        <v>4</v>
      </c>
      <c r="N347" t="s">
        <v>3052</v>
      </c>
      <c r="O347" t="s">
        <v>3036</v>
      </c>
    </row>
    <row r="348" spans="1:15" x14ac:dyDescent="0.2">
      <c r="A348" t="s">
        <v>24</v>
      </c>
      <c r="B348" t="s">
        <v>3227</v>
      </c>
      <c r="C348" t="s">
        <v>3228</v>
      </c>
      <c r="D348" t="s">
        <v>3034</v>
      </c>
      <c r="E348">
        <v>7270</v>
      </c>
      <c r="F348">
        <v>5286</v>
      </c>
      <c r="G348">
        <v>1349.8040000000001</v>
      </c>
      <c r="H348">
        <v>0</v>
      </c>
      <c r="I348">
        <v>5286</v>
      </c>
      <c r="J348" t="s">
        <v>8</v>
      </c>
      <c r="K348" s="35">
        <v>41792</v>
      </c>
      <c r="L348" s="35">
        <v>41886</v>
      </c>
      <c r="M348" t="s">
        <v>4</v>
      </c>
      <c r="N348" t="s">
        <v>3057</v>
      </c>
      <c r="O348" t="s">
        <v>3086</v>
      </c>
    </row>
    <row r="349" spans="1:15" x14ac:dyDescent="0.2">
      <c r="A349" t="s">
        <v>1356</v>
      </c>
      <c r="B349" t="s">
        <v>3032</v>
      </c>
      <c r="C349" t="s">
        <v>3033</v>
      </c>
      <c r="D349" t="s">
        <v>3034</v>
      </c>
      <c r="E349">
        <v>7290</v>
      </c>
      <c r="F349">
        <v>6476</v>
      </c>
      <c r="G349">
        <v>1280.107</v>
      </c>
      <c r="H349">
        <v>0</v>
      </c>
      <c r="I349">
        <v>6476</v>
      </c>
      <c r="J349" t="s">
        <v>8</v>
      </c>
      <c r="K349" s="35">
        <v>41759</v>
      </c>
      <c r="L349" s="35">
        <v>41857</v>
      </c>
      <c r="M349" t="s">
        <v>4</v>
      </c>
      <c r="N349" t="s">
        <v>3052</v>
      </c>
      <c r="O349" t="s">
        <v>3036</v>
      </c>
    </row>
    <row r="350" spans="1:15" x14ac:dyDescent="0.2">
      <c r="A350" t="s">
        <v>1360</v>
      </c>
      <c r="B350" t="s">
        <v>3032</v>
      </c>
      <c r="C350" t="s">
        <v>3033</v>
      </c>
      <c r="D350" t="s">
        <v>3034</v>
      </c>
      <c r="E350">
        <v>7230</v>
      </c>
      <c r="F350">
        <v>6282</v>
      </c>
      <c r="G350">
        <v>1269.5709999999999</v>
      </c>
      <c r="H350">
        <v>0</v>
      </c>
      <c r="I350">
        <v>6282</v>
      </c>
      <c r="J350" t="s">
        <v>8</v>
      </c>
      <c r="K350" s="35">
        <v>41759</v>
      </c>
      <c r="L350" s="35">
        <v>41857</v>
      </c>
      <c r="M350" t="s">
        <v>4</v>
      </c>
      <c r="N350" t="s">
        <v>3052</v>
      </c>
      <c r="O350" t="s">
        <v>3036</v>
      </c>
    </row>
    <row r="351" spans="1:15" x14ac:dyDescent="0.2">
      <c r="A351" t="s">
        <v>1358</v>
      </c>
      <c r="B351" t="s">
        <v>3032</v>
      </c>
      <c r="C351" t="s">
        <v>3033</v>
      </c>
      <c r="D351" t="s">
        <v>3034</v>
      </c>
      <c r="E351">
        <v>7250</v>
      </c>
      <c r="F351">
        <v>6358</v>
      </c>
      <c r="G351">
        <v>1273.0830000000001</v>
      </c>
      <c r="H351">
        <v>0</v>
      </c>
      <c r="I351">
        <v>6358</v>
      </c>
      <c r="J351" t="s">
        <v>8</v>
      </c>
      <c r="K351" s="35">
        <v>41759</v>
      </c>
      <c r="L351" s="35">
        <v>41857</v>
      </c>
      <c r="M351" t="s">
        <v>4</v>
      </c>
      <c r="N351" t="s">
        <v>3052</v>
      </c>
      <c r="O351" t="s">
        <v>3036</v>
      </c>
    </row>
    <row r="352" spans="1:15" x14ac:dyDescent="0.2">
      <c r="A352" t="s">
        <v>1370</v>
      </c>
      <c r="B352" t="s">
        <v>3032</v>
      </c>
      <c r="C352" t="s">
        <v>3033</v>
      </c>
      <c r="D352" t="s">
        <v>3034</v>
      </c>
      <c r="E352">
        <v>7240</v>
      </c>
      <c r="F352">
        <v>6302</v>
      </c>
      <c r="G352">
        <v>1271.327</v>
      </c>
      <c r="H352">
        <v>0</v>
      </c>
      <c r="I352">
        <v>6302</v>
      </c>
      <c r="J352" t="s">
        <v>8</v>
      </c>
      <c r="K352" s="35">
        <v>41765</v>
      </c>
      <c r="L352" s="35">
        <v>41862</v>
      </c>
      <c r="M352" t="s">
        <v>4</v>
      </c>
      <c r="N352" t="s">
        <v>3057</v>
      </c>
      <c r="O352" t="s">
        <v>3036</v>
      </c>
    </row>
    <row r="353" spans="1:15" x14ac:dyDescent="0.2">
      <c r="A353" t="s">
        <v>1368</v>
      </c>
      <c r="B353" t="s">
        <v>3032</v>
      </c>
      <c r="C353" t="s">
        <v>3033</v>
      </c>
      <c r="D353" t="s">
        <v>3034</v>
      </c>
      <c r="E353">
        <v>7250</v>
      </c>
      <c r="F353">
        <v>6274</v>
      </c>
      <c r="G353">
        <v>1273.0830000000001</v>
      </c>
      <c r="H353">
        <v>0</v>
      </c>
      <c r="I353">
        <v>6274</v>
      </c>
      <c r="J353" t="s">
        <v>8</v>
      </c>
      <c r="K353" s="35">
        <v>41765</v>
      </c>
      <c r="L353" s="35">
        <v>41862</v>
      </c>
      <c r="M353" t="s">
        <v>4</v>
      </c>
      <c r="N353" t="s">
        <v>3052</v>
      </c>
      <c r="O353" t="s">
        <v>3036</v>
      </c>
    </row>
    <row r="354" spans="1:15" x14ac:dyDescent="0.2">
      <c r="A354" t="s">
        <v>1372</v>
      </c>
      <c r="B354" t="s">
        <v>3032</v>
      </c>
      <c r="C354" t="s">
        <v>3033</v>
      </c>
      <c r="D354" t="s">
        <v>3034</v>
      </c>
      <c r="E354">
        <v>7230</v>
      </c>
      <c r="F354">
        <v>6396</v>
      </c>
      <c r="G354">
        <v>1269.5709999999999</v>
      </c>
      <c r="H354">
        <v>0</v>
      </c>
      <c r="I354">
        <v>6396</v>
      </c>
      <c r="J354" t="s">
        <v>8</v>
      </c>
      <c r="K354" s="35">
        <v>41765</v>
      </c>
      <c r="L354" s="35">
        <v>41862</v>
      </c>
      <c r="M354" t="s">
        <v>4</v>
      </c>
      <c r="N354" t="s">
        <v>3052</v>
      </c>
      <c r="O354" t="s">
        <v>3036</v>
      </c>
    </row>
    <row r="355" spans="1:15" x14ac:dyDescent="0.2">
      <c r="A355" t="s">
        <v>1362</v>
      </c>
      <c r="B355" t="s">
        <v>3032</v>
      </c>
      <c r="C355" t="s">
        <v>3033</v>
      </c>
      <c r="D355" t="s">
        <v>3034</v>
      </c>
      <c r="E355">
        <v>7250</v>
      </c>
      <c r="F355">
        <v>6130</v>
      </c>
      <c r="G355">
        <v>1273.0830000000001</v>
      </c>
      <c r="H355">
        <v>0</v>
      </c>
      <c r="I355">
        <v>6130</v>
      </c>
      <c r="J355" t="s">
        <v>8</v>
      </c>
      <c r="K355" s="35">
        <v>41765</v>
      </c>
      <c r="L355" s="35">
        <v>41862</v>
      </c>
      <c r="M355" t="s">
        <v>4</v>
      </c>
      <c r="N355" t="s">
        <v>3057</v>
      </c>
      <c r="O355" t="s">
        <v>3036</v>
      </c>
    </row>
    <row r="356" spans="1:15" x14ac:dyDescent="0.2">
      <c r="A356" t="s">
        <v>1364</v>
      </c>
      <c r="B356" t="s">
        <v>3032</v>
      </c>
      <c r="C356" t="s">
        <v>3033</v>
      </c>
      <c r="D356" t="s">
        <v>3034</v>
      </c>
      <c r="E356">
        <v>7260</v>
      </c>
      <c r="F356">
        <v>6228</v>
      </c>
      <c r="G356">
        <v>1274.8389999999999</v>
      </c>
      <c r="H356">
        <v>0</v>
      </c>
      <c r="I356">
        <v>6228</v>
      </c>
      <c r="J356" t="s">
        <v>8</v>
      </c>
      <c r="K356" s="35">
        <v>41765</v>
      </c>
      <c r="L356" s="35">
        <v>41862</v>
      </c>
      <c r="M356" t="s">
        <v>4</v>
      </c>
      <c r="N356" t="s">
        <v>3052</v>
      </c>
      <c r="O356" t="s">
        <v>3036</v>
      </c>
    </row>
    <row r="357" spans="1:15" x14ac:dyDescent="0.2">
      <c r="A357" t="s">
        <v>1366</v>
      </c>
      <c r="B357" t="s">
        <v>3032</v>
      </c>
      <c r="C357" t="s">
        <v>3033</v>
      </c>
      <c r="D357" t="s">
        <v>3034</v>
      </c>
      <c r="E357">
        <v>7250</v>
      </c>
      <c r="F357">
        <v>6286</v>
      </c>
      <c r="G357">
        <v>1273.0830000000001</v>
      </c>
      <c r="H357">
        <v>0</v>
      </c>
      <c r="I357">
        <v>6286</v>
      </c>
      <c r="J357" t="s">
        <v>8</v>
      </c>
      <c r="K357" s="35">
        <v>41765</v>
      </c>
      <c r="L357" s="35">
        <v>41862</v>
      </c>
      <c r="M357" t="s">
        <v>4</v>
      </c>
      <c r="N357" t="s">
        <v>3052</v>
      </c>
      <c r="O357" t="s">
        <v>3036</v>
      </c>
    </row>
    <row r="358" spans="1:15" x14ac:dyDescent="0.2">
      <c r="A358" t="s">
        <v>405</v>
      </c>
      <c r="B358" t="s">
        <v>3250</v>
      </c>
      <c r="C358" t="s">
        <v>3251</v>
      </c>
      <c r="D358" t="s">
        <v>3034</v>
      </c>
      <c r="E358">
        <v>7260</v>
      </c>
      <c r="F358">
        <v>5374</v>
      </c>
      <c r="G358">
        <v>1275.826</v>
      </c>
      <c r="H358">
        <v>0</v>
      </c>
      <c r="I358">
        <v>5374</v>
      </c>
      <c r="J358" t="s">
        <v>8</v>
      </c>
      <c r="K358" s="35">
        <v>41796</v>
      </c>
      <c r="L358" s="35">
        <v>41893</v>
      </c>
      <c r="M358" t="s">
        <v>4</v>
      </c>
      <c r="N358" t="s">
        <v>3269</v>
      </c>
      <c r="O358" t="s">
        <v>3201</v>
      </c>
    </row>
    <row r="359" spans="1:15" x14ac:dyDescent="0.2">
      <c r="A359" t="s">
        <v>407</v>
      </c>
      <c r="B359" t="s">
        <v>3131</v>
      </c>
      <c r="C359" t="s">
        <v>3132</v>
      </c>
      <c r="D359" t="s">
        <v>3034</v>
      </c>
      <c r="E359">
        <v>7240</v>
      </c>
      <c r="F359">
        <v>0</v>
      </c>
      <c r="G359">
        <v>747.88900000000001</v>
      </c>
      <c r="H359">
        <v>49915</v>
      </c>
      <c r="I359">
        <v>0</v>
      </c>
      <c r="J359" t="s">
        <v>8</v>
      </c>
      <c r="K359" s="35">
        <v>41800</v>
      </c>
      <c r="L359" s="35">
        <v>41893</v>
      </c>
      <c r="M359" t="s">
        <v>4</v>
      </c>
      <c r="N359" t="s">
        <v>3336</v>
      </c>
      <c r="O359" t="s">
        <v>3201</v>
      </c>
    </row>
    <row r="360" spans="1:15" x14ac:dyDescent="0.2">
      <c r="A360" t="s">
        <v>3371</v>
      </c>
      <c r="B360" t="s">
        <v>3131</v>
      </c>
      <c r="C360" t="s">
        <v>3132</v>
      </c>
      <c r="D360" t="s">
        <v>3034</v>
      </c>
      <c r="E360">
        <v>2280</v>
      </c>
      <c r="F360">
        <v>1788</v>
      </c>
      <c r="G360">
        <v>235.523</v>
      </c>
      <c r="H360">
        <v>0</v>
      </c>
      <c r="I360">
        <v>1788</v>
      </c>
      <c r="J360" t="s">
        <v>8</v>
      </c>
      <c r="K360" s="35">
        <v>41911</v>
      </c>
      <c r="L360" s="35">
        <v>41974</v>
      </c>
      <c r="M360" t="s">
        <v>4</v>
      </c>
      <c r="N360" t="s">
        <v>3052</v>
      </c>
      <c r="O360" t="s">
        <v>3089</v>
      </c>
    </row>
    <row r="361" spans="1:15" x14ac:dyDescent="0.2">
      <c r="A361" t="s">
        <v>3372</v>
      </c>
      <c r="B361" t="s">
        <v>3131</v>
      </c>
      <c r="C361" t="s">
        <v>3132</v>
      </c>
      <c r="D361" t="s">
        <v>3034</v>
      </c>
      <c r="E361">
        <v>2220</v>
      </c>
      <c r="F361">
        <v>1788</v>
      </c>
      <c r="G361">
        <v>229.32499999999999</v>
      </c>
      <c r="H361">
        <v>0</v>
      </c>
      <c r="I361">
        <v>1788</v>
      </c>
      <c r="J361" t="s">
        <v>8</v>
      </c>
      <c r="K361" s="35">
        <v>41911</v>
      </c>
      <c r="L361" s="35">
        <v>41974</v>
      </c>
      <c r="M361" t="s">
        <v>4</v>
      </c>
      <c r="N361" t="s">
        <v>3052</v>
      </c>
      <c r="O361" t="s">
        <v>3089</v>
      </c>
    </row>
    <row r="362" spans="1:15" x14ac:dyDescent="0.2">
      <c r="A362" t="s">
        <v>3373</v>
      </c>
      <c r="B362" t="s">
        <v>3131</v>
      </c>
      <c r="C362" t="s">
        <v>3132</v>
      </c>
      <c r="D362" t="s">
        <v>3034</v>
      </c>
      <c r="E362">
        <v>2305</v>
      </c>
      <c r="F362">
        <v>1780</v>
      </c>
      <c r="G362">
        <v>238.10599999999999</v>
      </c>
      <c r="H362">
        <v>0</v>
      </c>
      <c r="I362">
        <v>1780</v>
      </c>
      <c r="J362" t="s">
        <v>8</v>
      </c>
      <c r="K362" s="35">
        <v>41911</v>
      </c>
      <c r="L362" s="35">
        <v>41974</v>
      </c>
      <c r="M362" t="s">
        <v>4</v>
      </c>
      <c r="N362" t="s">
        <v>3052</v>
      </c>
      <c r="O362" t="s">
        <v>3089</v>
      </c>
    </row>
    <row r="363" spans="1:15" x14ac:dyDescent="0.2">
      <c r="A363" t="s">
        <v>26</v>
      </c>
      <c r="B363" t="s">
        <v>3224</v>
      </c>
      <c r="C363" t="s">
        <v>3225</v>
      </c>
      <c r="D363" t="s">
        <v>3034</v>
      </c>
      <c r="E363">
        <v>7260</v>
      </c>
      <c r="F363">
        <v>5178</v>
      </c>
      <c r="G363">
        <v>1347.9480000000001</v>
      </c>
      <c r="H363">
        <v>0</v>
      </c>
      <c r="I363">
        <v>4184</v>
      </c>
      <c r="J363" t="s">
        <v>8</v>
      </c>
      <c r="K363" s="35">
        <v>41792</v>
      </c>
      <c r="L363" s="35">
        <v>41886</v>
      </c>
      <c r="M363" t="s">
        <v>4</v>
      </c>
      <c r="N363" t="s">
        <v>3269</v>
      </c>
      <c r="O363" t="s">
        <v>3086</v>
      </c>
    </row>
    <row r="364" spans="1:15" x14ac:dyDescent="0.2">
      <c r="A364" t="s">
        <v>399</v>
      </c>
      <c r="B364" t="s">
        <v>3079</v>
      </c>
      <c r="C364" t="s">
        <v>3080</v>
      </c>
      <c r="D364" t="s">
        <v>3034</v>
      </c>
      <c r="E364">
        <v>7250</v>
      </c>
      <c r="F364">
        <v>5378</v>
      </c>
      <c r="G364">
        <v>1249.8340000000001</v>
      </c>
      <c r="H364">
        <v>0</v>
      </c>
      <c r="I364">
        <v>8276742</v>
      </c>
      <c r="J364" t="s">
        <v>8</v>
      </c>
      <c r="K364" s="35">
        <v>41792</v>
      </c>
      <c r="L364" s="35">
        <v>41886</v>
      </c>
      <c r="M364" t="s">
        <v>4</v>
      </c>
      <c r="N364" t="s">
        <v>3081</v>
      </c>
      <c r="O364" t="s">
        <v>3082</v>
      </c>
    </row>
    <row r="365" spans="1:15" x14ac:dyDescent="0.2">
      <c r="A365" t="s">
        <v>401</v>
      </c>
      <c r="B365" t="s">
        <v>3079</v>
      </c>
      <c r="C365" t="s">
        <v>3080</v>
      </c>
      <c r="D365" t="s">
        <v>3034</v>
      </c>
      <c r="E365">
        <v>7280</v>
      </c>
      <c r="F365">
        <v>5400</v>
      </c>
      <c r="G365">
        <v>1255.0060000000001</v>
      </c>
      <c r="H365">
        <v>0</v>
      </c>
      <c r="I365">
        <v>8310600</v>
      </c>
      <c r="J365" t="s">
        <v>8</v>
      </c>
      <c r="K365" s="35">
        <v>41792</v>
      </c>
      <c r="L365" s="35">
        <v>41886</v>
      </c>
      <c r="M365" t="s">
        <v>4</v>
      </c>
      <c r="N365" t="s">
        <v>3052</v>
      </c>
      <c r="O365" t="s">
        <v>3082</v>
      </c>
    </row>
    <row r="366" spans="1:15" x14ac:dyDescent="0.2">
      <c r="A366" t="s">
        <v>403</v>
      </c>
      <c r="B366" t="s">
        <v>3153</v>
      </c>
      <c r="C366" t="s">
        <v>3154</v>
      </c>
      <c r="D366" t="s">
        <v>3034</v>
      </c>
      <c r="E366">
        <v>7260</v>
      </c>
      <c r="F366">
        <v>5546</v>
      </c>
      <c r="G366">
        <v>1245.586</v>
      </c>
      <c r="H366">
        <v>0</v>
      </c>
      <c r="I366">
        <v>5546</v>
      </c>
      <c r="J366" t="s">
        <v>8</v>
      </c>
      <c r="K366" s="35">
        <v>41796</v>
      </c>
      <c r="L366" s="35">
        <v>41893</v>
      </c>
      <c r="M366" t="s">
        <v>4</v>
      </c>
      <c r="N366" t="s">
        <v>3269</v>
      </c>
      <c r="O366" t="s">
        <v>3201</v>
      </c>
    </row>
    <row r="367" spans="1:15" x14ac:dyDescent="0.2">
      <c r="A367" t="s">
        <v>1374</v>
      </c>
      <c r="B367" t="s">
        <v>3032</v>
      </c>
      <c r="C367" t="s">
        <v>3033</v>
      </c>
      <c r="D367" t="s">
        <v>3034</v>
      </c>
      <c r="E367">
        <v>7280</v>
      </c>
      <c r="F367">
        <v>6162</v>
      </c>
      <c r="G367">
        <v>1278.3510000000001</v>
      </c>
      <c r="H367">
        <v>0</v>
      </c>
      <c r="I367">
        <v>6162</v>
      </c>
      <c r="J367" t="s">
        <v>8</v>
      </c>
      <c r="K367" s="35">
        <v>41773</v>
      </c>
      <c r="L367" s="35">
        <v>41870</v>
      </c>
      <c r="M367" t="s">
        <v>4</v>
      </c>
      <c r="N367" t="s">
        <v>3081</v>
      </c>
      <c r="O367" t="s">
        <v>3036</v>
      </c>
    </row>
    <row r="368" spans="1:15" x14ac:dyDescent="0.2">
      <c r="A368" t="s">
        <v>1376</v>
      </c>
      <c r="B368" t="s">
        <v>3032</v>
      </c>
      <c r="C368" t="s">
        <v>3033</v>
      </c>
      <c r="D368" t="s">
        <v>3034</v>
      </c>
      <c r="E368">
        <v>7210</v>
      </c>
      <c r="F368">
        <v>6076</v>
      </c>
      <c r="G368">
        <v>1266.059</v>
      </c>
      <c r="H368">
        <v>0</v>
      </c>
      <c r="I368">
        <v>6076</v>
      </c>
      <c r="J368" t="s">
        <v>8</v>
      </c>
      <c r="K368" s="35">
        <v>41773</v>
      </c>
      <c r="L368" s="35">
        <v>41870</v>
      </c>
      <c r="M368" t="s">
        <v>4</v>
      </c>
      <c r="N368" t="s">
        <v>3052</v>
      </c>
      <c r="O368" t="s">
        <v>3036</v>
      </c>
    </row>
    <row r="369" spans="1:15" x14ac:dyDescent="0.2">
      <c r="A369" t="s">
        <v>409</v>
      </c>
      <c r="B369" t="s">
        <v>3153</v>
      </c>
      <c r="C369" t="s">
        <v>3154</v>
      </c>
      <c r="D369" t="s">
        <v>3034</v>
      </c>
      <c r="E369">
        <v>7270</v>
      </c>
      <c r="F369">
        <v>5834</v>
      </c>
      <c r="G369">
        <v>1247.3009999999999</v>
      </c>
      <c r="H369">
        <v>0</v>
      </c>
      <c r="I369">
        <v>5834</v>
      </c>
      <c r="J369" t="s">
        <v>8</v>
      </c>
      <c r="K369" s="35">
        <v>41806</v>
      </c>
      <c r="L369" s="35">
        <v>41900</v>
      </c>
      <c r="M369" t="s">
        <v>4</v>
      </c>
      <c r="N369" t="s">
        <v>3269</v>
      </c>
      <c r="O369" t="s">
        <v>3201</v>
      </c>
    </row>
    <row r="370" spans="1:15" x14ac:dyDescent="0.2">
      <c r="A370" t="s">
        <v>411</v>
      </c>
      <c r="B370" t="s">
        <v>3079</v>
      </c>
      <c r="C370" t="s">
        <v>3080</v>
      </c>
      <c r="D370" t="s">
        <v>3034</v>
      </c>
      <c r="E370">
        <v>7260</v>
      </c>
      <c r="F370">
        <v>5388</v>
      </c>
      <c r="G370">
        <v>1251.558</v>
      </c>
      <c r="H370">
        <v>0</v>
      </c>
      <c r="I370">
        <v>6517665</v>
      </c>
      <c r="J370" t="s">
        <v>8</v>
      </c>
      <c r="K370" s="35">
        <v>41800</v>
      </c>
      <c r="L370" s="35">
        <v>41893</v>
      </c>
      <c r="M370" t="s">
        <v>4</v>
      </c>
      <c r="N370" t="s">
        <v>3269</v>
      </c>
      <c r="O370" t="s">
        <v>3082</v>
      </c>
    </row>
    <row r="371" spans="1:15" x14ac:dyDescent="0.2">
      <c r="A371" t="s">
        <v>413</v>
      </c>
      <c r="B371" t="s">
        <v>3084</v>
      </c>
      <c r="C371" t="s">
        <v>3085</v>
      </c>
      <c r="D371" t="s">
        <v>3034</v>
      </c>
      <c r="E371">
        <v>7280</v>
      </c>
      <c r="F371">
        <v>6485</v>
      </c>
      <c r="G371">
        <v>434.03399999999999</v>
      </c>
      <c r="H371">
        <v>0</v>
      </c>
      <c r="I371">
        <v>0</v>
      </c>
      <c r="J371" t="s">
        <v>8</v>
      </c>
      <c r="K371" s="35">
        <v>41848</v>
      </c>
      <c r="L371" s="35">
        <v>41852</v>
      </c>
      <c r="M371" t="s">
        <v>4</v>
      </c>
      <c r="N371" t="s">
        <v>3057</v>
      </c>
      <c r="O371" t="s">
        <v>3082</v>
      </c>
    </row>
    <row r="372" spans="1:15" x14ac:dyDescent="0.2">
      <c r="A372" t="s">
        <v>3374</v>
      </c>
      <c r="B372" t="s">
        <v>3139</v>
      </c>
      <c r="C372" t="s">
        <v>3140</v>
      </c>
      <c r="D372" t="s">
        <v>3034</v>
      </c>
      <c r="E372">
        <v>535</v>
      </c>
      <c r="F372">
        <v>472</v>
      </c>
      <c r="G372">
        <v>83.447000000000003</v>
      </c>
      <c r="H372">
        <v>0</v>
      </c>
      <c r="I372">
        <v>472</v>
      </c>
      <c r="J372" t="s">
        <v>8</v>
      </c>
      <c r="K372" s="35">
        <v>41907</v>
      </c>
      <c r="L372" s="35">
        <v>41956</v>
      </c>
      <c r="M372" t="s">
        <v>4</v>
      </c>
      <c r="N372" t="s">
        <v>3292</v>
      </c>
      <c r="O372" t="s">
        <v>3053</v>
      </c>
    </row>
    <row r="373" spans="1:15" x14ac:dyDescent="0.2">
      <c r="A373" t="s">
        <v>3375</v>
      </c>
      <c r="B373" t="s">
        <v>3139</v>
      </c>
      <c r="C373" t="s">
        <v>3140</v>
      </c>
      <c r="D373" t="s">
        <v>3034</v>
      </c>
      <c r="E373">
        <v>540</v>
      </c>
      <c r="F373">
        <v>462</v>
      </c>
      <c r="G373">
        <v>84.227000000000004</v>
      </c>
      <c r="H373">
        <v>0</v>
      </c>
      <c r="I373">
        <v>462</v>
      </c>
      <c r="J373" t="s">
        <v>8</v>
      </c>
      <c r="K373" s="35">
        <v>41907</v>
      </c>
      <c r="L373" s="35">
        <v>41956</v>
      </c>
      <c r="M373" t="s">
        <v>4</v>
      </c>
      <c r="N373" t="s">
        <v>3292</v>
      </c>
      <c r="O373" t="s">
        <v>3053</v>
      </c>
    </row>
    <row r="374" spans="1:15" x14ac:dyDescent="0.2">
      <c r="A374" t="s">
        <v>3376</v>
      </c>
      <c r="B374" t="s">
        <v>3139</v>
      </c>
      <c r="C374" t="s">
        <v>3140</v>
      </c>
      <c r="D374" t="s">
        <v>3034</v>
      </c>
      <c r="E374">
        <v>535</v>
      </c>
      <c r="F374">
        <v>456</v>
      </c>
      <c r="G374">
        <v>83.447000000000003</v>
      </c>
      <c r="H374">
        <v>0</v>
      </c>
      <c r="I374">
        <v>456</v>
      </c>
      <c r="J374" t="s">
        <v>8</v>
      </c>
      <c r="K374" s="35">
        <v>41907</v>
      </c>
      <c r="L374" s="35">
        <v>41956</v>
      </c>
      <c r="M374" t="s">
        <v>4</v>
      </c>
      <c r="N374" t="s">
        <v>3292</v>
      </c>
      <c r="O374" t="s">
        <v>3053</v>
      </c>
    </row>
    <row r="375" spans="1:15" x14ac:dyDescent="0.2">
      <c r="A375" t="s">
        <v>3377</v>
      </c>
      <c r="B375" t="s">
        <v>3139</v>
      </c>
      <c r="C375" t="s">
        <v>3140</v>
      </c>
      <c r="D375" t="s">
        <v>3034</v>
      </c>
      <c r="E375">
        <v>535</v>
      </c>
      <c r="F375">
        <v>464</v>
      </c>
      <c r="G375">
        <v>83.447000000000003</v>
      </c>
      <c r="H375">
        <v>0</v>
      </c>
      <c r="I375">
        <v>464</v>
      </c>
      <c r="J375" t="s">
        <v>8</v>
      </c>
      <c r="K375" s="35">
        <v>41907</v>
      </c>
      <c r="L375" s="35">
        <v>41956</v>
      </c>
      <c r="M375" t="s">
        <v>4</v>
      </c>
      <c r="N375" t="s">
        <v>3292</v>
      </c>
      <c r="O375" t="s">
        <v>3053</v>
      </c>
    </row>
    <row r="376" spans="1:15" x14ac:dyDescent="0.2">
      <c r="A376" t="s">
        <v>3378</v>
      </c>
      <c r="B376" t="s">
        <v>3065</v>
      </c>
      <c r="C376" t="s">
        <v>3066</v>
      </c>
      <c r="D376" t="s">
        <v>3034</v>
      </c>
      <c r="E376">
        <v>540</v>
      </c>
      <c r="F376">
        <v>476</v>
      </c>
      <c r="G376">
        <v>59.53</v>
      </c>
      <c r="H376">
        <v>0</v>
      </c>
      <c r="I376">
        <v>476</v>
      </c>
      <c r="J376" t="s">
        <v>8</v>
      </c>
      <c r="K376" s="35">
        <v>41907</v>
      </c>
      <c r="L376" s="35">
        <v>41956</v>
      </c>
      <c r="M376" t="s">
        <v>4</v>
      </c>
      <c r="N376" t="s">
        <v>3292</v>
      </c>
      <c r="O376" t="s">
        <v>3063</v>
      </c>
    </row>
    <row r="377" spans="1:15" x14ac:dyDescent="0.2">
      <c r="A377" t="s">
        <v>3379</v>
      </c>
      <c r="B377" t="s">
        <v>3065</v>
      </c>
      <c r="C377" t="s">
        <v>3066</v>
      </c>
      <c r="D377" t="s">
        <v>3034</v>
      </c>
      <c r="E377">
        <v>545</v>
      </c>
      <c r="F377">
        <v>490</v>
      </c>
      <c r="G377">
        <v>60.081000000000003</v>
      </c>
      <c r="H377">
        <v>0</v>
      </c>
      <c r="I377">
        <v>490</v>
      </c>
      <c r="J377" t="s">
        <v>8</v>
      </c>
      <c r="K377" s="35">
        <v>41907</v>
      </c>
      <c r="L377" s="35">
        <v>41956</v>
      </c>
      <c r="M377" t="s">
        <v>4</v>
      </c>
      <c r="N377" t="s">
        <v>3292</v>
      </c>
      <c r="O377" t="s">
        <v>3063</v>
      </c>
    </row>
    <row r="378" spans="1:15" x14ac:dyDescent="0.2">
      <c r="A378" t="s">
        <v>3380</v>
      </c>
      <c r="B378" t="s">
        <v>3065</v>
      </c>
      <c r="C378" t="s">
        <v>3066</v>
      </c>
      <c r="D378" t="s">
        <v>3034</v>
      </c>
      <c r="E378">
        <v>575</v>
      </c>
      <c r="F378">
        <v>516</v>
      </c>
      <c r="G378">
        <v>63.389000000000003</v>
      </c>
      <c r="H378">
        <v>0</v>
      </c>
      <c r="I378">
        <v>516</v>
      </c>
      <c r="J378" t="s">
        <v>8</v>
      </c>
      <c r="K378" s="35">
        <v>41907</v>
      </c>
      <c r="L378" s="35">
        <v>41956</v>
      </c>
      <c r="M378" t="s">
        <v>4</v>
      </c>
      <c r="N378" t="s">
        <v>3292</v>
      </c>
      <c r="O378" t="s">
        <v>3063</v>
      </c>
    </row>
    <row r="379" spans="1:15" x14ac:dyDescent="0.2">
      <c r="A379" t="s">
        <v>3381</v>
      </c>
      <c r="B379" t="s">
        <v>3065</v>
      </c>
      <c r="C379" t="s">
        <v>3066</v>
      </c>
      <c r="D379" t="s">
        <v>3034</v>
      </c>
      <c r="E379">
        <v>495</v>
      </c>
      <c r="F379">
        <v>424</v>
      </c>
      <c r="G379">
        <v>54.569000000000003</v>
      </c>
      <c r="H379">
        <v>0</v>
      </c>
      <c r="I379">
        <v>424</v>
      </c>
      <c r="J379" t="s">
        <v>8</v>
      </c>
      <c r="K379" s="35">
        <v>41907</v>
      </c>
      <c r="L379" s="35">
        <v>41956</v>
      </c>
      <c r="M379" t="s">
        <v>4</v>
      </c>
      <c r="N379" t="s">
        <v>3292</v>
      </c>
      <c r="O379" t="s">
        <v>3063</v>
      </c>
    </row>
    <row r="380" spans="1:15" x14ac:dyDescent="0.2">
      <c r="A380" t="s">
        <v>3382</v>
      </c>
      <c r="B380" t="s">
        <v>3065</v>
      </c>
      <c r="C380" t="s">
        <v>3066</v>
      </c>
      <c r="D380" t="s">
        <v>3034</v>
      </c>
      <c r="E380">
        <v>550</v>
      </c>
      <c r="F380">
        <v>490</v>
      </c>
      <c r="G380">
        <v>60.633000000000003</v>
      </c>
      <c r="H380">
        <v>0</v>
      </c>
      <c r="I380">
        <v>490</v>
      </c>
      <c r="J380" t="s">
        <v>8</v>
      </c>
      <c r="K380" s="35">
        <v>41907</v>
      </c>
      <c r="L380" s="35">
        <v>41956</v>
      </c>
      <c r="M380" t="s">
        <v>4</v>
      </c>
      <c r="N380" t="s">
        <v>3292</v>
      </c>
      <c r="O380" t="s">
        <v>3063</v>
      </c>
    </row>
    <row r="381" spans="1:15" x14ac:dyDescent="0.2">
      <c r="A381" t="s">
        <v>3383</v>
      </c>
      <c r="B381" t="s">
        <v>3065</v>
      </c>
      <c r="C381" t="s">
        <v>3066</v>
      </c>
      <c r="D381" t="s">
        <v>3034</v>
      </c>
      <c r="E381">
        <v>555</v>
      </c>
      <c r="F381">
        <v>504</v>
      </c>
      <c r="G381">
        <v>61.183999999999997</v>
      </c>
      <c r="H381">
        <v>0</v>
      </c>
      <c r="I381">
        <v>504</v>
      </c>
      <c r="J381" t="s">
        <v>8</v>
      </c>
      <c r="K381" s="35">
        <v>41907</v>
      </c>
      <c r="L381" s="35">
        <v>41956</v>
      </c>
      <c r="M381" t="s">
        <v>4</v>
      </c>
      <c r="N381" t="s">
        <v>3292</v>
      </c>
      <c r="O381" t="s">
        <v>3063</v>
      </c>
    </row>
    <row r="382" spans="1:15" x14ac:dyDescent="0.2">
      <c r="A382" t="s">
        <v>3384</v>
      </c>
      <c r="B382" t="s">
        <v>3065</v>
      </c>
      <c r="C382" t="s">
        <v>3066</v>
      </c>
      <c r="D382" t="s">
        <v>3034</v>
      </c>
      <c r="E382">
        <v>435</v>
      </c>
      <c r="F382">
        <v>392</v>
      </c>
      <c r="G382">
        <v>47.954999999999998</v>
      </c>
      <c r="H382">
        <v>0</v>
      </c>
      <c r="I382">
        <v>392</v>
      </c>
      <c r="J382" t="s">
        <v>8</v>
      </c>
      <c r="K382" s="35">
        <v>41907</v>
      </c>
      <c r="L382" s="35">
        <v>41956</v>
      </c>
      <c r="M382" t="s">
        <v>4</v>
      </c>
      <c r="N382" t="s">
        <v>3292</v>
      </c>
      <c r="O382" t="s">
        <v>3063</v>
      </c>
    </row>
    <row r="383" spans="1:15" x14ac:dyDescent="0.2">
      <c r="A383" t="s">
        <v>3385</v>
      </c>
      <c r="B383" t="s">
        <v>3065</v>
      </c>
      <c r="C383" t="s">
        <v>3066</v>
      </c>
      <c r="D383" t="s">
        <v>3034</v>
      </c>
      <c r="E383">
        <v>645</v>
      </c>
      <c r="F383">
        <v>582</v>
      </c>
      <c r="G383">
        <v>71.105000000000004</v>
      </c>
      <c r="H383">
        <v>0</v>
      </c>
      <c r="I383">
        <v>582</v>
      </c>
      <c r="J383" t="s">
        <v>8</v>
      </c>
      <c r="K383" s="35">
        <v>41907</v>
      </c>
      <c r="L383" s="35">
        <v>41956</v>
      </c>
      <c r="M383" t="s">
        <v>4</v>
      </c>
      <c r="N383" t="s">
        <v>3292</v>
      </c>
      <c r="O383" t="s">
        <v>3063</v>
      </c>
    </row>
    <row r="384" spans="1:15" x14ac:dyDescent="0.2">
      <c r="A384" t="s">
        <v>415</v>
      </c>
      <c r="B384" t="s">
        <v>3153</v>
      </c>
      <c r="C384" t="s">
        <v>3154</v>
      </c>
      <c r="D384" t="s">
        <v>3034</v>
      </c>
      <c r="E384">
        <v>7280</v>
      </c>
      <c r="F384">
        <v>3660</v>
      </c>
      <c r="G384">
        <v>1249.0170000000001</v>
      </c>
      <c r="H384">
        <v>4440</v>
      </c>
      <c r="I384">
        <v>3660</v>
      </c>
      <c r="J384" t="s">
        <v>8</v>
      </c>
      <c r="K384" s="35">
        <v>41806</v>
      </c>
      <c r="L384" s="35">
        <v>41900</v>
      </c>
      <c r="M384" t="s">
        <v>4</v>
      </c>
      <c r="N384" t="s">
        <v>3386</v>
      </c>
      <c r="O384" t="s">
        <v>3201</v>
      </c>
    </row>
    <row r="385" spans="1:15" x14ac:dyDescent="0.2">
      <c r="A385" t="s">
        <v>3387</v>
      </c>
      <c r="B385" t="s">
        <v>3388</v>
      </c>
      <c r="C385" t="s">
        <v>3389</v>
      </c>
      <c r="D385" t="s">
        <v>3034</v>
      </c>
      <c r="E385">
        <v>2220</v>
      </c>
      <c r="F385">
        <v>1724</v>
      </c>
      <c r="G385">
        <v>297.423</v>
      </c>
      <c r="H385">
        <v>0</v>
      </c>
      <c r="I385">
        <v>1724</v>
      </c>
      <c r="J385" t="s">
        <v>8</v>
      </c>
      <c r="K385" s="35">
        <v>41831</v>
      </c>
      <c r="L385" s="35">
        <v>41911</v>
      </c>
      <c r="M385" t="s">
        <v>4</v>
      </c>
      <c r="N385" t="s">
        <v>3052</v>
      </c>
      <c r="O385" t="s">
        <v>3041</v>
      </c>
    </row>
    <row r="386" spans="1:15" x14ac:dyDescent="0.2">
      <c r="A386" t="s">
        <v>1378</v>
      </c>
      <c r="B386" t="s">
        <v>3032</v>
      </c>
      <c r="C386" t="s">
        <v>3033</v>
      </c>
      <c r="D386" t="s">
        <v>3034</v>
      </c>
      <c r="E386">
        <v>7270</v>
      </c>
      <c r="F386">
        <v>6340</v>
      </c>
      <c r="G386">
        <v>1276.595</v>
      </c>
      <c r="H386">
        <v>0</v>
      </c>
      <c r="I386">
        <v>6340</v>
      </c>
      <c r="J386" t="s">
        <v>8</v>
      </c>
      <c r="K386" s="35">
        <v>41780</v>
      </c>
      <c r="L386" s="35">
        <v>41877</v>
      </c>
      <c r="M386" t="s">
        <v>4</v>
      </c>
      <c r="N386" t="s">
        <v>3081</v>
      </c>
      <c r="O386" t="s">
        <v>3036</v>
      </c>
    </row>
    <row r="387" spans="1:15" x14ac:dyDescent="0.2">
      <c r="A387" t="s">
        <v>1382</v>
      </c>
      <c r="B387" t="s">
        <v>3032</v>
      </c>
      <c r="C387" t="s">
        <v>3033</v>
      </c>
      <c r="D387" t="s">
        <v>3034</v>
      </c>
      <c r="E387">
        <v>7310</v>
      </c>
      <c r="F387">
        <v>6352</v>
      </c>
      <c r="G387">
        <v>1283.6189999999999</v>
      </c>
      <c r="H387">
        <v>0</v>
      </c>
      <c r="I387">
        <v>6352</v>
      </c>
      <c r="J387" t="s">
        <v>8</v>
      </c>
      <c r="K387" s="35">
        <v>41780</v>
      </c>
      <c r="L387" s="35">
        <v>41877</v>
      </c>
      <c r="M387" t="s">
        <v>4</v>
      </c>
      <c r="N387" t="s">
        <v>3057</v>
      </c>
      <c r="O387" t="s">
        <v>3036</v>
      </c>
    </row>
    <row r="388" spans="1:15" x14ac:dyDescent="0.2">
      <c r="A388" t="s">
        <v>1380</v>
      </c>
      <c r="B388" t="s">
        <v>3032</v>
      </c>
      <c r="C388" t="s">
        <v>3033</v>
      </c>
      <c r="D388" t="s">
        <v>3034</v>
      </c>
      <c r="E388">
        <v>7240</v>
      </c>
      <c r="F388">
        <v>6452</v>
      </c>
      <c r="G388">
        <v>1271.327</v>
      </c>
      <c r="H388">
        <v>0</v>
      </c>
      <c r="I388">
        <v>6452</v>
      </c>
      <c r="J388" t="s">
        <v>8</v>
      </c>
      <c r="K388" s="35">
        <v>41780</v>
      </c>
      <c r="L388" s="35">
        <v>41877</v>
      </c>
      <c r="M388" t="s">
        <v>4</v>
      </c>
      <c r="N388" t="s">
        <v>3052</v>
      </c>
      <c r="O388" t="s">
        <v>3036</v>
      </c>
    </row>
    <row r="389" spans="1:15" x14ac:dyDescent="0.2">
      <c r="A389" t="s">
        <v>417</v>
      </c>
      <c r="B389" t="s">
        <v>3084</v>
      </c>
      <c r="C389" t="s">
        <v>3085</v>
      </c>
      <c r="D389" t="s">
        <v>3034</v>
      </c>
      <c r="E389">
        <v>7290</v>
      </c>
      <c r="F389">
        <v>6084</v>
      </c>
      <c r="G389">
        <v>434.63</v>
      </c>
      <c r="H389">
        <v>0</v>
      </c>
      <c r="I389">
        <v>6084</v>
      </c>
      <c r="J389" t="s">
        <v>8</v>
      </c>
      <c r="K389" s="35">
        <v>41780</v>
      </c>
      <c r="L389" s="35">
        <v>41858</v>
      </c>
      <c r="M389" t="s">
        <v>4</v>
      </c>
      <c r="N389" t="s">
        <v>3269</v>
      </c>
      <c r="O389" t="s">
        <v>3082</v>
      </c>
    </row>
    <row r="390" spans="1:15" x14ac:dyDescent="0.2">
      <c r="A390" t="s">
        <v>3390</v>
      </c>
      <c r="B390" t="s">
        <v>3065</v>
      </c>
      <c r="C390" t="s">
        <v>3066</v>
      </c>
      <c r="D390" t="s">
        <v>3034</v>
      </c>
      <c r="E390">
        <v>506</v>
      </c>
      <c r="F390">
        <v>438</v>
      </c>
      <c r="G390">
        <v>55.781999999999996</v>
      </c>
      <c r="H390">
        <v>0</v>
      </c>
      <c r="I390">
        <v>438</v>
      </c>
      <c r="J390" t="s">
        <v>8</v>
      </c>
      <c r="K390" s="35">
        <v>42107</v>
      </c>
      <c r="L390" s="35">
        <v>42110</v>
      </c>
      <c r="M390" t="s">
        <v>4</v>
      </c>
      <c r="N390" t="s">
        <v>3052</v>
      </c>
      <c r="O390" t="s">
        <v>3063</v>
      </c>
    </row>
    <row r="391" spans="1:15" x14ac:dyDescent="0.2">
      <c r="A391" t="s">
        <v>3391</v>
      </c>
      <c r="B391" t="s">
        <v>3065</v>
      </c>
      <c r="C391" t="s">
        <v>3066</v>
      </c>
      <c r="D391" t="s">
        <v>3034</v>
      </c>
      <c r="E391">
        <v>514</v>
      </c>
      <c r="F391">
        <v>470</v>
      </c>
      <c r="G391">
        <v>56.664000000000001</v>
      </c>
      <c r="H391">
        <v>0</v>
      </c>
      <c r="I391">
        <v>470</v>
      </c>
      <c r="J391" t="s">
        <v>8</v>
      </c>
      <c r="K391" s="35">
        <v>41894</v>
      </c>
      <c r="L391" s="35">
        <v>41942</v>
      </c>
      <c r="M391" t="s">
        <v>4</v>
      </c>
      <c r="N391" t="s">
        <v>3292</v>
      </c>
      <c r="O391" t="s">
        <v>3063</v>
      </c>
    </row>
    <row r="392" spans="1:15" x14ac:dyDescent="0.2">
      <c r="A392" t="s">
        <v>3392</v>
      </c>
      <c r="B392" t="s">
        <v>3065</v>
      </c>
      <c r="C392" t="s">
        <v>3066</v>
      </c>
      <c r="D392" t="s">
        <v>3034</v>
      </c>
      <c r="E392">
        <v>524</v>
      </c>
      <c r="F392">
        <v>472</v>
      </c>
      <c r="G392">
        <v>57.765999999999998</v>
      </c>
      <c r="H392">
        <v>0</v>
      </c>
      <c r="I392">
        <v>472</v>
      </c>
      <c r="J392" t="s">
        <v>8</v>
      </c>
      <c r="K392" s="35">
        <v>41894</v>
      </c>
      <c r="L392" s="35">
        <v>41942</v>
      </c>
      <c r="M392" t="s">
        <v>4</v>
      </c>
      <c r="N392" t="s">
        <v>3292</v>
      </c>
      <c r="O392" t="s">
        <v>3063</v>
      </c>
    </row>
    <row r="393" spans="1:15" x14ac:dyDescent="0.2">
      <c r="A393" t="s">
        <v>3393</v>
      </c>
      <c r="B393" t="s">
        <v>3065</v>
      </c>
      <c r="C393" t="s">
        <v>3066</v>
      </c>
      <c r="D393" t="s">
        <v>3034</v>
      </c>
      <c r="E393">
        <v>518</v>
      </c>
      <c r="F393">
        <v>474</v>
      </c>
      <c r="G393">
        <v>57.104999999999997</v>
      </c>
      <c r="H393">
        <v>0</v>
      </c>
      <c r="I393">
        <v>474</v>
      </c>
      <c r="J393" t="s">
        <v>8</v>
      </c>
      <c r="K393" s="35">
        <v>41894</v>
      </c>
      <c r="L393" s="35">
        <v>41942</v>
      </c>
      <c r="M393" t="s">
        <v>4</v>
      </c>
      <c r="N393" t="s">
        <v>3292</v>
      </c>
      <c r="O393" t="s">
        <v>3063</v>
      </c>
    </row>
    <row r="394" spans="1:15" x14ac:dyDescent="0.2">
      <c r="A394" t="s">
        <v>3394</v>
      </c>
      <c r="B394" t="s">
        <v>3065</v>
      </c>
      <c r="C394" t="s">
        <v>3066</v>
      </c>
      <c r="D394" t="s">
        <v>3034</v>
      </c>
      <c r="E394">
        <v>494</v>
      </c>
      <c r="F394">
        <v>440</v>
      </c>
      <c r="G394">
        <v>54.459000000000003</v>
      </c>
      <c r="H394">
        <v>0</v>
      </c>
      <c r="I394">
        <v>440</v>
      </c>
      <c r="J394" t="s">
        <v>8</v>
      </c>
      <c r="K394" s="35">
        <v>41894</v>
      </c>
      <c r="L394" s="35">
        <v>41942</v>
      </c>
      <c r="M394" t="s">
        <v>4</v>
      </c>
      <c r="N394" t="s">
        <v>3292</v>
      </c>
      <c r="O394" t="s">
        <v>3063</v>
      </c>
    </row>
    <row r="395" spans="1:15" x14ac:dyDescent="0.2">
      <c r="A395" t="s">
        <v>3395</v>
      </c>
      <c r="B395" t="s">
        <v>3065</v>
      </c>
      <c r="C395" t="s">
        <v>3066</v>
      </c>
      <c r="D395" t="s">
        <v>3034</v>
      </c>
      <c r="E395">
        <v>500</v>
      </c>
      <c r="F395">
        <v>456</v>
      </c>
      <c r="G395">
        <v>55.121000000000002</v>
      </c>
      <c r="H395">
        <v>0</v>
      </c>
      <c r="I395">
        <v>456</v>
      </c>
      <c r="J395" t="s">
        <v>8</v>
      </c>
      <c r="K395" s="35">
        <v>41894</v>
      </c>
      <c r="L395" s="35">
        <v>41942</v>
      </c>
      <c r="M395" t="s">
        <v>4</v>
      </c>
      <c r="N395" t="s">
        <v>3292</v>
      </c>
      <c r="O395" t="s">
        <v>3063</v>
      </c>
    </row>
    <row r="396" spans="1:15" x14ac:dyDescent="0.2">
      <c r="A396" t="s">
        <v>3396</v>
      </c>
      <c r="B396" t="s">
        <v>3065</v>
      </c>
      <c r="C396" t="s">
        <v>3066</v>
      </c>
      <c r="D396" t="s">
        <v>3034</v>
      </c>
      <c r="E396">
        <v>504</v>
      </c>
      <c r="F396">
        <v>452</v>
      </c>
      <c r="G396">
        <v>55.561</v>
      </c>
      <c r="H396">
        <v>0</v>
      </c>
      <c r="I396">
        <v>452</v>
      </c>
      <c r="J396" t="s">
        <v>8</v>
      </c>
      <c r="K396" s="35">
        <v>41894</v>
      </c>
      <c r="L396" s="35">
        <v>41942</v>
      </c>
      <c r="M396" t="s">
        <v>4</v>
      </c>
      <c r="N396" t="s">
        <v>3292</v>
      </c>
      <c r="O396" t="s">
        <v>3063</v>
      </c>
    </row>
    <row r="397" spans="1:15" x14ac:dyDescent="0.2">
      <c r="A397" t="s">
        <v>3397</v>
      </c>
      <c r="B397" t="s">
        <v>3065</v>
      </c>
      <c r="C397" t="s">
        <v>3066</v>
      </c>
      <c r="D397" t="s">
        <v>3034</v>
      </c>
      <c r="E397">
        <v>506</v>
      </c>
      <c r="F397">
        <v>456</v>
      </c>
      <c r="G397">
        <v>55.781999999999996</v>
      </c>
      <c r="H397">
        <v>0</v>
      </c>
      <c r="I397">
        <v>456</v>
      </c>
      <c r="J397" t="s">
        <v>8</v>
      </c>
      <c r="K397" s="35">
        <v>41894</v>
      </c>
      <c r="L397" s="35">
        <v>41942</v>
      </c>
      <c r="M397" t="s">
        <v>4</v>
      </c>
      <c r="N397" t="s">
        <v>3292</v>
      </c>
      <c r="O397" t="s">
        <v>3063</v>
      </c>
    </row>
    <row r="398" spans="1:15" x14ac:dyDescent="0.2">
      <c r="A398" t="s">
        <v>3398</v>
      </c>
      <c r="B398" t="s">
        <v>3065</v>
      </c>
      <c r="C398" t="s">
        <v>3066</v>
      </c>
      <c r="D398" t="s">
        <v>3034</v>
      </c>
      <c r="E398">
        <v>502</v>
      </c>
      <c r="F398">
        <v>452</v>
      </c>
      <c r="G398">
        <v>55.341000000000001</v>
      </c>
      <c r="H398">
        <v>0</v>
      </c>
      <c r="I398">
        <v>452</v>
      </c>
      <c r="J398" t="s">
        <v>8</v>
      </c>
      <c r="K398" s="35">
        <v>41894</v>
      </c>
      <c r="L398" s="35">
        <v>41942</v>
      </c>
      <c r="M398" t="s">
        <v>4</v>
      </c>
      <c r="N398" t="s">
        <v>3292</v>
      </c>
      <c r="O398" t="s">
        <v>3063</v>
      </c>
    </row>
    <row r="399" spans="1:15" x14ac:dyDescent="0.2">
      <c r="A399" t="s">
        <v>3399</v>
      </c>
      <c r="B399" t="s">
        <v>3065</v>
      </c>
      <c r="C399" t="s">
        <v>3066</v>
      </c>
      <c r="D399" t="s">
        <v>3034</v>
      </c>
      <c r="E399">
        <v>506</v>
      </c>
      <c r="F399">
        <v>460</v>
      </c>
      <c r="G399">
        <v>55.781999999999996</v>
      </c>
      <c r="H399">
        <v>0</v>
      </c>
      <c r="I399">
        <v>460</v>
      </c>
      <c r="J399" t="s">
        <v>8</v>
      </c>
      <c r="K399" s="35">
        <v>41894</v>
      </c>
      <c r="L399" s="35">
        <v>41942</v>
      </c>
      <c r="M399" t="s">
        <v>4</v>
      </c>
      <c r="N399" t="s">
        <v>3292</v>
      </c>
      <c r="O399" t="s">
        <v>3063</v>
      </c>
    </row>
    <row r="400" spans="1:15" x14ac:dyDescent="0.2">
      <c r="A400" t="s">
        <v>3400</v>
      </c>
      <c r="B400" t="s">
        <v>3065</v>
      </c>
      <c r="C400" t="s">
        <v>3066</v>
      </c>
      <c r="D400" t="s">
        <v>3034</v>
      </c>
      <c r="E400">
        <v>506</v>
      </c>
      <c r="F400">
        <v>458</v>
      </c>
      <c r="G400">
        <v>55.781999999999996</v>
      </c>
      <c r="H400">
        <v>0</v>
      </c>
      <c r="I400">
        <v>458</v>
      </c>
      <c r="J400" t="s">
        <v>8</v>
      </c>
      <c r="K400" s="35">
        <v>41894</v>
      </c>
      <c r="L400" s="35">
        <v>41942</v>
      </c>
      <c r="M400" t="s">
        <v>4</v>
      </c>
      <c r="N400" t="s">
        <v>3292</v>
      </c>
      <c r="O400" t="s">
        <v>3063</v>
      </c>
    </row>
    <row r="401" spans="1:15" x14ac:dyDescent="0.2">
      <c r="A401" t="s">
        <v>3401</v>
      </c>
      <c r="B401" t="s">
        <v>3065</v>
      </c>
      <c r="C401" t="s">
        <v>3066</v>
      </c>
      <c r="D401" t="s">
        <v>3034</v>
      </c>
      <c r="E401">
        <v>504</v>
      </c>
      <c r="F401">
        <v>452</v>
      </c>
      <c r="G401">
        <v>55.561</v>
      </c>
      <c r="H401">
        <v>0</v>
      </c>
      <c r="I401">
        <v>452</v>
      </c>
      <c r="J401" t="s">
        <v>8</v>
      </c>
      <c r="K401" s="35">
        <v>41894</v>
      </c>
      <c r="L401" s="35">
        <v>41942</v>
      </c>
      <c r="M401" t="s">
        <v>4</v>
      </c>
      <c r="N401" t="s">
        <v>3292</v>
      </c>
      <c r="O401" t="s">
        <v>3063</v>
      </c>
    </row>
    <row r="402" spans="1:15" x14ac:dyDescent="0.2">
      <c r="A402" t="s">
        <v>419</v>
      </c>
      <c r="B402" t="s">
        <v>3079</v>
      </c>
      <c r="C402" t="s">
        <v>3080</v>
      </c>
      <c r="D402" t="s">
        <v>3034</v>
      </c>
      <c r="E402">
        <v>7280</v>
      </c>
      <c r="F402">
        <v>5158</v>
      </c>
      <c r="G402">
        <v>1255.0060000000001</v>
      </c>
      <c r="H402">
        <v>0</v>
      </c>
      <c r="I402">
        <v>7938162</v>
      </c>
      <c r="J402" t="s">
        <v>8</v>
      </c>
      <c r="K402" s="35">
        <v>41800</v>
      </c>
      <c r="L402" s="35">
        <v>41893</v>
      </c>
      <c r="M402" t="s">
        <v>4</v>
      </c>
      <c r="N402" t="s">
        <v>3081</v>
      </c>
      <c r="O402" t="s">
        <v>3082</v>
      </c>
    </row>
    <row r="403" spans="1:15" x14ac:dyDescent="0.2">
      <c r="A403" t="s">
        <v>421</v>
      </c>
      <c r="B403" t="s">
        <v>3250</v>
      </c>
      <c r="C403" t="s">
        <v>3251</v>
      </c>
      <c r="D403" t="s">
        <v>3034</v>
      </c>
      <c r="E403">
        <v>7270</v>
      </c>
      <c r="F403">
        <v>5676</v>
      </c>
      <c r="G403">
        <v>1277.5840000000001</v>
      </c>
      <c r="H403">
        <v>0</v>
      </c>
      <c r="I403">
        <v>5676</v>
      </c>
      <c r="J403" t="s">
        <v>8</v>
      </c>
      <c r="K403" s="35">
        <v>41806</v>
      </c>
      <c r="L403" s="35">
        <v>41900</v>
      </c>
      <c r="M403" t="s">
        <v>4</v>
      </c>
      <c r="N403" t="s">
        <v>3057</v>
      </c>
      <c r="O403" t="s">
        <v>3201</v>
      </c>
    </row>
    <row r="404" spans="1:15" x14ac:dyDescent="0.2">
      <c r="A404" t="s">
        <v>1384</v>
      </c>
      <c r="B404" t="s">
        <v>3032</v>
      </c>
      <c r="C404" t="s">
        <v>3033</v>
      </c>
      <c r="D404" t="s">
        <v>3034</v>
      </c>
      <c r="E404">
        <v>7300</v>
      </c>
      <c r="F404">
        <v>6202</v>
      </c>
      <c r="G404">
        <v>1281.8630000000001</v>
      </c>
      <c r="H404">
        <v>0</v>
      </c>
      <c r="I404">
        <v>6202</v>
      </c>
      <c r="J404" t="s">
        <v>8</v>
      </c>
      <c r="K404" s="35">
        <v>41780</v>
      </c>
      <c r="L404" s="35">
        <v>41877</v>
      </c>
      <c r="M404" t="s">
        <v>4</v>
      </c>
      <c r="N404" t="s">
        <v>3269</v>
      </c>
      <c r="O404" t="s">
        <v>3036</v>
      </c>
    </row>
    <row r="405" spans="1:15" x14ac:dyDescent="0.2">
      <c r="A405" t="s">
        <v>423</v>
      </c>
      <c r="B405" t="s">
        <v>3250</v>
      </c>
      <c r="C405" t="s">
        <v>3251</v>
      </c>
      <c r="D405" t="s">
        <v>3034</v>
      </c>
      <c r="E405">
        <v>7250</v>
      </c>
      <c r="F405">
        <v>5552</v>
      </c>
      <c r="G405">
        <v>1274.069</v>
      </c>
      <c r="H405">
        <v>0</v>
      </c>
      <c r="I405">
        <v>3732</v>
      </c>
      <c r="J405" t="s">
        <v>8</v>
      </c>
      <c r="K405" s="35">
        <v>41813</v>
      </c>
      <c r="L405" s="35">
        <v>41907</v>
      </c>
      <c r="M405" t="s">
        <v>4</v>
      </c>
      <c r="N405" t="s">
        <v>3081</v>
      </c>
      <c r="O405" t="s">
        <v>3201</v>
      </c>
    </row>
    <row r="406" spans="1:15" x14ac:dyDescent="0.2">
      <c r="A406" t="s">
        <v>425</v>
      </c>
      <c r="B406" t="s">
        <v>3153</v>
      </c>
      <c r="C406" t="s">
        <v>3154</v>
      </c>
      <c r="D406" t="s">
        <v>3034</v>
      </c>
      <c r="E406">
        <v>7270</v>
      </c>
      <c r="F406">
        <v>5484</v>
      </c>
      <c r="G406">
        <v>1247.3009999999999</v>
      </c>
      <c r="H406">
        <v>0</v>
      </c>
      <c r="I406">
        <v>4590</v>
      </c>
      <c r="J406" t="s">
        <v>8</v>
      </c>
      <c r="K406" s="35">
        <v>41813</v>
      </c>
      <c r="L406" s="35">
        <v>41907</v>
      </c>
      <c r="M406" t="s">
        <v>4</v>
      </c>
      <c r="N406" t="s">
        <v>3052</v>
      </c>
      <c r="O406" t="s">
        <v>3201</v>
      </c>
    </row>
    <row r="407" spans="1:15" x14ac:dyDescent="0.2">
      <c r="A407" t="s">
        <v>433</v>
      </c>
      <c r="B407" t="s">
        <v>3079</v>
      </c>
      <c r="C407" t="s">
        <v>3080</v>
      </c>
      <c r="D407" t="s">
        <v>3034</v>
      </c>
      <c r="E407">
        <v>7260</v>
      </c>
      <c r="F407">
        <v>5558</v>
      </c>
      <c r="G407">
        <v>1251.558</v>
      </c>
      <c r="H407">
        <v>0</v>
      </c>
      <c r="I407">
        <v>8553762</v>
      </c>
      <c r="J407" t="s">
        <v>8</v>
      </c>
      <c r="K407" s="35">
        <v>41808</v>
      </c>
      <c r="L407" s="35">
        <v>41901</v>
      </c>
      <c r="M407" t="s">
        <v>4</v>
      </c>
      <c r="N407" t="s">
        <v>3081</v>
      </c>
      <c r="O407" t="s">
        <v>3082</v>
      </c>
    </row>
    <row r="408" spans="1:15" x14ac:dyDescent="0.2">
      <c r="A408" t="s">
        <v>435</v>
      </c>
      <c r="B408" t="s">
        <v>3079</v>
      </c>
      <c r="C408" t="s">
        <v>3080</v>
      </c>
      <c r="D408" t="s">
        <v>3034</v>
      </c>
      <c r="E408">
        <v>7280</v>
      </c>
      <c r="F408">
        <v>5228</v>
      </c>
      <c r="G408">
        <v>1255.0060000000001</v>
      </c>
      <c r="H408">
        <v>0</v>
      </c>
      <c r="I408">
        <v>8045892</v>
      </c>
      <c r="J408" t="s">
        <v>8</v>
      </c>
      <c r="K408" s="35">
        <v>41808</v>
      </c>
      <c r="L408" s="35">
        <v>41901</v>
      </c>
      <c r="M408" t="s">
        <v>4</v>
      </c>
      <c r="N408" t="s">
        <v>3057</v>
      </c>
      <c r="O408" t="s">
        <v>3082</v>
      </c>
    </row>
    <row r="409" spans="1:15" x14ac:dyDescent="0.2">
      <c r="A409" t="s">
        <v>437</v>
      </c>
      <c r="B409" t="s">
        <v>3153</v>
      </c>
      <c r="C409" t="s">
        <v>3154</v>
      </c>
      <c r="D409" t="s">
        <v>3034</v>
      </c>
      <c r="E409">
        <v>7230</v>
      </c>
      <c r="F409">
        <v>5486</v>
      </c>
      <c r="G409">
        <v>1240.4390000000001</v>
      </c>
      <c r="H409">
        <v>0</v>
      </c>
      <c r="I409">
        <v>5486</v>
      </c>
      <c r="J409" t="s">
        <v>8</v>
      </c>
      <c r="K409" s="35">
        <v>41814</v>
      </c>
      <c r="L409" s="35">
        <v>41908</v>
      </c>
      <c r="M409" t="s">
        <v>4</v>
      </c>
      <c r="N409" t="s">
        <v>3081</v>
      </c>
      <c r="O409" t="s">
        <v>3201</v>
      </c>
    </row>
    <row r="410" spans="1:15" x14ac:dyDescent="0.2">
      <c r="A410" t="s">
        <v>427</v>
      </c>
      <c r="B410" t="s">
        <v>3084</v>
      </c>
      <c r="C410" t="s">
        <v>3085</v>
      </c>
      <c r="D410" t="s">
        <v>3034</v>
      </c>
      <c r="E410">
        <v>7280</v>
      </c>
      <c r="F410">
        <v>6310</v>
      </c>
      <c r="G410">
        <v>434.03399999999999</v>
      </c>
      <c r="H410">
        <v>0</v>
      </c>
      <c r="I410">
        <v>6310</v>
      </c>
      <c r="J410" t="s">
        <v>8</v>
      </c>
      <c r="K410" s="35">
        <v>41883</v>
      </c>
      <c r="L410" s="35">
        <v>41886</v>
      </c>
      <c r="M410" t="s">
        <v>4</v>
      </c>
      <c r="N410" t="s">
        <v>3057</v>
      </c>
      <c r="O410" t="s">
        <v>3082</v>
      </c>
    </row>
    <row r="411" spans="1:15" x14ac:dyDescent="0.2">
      <c r="A411" t="s">
        <v>3402</v>
      </c>
      <c r="B411" t="s">
        <v>3065</v>
      </c>
      <c r="C411" t="s">
        <v>3066</v>
      </c>
      <c r="D411" t="s">
        <v>3034</v>
      </c>
      <c r="E411">
        <v>500</v>
      </c>
      <c r="F411">
        <v>376</v>
      </c>
      <c r="G411">
        <v>55.121000000000002</v>
      </c>
      <c r="H411">
        <v>0</v>
      </c>
      <c r="I411">
        <v>0</v>
      </c>
      <c r="J411" t="s">
        <v>8</v>
      </c>
      <c r="K411" s="35">
        <v>42012</v>
      </c>
      <c r="L411" s="35">
        <v>42026</v>
      </c>
      <c r="M411" t="s">
        <v>4</v>
      </c>
      <c r="N411" t="s">
        <v>3057</v>
      </c>
      <c r="O411" t="s">
        <v>3063</v>
      </c>
    </row>
    <row r="412" spans="1:15" x14ac:dyDescent="0.2">
      <c r="A412" t="s">
        <v>3403</v>
      </c>
      <c r="B412" t="s">
        <v>3065</v>
      </c>
      <c r="C412" t="s">
        <v>3066</v>
      </c>
      <c r="D412" t="s">
        <v>3034</v>
      </c>
      <c r="E412">
        <v>536</v>
      </c>
      <c r="F412">
        <v>488</v>
      </c>
      <c r="G412">
        <v>59.088999999999999</v>
      </c>
      <c r="H412">
        <v>0</v>
      </c>
      <c r="I412">
        <v>488</v>
      </c>
      <c r="J412" t="s">
        <v>8</v>
      </c>
      <c r="K412" s="35">
        <v>41962</v>
      </c>
      <c r="L412" s="35">
        <v>42012</v>
      </c>
      <c r="M412" t="s">
        <v>4</v>
      </c>
      <c r="N412" t="s">
        <v>3292</v>
      </c>
      <c r="O412" t="s">
        <v>3063</v>
      </c>
    </row>
    <row r="413" spans="1:15" x14ac:dyDescent="0.2">
      <c r="A413" t="s">
        <v>3404</v>
      </c>
      <c r="B413" t="s">
        <v>3065</v>
      </c>
      <c r="C413" t="s">
        <v>3066</v>
      </c>
      <c r="D413" t="s">
        <v>3034</v>
      </c>
      <c r="E413">
        <v>542</v>
      </c>
      <c r="F413">
        <v>486</v>
      </c>
      <c r="G413">
        <v>59.750999999999998</v>
      </c>
      <c r="H413">
        <v>0</v>
      </c>
      <c r="I413">
        <v>486</v>
      </c>
      <c r="J413" t="s">
        <v>8</v>
      </c>
      <c r="K413" s="35">
        <v>41962</v>
      </c>
      <c r="L413" s="35">
        <v>42012</v>
      </c>
      <c r="M413" t="s">
        <v>4</v>
      </c>
      <c r="N413" t="s">
        <v>3292</v>
      </c>
      <c r="O413" t="s">
        <v>3063</v>
      </c>
    </row>
    <row r="414" spans="1:15" x14ac:dyDescent="0.2">
      <c r="A414" t="s">
        <v>3405</v>
      </c>
      <c r="B414" t="s">
        <v>3065</v>
      </c>
      <c r="C414" t="s">
        <v>3066</v>
      </c>
      <c r="D414" t="s">
        <v>3034</v>
      </c>
      <c r="E414">
        <v>562</v>
      </c>
      <c r="F414">
        <v>508</v>
      </c>
      <c r="G414">
        <v>61.954999999999998</v>
      </c>
      <c r="H414">
        <v>0</v>
      </c>
      <c r="I414">
        <v>508</v>
      </c>
      <c r="J414" t="s">
        <v>8</v>
      </c>
      <c r="K414" s="35">
        <v>41962</v>
      </c>
      <c r="L414" s="35">
        <v>42012</v>
      </c>
      <c r="M414" t="s">
        <v>4</v>
      </c>
      <c r="N414" t="s">
        <v>3292</v>
      </c>
      <c r="O414" t="s">
        <v>3063</v>
      </c>
    </row>
    <row r="415" spans="1:15" x14ac:dyDescent="0.2">
      <c r="A415" t="s">
        <v>3406</v>
      </c>
      <c r="B415" t="s">
        <v>3065</v>
      </c>
      <c r="C415" t="s">
        <v>3066</v>
      </c>
      <c r="D415" t="s">
        <v>3034</v>
      </c>
      <c r="E415">
        <v>524</v>
      </c>
      <c r="F415">
        <v>472</v>
      </c>
      <c r="G415">
        <v>57.765999999999998</v>
      </c>
      <c r="H415">
        <v>0</v>
      </c>
      <c r="I415">
        <v>472</v>
      </c>
      <c r="J415" t="s">
        <v>8</v>
      </c>
      <c r="K415" s="35">
        <v>41962</v>
      </c>
      <c r="L415" s="35">
        <v>42012</v>
      </c>
      <c r="M415" t="s">
        <v>4</v>
      </c>
      <c r="N415" t="s">
        <v>3292</v>
      </c>
      <c r="O415" t="s">
        <v>3063</v>
      </c>
    </row>
    <row r="416" spans="1:15" x14ac:dyDescent="0.2">
      <c r="A416" t="s">
        <v>3407</v>
      </c>
      <c r="B416" t="s">
        <v>3065</v>
      </c>
      <c r="C416" t="s">
        <v>3066</v>
      </c>
      <c r="D416" t="s">
        <v>3034</v>
      </c>
      <c r="E416">
        <v>512</v>
      </c>
      <c r="F416">
        <v>464</v>
      </c>
      <c r="G416">
        <v>56.442999999999998</v>
      </c>
      <c r="H416">
        <v>0</v>
      </c>
      <c r="I416">
        <v>464</v>
      </c>
      <c r="J416" t="s">
        <v>8</v>
      </c>
      <c r="K416" s="35">
        <v>41962</v>
      </c>
      <c r="L416" s="35">
        <v>42012</v>
      </c>
      <c r="M416" t="s">
        <v>4</v>
      </c>
      <c r="N416" t="s">
        <v>3292</v>
      </c>
      <c r="O416" t="s">
        <v>3063</v>
      </c>
    </row>
    <row r="417" spans="1:15" x14ac:dyDescent="0.2">
      <c r="A417" t="s">
        <v>3408</v>
      </c>
      <c r="B417" t="s">
        <v>3065</v>
      </c>
      <c r="C417" t="s">
        <v>3066</v>
      </c>
      <c r="D417" t="s">
        <v>3034</v>
      </c>
      <c r="E417">
        <v>532</v>
      </c>
      <c r="F417">
        <v>480</v>
      </c>
      <c r="G417">
        <v>58.648000000000003</v>
      </c>
      <c r="H417">
        <v>0</v>
      </c>
      <c r="I417">
        <v>480</v>
      </c>
      <c r="J417" t="s">
        <v>8</v>
      </c>
      <c r="K417" s="35">
        <v>41962</v>
      </c>
      <c r="L417" s="35">
        <v>42012</v>
      </c>
      <c r="M417" t="s">
        <v>4</v>
      </c>
      <c r="N417" t="s">
        <v>3292</v>
      </c>
      <c r="O417" t="s">
        <v>3063</v>
      </c>
    </row>
    <row r="418" spans="1:15" x14ac:dyDescent="0.2">
      <c r="A418" t="s">
        <v>3409</v>
      </c>
      <c r="B418" t="s">
        <v>3065</v>
      </c>
      <c r="C418" t="s">
        <v>3066</v>
      </c>
      <c r="D418" t="s">
        <v>3034</v>
      </c>
      <c r="E418">
        <v>524</v>
      </c>
      <c r="F418">
        <v>480</v>
      </c>
      <c r="G418">
        <v>57.765999999999998</v>
      </c>
      <c r="H418">
        <v>0</v>
      </c>
      <c r="I418">
        <v>480</v>
      </c>
      <c r="J418" t="s">
        <v>8</v>
      </c>
      <c r="K418" s="35">
        <v>41962</v>
      </c>
      <c r="L418" s="35">
        <v>42012</v>
      </c>
      <c r="M418" t="s">
        <v>4</v>
      </c>
      <c r="N418" t="s">
        <v>3292</v>
      </c>
      <c r="O418" t="s">
        <v>3063</v>
      </c>
    </row>
    <row r="419" spans="1:15" x14ac:dyDescent="0.2">
      <c r="A419" t="s">
        <v>3410</v>
      </c>
      <c r="B419" t="s">
        <v>3065</v>
      </c>
      <c r="C419" t="s">
        <v>3066</v>
      </c>
      <c r="D419" t="s">
        <v>3034</v>
      </c>
      <c r="E419">
        <v>520</v>
      </c>
      <c r="F419">
        <v>472</v>
      </c>
      <c r="G419">
        <v>57.325000000000003</v>
      </c>
      <c r="H419">
        <v>0</v>
      </c>
      <c r="I419">
        <v>472</v>
      </c>
      <c r="J419" t="s">
        <v>8</v>
      </c>
      <c r="K419" s="35">
        <v>41962</v>
      </c>
      <c r="L419" s="35">
        <v>42012</v>
      </c>
      <c r="M419" t="s">
        <v>4</v>
      </c>
      <c r="N419" t="s">
        <v>3292</v>
      </c>
      <c r="O419" t="s">
        <v>3063</v>
      </c>
    </row>
    <row r="420" spans="1:15" x14ac:dyDescent="0.2">
      <c r="A420" t="s">
        <v>3411</v>
      </c>
      <c r="B420" t="s">
        <v>3065</v>
      </c>
      <c r="C420" t="s">
        <v>3066</v>
      </c>
      <c r="D420" t="s">
        <v>3034</v>
      </c>
      <c r="E420">
        <v>522</v>
      </c>
      <c r="F420">
        <v>468</v>
      </c>
      <c r="G420">
        <v>57.545999999999999</v>
      </c>
      <c r="H420">
        <v>0</v>
      </c>
      <c r="I420">
        <v>468</v>
      </c>
      <c r="J420" t="s">
        <v>8</v>
      </c>
      <c r="K420" s="35">
        <v>41962</v>
      </c>
      <c r="L420" s="35">
        <v>42012</v>
      </c>
      <c r="M420" t="s">
        <v>4</v>
      </c>
      <c r="N420" t="s">
        <v>3292</v>
      </c>
      <c r="O420" t="s">
        <v>3063</v>
      </c>
    </row>
    <row r="421" spans="1:15" x14ac:dyDescent="0.2">
      <c r="A421" t="s">
        <v>3412</v>
      </c>
      <c r="B421" t="s">
        <v>3065</v>
      </c>
      <c r="C421" t="s">
        <v>3066</v>
      </c>
      <c r="D421" t="s">
        <v>3034</v>
      </c>
      <c r="E421">
        <v>522</v>
      </c>
      <c r="F421">
        <v>478</v>
      </c>
      <c r="G421">
        <v>57.545999999999999</v>
      </c>
      <c r="H421">
        <v>0</v>
      </c>
      <c r="I421">
        <v>478</v>
      </c>
      <c r="J421" t="s">
        <v>8</v>
      </c>
      <c r="K421" s="35">
        <v>41962</v>
      </c>
      <c r="L421" s="35">
        <v>42012</v>
      </c>
      <c r="M421" t="s">
        <v>4</v>
      </c>
      <c r="N421" t="s">
        <v>3292</v>
      </c>
      <c r="O421" t="s">
        <v>3063</v>
      </c>
    </row>
    <row r="422" spans="1:15" x14ac:dyDescent="0.2">
      <c r="A422" t="s">
        <v>3413</v>
      </c>
      <c r="B422" t="s">
        <v>3065</v>
      </c>
      <c r="C422" t="s">
        <v>3066</v>
      </c>
      <c r="D422" t="s">
        <v>3034</v>
      </c>
      <c r="E422">
        <v>514</v>
      </c>
      <c r="F422">
        <v>470</v>
      </c>
      <c r="G422">
        <v>56.664000000000001</v>
      </c>
      <c r="H422">
        <v>0</v>
      </c>
      <c r="I422">
        <v>470</v>
      </c>
      <c r="J422" t="s">
        <v>8</v>
      </c>
      <c r="K422" s="35">
        <v>41962</v>
      </c>
      <c r="L422" s="35">
        <v>42012</v>
      </c>
      <c r="M422" t="s">
        <v>4</v>
      </c>
      <c r="N422" t="s">
        <v>3292</v>
      </c>
      <c r="O422" t="s">
        <v>3063</v>
      </c>
    </row>
    <row r="423" spans="1:15" x14ac:dyDescent="0.2">
      <c r="A423" t="s">
        <v>429</v>
      </c>
      <c r="B423" t="s">
        <v>3153</v>
      </c>
      <c r="C423" t="s">
        <v>3154</v>
      </c>
      <c r="D423" t="s">
        <v>3034</v>
      </c>
      <c r="E423">
        <v>7250</v>
      </c>
      <c r="F423">
        <v>5429</v>
      </c>
      <c r="G423">
        <v>1243.8699999999999</v>
      </c>
      <c r="H423">
        <v>0</v>
      </c>
      <c r="I423">
        <v>5429</v>
      </c>
      <c r="J423" t="s">
        <v>8</v>
      </c>
      <c r="K423" s="35">
        <v>41821</v>
      </c>
      <c r="L423" s="35">
        <v>41915</v>
      </c>
      <c r="M423" t="s">
        <v>4</v>
      </c>
      <c r="N423" t="s">
        <v>3081</v>
      </c>
      <c r="O423" t="s">
        <v>3201</v>
      </c>
    </row>
    <row r="424" spans="1:15" x14ac:dyDescent="0.2">
      <c r="A424" t="s">
        <v>431</v>
      </c>
      <c r="B424" t="s">
        <v>3131</v>
      </c>
      <c r="C424" t="s">
        <v>3132</v>
      </c>
      <c r="D424" t="s">
        <v>3034</v>
      </c>
      <c r="E424">
        <v>7240</v>
      </c>
      <c r="F424">
        <v>1832</v>
      </c>
      <c r="G424">
        <v>747.88900000000001</v>
      </c>
      <c r="H424">
        <v>4640</v>
      </c>
      <c r="I424">
        <v>1832</v>
      </c>
      <c r="J424" t="s">
        <v>8</v>
      </c>
      <c r="K424" s="35">
        <v>41822</v>
      </c>
      <c r="L424" s="35">
        <v>41915</v>
      </c>
      <c r="M424" t="s">
        <v>4</v>
      </c>
      <c r="N424" t="s">
        <v>3057</v>
      </c>
      <c r="O424" t="s">
        <v>3201</v>
      </c>
    </row>
    <row r="425" spans="1:15" x14ac:dyDescent="0.2">
      <c r="A425" t="s">
        <v>3414</v>
      </c>
      <c r="B425" t="s">
        <v>3131</v>
      </c>
      <c r="C425" t="s">
        <v>3132</v>
      </c>
      <c r="D425" t="s">
        <v>3034</v>
      </c>
      <c r="E425">
        <v>2320</v>
      </c>
      <c r="F425">
        <v>1782</v>
      </c>
      <c r="G425">
        <v>239.655</v>
      </c>
      <c r="H425">
        <v>0</v>
      </c>
      <c r="I425">
        <v>594</v>
      </c>
      <c r="J425" t="s">
        <v>8</v>
      </c>
      <c r="K425" s="35">
        <v>41919</v>
      </c>
      <c r="L425" s="35">
        <v>41982</v>
      </c>
      <c r="M425" t="s">
        <v>4</v>
      </c>
      <c r="N425" t="s">
        <v>3057</v>
      </c>
      <c r="O425" t="s">
        <v>3201</v>
      </c>
    </row>
    <row r="426" spans="1:15" x14ac:dyDescent="0.2">
      <c r="A426" t="s">
        <v>3415</v>
      </c>
      <c r="B426" t="s">
        <v>3416</v>
      </c>
      <c r="C426" t="s">
        <v>3417</v>
      </c>
      <c r="D426" t="s">
        <v>3034</v>
      </c>
      <c r="E426">
        <v>2316</v>
      </c>
      <c r="F426">
        <v>1716</v>
      </c>
      <c r="G426">
        <v>367.48899999999998</v>
      </c>
      <c r="H426">
        <v>0</v>
      </c>
      <c r="I426">
        <v>1716</v>
      </c>
      <c r="J426" t="s">
        <v>8</v>
      </c>
      <c r="K426" s="35">
        <v>42424</v>
      </c>
      <c r="L426" s="35">
        <v>42513</v>
      </c>
      <c r="M426" t="s">
        <v>4</v>
      </c>
      <c r="N426" t="s">
        <v>3135</v>
      </c>
      <c r="O426" t="s">
        <v>3041</v>
      </c>
    </row>
    <row r="427" spans="1:15" x14ac:dyDescent="0.2">
      <c r="A427" t="s">
        <v>1390</v>
      </c>
      <c r="B427" t="s">
        <v>3032</v>
      </c>
      <c r="C427" t="s">
        <v>3033</v>
      </c>
      <c r="D427" t="s">
        <v>3034</v>
      </c>
      <c r="E427">
        <v>7240</v>
      </c>
      <c r="F427">
        <v>6298</v>
      </c>
      <c r="G427">
        <v>1271.327</v>
      </c>
      <c r="H427">
        <v>0</v>
      </c>
      <c r="I427">
        <v>6298</v>
      </c>
      <c r="J427" t="s">
        <v>8</v>
      </c>
      <c r="K427" s="35">
        <v>41795</v>
      </c>
      <c r="L427" s="35">
        <v>41891</v>
      </c>
      <c r="M427" t="s">
        <v>4</v>
      </c>
      <c r="N427" t="s">
        <v>3057</v>
      </c>
      <c r="O427" t="s">
        <v>3036</v>
      </c>
    </row>
    <row r="428" spans="1:15" x14ac:dyDescent="0.2">
      <c r="A428" t="s">
        <v>1392</v>
      </c>
      <c r="B428" t="s">
        <v>3032</v>
      </c>
      <c r="C428" t="s">
        <v>3033</v>
      </c>
      <c r="D428" t="s">
        <v>3034</v>
      </c>
      <c r="E428">
        <v>7260</v>
      </c>
      <c r="F428">
        <v>6344</v>
      </c>
      <c r="G428">
        <v>1274.8389999999999</v>
      </c>
      <c r="H428">
        <v>0</v>
      </c>
      <c r="I428">
        <v>6344</v>
      </c>
      <c r="J428" t="s">
        <v>8</v>
      </c>
      <c r="K428" s="35">
        <v>41795</v>
      </c>
      <c r="L428" s="35">
        <v>41891</v>
      </c>
      <c r="M428" t="s">
        <v>4</v>
      </c>
      <c r="N428" t="s">
        <v>3057</v>
      </c>
      <c r="O428" t="s">
        <v>3036</v>
      </c>
    </row>
    <row r="429" spans="1:15" x14ac:dyDescent="0.2">
      <c r="A429" t="s">
        <v>1394</v>
      </c>
      <c r="B429" t="s">
        <v>3032</v>
      </c>
      <c r="C429" t="s">
        <v>3033</v>
      </c>
      <c r="D429" t="s">
        <v>3034</v>
      </c>
      <c r="E429">
        <v>7260</v>
      </c>
      <c r="F429">
        <v>6236</v>
      </c>
      <c r="G429">
        <v>1274.8389999999999</v>
      </c>
      <c r="H429">
        <v>0</v>
      </c>
      <c r="I429">
        <v>6236</v>
      </c>
      <c r="J429" t="s">
        <v>8</v>
      </c>
      <c r="K429" s="35">
        <v>41795</v>
      </c>
      <c r="L429" s="35">
        <v>41891</v>
      </c>
      <c r="M429" t="s">
        <v>4</v>
      </c>
      <c r="N429" t="s">
        <v>3052</v>
      </c>
      <c r="O429" t="s">
        <v>3036</v>
      </c>
    </row>
    <row r="430" spans="1:15" x14ac:dyDescent="0.2">
      <c r="A430" t="s">
        <v>113</v>
      </c>
      <c r="B430" t="s">
        <v>3205</v>
      </c>
      <c r="C430" t="s">
        <v>3206</v>
      </c>
      <c r="D430" t="s">
        <v>3034</v>
      </c>
      <c r="E430">
        <v>7270</v>
      </c>
      <c r="F430">
        <v>6740</v>
      </c>
      <c r="G430">
        <v>303.06200000000001</v>
      </c>
      <c r="H430">
        <v>0</v>
      </c>
      <c r="I430">
        <v>6740</v>
      </c>
      <c r="J430" t="s">
        <v>8</v>
      </c>
      <c r="K430" s="35">
        <v>41796</v>
      </c>
      <c r="L430" s="35">
        <v>41843</v>
      </c>
      <c r="M430" t="s">
        <v>4</v>
      </c>
      <c r="N430" t="s">
        <v>3069</v>
      </c>
      <c r="O430" t="s">
        <v>3053</v>
      </c>
    </row>
    <row r="431" spans="1:15" x14ac:dyDescent="0.2">
      <c r="A431" t="s">
        <v>3418</v>
      </c>
      <c r="B431" t="s">
        <v>3419</v>
      </c>
      <c r="C431" t="s">
        <v>3420</v>
      </c>
      <c r="D431" t="s">
        <v>3034</v>
      </c>
      <c r="E431">
        <v>2230</v>
      </c>
      <c r="F431">
        <v>1626</v>
      </c>
      <c r="G431">
        <v>280.18799999999999</v>
      </c>
      <c r="H431">
        <v>0</v>
      </c>
      <c r="I431">
        <v>1626</v>
      </c>
      <c r="J431" t="s">
        <v>8</v>
      </c>
      <c r="K431" s="35">
        <v>41883</v>
      </c>
      <c r="L431" s="35">
        <v>41975</v>
      </c>
      <c r="M431" t="s">
        <v>4</v>
      </c>
      <c r="N431" t="s">
        <v>3052</v>
      </c>
      <c r="O431" t="s">
        <v>3041</v>
      </c>
    </row>
    <row r="432" spans="1:15" x14ac:dyDescent="0.2">
      <c r="A432" t="s">
        <v>1386</v>
      </c>
      <c r="B432" t="s">
        <v>3032</v>
      </c>
      <c r="C432" t="s">
        <v>3033</v>
      </c>
      <c r="D432" t="s">
        <v>3034</v>
      </c>
      <c r="E432">
        <v>7280</v>
      </c>
      <c r="F432">
        <v>6356</v>
      </c>
      <c r="G432">
        <v>1278.3510000000001</v>
      </c>
      <c r="H432">
        <v>0</v>
      </c>
      <c r="I432">
        <v>6356</v>
      </c>
      <c r="J432" t="s">
        <v>8</v>
      </c>
      <c r="K432" s="35">
        <v>41795</v>
      </c>
      <c r="L432" s="35">
        <v>41891</v>
      </c>
      <c r="M432" t="s">
        <v>4</v>
      </c>
      <c r="N432" t="s">
        <v>3052</v>
      </c>
      <c r="O432" t="s">
        <v>3036</v>
      </c>
    </row>
    <row r="433" spans="1:15" x14ac:dyDescent="0.2">
      <c r="A433" t="s">
        <v>1388</v>
      </c>
      <c r="B433" t="s">
        <v>3032</v>
      </c>
      <c r="C433" t="s">
        <v>3033</v>
      </c>
      <c r="D433" t="s">
        <v>3034</v>
      </c>
      <c r="E433">
        <v>7250</v>
      </c>
      <c r="F433">
        <v>6250</v>
      </c>
      <c r="G433">
        <v>1273.0830000000001</v>
      </c>
      <c r="H433">
        <v>0</v>
      </c>
      <c r="I433">
        <v>6250</v>
      </c>
      <c r="J433" t="s">
        <v>8</v>
      </c>
      <c r="K433" s="35">
        <v>41795</v>
      </c>
      <c r="L433" s="35">
        <v>41891</v>
      </c>
      <c r="M433" t="s">
        <v>4</v>
      </c>
      <c r="N433" t="s">
        <v>3052</v>
      </c>
      <c r="O433" t="s">
        <v>3036</v>
      </c>
    </row>
    <row r="434" spans="1:15" x14ac:dyDescent="0.2">
      <c r="A434" t="s">
        <v>87</v>
      </c>
      <c r="B434" t="s">
        <v>3421</v>
      </c>
      <c r="C434" t="s">
        <v>3422</v>
      </c>
      <c r="D434" t="s">
        <v>3034</v>
      </c>
      <c r="E434">
        <v>7310</v>
      </c>
      <c r="F434">
        <v>6050</v>
      </c>
      <c r="G434">
        <v>756.298</v>
      </c>
      <c r="H434">
        <v>0</v>
      </c>
      <c r="I434">
        <v>6050</v>
      </c>
      <c r="J434" t="s">
        <v>8</v>
      </c>
      <c r="K434" s="35">
        <v>42177</v>
      </c>
      <c r="L434" s="35">
        <v>42191</v>
      </c>
      <c r="M434" t="s">
        <v>4</v>
      </c>
      <c r="N434" t="s">
        <v>3057</v>
      </c>
      <c r="O434" t="s">
        <v>3041</v>
      </c>
    </row>
    <row r="435" spans="1:15" x14ac:dyDescent="0.2">
      <c r="A435" t="s">
        <v>89</v>
      </c>
      <c r="B435" t="s">
        <v>3421</v>
      </c>
      <c r="C435" t="s">
        <v>3422</v>
      </c>
      <c r="D435" t="s">
        <v>3034</v>
      </c>
      <c r="E435">
        <v>7280</v>
      </c>
      <c r="F435">
        <v>6036</v>
      </c>
      <c r="G435">
        <v>753.19399999999996</v>
      </c>
      <c r="H435">
        <v>0</v>
      </c>
      <c r="I435">
        <v>0</v>
      </c>
      <c r="J435" t="s">
        <v>8</v>
      </c>
      <c r="K435" s="35">
        <v>42177</v>
      </c>
      <c r="L435" s="35">
        <v>42191</v>
      </c>
      <c r="M435" t="s">
        <v>4</v>
      </c>
      <c r="N435" t="s">
        <v>3057</v>
      </c>
      <c r="O435" t="s">
        <v>3041</v>
      </c>
    </row>
    <row r="436" spans="1:15" x14ac:dyDescent="0.2">
      <c r="A436" t="s">
        <v>91</v>
      </c>
      <c r="B436" t="s">
        <v>3423</v>
      </c>
      <c r="C436" t="s">
        <v>3424</v>
      </c>
      <c r="D436" t="s">
        <v>3034</v>
      </c>
      <c r="E436">
        <v>7310</v>
      </c>
      <c r="F436">
        <v>6300</v>
      </c>
      <c r="G436">
        <v>756.298</v>
      </c>
      <c r="H436">
        <v>0</v>
      </c>
      <c r="I436">
        <v>0</v>
      </c>
      <c r="J436" t="s">
        <v>8</v>
      </c>
      <c r="K436" s="35">
        <v>42177</v>
      </c>
      <c r="L436" s="35">
        <v>42191</v>
      </c>
      <c r="M436" t="s">
        <v>4</v>
      </c>
      <c r="N436" t="s">
        <v>3057</v>
      </c>
      <c r="O436" t="s">
        <v>3041</v>
      </c>
    </row>
    <row r="437" spans="1:15" x14ac:dyDescent="0.2">
      <c r="A437" t="s">
        <v>93</v>
      </c>
      <c r="B437" t="s">
        <v>3423</v>
      </c>
      <c r="C437" t="s">
        <v>3424</v>
      </c>
      <c r="D437" t="s">
        <v>3034</v>
      </c>
      <c r="E437">
        <v>7290</v>
      </c>
      <c r="F437">
        <v>6300</v>
      </c>
      <c r="G437">
        <v>754.22799999999995</v>
      </c>
      <c r="H437">
        <v>0</v>
      </c>
      <c r="I437">
        <v>6960</v>
      </c>
      <c r="J437" t="s">
        <v>8</v>
      </c>
      <c r="K437" s="35">
        <v>42177</v>
      </c>
      <c r="L437" s="35">
        <v>42191</v>
      </c>
      <c r="M437" t="s">
        <v>4</v>
      </c>
      <c r="N437" t="s">
        <v>3057</v>
      </c>
      <c r="O437" t="s">
        <v>3041</v>
      </c>
    </row>
    <row r="438" spans="1:15" x14ac:dyDescent="0.2">
      <c r="A438" t="s">
        <v>439</v>
      </c>
      <c r="B438" t="s">
        <v>3131</v>
      </c>
      <c r="C438" t="s">
        <v>3132</v>
      </c>
      <c r="D438" t="s">
        <v>3034</v>
      </c>
      <c r="E438">
        <v>7260</v>
      </c>
      <c r="F438">
        <v>5200</v>
      </c>
      <c r="G438">
        <v>749.95500000000004</v>
      </c>
      <c r="H438">
        <v>0</v>
      </c>
      <c r="I438">
        <v>5200</v>
      </c>
      <c r="J438" t="s">
        <v>8</v>
      </c>
      <c r="K438" s="35">
        <v>41822</v>
      </c>
      <c r="L438" s="35">
        <v>41915</v>
      </c>
      <c r="M438" t="s">
        <v>4</v>
      </c>
      <c r="N438" t="s">
        <v>3081</v>
      </c>
      <c r="O438" t="s">
        <v>3201</v>
      </c>
    </row>
    <row r="439" spans="1:15" x14ac:dyDescent="0.2">
      <c r="A439" t="s">
        <v>441</v>
      </c>
      <c r="B439" t="s">
        <v>3153</v>
      </c>
      <c r="C439" t="s">
        <v>3154</v>
      </c>
      <c r="D439" t="s">
        <v>3034</v>
      </c>
      <c r="E439">
        <v>7310</v>
      </c>
      <c r="F439">
        <v>5484</v>
      </c>
      <c r="G439">
        <v>1254.164</v>
      </c>
      <c r="H439">
        <v>0</v>
      </c>
      <c r="I439">
        <v>3668</v>
      </c>
      <c r="J439" t="s">
        <v>8</v>
      </c>
      <c r="K439" s="35">
        <v>41821</v>
      </c>
      <c r="L439" s="35">
        <v>41915</v>
      </c>
      <c r="M439" t="s">
        <v>4</v>
      </c>
      <c r="N439" t="s">
        <v>3057</v>
      </c>
      <c r="O439" t="s">
        <v>3201</v>
      </c>
    </row>
    <row r="440" spans="1:15" x14ac:dyDescent="0.2">
      <c r="A440" t="s">
        <v>449</v>
      </c>
      <c r="B440" t="s">
        <v>3153</v>
      </c>
      <c r="C440" t="s">
        <v>3154</v>
      </c>
      <c r="D440" t="s">
        <v>3034</v>
      </c>
      <c r="E440">
        <v>7320</v>
      </c>
      <c r="F440">
        <v>5108</v>
      </c>
      <c r="G440">
        <v>1255.8800000000001</v>
      </c>
      <c r="H440">
        <v>0</v>
      </c>
      <c r="I440">
        <v>2708</v>
      </c>
      <c r="J440" t="s">
        <v>8</v>
      </c>
      <c r="K440" s="35">
        <v>41821</v>
      </c>
      <c r="L440" s="35">
        <v>41915</v>
      </c>
      <c r="M440" t="s">
        <v>4</v>
      </c>
      <c r="N440" t="s">
        <v>3052</v>
      </c>
      <c r="O440" t="s">
        <v>3201</v>
      </c>
    </row>
    <row r="441" spans="1:15" x14ac:dyDescent="0.2">
      <c r="A441" t="s">
        <v>451</v>
      </c>
      <c r="B441" t="s">
        <v>3153</v>
      </c>
      <c r="C441" t="s">
        <v>3154</v>
      </c>
      <c r="D441" t="s">
        <v>3034</v>
      </c>
      <c r="E441">
        <v>7290</v>
      </c>
      <c r="F441">
        <v>5500</v>
      </c>
      <c r="G441">
        <v>1250.7329999999999</v>
      </c>
      <c r="H441">
        <v>0</v>
      </c>
      <c r="I441">
        <v>6276</v>
      </c>
      <c r="J441" t="s">
        <v>8</v>
      </c>
      <c r="K441" s="35">
        <v>41821</v>
      </c>
      <c r="L441" s="35">
        <v>41915</v>
      </c>
      <c r="M441" t="s">
        <v>4</v>
      </c>
      <c r="N441" t="s">
        <v>3269</v>
      </c>
      <c r="O441" t="s">
        <v>3201</v>
      </c>
    </row>
    <row r="442" spans="1:15" x14ac:dyDescent="0.2">
      <c r="A442" t="s">
        <v>453</v>
      </c>
      <c r="B442" t="s">
        <v>3079</v>
      </c>
      <c r="C442" t="s">
        <v>3080</v>
      </c>
      <c r="D442" t="s">
        <v>3034</v>
      </c>
      <c r="E442">
        <v>7300</v>
      </c>
      <c r="F442">
        <v>5506</v>
      </c>
      <c r="G442">
        <v>1258.454</v>
      </c>
      <c r="H442">
        <v>0</v>
      </c>
      <c r="I442">
        <v>8473734</v>
      </c>
      <c r="J442" t="s">
        <v>8</v>
      </c>
      <c r="K442" s="35">
        <v>41822</v>
      </c>
      <c r="L442" s="35">
        <v>41915</v>
      </c>
      <c r="M442" t="s">
        <v>4</v>
      </c>
      <c r="N442" t="s">
        <v>3269</v>
      </c>
      <c r="O442" t="s">
        <v>3082</v>
      </c>
    </row>
    <row r="443" spans="1:15" x14ac:dyDescent="0.2">
      <c r="A443" t="s">
        <v>443</v>
      </c>
      <c r="B443" t="s">
        <v>3250</v>
      </c>
      <c r="C443" t="s">
        <v>3251</v>
      </c>
      <c r="D443" t="s">
        <v>3034</v>
      </c>
      <c r="E443">
        <v>7270</v>
      </c>
      <c r="F443">
        <v>5466</v>
      </c>
      <c r="G443">
        <v>1277.5840000000001</v>
      </c>
      <c r="H443">
        <v>0</v>
      </c>
      <c r="I443">
        <v>4562</v>
      </c>
      <c r="J443" t="s">
        <v>8</v>
      </c>
      <c r="K443" s="35">
        <v>41827</v>
      </c>
      <c r="L443" s="35">
        <v>41921</v>
      </c>
      <c r="M443" t="s">
        <v>4</v>
      </c>
      <c r="N443" t="s">
        <v>3269</v>
      </c>
      <c r="O443" t="s">
        <v>3201</v>
      </c>
    </row>
    <row r="444" spans="1:15" x14ac:dyDescent="0.2">
      <c r="A444" t="s">
        <v>445</v>
      </c>
      <c r="B444" t="s">
        <v>3153</v>
      </c>
      <c r="C444" t="s">
        <v>3154</v>
      </c>
      <c r="D444" t="s">
        <v>3034</v>
      </c>
      <c r="E444">
        <v>7250</v>
      </c>
      <c r="F444">
        <v>5454</v>
      </c>
      <c r="G444">
        <v>1243.8699999999999</v>
      </c>
      <c r="H444">
        <v>0</v>
      </c>
      <c r="I444">
        <v>5454</v>
      </c>
      <c r="J444" t="s">
        <v>8</v>
      </c>
      <c r="K444" s="35">
        <v>41948</v>
      </c>
      <c r="L444" s="35">
        <v>41955</v>
      </c>
      <c r="M444" t="s">
        <v>4</v>
      </c>
      <c r="N444" t="s">
        <v>3057</v>
      </c>
      <c r="O444" t="s">
        <v>3201</v>
      </c>
    </row>
    <row r="445" spans="1:15" x14ac:dyDescent="0.2">
      <c r="A445" t="s">
        <v>447</v>
      </c>
      <c r="B445" t="s">
        <v>3079</v>
      </c>
      <c r="C445" t="s">
        <v>3080</v>
      </c>
      <c r="D445" t="s">
        <v>3034</v>
      </c>
      <c r="E445">
        <v>7290</v>
      </c>
      <c r="F445">
        <v>5532</v>
      </c>
      <c r="G445">
        <v>1256.73</v>
      </c>
      <c r="H445">
        <v>0</v>
      </c>
      <c r="I445">
        <v>8513748</v>
      </c>
      <c r="J445" t="s">
        <v>8</v>
      </c>
      <c r="K445" s="35">
        <v>41828</v>
      </c>
      <c r="L445" s="35">
        <v>41921</v>
      </c>
      <c r="M445" t="s">
        <v>4</v>
      </c>
      <c r="N445" t="s">
        <v>3081</v>
      </c>
      <c r="O445" t="s">
        <v>3082</v>
      </c>
    </row>
    <row r="446" spans="1:15" x14ac:dyDescent="0.2">
      <c r="A446" t="s">
        <v>455</v>
      </c>
      <c r="B446" t="s">
        <v>3153</v>
      </c>
      <c r="C446" t="s">
        <v>3154</v>
      </c>
      <c r="D446" t="s">
        <v>3034</v>
      </c>
      <c r="E446">
        <v>7300</v>
      </c>
      <c r="F446">
        <v>5490</v>
      </c>
      <c r="G446">
        <v>1252.4480000000001</v>
      </c>
      <c r="H446">
        <v>0</v>
      </c>
      <c r="I446">
        <v>3880</v>
      </c>
      <c r="J446" t="s">
        <v>8</v>
      </c>
      <c r="K446" s="35">
        <v>41827</v>
      </c>
      <c r="L446" s="35">
        <v>41921</v>
      </c>
      <c r="M446" t="s">
        <v>4</v>
      </c>
      <c r="N446" t="s">
        <v>3269</v>
      </c>
      <c r="O446" t="s">
        <v>3201</v>
      </c>
    </row>
    <row r="447" spans="1:15" x14ac:dyDescent="0.2">
      <c r="A447" t="s">
        <v>457</v>
      </c>
      <c r="B447" t="s">
        <v>3153</v>
      </c>
      <c r="C447" t="s">
        <v>3154</v>
      </c>
      <c r="D447" t="s">
        <v>3034</v>
      </c>
      <c r="E447">
        <v>7230</v>
      </c>
      <c r="F447">
        <v>5616</v>
      </c>
      <c r="G447">
        <v>1240.4390000000001</v>
      </c>
      <c r="H447">
        <v>0</v>
      </c>
      <c r="I447">
        <v>5616</v>
      </c>
      <c r="J447" t="s">
        <v>8</v>
      </c>
      <c r="K447" s="35">
        <v>41827</v>
      </c>
      <c r="L447" s="35">
        <v>41921</v>
      </c>
      <c r="M447" t="s">
        <v>4</v>
      </c>
      <c r="N447" t="s">
        <v>3081</v>
      </c>
      <c r="O447" t="s">
        <v>3201</v>
      </c>
    </row>
    <row r="448" spans="1:15" x14ac:dyDescent="0.2">
      <c r="A448" t="s">
        <v>459</v>
      </c>
      <c r="B448" t="s">
        <v>3079</v>
      </c>
      <c r="C448" t="s">
        <v>3080</v>
      </c>
      <c r="D448" t="s">
        <v>3034</v>
      </c>
      <c r="E448">
        <v>7280</v>
      </c>
      <c r="F448">
        <v>4832</v>
      </c>
      <c r="G448">
        <v>1255.0060000000001</v>
      </c>
      <c r="H448">
        <v>0</v>
      </c>
      <c r="I448">
        <v>7436448</v>
      </c>
      <c r="J448" t="s">
        <v>8</v>
      </c>
      <c r="K448" s="35">
        <v>41828</v>
      </c>
      <c r="L448" s="35">
        <v>41921</v>
      </c>
      <c r="M448" t="s">
        <v>4</v>
      </c>
      <c r="N448" t="s">
        <v>3081</v>
      </c>
      <c r="O448" t="s">
        <v>3082</v>
      </c>
    </row>
    <row r="449" spans="1:15" x14ac:dyDescent="0.2">
      <c r="A449" t="s">
        <v>28</v>
      </c>
      <c r="B449" t="s">
        <v>3227</v>
      </c>
      <c r="C449" t="s">
        <v>3228</v>
      </c>
      <c r="D449" t="s">
        <v>3034</v>
      </c>
      <c r="E449">
        <v>7280</v>
      </c>
      <c r="F449">
        <v>5546</v>
      </c>
      <c r="G449">
        <v>1351.6610000000001</v>
      </c>
      <c r="H449">
        <v>0</v>
      </c>
      <c r="I449">
        <v>4982</v>
      </c>
      <c r="J449" t="s">
        <v>8</v>
      </c>
      <c r="K449" s="35">
        <v>41822</v>
      </c>
      <c r="L449" s="35">
        <v>41915</v>
      </c>
      <c r="M449" t="s">
        <v>4</v>
      </c>
      <c r="N449" t="s">
        <v>3269</v>
      </c>
      <c r="O449" t="s">
        <v>3086</v>
      </c>
    </row>
    <row r="450" spans="1:15" x14ac:dyDescent="0.2">
      <c r="A450" t="s">
        <v>461</v>
      </c>
      <c r="B450" t="s">
        <v>3250</v>
      </c>
      <c r="C450" t="s">
        <v>3251</v>
      </c>
      <c r="D450" t="s">
        <v>3034</v>
      </c>
      <c r="E450">
        <v>7300</v>
      </c>
      <c r="F450">
        <v>5636</v>
      </c>
      <c r="G450">
        <v>1282.856</v>
      </c>
      <c r="H450">
        <v>0</v>
      </c>
      <c r="I450">
        <v>5636</v>
      </c>
      <c r="J450" t="s">
        <v>8</v>
      </c>
      <c r="K450" s="35">
        <v>41835</v>
      </c>
      <c r="L450" s="35">
        <v>41928</v>
      </c>
      <c r="M450" t="s">
        <v>4</v>
      </c>
      <c r="N450" t="s">
        <v>3269</v>
      </c>
      <c r="O450" t="s">
        <v>3201</v>
      </c>
    </row>
    <row r="451" spans="1:15" x14ac:dyDescent="0.2">
      <c r="A451" t="s">
        <v>463</v>
      </c>
      <c r="B451" t="s">
        <v>3153</v>
      </c>
      <c r="C451" t="s">
        <v>3154</v>
      </c>
      <c r="D451" t="s">
        <v>3034</v>
      </c>
      <c r="E451">
        <v>7300</v>
      </c>
      <c r="F451">
        <v>5540</v>
      </c>
      <c r="G451">
        <v>1252.4480000000001</v>
      </c>
      <c r="H451">
        <v>0</v>
      </c>
      <c r="I451">
        <v>6500</v>
      </c>
      <c r="J451" t="s">
        <v>8</v>
      </c>
      <c r="K451" s="35">
        <v>41835</v>
      </c>
      <c r="L451" s="35">
        <v>41928</v>
      </c>
      <c r="M451" t="s">
        <v>4</v>
      </c>
      <c r="N451" t="s">
        <v>3081</v>
      </c>
      <c r="O451" t="s">
        <v>3201</v>
      </c>
    </row>
    <row r="452" spans="1:15" x14ac:dyDescent="0.2">
      <c r="A452" t="s">
        <v>465</v>
      </c>
      <c r="B452" t="s">
        <v>3153</v>
      </c>
      <c r="C452" t="s">
        <v>3154</v>
      </c>
      <c r="D452" t="s">
        <v>3034</v>
      </c>
      <c r="E452">
        <v>7290</v>
      </c>
      <c r="F452">
        <v>5672</v>
      </c>
      <c r="G452">
        <v>1250.7329999999999</v>
      </c>
      <c r="H452">
        <v>7254</v>
      </c>
      <c r="I452">
        <v>5672</v>
      </c>
      <c r="J452" t="s">
        <v>8</v>
      </c>
      <c r="K452" s="35">
        <v>41835</v>
      </c>
      <c r="L452" s="35">
        <v>41928</v>
      </c>
      <c r="M452" t="s">
        <v>4</v>
      </c>
      <c r="N452" t="s">
        <v>3081</v>
      </c>
      <c r="O452" t="s">
        <v>3201</v>
      </c>
    </row>
    <row r="453" spans="1:15" x14ac:dyDescent="0.2">
      <c r="A453" t="s">
        <v>467</v>
      </c>
      <c r="B453" t="s">
        <v>3153</v>
      </c>
      <c r="C453" t="s">
        <v>3154</v>
      </c>
      <c r="D453" t="s">
        <v>3034</v>
      </c>
      <c r="E453">
        <v>7350</v>
      </c>
      <c r="F453">
        <v>3708</v>
      </c>
      <c r="G453">
        <v>1261.027</v>
      </c>
      <c r="H453">
        <v>0</v>
      </c>
      <c r="I453">
        <v>3708</v>
      </c>
      <c r="J453" t="s">
        <v>8</v>
      </c>
      <c r="K453" s="35">
        <v>41835</v>
      </c>
      <c r="L453" s="35">
        <v>41928</v>
      </c>
      <c r="M453" t="s">
        <v>4</v>
      </c>
      <c r="N453" t="s">
        <v>3270</v>
      </c>
      <c r="O453" t="s">
        <v>3201</v>
      </c>
    </row>
    <row r="454" spans="1:15" x14ac:dyDescent="0.2">
      <c r="A454" t="s">
        <v>3425</v>
      </c>
      <c r="B454" t="s">
        <v>3208</v>
      </c>
      <c r="C454" t="s">
        <v>3209</v>
      </c>
      <c r="D454" t="s">
        <v>3034</v>
      </c>
      <c r="E454">
        <v>2320</v>
      </c>
      <c r="F454">
        <v>1350</v>
      </c>
      <c r="G454">
        <v>306.46100000000001</v>
      </c>
      <c r="H454">
        <v>0</v>
      </c>
      <c r="I454">
        <v>1350</v>
      </c>
      <c r="J454" t="s">
        <v>8</v>
      </c>
      <c r="K454" s="35">
        <v>41947</v>
      </c>
      <c r="L454" s="35">
        <v>42012</v>
      </c>
      <c r="M454" t="s">
        <v>4</v>
      </c>
      <c r="N454" t="s">
        <v>3057</v>
      </c>
      <c r="O454" t="s">
        <v>3041</v>
      </c>
    </row>
    <row r="455" spans="1:15" x14ac:dyDescent="0.2">
      <c r="A455" t="s">
        <v>469</v>
      </c>
      <c r="B455" t="s">
        <v>3153</v>
      </c>
      <c r="C455" t="s">
        <v>3154</v>
      </c>
      <c r="D455" t="s">
        <v>3034</v>
      </c>
      <c r="E455">
        <v>7280</v>
      </c>
      <c r="F455">
        <v>5588</v>
      </c>
      <c r="G455">
        <v>1249.0170000000001</v>
      </c>
      <c r="H455">
        <v>0</v>
      </c>
      <c r="I455">
        <v>5588</v>
      </c>
      <c r="J455" t="s">
        <v>8</v>
      </c>
      <c r="K455" s="35">
        <v>41835</v>
      </c>
      <c r="L455" s="35">
        <v>41928</v>
      </c>
      <c r="M455" t="s">
        <v>4</v>
      </c>
      <c r="N455" t="s">
        <v>3081</v>
      </c>
      <c r="O455" t="s">
        <v>3201</v>
      </c>
    </row>
    <row r="456" spans="1:15" x14ac:dyDescent="0.2">
      <c r="A456" t="s">
        <v>471</v>
      </c>
      <c r="B456" t="s">
        <v>3153</v>
      </c>
      <c r="C456" t="s">
        <v>3154</v>
      </c>
      <c r="D456" t="s">
        <v>3034</v>
      </c>
      <c r="E456">
        <v>7270</v>
      </c>
      <c r="F456">
        <v>5400</v>
      </c>
      <c r="G456">
        <v>1247.3009999999999</v>
      </c>
      <c r="H456">
        <v>7234</v>
      </c>
      <c r="I456">
        <v>4592</v>
      </c>
      <c r="J456" t="s">
        <v>8</v>
      </c>
      <c r="K456" s="35">
        <v>41835</v>
      </c>
      <c r="L456" s="35">
        <v>41928</v>
      </c>
      <c r="M456" t="s">
        <v>4</v>
      </c>
      <c r="N456" t="s">
        <v>3269</v>
      </c>
      <c r="O456" t="s">
        <v>3201</v>
      </c>
    </row>
    <row r="457" spans="1:15" x14ac:dyDescent="0.2">
      <c r="A457" t="s">
        <v>473</v>
      </c>
      <c r="B457" t="s">
        <v>3079</v>
      </c>
      <c r="C457" t="s">
        <v>3080</v>
      </c>
      <c r="D457" t="s">
        <v>3034</v>
      </c>
      <c r="E457">
        <v>7260</v>
      </c>
      <c r="F457">
        <v>5606</v>
      </c>
      <c r="G457">
        <v>1251.558</v>
      </c>
      <c r="H457">
        <v>7224</v>
      </c>
      <c r="I457">
        <v>8627634</v>
      </c>
      <c r="J457" t="s">
        <v>8</v>
      </c>
      <c r="K457" s="35">
        <v>41843</v>
      </c>
      <c r="L457" s="35">
        <v>41935</v>
      </c>
      <c r="M457" t="s">
        <v>4</v>
      </c>
      <c r="N457" t="s">
        <v>3269</v>
      </c>
      <c r="O457" t="s">
        <v>3082</v>
      </c>
    </row>
    <row r="458" spans="1:15" x14ac:dyDescent="0.2">
      <c r="A458" t="s">
        <v>475</v>
      </c>
      <c r="B458" t="s">
        <v>3079</v>
      </c>
      <c r="C458" t="s">
        <v>3080</v>
      </c>
      <c r="D458" t="s">
        <v>3034</v>
      </c>
      <c r="E458">
        <v>7320</v>
      </c>
      <c r="F458">
        <v>5142</v>
      </c>
      <c r="G458">
        <v>1261.9010000000001</v>
      </c>
      <c r="H458">
        <v>0</v>
      </c>
      <c r="I458">
        <v>7913538</v>
      </c>
      <c r="J458" t="s">
        <v>8</v>
      </c>
      <c r="K458" s="35">
        <v>41843</v>
      </c>
      <c r="L458" s="35">
        <v>41935</v>
      </c>
      <c r="M458" t="s">
        <v>4</v>
      </c>
      <c r="N458" t="s">
        <v>3052</v>
      </c>
      <c r="O458" t="s">
        <v>3082</v>
      </c>
    </row>
    <row r="459" spans="1:15" x14ac:dyDescent="0.2">
      <c r="A459" t="s">
        <v>477</v>
      </c>
      <c r="B459" t="s">
        <v>3131</v>
      </c>
      <c r="C459" t="s">
        <v>3132</v>
      </c>
      <c r="D459" t="s">
        <v>3034</v>
      </c>
      <c r="E459">
        <v>7280</v>
      </c>
      <c r="F459">
        <v>5398</v>
      </c>
      <c r="G459">
        <v>752.02099999999996</v>
      </c>
      <c r="H459">
        <v>7244</v>
      </c>
      <c r="I459">
        <v>5398</v>
      </c>
      <c r="J459" t="s">
        <v>8</v>
      </c>
      <c r="K459" s="35">
        <v>41843</v>
      </c>
      <c r="L459" s="35">
        <v>41935</v>
      </c>
      <c r="M459" t="s">
        <v>4</v>
      </c>
      <c r="N459" t="s">
        <v>3081</v>
      </c>
      <c r="O459" t="s">
        <v>3201</v>
      </c>
    </row>
    <row r="460" spans="1:15" x14ac:dyDescent="0.2">
      <c r="A460" s="34" t="s">
        <v>479</v>
      </c>
      <c r="B460" t="s">
        <v>3153</v>
      </c>
      <c r="C460" t="s">
        <v>3154</v>
      </c>
      <c r="D460" t="s">
        <v>3034</v>
      </c>
      <c r="E460">
        <v>7270</v>
      </c>
      <c r="F460">
        <v>5578</v>
      </c>
      <c r="G460">
        <v>1247.3009999999999</v>
      </c>
      <c r="H460">
        <v>7234</v>
      </c>
      <c r="I460">
        <v>2824</v>
      </c>
      <c r="J460" t="s">
        <v>8</v>
      </c>
      <c r="K460" s="35">
        <v>41842</v>
      </c>
      <c r="L460" s="35">
        <v>41935</v>
      </c>
      <c r="M460" t="s">
        <v>4</v>
      </c>
      <c r="N460" t="s">
        <v>3269</v>
      </c>
      <c r="O460" t="s">
        <v>3201</v>
      </c>
    </row>
    <row r="461" spans="1:15" x14ac:dyDescent="0.2">
      <c r="A461" t="s">
        <v>481</v>
      </c>
      <c r="B461" t="s">
        <v>3079</v>
      </c>
      <c r="C461" t="s">
        <v>3080</v>
      </c>
      <c r="D461" t="s">
        <v>3034</v>
      </c>
      <c r="E461">
        <v>7280</v>
      </c>
      <c r="F461">
        <v>5200</v>
      </c>
      <c r="G461">
        <v>1255.0060000000001</v>
      </c>
      <c r="H461">
        <v>7244</v>
      </c>
      <c r="I461">
        <v>2053026</v>
      </c>
      <c r="J461" t="s">
        <v>8</v>
      </c>
      <c r="K461" s="35">
        <v>41843</v>
      </c>
      <c r="L461" s="35">
        <v>41935</v>
      </c>
      <c r="M461" t="s">
        <v>4</v>
      </c>
      <c r="N461" t="s">
        <v>3269</v>
      </c>
      <c r="O461" t="s">
        <v>3082</v>
      </c>
    </row>
    <row r="462" spans="1:15" x14ac:dyDescent="0.2">
      <c r="A462" t="s">
        <v>485</v>
      </c>
      <c r="B462" t="s">
        <v>3084</v>
      </c>
      <c r="C462" t="s">
        <v>3085</v>
      </c>
      <c r="D462" t="s">
        <v>3034</v>
      </c>
      <c r="E462">
        <v>7290</v>
      </c>
      <c r="F462">
        <v>6310</v>
      </c>
      <c r="G462">
        <v>434.63</v>
      </c>
      <c r="H462">
        <v>7254</v>
      </c>
      <c r="I462">
        <v>6310</v>
      </c>
      <c r="J462" t="s">
        <v>8</v>
      </c>
      <c r="K462" s="35">
        <v>41876</v>
      </c>
      <c r="L462" s="35">
        <v>41949</v>
      </c>
      <c r="M462" t="s">
        <v>4</v>
      </c>
      <c r="N462" t="s">
        <v>3081</v>
      </c>
      <c r="O462" t="s">
        <v>3082</v>
      </c>
    </row>
    <row r="463" spans="1:15" x14ac:dyDescent="0.2">
      <c r="A463" t="s">
        <v>3426</v>
      </c>
      <c r="B463" t="s">
        <v>3065</v>
      </c>
      <c r="C463" t="s">
        <v>3066</v>
      </c>
      <c r="D463" t="s">
        <v>3034</v>
      </c>
      <c r="E463">
        <v>520</v>
      </c>
      <c r="F463">
        <v>412</v>
      </c>
      <c r="G463">
        <v>57.325000000000003</v>
      </c>
      <c r="H463">
        <v>0</v>
      </c>
      <c r="I463">
        <v>412</v>
      </c>
      <c r="J463" t="s">
        <v>8</v>
      </c>
      <c r="K463" s="35">
        <v>42177</v>
      </c>
      <c r="L463" s="35">
        <v>42180</v>
      </c>
      <c r="M463" t="s">
        <v>4</v>
      </c>
      <c r="N463" t="s">
        <v>3057</v>
      </c>
      <c r="O463" t="s">
        <v>3063</v>
      </c>
    </row>
    <row r="464" spans="1:15" x14ac:dyDescent="0.2">
      <c r="A464" t="s">
        <v>3427</v>
      </c>
      <c r="B464" t="s">
        <v>3065</v>
      </c>
      <c r="C464" t="s">
        <v>3066</v>
      </c>
      <c r="D464" t="s">
        <v>3034</v>
      </c>
      <c r="E464">
        <v>535</v>
      </c>
      <c r="F464">
        <v>470</v>
      </c>
      <c r="G464">
        <v>58.978999999999999</v>
      </c>
      <c r="H464">
        <v>0</v>
      </c>
      <c r="I464">
        <v>470</v>
      </c>
      <c r="J464" t="s">
        <v>8</v>
      </c>
      <c r="K464" s="35">
        <v>42004</v>
      </c>
      <c r="L464" s="35">
        <v>42040</v>
      </c>
      <c r="M464" t="s">
        <v>4</v>
      </c>
      <c r="N464" t="s">
        <v>3428</v>
      </c>
      <c r="O464" t="s">
        <v>3063</v>
      </c>
    </row>
    <row r="465" spans="1:15" x14ac:dyDescent="0.2">
      <c r="A465" t="s">
        <v>3429</v>
      </c>
      <c r="B465" t="s">
        <v>3065</v>
      </c>
      <c r="C465" t="s">
        <v>3066</v>
      </c>
      <c r="D465" t="s">
        <v>3034</v>
      </c>
      <c r="E465">
        <v>550</v>
      </c>
      <c r="F465">
        <v>502</v>
      </c>
      <c r="G465">
        <v>68.144999999999996</v>
      </c>
      <c r="H465">
        <v>0</v>
      </c>
      <c r="I465">
        <v>502</v>
      </c>
      <c r="J465" t="s">
        <v>8</v>
      </c>
      <c r="K465" s="35">
        <v>42004</v>
      </c>
      <c r="L465" s="35">
        <v>42040</v>
      </c>
      <c r="M465" t="s">
        <v>4</v>
      </c>
      <c r="N465" t="s">
        <v>3428</v>
      </c>
      <c r="O465" t="s">
        <v>3063</v>
      </c>
    </row>
    <row r="466" spans="1:15" x14ac:dyDescent="0.2">
      <c r="A466" t="s">
        <v>3430</v>
      </c>
      <c r="B466" t="s">
        <v>3065</v>
      </c>
      <c r="C466" t="s">
        <v>3066</v>
      </c>
      <c r="D466" t="s">
        <v>3034</v>
      </c>
      <c r="E466">
        <v>545</v>
      </c>
      <c r="F466">
        <v>492</v>
      </c>
      <c r="G466">
        <v>60.081000000000003</v>
      </c>
      <c r="H466">
        <v>0</v>
      </c>
      <c r="I466">
        <v>492</v>
      </c>
      <c r="J466" t="s">
        <v>8</v>
      </c>
      <c r="K466" s="35">
        <v>42004</v>
      </c>
      <c r="L466" s="35">
        <v>42040</v>
      </c>
      <c r="M466" t="s">
        <v>4</v>
      </c>
      <c r="N466" t="s">
        <v>3428</v>
      </c>
      <c r="O466" t="s">
        <v>3063</v>
      </c>
    </row>
    <row r="467" spans="1:15" x14ac:dyDescent="0.2">
      <c r="A467" t="s">
        <v>3431</v>
      </c>
      <c r="B467" t="s">
        <v>3065</v>
      </c>
      <c r="C467" t="s">
        <v>3066</v>
      </c>
      <c r="D467" t="s">
        <v>3034</v>
      </c>
      <c r="E467">
        <v>525</v>
      </c>
      <c r="F467">
        <v>462</v>
      </c>
      <c r="G467">
        <v>57.877000000000002</v>
      </c>
      <c r="H467">
        <v>0</v>
      </c>
      <c r="I467">
        <v>462</v>
      </c>
      <c r="J467" t="s">
        <v>8</v>
      </c>
      <c r="K467" s="35">
        <v>42004</v>
      </c>
      <c r="L467" s="35">
        <v>42040</v>
      </c>
      <c r="M467" t="s">
        <v>4</v>
      </c>
      <c r="N467" t="s">
        <v>3428</v>
      </c>
      <c r="O467" t="s">
        <v>3063</v>
      </c>
    </row>
    <row r="468" spans="1:15" x14ac:dyDescent="0.2">
      <c r="A468" t="s">
        <v>3432</v>
      </c>
      <c r="B468" t="s">
        <v>3065</v>
      </c>
      <c r="C468" t="s">
        <v>3066</v>
      </c>
      <c r="D468" t="s">
        <v>3034</v>
      </c>
      <c r="E468">
        <v>515</v>
      </c>
      <c r="F468">
        <v>464</v>
      </c>
      <c r="G468">
        <v>56.774999999999999</v>
      </c>
      <c r="H468">
        <v>0</v>
      </c>
      <c r="I468">
        <v>464</v>
      </c>
      <c r="J468" t="s">
        <v>8</v>
      </c>
      <c r="K468" s="35">
        <v>42065</v>
      </c>
      <c r="L468" s="35">
        <v>42068</v>
      </c>
      <c r="M468" t="s">
        <v>4</v>
      </c>
      <c r="N468" t="s">
        <v>3052</v>
      </c>
      <c r="O468" t="s">
        <v>3063</v>
      </c>
    </row>
    <row r="469" spans="1:15" x14ac:dyDescent="0.2">
      <c r="A469" t="s">
        <v>3433</v>
      </c>
      <c r="B469" t="s">
        <v>3065</v>
      </c>
      <c r="C469" t="s">
        <v>3066</v>
      </c>
      <c r="D469" t="s">
        <v>3034</v>
      </c>
      <c r="E469">
        <v>535</v>
      </c>
      <c r="F469">
        <v>484</v>
      </c>
      <c r="G469">
        <v>58.978999999999999</v>
      </c>
      <c r="H469">
        <v>0</v>
      </c>
      <c r="I469">
        <v>484</v>
      </c>
      <c r="J469" t="s">
        <v>8</v>
      </c>
      <c r="K469" s="35">
        <v>42004</v>
      </c>
      <c r="L469" s="35">
        <v>42040</v>
      </c>
      <c r="M469" t="s">
        <v>4</v>
      </c>
      <c r="N469" t="s">
        <v>3428</v>
      </c>
      <c r="O469" t="s">
        <v>3063</v>
      </c>
    </row>
    <row r="470" spans="1:15" x14ac:dyDescent="0.2">
      <c r="A470" t="s">
        <v>3434</v>
      </c>
      <c r="B470" t="s">
        <v>3065</v>
      </c>
      <c r="C470" t="s">
        <v>3066</v>
      </c>
      <c r="D470" t="s">
        <v>3034</v>
      </c>
      <c r="E470">
        <v>530</v>
      </c>
      <c r="F470">
        <v>478</v>
      </c>
      <c r="G470">
        <v>58.427999999999997</v>
      </c>
      <c r="H470">
        <v>0</v>
      </c>
      <c r="I470">
        <v>478</v>
      </c>
      <c r="J470" t="s">
        <v>8</v>
      </c>
      <c r="K470" s="35">
        <v>42004</v>
      </c>
      <c r="L470" s="35">
        <v>42040</v>
      </c>
      <c r="M470" t="s">
        <v>4</v>
      </c>
      <c r="N470" t="s">
        <v>3428</v>
      </c>
      <c r="O470" t="s">
        <v>3063</v>
      </c>
    </row>
    <row r="471" spans="1:15" x14ac:dyDescent="0.2">
      <c r="A471" t="s">
        <v>3435</v>
      </c>
      <c r="B471" t="s">
        <v>3065</v>
      </c>
      <c r="C471" t="s">
        <v>3066</v>
      </c>
      <c r="D471" t="s">
        <v>3034</v>
      </c>
      <c r="E471">
        <v>515</v>
      </c>
      <c r="F471">
        <v>442</v>
      </c>
      <c r="G471">
        <v>56.774000000000001</v>
      </c>
      <c r="H471">
        <v>0</v>
      </c>
      <c r="I471">
        <v>442</v>
      </c>
      <c r="J471" t="s">
        <v>8</v>
      </c>
      <c r="K471" s="35">
        <v>42004</v>
      </c>
      <c r="L471" s="35">
        <v>42040</v>
      </c>
      <c r="M471" t="s">
        <v>4</v>
      </c>
      <c r="N471" t="s">
        <v>3428</v>
      </c>
      <c r="O471" t="s">
        <v>3063</v>
      </c>
    </row>
    <row r="472" spans="1:15" x14ac:dyDescent="0.2">
      <c r="A472" t="s">
        <v>3436</v>
      </c>
      <c r="B472" t="s">
        <v>3065</v>
      </c>
      <c r="C472" t="s">
        <v>3066</v>
      </c>
      <c r="D472" t="s">
        <v>3034</v>
      </c>
      <c r="E472">
        <v>530</v>
      </c>
      <c r="F472">
        <v>480</v>
      </c>
      <c r="G472">
        <v>58.427999999999997</v>
      </c>
      <c r="H472">
        <v>0</v>
      </c>
      <c r="I472">
        <v>480</v>
      </c>
      <c r="J472" t="s">
        <v>8</v>
      </c>
      <c r="K472" s="35">
        <v>42004</v>
      </c>
      <c r="L472" s="35">
        <v>42040</v>
      </c>
      <c r="M472" t="s">
        <v>4</v>
      </c>
      <c r="N472" t="s">
        <v>3428</v>
      </c>
      <c r="O472" t="s">
        <v>3063</v>
      </c>
    </row>
    <row r="473" spans="1:15" x14ac:dyDescent="0.2">
      <c r="A473" t="s">
        <v>3437</v>
      </c>
      <c r="B473" t="s">
        <v>3065</v>
      </c>
      <c r="C473" t="s">
        <v>3066</v>
      </c>
      <c r="D473" t="s">
        <v>3034</v>
      </c>
      <c r="E473">
        <v>520</v>
      </c>
      <c r="F473">
        <v>472</v>
      </c>
      <c r="G473">
        <v>57.325000000000003</v>
      </c>
      <c r="H473">
        <v>0</v>
      </c>
      <c r="I473">
        <v>472</v>
      </c>
      <c r="J473" t="s">
        <v>8</v>
      </c>
      <c r="K473" s="35">
        <v>42004</v>
      </c>
      <c r="L473" s="35">
        <v>42040</v>
      </c>
      <c r="M473" t="s">
        <v>4</v>
      </c>
      <c r="N473" t="s">
        <v>3428</v>
      </c>
      <c r="O473" t="s">
        <v>3063</v>
      </c>
    </row>
    <row r="474" spans="1:15" x14ac:dyDescent="0.2">
      <c r="A474" t="s">
        <v>3438</v>
      </c>
      <c r="B474" t="s">
        <v>3065</v>
      </c>
      <c r="C474" t="s">
        <v>3066</v>
      </c>
      <c r="D474" t="s">
        <v>3034</v>
      </c>
      <c r="E474">
        <v>490</v>
      </c>
      <c r="F474">
        <v>442</v>
      </c>
      <c r="G474">
        <v>54.018000000000001</v>
      </c>
      <c r="H474">
        <v>0</v>
      </c>
      <c r="I474">
        <v>442</v>
      </c>
      <c r="J474" t="s">
        <v>8</v>
      </c>
      <c r="K474" s="35">
        <v>42004</v>
      </c>
      <c r="L474" s="35">
        <v>42040</v>
      </c>
      <c r="M474" t="s">
        <v>4</v>
      </c>
      <c r="N474" t="s">
        <v>3428</v>
      </c>
      <c r="O474" t="s">
        <v>3063</v>
      </c>
    </row>
    <row r="475" spans="1:15" x14ac:dyDescent="0.2">
      <c r="A475" t="s">
        <v>487</v>
      </c>
      <c r="B475" t="s">
        <v>3153</v>
      </c>
      <c r="C475" t="s">
        <v>3154</v>
      </c>
      <c r="D475" t="s">
        <v>3034</v>
      </c>
      <c r="E475">
        <v>7250</v>
      </c>
      <c r="F475">
        <v>5560</v>
      </c>
      <c r="G475">
        <v>1243.8699999999999</v>
      </c>
      <c r="H475">
        <v>7214</v>
      </c>
      <c r="I475">
        <v>5560</v>
      </c>
      <c r="J475" t="s">
        <v>8</v>
      </c>
      <c r="K475" s="35">
        <v>41856</v>
      </c>
      <c r="L475" s="35">
        <v>41949</v>
      </c>
      <c r="M475" t="s">
        <v>4</v>
      </c>
      <c r="N475" t="s">
        <v>3269</v>
      </c>
      <c r="O475" t="s">
        <v>3201</v>
      </c>
    </row>
    <row r="476" spans="1:15" x14ac:dyDescent="0.2">
      <c r="A476" t="s">
        <v>489</v>
      </c>
      <c r="B476" t="s">
        <v>3153</v>
      </c>
      <c r="C476" t="s">
        <v>3154</v>
      </c>
      <c r="D476" t="s">
        <v>3034</v>
      </c>
      <c r="E476">
        <v>7270</v>
      </c>
      <c r="F476">
        <v>5422</v>
      </c>
      <c r="G476">
        <v>1247.3009999999999</v>
      </c>
      <c r="H476">
        <v>0</v>
      </c>
      <c r="I476">
        <v>5422</v>
      </c>
      <c r="J476" t="s">
        <v>8</v>
      </c>
      <c r="K476" s="35">
        <v>41856</v>
      </c>
      <c r="L476" s="35">
        <v>41949</v>
      </c>
      <c r="M476" t="s">
        <v>4</v>
      </c>
      <c r="N476" t="s">
        <v>3081</v>
      </c>
      <c r="O476" t="s">
        <v>3201</v>
      </c>
    </row>
    <row r="477" spans="1:15" x14ac:dyDescent="0.2">
      <c r="A477" t="s">
        <v>483</v>
      </c>
      <c r="B477" t="s">
        <v>3153</v>
      </c>
      <c r="C477" t="s">
        <v>3154</v>
      </c>
      <c r="D477" t="s">
        <v>3034</v>
      </c>
      <c r="E477">
        <v>7290</v>
      </c>
      <c r="F477">
        <v>5680</v>
      </c>
      <c r="G477">
        <v>1250.7329999999999</v>
      </c>
      <c r="H477">
        <v>7254</v>
      </c>
      <c r="I477">
        <v>5680</v>
      </c>
      <c r="J477" t="s">
        <v>8</v>
      </c>
      <c r="K477" s="35">
        <v>41856</v>
      </c>
      <c r="L477" s="35">
        <v>41949</v>
      </c>
      <c r="M477" t="s">
        <v>4</v>
      </c>
      <c r="N477" t="s">
        <v>3269</v>
      </c>
      <c r="O477" t="s">
        <v>3201</v>
      </c>
    </row>
    <row r="478" spans="1:15" x14ac:dyDescent="0.2">
      <c r="A478" t="s">
        <v>497</v>
      </c>
      <c r="B478" t="s">
        <v>3084</v>
      </c>
      <c r="C478" t="s">
        <v>3085</v>
      </c>
      <c r="D478" t="s">
        <v>3034</v>
      </c>
      <c r="E478">
        <v>7290</v>
      </c>
      <c r="F478">
        <v>6445</v>
      </c>
      <c r="G478">
        <v>434.63</v>
      </c>
      <c r="H478">
        <v>7254</v>
      </c>
      <c r="I478">
        <v>6445</v>
      </c>
      <c r="J478" t="s">
        <v>8</v>
      </c>
      <c r="K478" s="35">
        <v>41838</v>
      </c>
      <c r="L478" s="35">
        <v>41914</v>
      </c>
      <c r="M478" t="s">
        <v>4</v>
      </c>
      <c r="N478" t="s">
        <v>3057</v>
      </c>
      <c r="O478" t="s">
        <v>3082</v>
      </c>
    </row>
    <row r="479" spans="1:15" x14ac:dyDescent="0.2">
      <c r="A479" t="s">
        <v>3439</v>
      </c>
      <c r="B479" t="s">
        <v>3139</v>
      </c>
      <c r="C479" t="s">
        <v>3140</v>
      </c>
      <c r="D479" t="s">
        <v>3034</v>
      </c>
      <c r="E479">
        <v>540</v>
      </c>
      <c r="F479">
        <v>462</v>
      </c>
      <c r="G479">
        <v>84.227000000000004</v>
      </c>
      <c r="H479">
        <v>0</v>
      </c>
      <c r="I479">
        <v>462</v>
      </c>
      <c r="J479" t="s">
        <v>8</v>
      </c>
      <c r="K479" s="35">
        <v>42107</v>
      </c>
      <c r="L479" s="35">
        <v>42110</v>
      </c>
      <c r="M479" t="s">
        <v>4</v>
      </c>
      <c r="N479" t="s">
        <v>3052</v>
      </c>
      <c r="O479" t="s">
        <v>3053</v>
      </c>
    </row>
    <row r="480" spans="1:15" x14ac:dyDescent="0.2">
      <c r="A480" t="s">
        <v>3440</v>
      </c>
      <c r="B480" t="s">
        <v>3139</v>
      </c>
      <c r="C480" t="s">
        <v>3140</v>
      </c>
      <c r="D480" t="s">
        <v>3034</v>
      </c>
      <c r="E480">
        <v>545</v>
      </c>
      <c r="F480">
        <v>486</v>
      </c>
      <c r="G480">
        <v>85.007000000000005</v>
      </c>
      <c r="H480">
        <v>0</v>
      </c>
      <c r="I480">
        <v>486</v>
      </c>
      <c r="J480" t="s">
        <v>8</v>
      </c>
      <c r="K480" s="35">
        <v>42061</v>
      </c>
      <c r="L480" s="35">
        <v>42096</v>
      </c>
      <c r="M480" t="s">
        <v>4</v>
      </c>
      <c r="N480" t="s">
        <v>3428</v>
      </c>
      <c r="O480" t="s">
        <v>3053</v>
      </c>
    </row>
    <row r="481" spans="1:15" x14ac:dyDescent="0.2">
      <c r="A481" t="s">
        <v>3441</v>
      </c>
      <c r="B481" t="s">
        <v>3139</v>
      </c>
      <c r="C481" t="s">
        <v>3140</v>
      </c>
      <c r="D481" t="s">
        <v>3034</v>
      </c>
      <c r="E481">
        <v>575</v>
      </c>
      <c r="F481">
        <v>518</v>
      </c>
      <c r="G481">
        <v>89.686000000000007</v>
      </c>
      <c r="H481">
        <v>0</v>
      </c>
      <c r="I481">
        <v>518</v>
      </c>
      <c r="J481" t="s">
        <v>8</v>
      </c>
      <c r="K481" s="35">
        <v>42061</v>
      </c>
      <c r="L481" s="35">
        <v>42096</v>
      </c>
      <c r="M481" t="s">
        <v>4</v>
      </c>
      <c r="N481" t="s">
        <v>3428</v>
      </c>
      <c r="O481" t="s">
        <v>3053</v>
      </c>
    </row>
    <row r="482" spans="1:15" x14ac:dyDescent="0.2">
      <c r="A482" t="s">
        <v>3442</v>
      </c>
      <c r="B482" t="s">
        <v>3139</v>
      </c>
      <c r="C482" t="s">
        <v>3140</v>
      </c>
      <c r="D482" t="s">
        <v>3034</v>
      </c>
      <c r="E482">
        <v>555</v>
      </c>
      <c r="F482">
        <v>498</v>
      </c>
      <c r="G482">
        <v>86.566999999999993</v>
      </c>
      <c r="H482">
        <v>0</v>
      </c>
      <c r="I482">
        <v>498</v>
      </c>
      <c r="J482" t="s">
        <v>8</v>
      </c>
      <c r="K482" s="35">
        <v>42061</v>
      </c>
      <c r="L482" s="35">
        <v>42096</v>
      </c>
      <c r="M482" t="s">
        <v>4</v>
      </c>
      <c r="N482" t="s">
        <v>3428</v>
      </c>
      <c r="O482" t="s">
        <v>3053</v>
      </c>
    </row>
    <row r="483" spans="1:15" x14ac:dyDescent="0.2">
      <c r="A483" t="s">
        <v>3443</v>
      </c>
      <c r="B483" t="s">
        <v>3139</v>
      </c>
      <c r="C483" t="s">
        <v>3140</v>
      </c>
      <c r="D483" t="s">
        <v>3034</v>
      </c>
      <c r="E483">
        <v>525</v>
      </c>
      <c r="F483">
        <v>474</v>
      </c>
      <c r="G483">
        <v>81.887</v>
      </c>
      <c r="H483">
        <v>0</v>
      </c>
      <c r="I483">
        <v>474</v>
      </c>
      <c r="J483" t="s">
        <v>8</v>
      </c>
      <c r="K483" s="35">
        <v>42061</v>
      </c>
      <c r="L483" s="35">
        <v>42096</v>
      </c>
      <c r="M483" t="s">
        <v>4</v>
      </c>
      <c r="N483" t="s">
        <v>3428</v>
      </c>
      <c r="O483" t="s">
        <v>3053</v>
      </c>
    </row>
    <row r="484" spans="1:15" x14ac:dyDescent="0.2">
      <c r="A484" t="s">
        <v>3444</v>
      </c>
      <c r="B484" t="s">
        <v>3139</v>
      </c>
      <c r="C484" t="s">
        <v>3140</v>
      </c>
      <c r="D484" t="s">
        <v>3034</v>
      </c>
      <c r="E484">
        <v>525</v>
      </c>
      <c r="F484">
        <v>474</v>
      </c>
      <c r="G484">
        <v>81.887</v>
      </c>
      <c r="H484">
        <v>0</v>
      </c>
      <c r="I484">
        <v>474</v>
      </c>
      <c r="J484" t="s">
        <v>8</v>
      </c>
      <c r="K484" s="35">
        <v>42061</v>
      </c>
      <c r="L484" s="35">
        <v>42096</v>
      </c>
      <c r="M484" t="s">
        <v>4</v>
      </c>
      <c r="N484" t="s">
        <v>3428</v>
      </c>
      <c r="O484" t="s">
        <v>3053</v>
      </c>
    </row>
    <row r="485" spans="1:15" x14ac:dyDescent="0.2">
      <c r="A485" t="s">
        <v>3445</v>
      </c>
      <c r="B485" t="s">
        <v>3139</v>
      </c>
      <c r="C485" t="s">
        <v>3140</v>
      </c>
      <c r="D485" t="s">
        <v>3034</v>
      </c>
      <c r="E485">
        <v>535</v>
      </c>
      <c r="F485">
        <v>480</v>
      </c>
      <c r="G485">
        <v>83.447000000000003</v>
      </c>
      <c r="H485">
        <v>0</v>
      </c>
      <c r="I485">
        <v>480</v>
      </c>
      <c r="J485" t="s">
        <v>8</v>
      </c>
      <c r="K485" s="35">
        <v>42061</v>
      </c>
      <c r="L485" s="35">
        <v>42096</v>
      </c>
      <c r="M485" t="s">
        <v>4</v>
      </c>
      <c r="N485" t="s">
        <v>3428</v>
      </c>
      <c r="O485" t="s">
        <v>3053</v>
      </c>
    </row>
    <row r="486" spans="1:15" x14ac:dyDescent="0.2">
      <c r="A486" t="s">
        <v>3446</v>
      </c>
      <c r="B486" t="s">
        <v>3139</v>
      </c>
      <c r="C486" t="s">
        <v>3140</v>
      </c>
      <c r="D486" t="s">
        <v>3034</v>
      </c>
      <c r="E486">
        <v>530</v>
      </c>
      <c r="F486">
        <v>466</v>
      </c>
      <c r="G486">
        <v>82.667000000000002</v>
      </c>
      <c r="H486">
        <v>0</v>
      </c>
      <c r="I486">
        <v>466</v>
      </c>
      <c r="J486" t="s">
        <v>8</v>
      </c>
      <c r="K486" s="35">
        <v>42061</v>
      </c>
      <c r="L486" s="35">
        <v>42096</v>
      </c>
      <c r="M486" t="s">
        <v>4</v>
      </c>
      <c r="N486" t="s">
        <v>3428</v>
      </c>
      <c r="O486" t="s">
        <v>3053</v>
      </c>
    </row>
    <row r="487" spans="1:15" x14ac:dyDescent="0.2">
      <c r="A487" t="s">
        <v>3447</v>
      </c>
      <c r="B487" t="s">
        <v>3139</v>
      </c>
      <c r="C487" t="s">
        <v>3140</v>
      </c>
      <c r="D487" t="s">
        <v>3034</v>
      </c>
      <c r="E487">
        <v>550</v>
      </c>
      <c r="F487">
        <v>492</v>
      </c>
      <c r="G487">
        <v>85.787000000000006</v>
      </c>
      <c r="H487">
        <v>0</v>
      </c>
      <c r="I487">
        <v>492</v>
      </c>
      <c r="J487" t="s">
        <v>8</v>
      </c>
      <c r="K487" s="35">
        <v>42061</v>
      </c>
      <c r="L487" s="35">
        <v>42096</v>
      </c>
      <c r="M487" t="s">
        <v>4</v>
      </c>
      <c r="N487" t="s">
        <v>3428</v>
      </c>
      <c r="O487" t="s">
        <v>3053</v>
      </c>
    </row>
    <row r="488" spans="1:15" x14ac:dyDescent="0.2">
      <c r="A488" t="s">
        <v>3448</v>
      </c>
      <c r="B488" t="s">
        <v>3139</v>
      </c>
      <c r="C488" t="s">
        <v>3140</v>
      </c>
      <c r="D488" t="s">
        <v>3034</v>
      </c>
      <c r="E488">
        <v>545</v>
      </c>
      <c r="F488">
        <v>496</v>
      </c>
      <c r="G488">
        <v>85.007000000000005</v>
      </c>
      <c r="H488">
        <v>0</v>
      </c>
      <c r="I488">
        <v>496</v>
      </c>
      <c r="J488" t="s">
        <v>8</v>
      </c>
      <c r="K488" s="35">
        <v>42061</v>
      </c>
      <c r="L488" s="35">
        <v>42096</v>
      </c>
      <c r="M488" t="s">
        <v>4</v>
      </c>
      <c r="N488" t="s">
        <v>3428</v>
      </c>
      <c r="O488" t="s">
        <v>3053</v>
      </c>
    </row>
    <row r="489" spans="1:15" x14ac:dyDescent="0.2">
      <c r="A489" t="s">
        <v>3449</v>
      </c>
      <c r="B489" t="s">
        <v>3139</v>
      </c>
      <c r="C489" t="s">
        <v>3140</v>
      </c>
      <c r="D489" t="s">
        <v>3034</v>
      </c>
      <c r="E489">
        <v>515</v>
      </c>
      <c r="F489">
        <v>446</v>
      </c>
      <c r="G489">
        <v>80.328000000000003</v>
      </c>
      <c r="H489">
        <v>0</v>
      </c>
      <c r="I489">
        <v>446</v>
      </c>
      <c r="J489" t="s">
        <v>8</v>
      </c>
      <c r="K489" s="35">
        <v>42061</v>
      </c>
      <c r="L489" s="35">
        <v>42096</v>
      </c>
      <c r="M489" t="s">
        <v>4</v>
      </c>
      <c r="N489" t="s">
        <v>3428</v>
      </c>
      <c r="O489" t="s">
        <v>3053</v>
      </c>
    </row>
    <row r="490" spans="1:15" x14ac:dyDescent="0.2">
      <c r="A490" t="s">
        <v>3450</v>
      </c>
      <c r="B490" t="s">
        <v>3139</v>
      </c>
      <c r="C490" t="s">
        <v>3140</v>
      </c>
      <c r="D490" t="s">
        <v>3034</v>
      </c>
      <c r="E490">
        <v>505</v>
      </c>
      <c r="F490">
        <v>438</v>
      </c>
      <c r="G490">
        <v>78.768000000000001</v>
      </c>
      <c r="H490">
        <v>0</v>
      </c>
      <c r="I490">
        <v>438</v>
      </c>
      <c r="J490" t="s">
        <v>8</v>
      </c>
      <c r="K490" s="35">
        <v>42061</v>
      </c>
      <c r="L490" s="35">
        <v>42096</v>
      </c>
      <c r="M490" t="s">
        <v>4</v>
      </c>
      <c r="N490" t="s">
        <v>3428</v>
      </c>
      <c r="O490" t="s">
        <v>3053</v>
      </c>
    </row>
    <row r="491" spans="1:15" x14ac:dyDescent="0.2">
      <c r="A491" t="s">
        <v>499</v>
      </c>
      <c r="B491" t="s">
        <v>3131</v>
      </c>
      <c r="C491" t="s">
        <v>3132</v>
      </c>
      <c r="D491" t="s">
        <v>3034</v>
      </c>
      <c r="E491">
        <v>7270</v>
      </c>
      <c r="F491">
        <v>5598</v>
      </c>
      <c r="G491">
        <v>750.98800000000006</v>
      </c>
      <c r="H491">
        <v>7234</v>
      </c>
      <c r="I491">
        <v>5598</v>
      </c>
      <c r="J491" t="s">
        <v>8</v>
      </c>
      <c r="K491" s="35">
        <v>41857</v>
      </c>
      <c r="L491" s="35">
        <v>41949</v>
      </c>
      <c r="M491" t="s">
        <v>4</v>
      </c>
      <c r="N491" t="s">
        <v>3052</v>
      </c>
      <c r="O491" t="s">
        <v>3201</v>
      </c>
    </row>
    <row r="492" spans="1:15" x14ac:dyDescent="0.2">
      <c r="A492" t="s">
        <v>3451</v>
      </c>
      <c r="B492" t="s">
        <v>3452</v>
      </c>
      <c r="C492" t="s">
        <v>3453</v>
      </c>
      <c r="D492" t="s">
        <v>3034</v>
      </c>
      <c r="E492">
        <v>636</v>
      </c>
      <c r="F492">
        <v>604</v>
      </c>
      <c r="G492">
        <v>109.117</v>
      </c>
      <c r="H492">
        <v>0</v>
      </c>
      <c r="I492">
        <v>604</v>
      </c>
      <c r="J492" t="s">
        <v>8</v>
      </c>
      <c r="K492" s="35">
        <v>42258</v>
      </c>
      <c r="L492" s="35">
        <v>42279</v>
      </c>
      <c r="M492" t="s">
        <v>4</v>
      </c>
      <c r="N492" t="s">
        <v>3052</v>
      </c>
      <c r="O492" t="s">
        <v>3041</v>
      </c>
    </row>
    <row r="493" spans="1:15" x14ac:dyDescent="0.2">
      <c r="A493" t="s">
        <v>501</v>
      </c>
      <c r="B493" t="s">
        <v>3128</v>
      </c>
      <c r="C493" t="s">
        <v>3129</v>
      </c>
      <c r="D493" t="s">
        <v>3034</v>
      </c>
      <c r="E493">
        <v>7270</v>
      </c>
      <c r="F493">
        <v>5474</v>
      </c>
      <c r="G493">
        <v>750.98800000000006</v>
      </c>
      <c r="H493">
        <v>0</v>
      </c>
      <c r="I493">
        <v>5474</v>
      </c>
      <c r="J493" t="s">
        <v>8</v>
      </c>
      <c r="K493" s="35">
        <v>41857</v>
      </c>
      <c r="L493" s="35">
        <v>41949</v>
      </c>
      <c r="M493" t="s">
        <v>4</v>
      </c>
      <c r="N493" t="s">
        <v>3057</v>
      </c>
      <c r="O493" t="s">
        <v>3201</v>
      </c>
    </row>
    <row r="494" spans="1:15" x14ac:dyDescent="0.2">
      <c r="A494" t="s">
        <v>491</v>
      </c>
      <c r="B494" t="s">
        <v>3250</v>
      </c>
      <c r="C494" t="s">
        <v>3251</v>
      </c>
      <c r="D494" t="s">
        <v>3034</v>
      </c>
      <c r="E494">
        <v>7210</v>
      </c>
      <c r="F494">
        <v>5284</v>
      </c>
      <c r="G494">
        <v>1267.04</v>
      </c>
      <c r="H494">
        <v>7174</v>
      </c>
      <c r="I494">
        <v>5284</v>
      </c>
      <c r="J494" t="s">
        <v>8</v>
      </c>
      <c r="K494" s="35">
        <v>41856</v>
      </c>
      <c r="L494" s="35">
        <v>41949</v>
      </c>
      <c r="M494" t="s">
        <v>4</v>
      </c>
      <c r="N494" t="s">
        <v>3057</v>
      </c>
      <c r="O494" t="s">
        <v>3201</v>
      </c>
    </row>
    <row r="495" spans="1:15" x14ac:dyDescent="0.2">
      <c r="A495" t="s">
        <v>493</v>
      </c>
      <c r="B495" t="s">
        <v>3079</v>
      </c>
      <c r="C495" t="s">
        <v>3080</v>
      </c>
      <c r="D495" t="s">
        <v>3034</v>
      </c>
      <c r="E495">
        <v>7290</v>
      </c>
      <c r="F495">
        <v>5736</v>
      </c>
      <c r="G495">
        <v>1256.73</v>
      </c>
      <c r="H495">
        <v>0</v>
      </c>
      <c r="I495">
        <v>8827704</v>
      </c>
      <c r="J495" t="s">
        <v>8</v>
      </c>
      <c r="K495" s="35">
        <v>41857</v>
      </c>
      <c r="L495" s="35">
        <v>41949</v>
      </c>
      <c r="M495" t="s">
        <v>4</v>
      </c>
      <c r="N495" t="s">
        <v>3081</v>
      </c>
      <c r="O495" t="s">
        <v>3082</v>
      </c>
    </row>
    <row r="496" spans="1:15" x14ac:dyDescent="0.2">
      <c r="A496" t="s">
        <v>495</v>
      </c>
      <c r="B496" t="s">
        <v>3079</v>
      </c>
      <c r="C496" t="s">
        <v>3080</v>
      </c>
      <c r="D496" t="s">
        <v>3034</v>
      </c>
      <c r="E496">
        <v>7310</v>
      </c>
      <c r="F496">
        <v>5060</v>
      </c>
      <c r="G496">
        <v>1260.1769999999999</v>
      </c>
      <c r="H496">
        <v>7274</v>
      </c>
      <c r="I496">
        <v>7787340</v>
      </c>
      <c r="J496" t="s">
        <v>8</v>
      </c>
      <c r="K496" s="35">
        <v>41857</v>
      </c>
      <c r="L496" s="35">
        <v>41949</v>
      </c>
      <c r="M496" t="s">
        <v>4</v>
      </c>
      <c r="N496" t="s">
        <v>3057</v>
      </c>
      <c r="O496" t="s">
        <v>3082</v>
      </c>
    </row>
    <row r="497" spans="1:15" x14ac:dyDescent="0.2">
      <c r="A497" t="s">
        <v>30</v>
      </c>
      <c r="B497" t="s">
        <v>3227</v>
      </c>
      <c r="C497" t="s">
        <v>3228</v>
      </c>
      <c r="D497" t="s">
        <v>3034</v>
      </c>
      <c r="E497">
        <v>7250</v>
      </c>
      <c r="F497">
        <v>5386</v>
      </c>
      <c r="G497">
        <v>1346.0909999999999</v>
      </c>
      <c r="H497">
        <v>2388</v>
      </c>
      <c r="I497">
        <v>5386</v>
      </c>
      <c r="J497" t="s">
        <v>8</v>
      </c>
      <c r="K497" s="35">
        <v>41857</v>
      </c>
      <c r="L497" s="35">
        <v>41949</v>
      </c>
      <c r="M497" t="s">
        <v>4</v>
      </c>
      <c r="N497" t="s">
        <v>3269</v>
      </c>
      <c r="O497" t="s">
        <v>3086</v>
      </c>
    </row>
    <row r="498" spans="1:15" x14ac:dyDescent="0.2">
      <c r="A498" t="s">
        <v>32</v>
      </c>
      <c r="B498" t="s">
        <v>3224</v>
      </c>
      <c r="C498" t="s">
        <v>3225</v>
      </c>
      <c r="D498" t="s">
        <v>3034</v>
      </c>
      <c r="E498">
        <v>7240</v>
      </c>
      <c r="F498">
        <v>5726</v>
      </c>
      <c r="G498">
        <v>1344.2339999999999</v>
      </c>
      <c r="H498">
        <v>0</v>
      </c>
      <c r="I498">
        <v>5726</v>
      </c>
      <c r="J498" t="s">
        <v>8</v>
      </c>
      <c r="K498" s="35">
        <v>41857</v>
      </c>
      <c r="L498" s="35">
        <v>41949</v>
      </c>
      <c r="M498" t="s">
        <v>4</v>
      </c>
      <c r="N498" t="s">
        <v>3269</v>
      </c>
      <c r="O498" t="s">
        <v>3086</v>
      </c>
    </row>
    <row r="499" spans="1:15" x14ac:dyDescent="0.2">
      <c r="A499" t="s">
        <v>509</v>
      </c>
      <c r="B499" t="s">
        <v>3153</v>
      </c>
      <c r="C499" t="s">
        <v>3154</v>
      </c>
      <c r="D499" t="s">
        <v>3034</v>
      </c>
      <c r="E499">
        <v>7340</v>
      </c>
      <c r="F499">
        <v>5354</v>
      </c>
      <c r="G499">
        <v>1259.3109999999999</v>
      </c>
      <c r="H499">
        <v>0</v>
      </c>
      <c r="I499">
        <v>6252</v>
      </c>
      <c r="J499" t="s">
        <v>8</v>
      </c>
      <c r="K499" s="35">
        <v>41862</v>
      </c>
      <c r="L499" s="35">
        <v>41956</v>
      </c>
      <c r="M499" t="s">
        <v>4</v>
      </c>
      <c r="N499" t="s">
        <v>3269</v>
      </c>
      <c r="O499" t="s">
        <v>3201</v>
      </c>
    </row>
    <row r="500" spans="1:15" x14ac:dyDescent="0.2">
      <c r="A500" t="s">
        <v>511</v>
      </c>
      <c r="B500" t="s">
        <v>3153</v>
      </c>
      <c r="C500" t="s">
        <v>3154</v>
      </c>
      <c r="D500" t="s">
        <v>3034</v>
      </c>
      <c r="E500">
        <v>7300</v>
      </c>
      <c r="F500">
        <v>5456</v>
      </c>
      <c r="G500">
        <v>1252.4480000000001</v>
      </c>
      <c r="H500">
        <v>0</v>
      </c>
      <c r="I500">
        <v>4560</v>
      </c>
      <c r="J500" t="s">
        <v>8</v>
      </c>
      <c r="K500" s="35">
        <v>41870</v>
      </c>
      <c r="L500" s="35">
        <v>41963</v>
      </c>
      <c r="M500" t="s">
        <v>4</v>
      </c>
      <c r="N500" t="s">
        <v>3269</v>
      </c>
      <c r="O500" t="s">
        <v>3201</v>
      </c>
    </row>
    <row r="501" spans="1:15" x14ac:dyDescent="0.2">
      <c r="A501" t="s">
        <v>513</v>
      </c>
      <c r="B501" t="s">
        <v>3153</v>
      </c>
      <c r="C501" t="s">
        <v>3154</v>
      </c>
      <c r="D501" t="s">
        <v>3034</v>
      </c>
      <c r="E501">
        <v>7310</v>
      </c>
      <c r="F501">
        <v>5298</v>
      </c>
      <c r="G501">
        <v>1254.164</v>
      </c>
      <c r="H501">
        <v>0</v>
      </c>
      <c r="I501">
        <v>5298</v>
      </c>
      <c r="J501" t="s">
        <v>8</v>
      </c>
      <c r="K501" s="35">
        <v>41862</v>
      </c>
      <c r="L501" s="35">
        <v>41956</v>
      </c>
      <c r="M501" t="s">
        <v>4</v>
      </c>
      <c r="N501" t="s">
        <v>3315</v>
      </c>
      <c r="O501" t="s">
        <v>3201</v>
      </c>
    </row>
    <row r="502" spans="1:15" x14ac:dyDescent="0.2">
      <c r="A502" t="s">
        <v>503</v>
      </c>
      <c r="B502" t="s">
        <v>3153</v>
      </c>
      <c r="C502" t="s">
        <v>3154</v>
      </c>
      <c r="D502" t="s">
        <v>3034</v>
      </c>
      <c r="E502">
        <v>7290</v>
      </c>
      <c r="F502">
        <v>5380</v>
      </c>
      <c r="G502">
        <v>1250.7329999999999</v>
      </c>
      <c r="H502">
        <v>0</v>
      </c>
      <c r="I502">
        <v>5380</v>
      </c>
      <c r="J502" t="s">
        <v>8</v>
      </c>
      <c r="K502" s="35">
        <v>41862</v>
      </c>
      <c r="L502" s="35">
        <v>41956</v>
      </c>
      <c r="M502" t="s">
        <v>4</v>
      </c>
      <c r="N502" t="s">
        <v>3081</v>
      </c>
      <c r="O502" t="s">
        <v>3201</v>
      </c>
    </row>
    <row r="503" spans="1:15" x14ac:dyDescent="0.2">
      <c r="A503" t="s">
        <v>505</v>
      </c>
      <c r="B503" t="s">
        <v>3454</v>
      </c>
      <c r="C503" t="s">
        <v>3455</v>
      </c>
      <c r="D503" t="s">
        <v>3034</v>
      </c>
      <c r="E503">
        <v>7300</v>
      </c>
      <c r="F503">
        <v>4892</v>
      </c>
      <c r="G503">
        <v>1239.394</v>
      </c>
      <c r="H503">
        <v>0</v>
      </c>
      <c r="I503">
        <v>4892</v>
      </c>
      <c r="J503" t="s">
        <v>8</v>
      </c>
      <c r="K503" s="35">
        <v>41942</v>
      </c>
      <c r="L503" s="35">
        <v>42010</v>
      </c>
      <c r="M503" t="s">
        <v>4</v>
      </c>
      <c r="N503" t="s">
        <v>3067</v>
      </c>
      <c r="O503" t="s">
        <v>3041</v>
      </c>
    </row>
    <row r="504" spans="1:15" x14ac:dyDescent="0.2">
      <c r="A504" t="s">
        <v>507</v>
      </c>
      <c r="B504" t="s">
        <v>3153</v>
      </c>
      <c r="C504" t="s">
        <v>3154</v>
      </c>
      <c r="D504" t="s">
        <v>3034</v>
      </c>
      <c r="E504">
        <v>7290</v>
      </c>
      <c r="F504">
        <v>5716</v>
      </c>
      <c r="G504">
        <v>1250.7329999999999</v>
      </c>
      <c r="H504">
        <v>7254</v>
      </c>
      <c r="I504">
        <v>5716</v>
      </c>
      <c r="J504" t="s">
        <v>8</v>
      </c>
      <c r="K504" s="35">
        <v>41870</v>
      </c>
      <c r="L504" s="35">
        <v>41963</v>
      </c>
      <c r="M504" t="s">
        <v>4</v>
      </c>
      <c r="N504" t="s">
        <v>3269</v>
      </c>
      <c r="O504" t="s">
        <v>3201</v>
      </c>
    </row>
    <row r="505" spans="1:15" x14ac:dyDescent="0.2">
      <c r="A505" t="s">
        <v>1396</v>
      </c>
      <c r="B505" t="s">
        <v>3032</v>
      </c>
      <c r="C505" t="s">
        <v>3033</v>
      </c>
      <c r="D505" t="s">
        <v>3034</v>
      </c>
      <c r="E505">
        <v>7240</v>
      </c>
      <c r="F505">
        <v>6198</v>
      </c>
      <c r="G505">
        <v>1271.327</v>
      </c>
      <c r="H505">
        <v>0</v>
      </c>
      <c r="I505">
        <v>6198</v>
      </c>
      <c r="J505" t="s">
        <v>8</v>
      </c>
      <c r="K505" s="35">
        <v>41870</v>
      </c>
      <c r="L505" s="35">
        <v>41962</v>
      </c>
      <c r="M505" t="s">
        <v>4</v>
      </c>
      <c r="N505" t="s">
        <v>3057</v>
      </c>
      <c r="O505" t="s">
        <v>3036</v>
      </c>
    </row>
    <row r="506" spans="1:15" x14ac:dyDescent="0.2">
      <c r="A506" t="s">
        <v>1398</v>
      </c>
      <c r="B506" t="s">
        <v>3032</v>
      </c>
      <c r="C506" t="s">
        <v>3033</v>
      </c>
      <c r="D506" t="s">
        <v>3034</v>
      </c>
      <c r="E506">
        <v>7240</v>
      </c>
      <c r="F506">
        <v>6344</v>
      </c>
      <c r="G506">
        <v>1271.327</v>
      </c>
      <c r="H506">
        <v>0</v>
      </c>
      <c r="I506">
        <v>6344</v>
      </c>
      <c r="J506" t="s">
        <v>8</v>
      </c>
      <c r="K506" s="35">
        <v>41870</v>
      </c>
      <c r="L506" s="35">
        <v>41962</v>
      </c>
      <c r="M506" t="s">
        <v>4</v>
      </c>
      <c r="N506" t="s">
        <v>3057</v>
      </c>
      <c r="O506" t="s">
        <v>3036</v>
      </c>
    </row>
    <row r="507" spans="1:15" x14ac:dyDescent="0.2">
      <c r="A507" s="34" t="s">
        <v>1400</v>
      </c>
      <c r="B507" t="s">
        <v>3032</v>
      </c>
      <c r="C507" t="s">
        <v>3033</v>
      </c>
      <c r="D507" t="s">
        <v>3034</v>
      </c>
      <c r="E507">
        <v>7250</v>
      </c>
      <c r="F507">
        <v>6234</v>
      </c>
      <c r="G507">
        <v>1273.0830000000001</v>
      </c>
      <c r="H507">
        <v>0</v>
      </c>
      <c r="I507">
        <v>6234</v>
      </c>
      <c r="J507" t="s">
        <v>8</v>
      </c>
      <c r="K507" s="35">
        <v>41870</v>
      </c>
      <c r="L507" s="35">
        <v>41962</v>
      </c>
      <c r="M507" t="s">
        <v>4</v>
      </c>
      <c r="N507" t="s">
        <v>3052</v>
      </c>
      <c r="O507" t="s">
        <v>3036</v>
      </c>
    </row>
    <row r="508" spans="1:15" x14ac:dyDescent="0.2">
      <c r="A508" t="s">
        <v>1732</v>
      </c>
      <c r="B508" t="s">
        <v>3208</v>
      </c>
      <c r="C508" t="s">
        <v>3209</v>
      </c>
      <c r="D508" t="s">
        <v>3034</v>
      </c>
      <c r="E508">
        <v>7200</v>
      </c>
      <c r="F508">
        <v>0</v>
      </c>
      <c r="G508">
        <v>951.08399999999995</v>
      </c>
      <c r="H508">
        <v>7164</v>
      </c>
      <c r="I508">
        <v>702</v>
      </c>
      <c r="J508" t="s">
        <v>8</v>
      </c>
      <c r="K508" s="35">
        <v>41942</v>
      </c>
      <c r="L508" s="35">
        <v>42023</v>
      </c>
      <c r="M508" t="s">
        <v>4</v>
      </c>
      <c r="N508" t="s">
        <v>3456</v>
      </c>
      <c r="O508" t="s">
        <v>3086</v>
      </c>
    </row>
    <row r="509" spans="1:15" x14ac:dyDescent="0.2">
      <c r="A509" s="34" t="s">
        <v>95</v>
      </c>
      <c r="B509" t="s">
        <v>3457</v>
      </c>
      <c r="C509" t="s">
        <v>3458</v>
      </c>
      <c r="D509" t="s">
        <v>3034</v>
      </c>
      <c r="E509">
        <v>9830</v>
      </c>
      <c r="F509">
        <v>8048</v>
      </c>
      <c r="G509">
        <v>1017.018</v>
      </c>
      <c r="H509">
        <v>0</v>
      </c>
      <c r="I509">
        <v>9530</v>
      </c>
      <c r="J509" t="s">
        <v>8</v>
      </c>
      <c r="K509" s="35">
        <v>42180</v>
      </c>
      <c r="L509" s="35">
        <v>42194</v>
      </c>
      <c r="M509" t="s">
        <v>4</v>
      </c>
      <c r="N509" t="s">
        <v>3052</v>
      </c>
      <c r="O509" t="s">
        <v>3041</v>
      </c>
    </row>
    <row r="510" spans="1:15" x14ac:dyDescent="0.2">
      <c r="A510" s="34" t="s">
        <v>97</v>
      </c>
      <c r="B510" t="s">
        <v>3457</v>
      </c>
      <c r="C510" t="s">
        <v>3458</v>
      </c>
      <c r="D510" t="s">
        <v>3034</v>
      </c>
      <c r="E510">
        <v>9590</v>
      </c>
      <c r="F510">
        <v>7666</v>
      </c>
      <c r="G510">
        <v>992.18700000000001</v>
      </c>
      <c r="H510">
        <v>0</v>
      </c>
      <c r="I510">
        <v>9290</v>
      </c>
      <c r="J510" t="s">
        <v>8</v>
      </c>
      <c r="K510" s="35">
        <v>42180</v>
      </c>
      <c r="L510" s="35">
        <v>42194</v>
      </c>
      <c r="M510" t="s">
        <v>4</v>
      </c>
      <c r="N510" t="s">
        <v>3052</v>
      </c>
      <c r="O510" t="s">
        <v>3041</v>
      </c>
    </row>
    <row r="511" spans="1:15" x14ac:dyDescent="0.2">
      <c r="A511" s="34" t="s">
        <v>99</v>
      </c>
      <c r="B511" t="s">
        <v>3457</v>
      </c>
      <c r="C511" t="s">
        <v>3458</v>
      </c>
      <c r="D511" t="s">
        <v>3034</v>
      </c>
      <c r="E511">
        <v>9860</v>
      </c>
      <c r="F511">
        <v>8504</v>
      </c>
      <c r="G511">
        <v>1020.122</v>
      </c>
      <c r="H511">
        <v>0</v>
      </c>
      <c r="I511">
        <v>9700</v>
      </c>
      <c r="J511" t="s">
        <v>8</v>
      </c>
      <c r="K511" s="35">
        <v>41883</v>
      </c>
      <c r="L511" s="35">
        <v>42194</v>
      </c>
      <c r="M511" t="s">
        <v>4</v>
      </c>
      <c r="N511" t="s">
        <v>3057</v>
      </c>
      <c r="O511" t="s">
        <v>3041</v>
      </c>
    </row>
    <row r="512" spans="1:15" x14ac:dyDescent="0.2">
      <c r="A512" s="34" t="s">
        <v>101</v>
      </c>
      <c r="B512" t="s">
        <v>3457</v>
      </c>
      <c r="C512" t="s">
        <v>3458</v>
      </c>
      <c r="D512" t="s">
        <v>3034</v>
      </c>
      <c r="E512">
        <v>9760</v>
      </c>
      <c r="F512">
        <v>8112</v>
      </c>
      <c r="G512">
        <v>1009.776</v>
      </c>
      <c r="H512">
        <v>0</v>
      </c>
      <c r="I512">
        <v>9650</v>
      </c>
      <c r="J512" t="s">
        <v>8</v>
      </c>
      <c r="K512" s="35">
        <v>41880</v>
      </c>
      <c r="L512" s="35">
        <v>42194</v>
      </c>
      <c r="M512" t="s">
        <v>4</v>
      </c>
      <c r="N512" t="s">
        <v>3057</v>
      </c>
      <c r="O512" t="s">
        <v>3041</v>
      </c>
    </row>
    <row r="513" spans="1:15" x14ac:dyDescent="0.2">
      <c r="A513" t="s">
        <v>103</v>
      </c>
      <c r="B513" t="s">
        <v>3423</v>
      </c>
      <c r="C513" t="s">
        <v>3424</v>
      </c>
      <c r="D513" t="s">
        <v>3034</v>
      </c>
      <c r="E513">
        <v>9700</v>
      </c>
      <c r="F513">
        <v>7874</v>
      </c>
      <c r="G513">
        <v>1003.568</v>
      </c>
      <c r="H513">
        <v>0</v>
      </c>
      <c r="I513">
        <v>0</v>
      </c>
      <c r="J513" t="s">
        <v>8</v>
      </c>
      <c r="K513" s="35">
        <v>41893</v>
      </c>
      <c r="L513" s="35">
        <v>41956</v>
      </c>
      <c r="M513" t="s">
        <v>4</v>
      </c>
      <c r="N513" t="s">
        <v>3292</v>
      </c>
      <c r="O513" t="s">
        <v>3214</v>
      </c>
    </row>
    <row r="514" spans="1:15" x14ac:dyDescent="0.2">
      <c r="A514" t="s">
        <v>105</v>
      </c>
      <c r="B514" t="s">
        <v>3423</v>
      </c>
      <c r="C514" t="s">
        <v>3424</v>
      </c>
      <c r="D514" t="s">
        <v>3034</v>
      </c>
      <c r="E514">
        <v>9690</v>
      </c>
      <c r="F514">
        <v>7144</v>
      </c>
      <c r="G514">
        <v>1002.533</v>
      </c>
      <c r="H514">
        <v>0</v>
      </c>
      <c r="I514">
        <v>0</v>
      </c>
      <c r="J514" t="s">
        <v>8</v>
      </c>
      <c r="K514" s="35">
        <v>41893</v>
      </c>
      <c r="L514" s="35">
        <v>41956</v>
      </c>
      <c r="M514" t="s">
        <v>4</v>
      </c>
      <c r="N514" t="s">
        <v>3342</v>
      </c>
      <c r="O514" t="s">
        <v>3214</v>
      </c>
    </row>
    <row r="515" spans="1:15" x14ac:dyDescent="0.2">
      <c r="A515" t="s">
        <v>107</v>
      </c>
      <c r="B515" t="s">
        <v>3423</v>
      </c>
      <c r="C515" t="s">
        <v>3424</v>
      </c>
      <c r="D515" t="s">
        <v>3034</v>
      </c>
      <c r="E515">
        <v>9540</v>
      </c>
      <c r="F515">
        <v>7014</v>
      </c>
      <c r="G515">
        <v>987.01400000000001</v>
      </c>
      <c r="H515">
        <v>0</v>
      </c>
      <c r="I515">
        <v>0</v>
      </c>
      <c r="J515" t="s">
        <v>8</v>
      </c>
      <c r="K515" s="35">
        <v>41893</v>
      </c>
      <c r="L515" s="35">
        <v>41956</v>
      </c>
      <c r="M515" t="s">
        <v>4</v>
      </c>
      <c r="N515" t="s">
        <v>3342</v>
      </c>
      <c r="O515" t="s">
        <v>3214</v>
      </c>
    </row>
    <row r="516" spans="1:15" x14ac:dyDescent="0.2">
      <c r="A516" t="s">
        <v>517</v>
      </c>
      <c r="B516" t="s">
        <v>3153</v>
      </c>
      <c r="C516" t="s">
        <v>3154</v>
      </c>
      <c r="D516" t="s">
        <v>3034</v>
      </c>
      <c r="E516">
        <v>7290</v>
      </c>
      <c r="F516">
        <v>5484</v>
      </c>
      <c r="G516">
        <v>1250.7329999999999</v>
      </c>
      <c r="H516">
        <v>7254</v>
      </c>
      <c r="I516">
        <v>4586</v>
      </c>
      <c r="J516" t="s">
        <v>8</v>
      </c>
      <c r="K516" s="35">
        <v>41877</v>
      </c>
      <c r="L516" s="35">
        <v>41970</v>
      </c>
      <c r="M516" t="s">
        <v>4</v>
      </c>
      <c r="N516" t="s">
        <v>3269</v>
      </c>
      <c r="O516" t="s">
        <v>3201</v>
      </c>
    </row>
    <row r="517" spans="1:15" x14ac:dyDescent="0.2">
      <c r="A517" t="s">
        <v>519</v>
      </c>
      <c r="B517" t="s">
        <v>3153</v>
      </c>
      <c r="C517" t="s">
        <v>3154</v>
      </c>
      <c r="D517" t="s">
        <v>3034</v>
      </c>
      <c r="E517">
        <v>7310</v>
      </c>
      <c r="F517">
        <v>5280</v>
      </c>
      <c r="G517">
        <v>1254.164</v>
      </c>
      <c r="H517">
        <v>7274</v>
      </c>
      <c r="I517">
        <v>5404</v>
      </c>
      <c r="J517" t="s">
        <v>8</v>
      </c>
      <c r="K517" s="35">
        <v>41884</v>
      </c>
      <c r="L517" s="35">
        <v>41977</v>
      </c>
      <c r="M517" t="s">
        <v>4</v>
      </c>
      <c r="N517" t="s">
        <v>3057</v>
      </c>
      <c r="O517" t="s">
        <v>3201</v>
      </c>
    </row>
    <row r="518" spans="1:15" x14ac:dyDescent="0.2">
      <c r="A518" t="s">
        <v>515</v>
      </c>
      <c r="B518" t="s">
        <v>3153</v>
      </c>
      <c r="C518" t="s">
        <v>3154</v>
      </c>
      <c r="D518" t="s">
        <v>3034</v>
      </c>
      <c r="E518">
        <v>7280</v>
      </c>
      <c r="F518">
        <v>5466</v>
      </c>
      <c r="G518">
        <v>1249.0170000000001</v>
      </c>
      <c r="H518">
        <v>0</v>
      </c>
      <c r="I518">
        <v>5466</v>
      </c>
      <c r="J518" t="s">
        <v>8</v>
      </c>
      <c r="K518" s="35">
        <v>41884</v>
      </c>
      <c r="L518" s="35">
        <v>41977</v>
      </c>
      <c r="M518" t="s">
        <v>4</v>
      </c>
      <c r="N518" t="s">
        <v>3057</v>
      </c>
      <c r="O518" t="s">
        <v>3201</v>
      </c>
    </row>
    <row r="519" spans="1:15" x14ac:dyDescent="0.2">
      <c r="A519" t="s">
        <v>521</v>
      </c>
      <c r="B519" t="s">
        <v>3153</v>
      </c>
      <c r="C519" t="s">
        <v>3154</v>
      </c>
      <c r="D519" t="s">
        <v>3034</v>
      </c>
      <c r="E519">
        <v>7290</v>
      </c>
      <c r="F519">
        <v>5540</v>
      </c>
      <c r="G519">
        <v>1250.7329999999999</v>
      </c>
      <c r="H519">
        <v>8886</v>
      </c>
      <c r="I519">
        <v>5540</v>
      </c>
      <c r="J519" t="s">
        <v>8</v>
      </c>
      <c r="K519" s="35">
        <v>41967</v>
      </c>
      <c r="L519" s="35">
        <v>41990</v>
      </c>
      <c r="M519" t="s">
        <v>4</v>
      </c>
      <c r="N519" t="s">
        <v>3057</v>
      </c>
      <c r="O519" t="s">
        <v>3201</v>
      </c>
    </row>
    <row r="520" spans="1:15" x14ac:dyDescent="0.2">
      <c r="A520" t="s">
        <v>523</v>
      </c>
      <c r="B520" t="s">
        <v>3153</v>
      </c>
      <c r="C520" t="s">
        <v>3154</v>
      </c>
      <c r="D520" t="s">
        <v>3034</v>
      </c>
      <c r="E520">
        <v>7280</v>
      </c>
      <c r="F520">
        <v>5646</v>
      </c>
      <c r="G520">
        <v>1249.0170000000001</v>
      </c>
      <c r="H520">
        <v>7244</v>
      </c>
      <c r="I520">
        <v>5646</v>
      </c>
      <c r="J520" t="s">
        <v>8</v>
      </c>
      <c r="K520" s="35">
        <v>41884</v>
      </c>
      <c r="L520" s="35">
        <v>41977</v>
      </c>
      <c r="M520" t="s">
        <v>4</v>
      </c>
      <c r="N520" t="s">
        <v>3269</v>
      </c>
      <c r="O520" t="s">
        <v>3201</v>
      </c>
    </row>
    <row r="521" spans="1:15" x14ac:dyDescent="0.2">
      <c r="A521" t="s">
        <v>525</v>
      </c>
      <c r="B521" t="s">
        <v>3079</v>
      </c>
      <c r="C521" t="s">
        <v>3080</v>
      </c>
      <c r="D521" t="s">
        <v>3034</v>
      </c>
      <c r="E521">
        <v>7290</v>
      </c>
      <c r="F521">
        <v>5406</v>
      </c>
      <c r="G521">
        <v>1256.73</v>
      </c>
      <c r="H521">
        <v>0</v>
      </c>
      <c r="I521">
        <v>8319834</v>
      </c>
      <c r="J521" t="s">
        <v>8</v>
      </c>
      <c r="K521" s="35">
        <v>41885</v>
      </c>
      <c r="L521" s="35">
        <v>41977</v>
      </c>
      <c r="M521" t="s">
        <v>4</v>
      </c>
      <c r="N521" t="s">
        <v>3081</v>
      </c>
      <c r="O521" t="s">
        <v>3082</v>
      </c>
    </row>
    <row r="522" spans="1:15" x14ac:dyDescent="0.2">
      <c r="A522" s="34" t="s">
        <v>1722</v>
      </c>
      <c r="B522" t="s">
        <v>3354</v>
      </c>
      <c r="C522" t="s">
        <v>3355</v>
      </c>
      <c r="D522" t="s">
        <v>3034</v>
      </c>
      <c r="E522">
        <v>7240</v>
      </c>
      <c r="F522">
        <v>5762</v>
      </c>
      <c r="G522">
        <v>1807.42</v>
      </c>
      <c r="H522">
        <v>0</v>
      </c>
      <c r="I522">
        <v>5762</v>
      </c>
      <c r="J522" t="s">
        <v>8</v>
      </c>
      <c r="K522" s="35">
        <v>41883</v>
      </c>
      <c r="L522" s="35">
        <v>41926</v>
      </c>
      <c r="M522" t="s">
        <v>4</v>
      </c>
      <c r="N522" t="s">
        <v>3052</v>
      </c>
      <c r="O522" t="s">
        <v>3041</v>
      </c>
    </row>
    <row r="523" spans="1:15" x14ac:dyDescent="0.2">
      <c r="A523" t="s">
        <v>3459</v>
      </c>
      <c r="B523" t="s">
        <v>3354</v>
      </c>
      <c r="C523" t="s">
        <v>3355</v>
      </c>
      <c r="D523" t="s">
        <v>3034</v>
      </c>
      <c r="E523">
        <v>674</v>
      </c>
      <c r="F523">
        <v>643</v>
      </c>
      <c r="G523">
        <v>168.26</v>
      </c>
      <c r="H523">
        <v>31</v>
      </c>
      <c r="I523">
        <v>643</v>
      </c>
      <c r="J523" t="s">
        <v>8</v>
      </c>
      <c r="K523" s="35">
        <v>42018</v>
      </c>
      <c r="L523" s="35">
        <v>42024</v>
      </c>
      <c r="M523" t="s">
        <v>4</v>
      </c>
      <c r="N523" t="s">
        <v>3044</v>
      </c>
      <c r="O523" t="s">
        <v>3041</v>
      </c>
    </row>
    <row r="524" spans="1:15" x14ac:dyDescent="0.2">
      <c r="A524" t="s">
        <v>3460</v>
      </c>
      <c r="B524" t="s">
        <v>3354</v>
      </c>
      <c r="C524" t="s">
        <v>3355</v>
      </c>
      <c r="D524" t="s">
        <v>3034</v>
      </c>
      <c r="E524">
        <v>706</v>
      </c>
      <c r="F524">
        <v>682</v>
      </c>
      <c r="G524">
        <v>176.24799999999999</v>
      </c>
      <c r="H524">
        <v>24</v>
      </c>
      <c r="I524">
        <v>682</v>
      </c>
      <c r="J524" t="s">
        <v>8</v>
      </c>
      <c r="K524" s="35">
        <v>41940</v>
      </c>
      <c r="L524" s="35">
        <v>41961</v>
      </c>
      <c r="M524" t="s">
        <v>4</v>
      </c>
      <c r="N524" t="s">
        <v>3044</v>
      </c>
      <c r="O524" t="s">
        <v>3041</v>
      </c>
    </row>
    <row r="525" spans="1:15" x14ac:dyDescent="0.2">
      <c r="A525" t="s">
        <v>3461</v>
      </c>
      <c r="B525" t="s">
        <v>3354</v>
      </c>
      <c r="C525" t="s">
        <v>3355</v>
      </c>
      <c r="D525" t="s">
        <v>3034</v>
      </c>
      <c r="E525">
        <v>720</v>
      </c>
      <c r="F525">
        <v>683</v>
      </c>
      <c r="G525">
        <v>179.74299999999999</v>
      </c>
      <c r="H525">
        <v>37</v>
      </c>
      <c r="I525">
        <v>683</v>
      </c>
      <c r="J525" t="s">
        <v>8</v>
      </c>
      <c r="K525" s="35">
        <v>42053</v>
      </c>
      <c r="L525" s="35">
        <v>42068</v>
      </c>
      <c r="M525" t="s">
        <v>4</v>
      </c>
      <c r="N525" t="s">
        <v>3044</v>
      </c>
      <c r="O525" t="s">
        <v>3041</v>
      </c>
    </row>
    <row r="526" spans="1:15" x14ac:dyDescent="0.2">
      <c r="A526" t="s">
        <v>3462</v>
      </c>
      <c r="B526" t="s">
        <v>3354</v>
      </c>
      <c r="C526" t="s">
        <v>3355</v>
      </c>
      <c r="D526" t="s">
        <v>3034</v>
      </c>
      <c r="E526">
        <v>722</v>
      </c>
      <c r="F526">
        <v>683</v>
      </c>
      <c r="G526">
        <v>180.24299999999999</v>
      </c>
      <c r="H526">
        <v>39</v>
      </c>
      <c r="I526">
        <v>683</v>
      </c>
      <c r="J526" t="s">
        <v>8</v>
      </c>
      <c r="K526" s="35">
        <v>42053</v>
      </c>
      <c r="L526" s="35">
        <v>42068</v>
      </c>
      <c r="M526" t="s">
        <v>4</v>
      </c>
      <c r="N526" t="s">
        <v>3044</v>
      </c>
      <c r="O526" t="s">
        <v>3041</v>
      </c>
    </row>
    <row r="527" spans="1:15" x14ac:dyDescent="0.2">
      <c r="A527" t="s">
        <v>529</v>
      </c>
      <c r="B527" t="s">
        <v>3079</v>
      </c>
      <c r="C527" t="s">
        <v>3080</v>
      </c>
      <c r="D527" t="s">
        <v>3034</v>
      </c>
      <c r="E527">
        <v>7270</v>
      </c>
      <c r="F527">
        <v>5416</v>
      </c>
      <c r="G527">
        <v>1253.2819999999999</v>
      </c>
      <c r="H527">
        <v>0</v>
      </c>
      <c r="I527">
        <v>10409796</v>
      </c>
      <c r="J527" t="s">
        <v>8</v>
      </c>
      <c r="K527" s="35">
        <v>41892</v>
      </c>
      <c r="L527" s="35">
        <v>41962</v>
      </c>
      <c r="M527" t="s">
        <v>4</v>
      </c>
      <c r="N527" t="s">
        <v>3057</v>
      </c>
      <c r="O527" t="s">
        <v>3082</v>
      </c>
    </row>
    <row r="528" spans="1:15" x14ac:dyDescent="0.2">
      <c r="A528" t="s">
        <v>531</v>
      </c>
      <c r="B528" t="s">
        <v>3153</v>
      </c>
      <c r="C528" t="s">
        <v>3154</v>
      </c>
      <c r="D528" t="s">
        <v>3034</v>
      </c>
      <c r="E528">
        <v>7280</v>
      </c>
      <c r="F528">
        <v>5486</v>
      </c>
      <c r="G528">
        <v>1249.0170000000001</v>
      </c>
      <c r="H528">
        <v>7244</v>
      </c>
      <c r="I528">
        <v>5486</v>
      </c>
      <c r="J528" t="s">
        <v>8</v>
      </c>
      <c r="K528" s="35">
        <v>41891</v>
      </c>
      <c r="L528" s="35">
        <v>41984</v>
      </c>
      <c r="M528" t="s">
        <v>4</v>
      </c>
      <c r="N528" t="s">
        <v>3081</v>
      </c>
      <c r="O528" t="s">
        <v>3201</v>
      </c>
    </row>
    <row r="529" spans="1:15" x14ac:dyDescent="0.2">
      <c r="A529" t="s">
        <v>533</v>
      </c>
      <c r="B529" t="s">
        <v>3153</v>
      </c>
      <c r="C529" t="s">
        <v>3154</v>
      </c>
      <c r="D529" t="s">
        <v>3034</v>
      </c>
      <c r="E529">
        <v>7290</v>
      </c>
      <c r="F529">
        <v>5428</v>
      </c>
      <c r="G529">
        <v>1250.7329999999999</v>
      </c>
      <c r="H529">
        <v>0</v>
      </c>
      <c r="I529">
        <v>4576</v>
      </c>
      <c r="J529" t="s">
        <v>8</v>
      </c>
      <c r="K529" s="35">
        <v>41891</v>
      </c>
      <c r="L529" s="35">
        <v>41984</v>
      </c>
      <c r="M529" t="s">
        <v>4</v>
      </c>
      <c r="N529" t="s">
        <v>3081</v>
      </c>
      <c r="O529" t="s">
        <v>3201</v>
      </c>
    </row>
    <row r="530" spans="1:15" x14ac:dyDescent="0.2">
      <c r="A530" t="s">
        <v>535</v>
      </c>
      <c r="B530" t="s">
        <v>3153</v>
      </c>
      <c r="C530" t="s">
        <v>3154</v>
      </c>
      <c r="D530" t="s">
        <v>3034</v>
      </c>
      <c r="E530">
        <v>7270</v>
      </c>
      <c r="F530">
        <v>5564</v>
      </c>
      <c r="G530">
        <v>1247.3009999999999</v>
      </c>
      <c r="H530">
        <v>0</v>
      </c>
      <c r="I530">
        <v>5564</v>
      </c>
      <c r="J530" t="s">
        <v>8</v>
      </c>
      <c r="K530" s="35">
        <v>41891</v>
      </c>
      <c r="L530" s="35">
        <v>41984</v>
      </c>
      <c r="M530" t="s">
        <v>4</v>
      </c>
      <c r="N530" t="s">
        <v>3269</v>
      </c>
      <c r="O530" t="s">
        <v>3201</v>
      </c>
    </row>
    <row r="531" spans="1:15" x14ac:dyDescent="0.2">
      <c r="A531" t="s">
        <v>537</v>
      </c>
      <c r="B531" t="s">
        <v>3079</v>
      </c>
      <c r="C531" t="s">
        <v>3080</v>
      </c>
      <c r="D531" t="s">
        <v>3034</v>
      </c>
      <c r="E531">
        <v>7310</v>
      </c>
      <c r="F531">
        <v>5490</v>
      </c>
      <c r="G531">
        <v>1260.1769999999999</v>
      </c>
      <c r="H531">
        <v>7274</v>
      </c>
      <c r="I531">
        <v>8449110</v>
      </c>
      <c r="J531" t="s">
        <v>8</v>
      </c>
      <c r="K531" s="35">
        <v>41892</v>
      </c>
      <c r="L531" s="35">
        <v>41984</v>
      </c>
      <c r="M531" t="s">
        <v>4</v>
      </c>
      <c r="N531" t="s">
        <v>3270</v>
      </c>
      <c r="O531" t="s">
        <v>3082</v>
      </c>
    </row>
    <row r="532" spans="1:15" x14ac:dyDescent="0.2">
      <c r="A532" t="s">
        <v>527</v>
      </c>
      <c r="B532" t="s">
        <v>3079</v>
      </c>
      <c r="C532" t="s">
        <v>3080</v>
      </c>
      <c r="D532" t="s">
        <v>3034</v>
      </c>
      <c r="E532">
        <v>7240</v>
      </c>
      <c r="F532">
        <v>5086</v>
      </c>
      <c r="G532">
        <v>1248.1099999999999</v>
      </c>
      <c r="H532">
        <v>0</v>
      </c>
      <c r="I532">
        <v>7827354</v>
      </c>
      <c r="J532" t="s">
        <v>8</v>
      </c>
      <c r="K532" s="35">
        <v>41892</v>
      </c>
      <c r="L532" s="35">
        <v>41984</v>
      </c>
      <c r="M532" t="s">
        <v>4</v>
      </c>
      <c r="N532" t="s">
        <v>3081</v>
      </c>
      <c r="O532" t="s">
        <v>3082</v>
      </c>
    </row>
    <row r="533" spans="1:15" x14ac:dyDescent="0.2">
      <c r="A533" t="s">
        <v>1402</v>
      </c>
      <c r="B533" t="s">
        <v>3032</v>
      </c>
      <c r="C533" t="s">
        <v>3033</v>
      </c>
      <c r="D533" t="s">
        <v>3034</v>
      </c>
      <c r="E533">
        <v>7250</v>
      </c>
      <c r="F533">
        <v>6308</v>
      </c>
      <c r="G533">
        <v>1273.0830000000001</v>
      </c>
      <c r="H533">
        <v>0</v>
      </c>
      <c r="I533">
        <v>6308</v>
      </c>
      <c r="J533" t="s">
        <v>8</v>
      </c>
      <c r="K533" s="35">
        <v>41892</v>
      </c>
      <c r="L533" s="35">
        <v>41984</v>
      </c>
      <c r="M533" t="s">
        <v>4</v>
      </c>
      <c r="N533" t="s">
        <v>3081</v>
      </c>
      <c r="O533" t="s">
        <v>3036</v>
      </c>
    </row>
    <row r="534" spans="1:15" x14ac:dyDescent="0.2">
      <c r="A534" t="s">
        <v>1404</v>
      </c>
      <c r="B534" t="s">
        <v>3032</v>
      </c>
      <c r="C534" t="s">
        <v>3033</v>
      </c>
      <c r="D534" t="s">
        <v>3034</v>
      </c>
      <c r="E534">
        <v>7250</v>
      </c>
      <c r="F534">
        <v>5322</v>
      </c>
      <c r="G534">
        <v>1273.0830000000001</v>
      </c>
      <c r="H534">
        <v>0</v>
      </c>
      <c r="I534">
        <v>6332</v>
      </c>
      <c r="J534" t="s">
        <v>8</v>
      </c>
      <c r="K534" s="35">
        <v>41885</v>
      </c>
      <c r="L534" s="35">
        <v>41977</v>
      </c>
      <c r="M534" t="s">
        <v>4</v>
      </c>
      <c r="N534" t="s">
        <v>3270</v>
      </c>
      <c r="O534" t="s">
        <v>3036</v>
      </c>
    </row>
    <row r="535" spans="1:15" x14ac:dyDescent="0.2">
      <c r="A535" s="34" t="s">
        <v>34</v>
      </c>
      <c r="B535" t="s">
        <v>3463</v>
      </c>
      <c r="C535" t="s">
        <v>3464</v>
      </c>
      <c r="D535" t="s">
        <v>3034</v>
      </c>
      <c r="E535">
        <v>7290</v>
      </c>
      <c r="F535">
        <v>6510</v>
      </c>
      <c r="G535">
        <v>912.04700000000003</v>
      </c>
      <c r="H535">
        <v>0</v>
      </c>
      <c r="I535">
        <v>6510</v>
      </c>
      <c r="J535" t="s">
        <v>8</v>
      </c>
      <c r="K535" s="35">
        <v>42051</v>
      </c>
      <c r="L535" s="35">
        <v>42104</v>
      </c>
      <c r="M535" t="s">
        <v>4</v>
      </c>
      <c r="N535" t="s">
        <v>3069</v>
      </c>
      <c r="O535" t="s">
        <v>3063</v>
      </c>
    </row>
    <row r="536" spans="1:15" x14ac:dyDescent="0.2">
      <c r="A536" t="s">
        <v>3465</v>
      </c>
      <c r="B536" t="s">
        <v>3163</v>
      </c>
      <c r="C536" t="s">
        <v>3164</v>
      </c>
      <c r="D536" t="s">
        <v>3034</v>
      </c>
      <c r="E536">
        <v>1140</v>
      </c>
      <c r="F536">
        <v>0</v>
      </c>
      <c r="G536">
        <v>139.035</v>
      </c>
      <c r="H536">
        <v>1098</v>
      </c>
      <c r="I536">
        <v>0</v>
      </c>
      <c r="J536" t="s">
        <v>8</v>
      </c>
      <c r="K536" s="35">
        <v>42158</v>
      </c>
      <c r="L536" s="35">
        <v>42254</v>
      </c>
      <c r="M536" t="s">
        <v>4</v>
      </c>
      <c r="N536" t="s">
        <v>3304</v>
      </c>
      <c r="O536" t="s">
        <v>3165</v>
      </c>
    </row>
    <row r="537" spans="1:15" x14ac:dyDescent="0.2">
      <c r="A537" t="s">
        <v>36</v>
      </c>
      <c r="B537" t="s">
        <v>3227</v>
      </c>
      <c r="C537" t="s">
        <v>3228</v>
      </c>
      <c r="D537" t="s">
        <v>3034</v>
      </c>
      <c r="E537">
        <v>7250</v>
      </c>
      <c r="F537">
        <v>5394</v>
      </c>
      <c r="G537">
        <v>1346.0909999999999</v>
      </c>
      <c r="H537">
        <v>0</v>
      </c>
      <c r="I537">
        <v>8390</v>
      </c>
      <c r="J537" t="s">
        <v>8</v>
      </c>
      <c r="K537" s="35">
        <v>41892</v>
      </c>
      <c r="L537" s="35">
        <v>41984</v>
      </c>
      <c r="M537" t="s">
        <v>4</v>
      </c>
      <c r="N537" t="s">
        <v>3269</v>
      </c>
      <c r="O537" t="s">
        <v>3086</v>
      </c>
    </row>
    <row r="538" spans="1:15" x14ac:dyDescent="0.2">
      <c r="A538" s="34" t="s">
        <v>1734</v>
      </c>
      <c r="B538" t="s">
        <v>3230</v>
      </c>
      <c r="C538" t="s">
        <v>3231</v>
      </c>
      <c r="D538" t="s">
        <v>3034</v>
      </c>
      <c r="E538">
        <v>7260</v>
      </c>
      <c r="F538">
        <v>6820</v>
      </c>
      <c r="G538">
        <v>302.64499999999998</v>
      </c>
      <c r="H538">
        <v>7224</v>
      </c>
      <c r="I538">
        <v>6820</v>
      </c>
      <c r="J538" t="s">
        <v>8</v>
      </c>
      <c r="K538" s="35">
        <v>41957</v>
      </c>
      <c r="L538" s="35">
        <v>41971</v>
      </c>
      <c r="M538" t="s">
        <v>4</v>
      </c>
      <c r="N538" t="s">
        <v>3135</v>
      </c>
      <c r="O538" t="s">
        <v>3063</v>
      </c>
    </row>
    <row r="539" spans="1:15" x14ac:dyDescent="0.2">
      <c r="A539" t="s">
        <v>3466</v>
      </c>
      <c r="B539" t="s">
        <v>3467</v>
      </c>
      <c r="C539" t="s">
        <v>3468</v>
      </c>
      <c r="D539" t="s">
        <v>3034</v>
      </c>
      <c r="E539">
        <v>626</v>
      </c>
      <c r="F539">
        <v>598</v>
      </c>
      <c r="G539">
        <v>0</v>
      </c>
      <c r="H539">
        <v>0</v>
      </c>
      <c r="I539">
        <v>598</v>
      </c>
      <c r="J539" t="s">
        <v>8</v>
      </c>
      <c r="K539" s="35">
        <v>42330</v>
      </c>
      <c r="L539" s="35">
        <v>42352</v>
      </c>
      <c r="M539" t="s">
        <v>4</v>
      </c>
      <c r="N539" t="s">
        <v>3057</v>
      </c>
      <c r="O539" t="s">
        <v>3469</v>
      </c>
    </row>
    <row r="540" spans="1:15" x14ac:dyDescent="0.2">
      <c r="A540" t="s">
        <v>3470</v>
      </c>
      <c r="B540" t="s">
        <v>3467</v>
      </c>
      <c r="C540" t="s">
        <v>3468</v>
      </c>
      <c r="D540" t="s">
        <v>3034</v>
      </c>
      <c r="E540">
        <v>642</v>
      </c>
      <c r="F540">
        <v>614</v>
      </c>
      <c r="G540">
        <v>0</v>
      </c>
      <c r="H540">
        <v>0</v>
      </c>
      <c r="I540">
        <v>614</v>
      </c>
      <c r="J540" t="s">
        <v>8</v>
      </c>
      <c r="K540" s="35">
        <v>42330</v>
      </c>
      <c r="L540" s="35">
        <v>42352</v>
      </c>
      <c r="M540" t="s">
        <v>4</v>
      </c>
      <c r="N540" t="s">
        <v>3057</v>
      </c>
      <c r="O540" t="s">
        <v>3469</v>
      </c>
    </row>
    <row r="541" spans="1:15" x14ac:dyDescent="0.2">
      <c r="A541" t="s">
        <v>3471</v>
      </c>
      <c r="B541" t="s">
        <v>3472</v>
      </c>
      <c r="C541" t="s">
        <v>3473</v>
      </c>
      <c r="D541" t="s">
        <v>3034</v>
      </c>
      <c r="E541">
        <v>2325</v>
      </c>
      <c r="F541">
        <v>0</v>
      </c>
      <c r="G541">
        <v>395.54</v>
      </c>
      <c r="H541">
        <v>5658</v>
      </c>
      <c r="I541">
        <v>0</v>
      </c>
      <c r="J541" t="s">
        <v>8</v>
      </c>
      <c r="K541" s="35">
        <v>41983</v>
      </c>
      <c r="L541" s="35">
        <v>42062</v>
      </c>
      <c r="M541" t="s">
        <v>4</v>
      </c>
      <c r="N541" t="s">
        <v>3304</v>
      </c>
      <c r="O541" t="s">
        <v>3041</v>
      </c>
    </row>
    <row r="542" spans="1:15" x14ac:dyDescent="0.2">
      <c r="A542" t="s">
        <v>3474</v>
      </c>
      <c r="B542" t="s">
        <v>3472</v>
      </c>
      <c r="C542" t="s">
        <v>3473</v>
      </c>
      <c r="D542" t="s">
        <v>3034</v>
      </c>
      <c r="E542">
        <v>2210</v>
      </c>
      <c r="F542">
        <v>1601</v>
      </c>
      <c r="G542">
        <v>375.976</v>
      </c>
      <c r="H542">
        <v>1824</v>
      </c>
      <c r="I542">
        <v>1238</v>
      </c>
      <c r="J542" t="s">
        <v>8</v>
      </c>
      <c r="K542" s="35">
        <v>41984</v>
      </c>
      <c r="L542" s="35">
        <v>42062</v>
      </c>
      <c r="M542" t="s">
        <v>4</v>
      </c>
      <c r="N542" t="s">
        <v>3048</v>
      </c>
      <c r="O542" t="s">
        <v>3041</v>
      </c>
    </row>
    <row r="543" spans="1:15" x14ac:dyDescent="0.2">
      <c r="A543" t="s">
        <v>3475</v>
      </c>
      <c r="B543" t="s">
        <v>3472</v>
      </c>
      <c r="C543" t="s">
        <v>3473</v>
      </c>
      <c r="D543" t="s">
        <v>3034</v>
      </c>
      <c r="E543">
        <v>2285</v>
      </c>
      <c r="F543">
        <v>1556</v>
      </c>
      <c r="G543">
        <v>388.73500000000001</v>
      </c>
      <c r="H543">
        <v>1920</v>
      </c>
      <c r="I543">
        <v>602</v>
      </c>
      <c r="J543" t="s">
        <v>8</v>
      </c>
      <c r="K543" s="35">
        <v>41983</v>
      </c>
      <c r="L543" s="35">
        <v>42062</v>
      </c>
      <c r="M543" t="s">
        <v>4</v>
      </c>
      <c r="N543" t="s">
        <v>3048</v>
      </c>
      <c r="O543" t="s">
        <v>3041</v>
      </c>
    </row>
    <row r="544" spans="1:15" x14ac:dyDescent="0.2">
      <c r="A544" t="s">
        <v>1406</v>
      </c>
      <c r="B544" t="s">
        <v>3032</v>
      </c>
      <c r="C544" t="s">
        <v>3033</v>
      </c>
      <c r="D544" t="s">
        <v>3034</v>
      </c>
      <c r="E544">
        <v>7240</v>
      </c>
      <c r="F544">
        <v>6366</v>
      </c>
      <c r="G544">
        <v>1271.327</v>
      </c>
      <c r="H544">
        <v>0</v>
      </c>
      <c r="I544">
        <v>6366</v>
      </c>
      <c r="J544" t="s">
        <v>8</v>
      </c>
      <c r="K544" s="35">
        <v>41894</v>
      </c>
      <c r="L544" s="35">
        <v>41988</v>
      </c>
      <c r="M544" t="s">
        <v>4</v>
      </c>
      <c r="N544" t="s">
        <v>3370</v>
      </c>
      <c r="O544" t="s">
        <v>3036</v>
      </c>
    </row>
    <row r="545" spans="1:15" x14ac:dyDescent="0.2">
      <c r="A545" t="s">
        <v>1408</v>
      </c>
      <c r="B545" t="s">
        <v>3032</v>
      </c>
      <c r="C545" t="s">
        <v>3033</v>
      </c>
      <c r="D545" t="s">
        <v>3034</v>
      </c>
      <c r="E545">
        <v>7320</v>
      </c>
      <c r="F545">
        <v>6516</v>
      </c>
      <c r="G545">
        <v>1285.375</v>
      </c>
      <c r="H545">
        <v>0</v>
      </c>
      <c r="I545">
        <v>6516</v>
      </c>
      <c r="J545" t="s">
        <v>8</v>
      </c>
      <c r="K545" s="35">
        <v>41894</v>
      </c>
      <c r="L545" s="35">
        <v>41988</v>
      </c>
      <c r="M545" t="s">
        <v>4</v>
      </c>
      <c r="N545" t="s">
        <v>3052</v>
      </c>
      <c r="O545" t="s">
        <v>3036</v>
      </c>
    </row>
    <row r="546" spans="1:15" x14ac:dyDescent="0.2">
      <c r="A546" t="s">
        <v>539</v>
      </c>
      <c r="B546" t="s">
        <v>3079</v>
      </c>
      <c r="C546" t="s">
        <v>3080</v>
      </c>
      <c r="D546" t="s">
        <v>3034</v>
      </c>
      <c r="E546">
        <v>7290</v>
      </c>
      <c r="F546">
        <v>5272</v>
      </c>
      <c r="G546">
        <v>1256.73</v>
      </c>
      <c r="H546">
        <v>0</v>
      </c>
      <c r="I546">
        <v>0</v>
      </c>
      <c r="J546" t="s">
        <v>8</v>
      </c>
      <c r="K546" s="35">
        <v>41892</v>
      </c>
      <c r="L546" s="35">
        <v>41984</v>
      </c>
      <c r="M546" t="s">
        <v>4</v>
      </c>
      <c r="N546" t="s">
        <v>3057</v>
      </c>
      <c r="O546" t="s">
        <v>3082</v>
      </c>
    </row>
    <row r="547" spans="1:15" x14ac:dyDescent="0.2">
      <c r="A547" t="s">
        <v>541</v>
      </c>
      <c r="B547" t="s">
        <v>3079</v>
      </c>
      <c r="C547" t="s">
        <v>3080</v>
      </c>
      <c r="D547" t="s">
        <v>3034</v>
      </c>
      <c r="E547">
        <v>7270</v>
      </c>
      <c r="F547">
        <v>5052</v>
      </c>
      <c r="G547">
        <v>1253.2819999999999</v>
      </c>
      <c r="H547">
        <v>7234</v>
      </c>
      <c r="I547">
        <v>7775028</v>
      </c>
      <c r="J547" t="s">
        <v>8</v>
      </c>
      <c r="K547" s="35">
        <v>41894</v>
      </c>
      <c r="L547" s="35">
        <v>41988</v>
      </c>
      <c r="M547" t="s">
        <v>4</v>
      </c>
      <c r="N547" t="s">
        <v>3269</v>
      </c>
      <c r="O547" t="s">
        <v>3082</v>
      </c>
    </row>
    <row r="548" spans="1:15" x14ac:dyDescent="0.2">
      <c r="A548" t="s">
        <v>543</v>
      </c>
      <c r="B548" t="s">
        <v>3084</v>
      </c>
      <c r="C548" t="s">
        <v>3085</v>
      </c>
      <c r="D548" t="s">
        <v>3034</v>
      </c>
      <c r="E548">
        <v>7260</v>
      </c>
      <c r="F548">
        <v>6470</v>
      </c>
      <c r="G548">
        <v>432.84100000000001</v>
      </c>
      <c r="H548">
        <v>7224</v>
      </c>
      <c r="I548">
        <v>4295</v>
      </c>
      <c r="J548" t="s">
        <v>8</v>
      </c>
      <c r="K548" s="35">
        <v>41934</v>
      </c>
      <c r="L548" s="35">
        <v>41968</v>
      </c>
      <c r="M548" t="s">
        <v>4</v>
      </c>
      <c r="N548" t="s">
        <v>3052</v>
      </c>
      <c r="O548" t="s">
        <v>3082</v>
      </c>
    </row>
    <row r="549" spans="1:15" x14ac:dyDescent="0.2">
      <c r="A549" t="s">
        <v>3476</v>
      </c>
      <c r="B549" t="s">
        <v>3139</v>
      </c>
      <c r="C549" t="s">
        <v>3140</v>
      </c>
      <c r="D549" t="s">
        <v>3034</v>
      </c>
      <c r="E549">
        <v>540</v>
      </c>
      <c r="F549">
        <v>442</v>
      </c>
      <c r="G549">
        <v>84.227000000000004</v>
      </c>
      <c r="H549">
        <v>0</v>
      </c>
      <c r="I549">
        <v>520</v>
      </c>
      <c r="J549" t="s">
        <v>8</v>
      </c>
      <c r="K549" s="35">
        <v>42181</v>
      </c>
      <c r="L549" s="35">
        <v>42186</v>
      </c>
      <c r="M549" t="s">
        <v>4</v>
      </c>
      <c r="N549" t="s">
        <v>3052</v>
      </c>
      <c r="O549" t="s">
        <v>3053</v>
      </c>
    </row>
    <row r="550" spans="1:15" x14ac:dyDescent="0.2">
      <c r="A550" t="s">
        <v>3477</v>
      </c>
      <c r="B550" t="s">
        <v>3139</v>
      </c>
      <c r="C550" t="s">
        <v>3140</v>
      </c>
      <c r="D550" t="s">
        <v>3034</v>
      </c>
      <c r="E550">
        <v>545</v>
      </c>
      <c r="F550">
        <v>486</v>
      </c>
      <c r="G550">
        <v>85.007000000000005</v>
      </c>
      <c r="H550">
        <v>0</v>
      </c>
      <c r="I550">
        <v>486</v>
      </c>
      <c r="J550" t="s">
        <v>8</v>
      </c>
      <c r="K550" s="35">
        <v>42185</v>
      </c>
      <c r="L550" s="35">
        <v>42188</v>
      </c>
      <c r="M550" t="s">
        <v>4</v>
      </c>
      <c r="N550" t="s">
        <v>3052</v>
      </c>
      <c r="O550" t="s">
        <v>3053</v>
      </c>
    </row>
    <row r="551" spans="1:15" x14ac:dyDescent="0.2">
      <c r="A551" t="s">
        <v>3478</v>
      </c>
      <c r="B551" t="s">
        <v>3139</v>
      </c>
      <c r="C551" t="s">
        <v>3140</v>
      </c>
      <c r="D551" t="s">
        <v>3034</v>
      </c>
      <c r="E551">
        <v>555</v>
      </c>
      <c r="F551">
        <v>492</v>
      </c>
      <c r="G551">
        <v>86.566999999999993</v>
      </c>
      <c r="H551">
        <v>0</v>
      </c>
      <c r="I551">
        <v>492</v>
      </c>
      <c r="J551" t="s">
        <v>8</v>
      </c>
      <c r="K551" s="35">
        <v>42185</v>
      </c>
      <c r="L551" s="35">
        <v>42188</v>
      </c>
      <c r="M551" t="s">
        <v>4</v>
      </c>
      <c r="N551" t="s">
        <v>3052</v>
      </c>
      <c r="O551" t="s">
        <v>3053</v>
      </c>
    </row>
    <row r="552" spans="1:15" x14ac:dyDescent="0.2">
      <c r="A552" t="s">
        <v>3479</v>
      </c>
      <c r="B552" t="s">
        <v>3139</v>
      </c>
      <c r="C552" t="s">
        <v>3140</v>
      </c>
      <c r="D552" t="s">
        <v>3034</v>
      </c>
      <c r="E552">
        <v>560</v>
      </c>
      <c r="F552">
        <v>490</v>
      </c>
      <c r="G552">
        <v>87.346999999999994</v>
      </c>
      <c r="H552">
        <v>0</v>
      </c>
      <c r="I552">
        <v>490</v>
      </c>
      <c r="J552" t="s">
        <v>8</v>
      </c>
      <c r="K552" s="35">
        <v>42185</v>
      </c>
      <c r="L552" s="35">
        <v>42188</v>
      </c>
      <c r="M552" t="s">
        <v>4</v>
      </c>
      <c r="N552" t="s">
        <v>3052</v>
      </c>
      <c r="O552" t="s">
        <v>3053</v>
      </c>
    </row>
    <row r="553" spans="1:15" x14ac:dyDescent="0.2">
      <c r="A553" t="s">
        <v>3480</v>
      </c>
      <c r="B553" t="s">
        <v>3139</v>
      </c>
      <c r="C553" t="s">
        <v>3140</v>
      </c>
      <c r="D553" t="s">
        <v>3034</v>
      </c>
      <c r="E553">
        <v>525</v>
      </c>
      <c r="F553">
        <v>472</v>
      </c>
      <c r="G553">
        <v>81.887</v>
      </c>
      <c r="H553">
        <v>0</v>
      </c>
      <c r="I553">
        <v>472</v>
      </c>
      <c r="J553" t="s">
        <v>8</v>
      </c>
      <c r="K553" s="35">
        <v>42185</v>
      </c>
      <c r="L553" s="35">
        <v>42188</v>
      </c>
      <c r="M553" t="s">
        <v>4</v>
      </c>
      <c r="N553" t="s">
        <v>3052</v>
      </c>
      <c r="O553" t="s">
        <v>3053</v>
      </c>
    </row>
    <row r="554" spans="1:15" x14ac:dyDescent="0.2">
      <c r="A554" t="s">
        <v>3481</v>
      </c>
      <c r="B554" t="s">
        <v>3139</v>
      </c>
      <c r="C554" t="s">
        <v>3140</v>
      </c>
      <c r="D554" t="s">
        <v>3034</v>
      </c>
      <c r="E554">
        <v>535</v>
      </c>
      <c r="F554">
        <v>480</v>
      </c>
      <c r="G554">
        <v>83.447000000000003</v>
      </c>
      <c r="H554">
        <v>0</v>
      </c>
      <c r="I554">
        <v>480</v>
      </c>
      <c r="J554" t="s">
        <v>8</v>
      </c>
      <c r="K554" s="35">
        <v>42185</v>
      </c>
      <c r="L554" s="35">
        <v>42188</v>
      </c>
      <c r="M554" t="s">
        <v>4</v>
      </c>
      <c r="N554" t="s">
        <v>3052</v>
      </c>
      <c r="O554" t="s">
        <v>3053</v>
      </c>
    </row>
    <row r="555" spans="1:15" x14ac:dyDescent="0.2">
      <c r="A555" t="s">
        <v>3482</v>
      </c>
      <c r="B555" t="s">
        <v>3139</v>
      </c>
      <c r="C555" t="s">
        <v>3140</v>
      </c>
      <c r="D555" t="s">
        <v>3034</v>
      </c>
      <c r="E555">
        <v>555</v>
      </c>
      <c r="F555">
        <v>490</v>
      </c>
      <c r="G555">
        <v>86.566999999999993</v>
      </c>
      <c r="H555">
        <v>0</v>
      </c>
      <c r="I555">
        <v>490</v>
      </c>
      <c r="J555" t="s">
        <v>8</v>
      </c>
      <c r="K555" s="35">
        <v>42185</v>
      </c>
      <c r="L555" s="35">
        <v>42188</v>
      </c>
      <c r="M555" t="s">
        <v>4</v>
      </c>
      <c r="N555" t="s">
        <v>3052</v>
      </c>
      <c r="O555" t="s">
        <v>3053</v>
      </c>
    </row>
    <row r="556" spans="1:15" x14ac:dyDescent="0.2">
      <c r="A556" t="s">
        <v>3483</v>
      </c>
      <c r="B556" t="s">
        <v>3139</v>
      </c>
      <c r="C556" t="s">
        <v>3140</v>
      </c>
      <c r="D556" t="s">
        <v>3034</v>
      </c>
      <c r="E556">
        <v>560</v>
      </c>
      <c r="F556">
        <v>498</v>
      </c>
      <c r="G556">
        <v>87.346999999999994</v>
      </c>
      <c r="H556">
        <v>0</v>
      </c>
      <c r="I556">
        <v>498</v>
      </c>
      <c r="J556" t="s">
        <v>8</v>
      </c>
      <c r="K556" s="35">
        <v>42185</v>
      </c>
      <c r="L556" s="35">
        <v>42188</v>
      </c>
      <c r="M556" t="s">
        <v>4</v>
      </c>
      <c r="N556" t="s">
        <v>3052</v>
      </c>
      <c r="O556" t="s">
        <v>3053</v>
      </c>
    </row>
    <row r="557" spans="1:15" x14ac:dyDescent="0.2">
      <c r="A557" t="s">
        <v>3484</v>
      </c>
      <c r="B557" t="s">
        <v>3139</v>
      </c>
      <c r="C557" t="s">
        <v>3140</v>
      </c>
      <c r="D557" t="s">
        <v>3034</v>
      </c>
      <c r="E557">
        <v>530</v>
      </c>
      <c r="F557">
        <v>424</v>
      </c>
      <c r="G557">
        <v>82.667000000000002</v>
      </c>
      <c r="H557">
        <v>0</v>
      </c>
      <c r="I557">
        <v>424</v>
      </c>
      <c r="J557" t="s">
        <v>8</v>
      </c>
      <c r="K557" s="35">
        <v>42185</v>
      </c>
      <c r="L557" s="35">
        <v>42188</v>
      </c>
      <c r="M557" t="s">
        <v>4</v>
      </c>
      <c r="N557" t="s">
        <v>3052</v>
      </c>
      <c r="O557" t="s">
        <v>3053</v>
      </c>
    </row>
    <row r="558" spans="1:15" x14ac:dyDescent="0.2">
      <c r="A558" t="s">
        <v>3485</v>
      </c>
      <c r="B558" t="s">
        <v>3139</v>
      </c>
      <c r="C558" t="s">
        <v>3140</v>
      </c>
      <c r="D558" t="s">
        <v>3034</v>
      </c>
      <c r="E558">
        <v>540</v>
      </c>
      <c r="F558">
        <v>416</v>
      </c>
      <c r="G558">
        <v>84.227000000000004</v>
      </c>
      <c r="H558">
        <v>0</v>
      </c>
      <c r="I558">
        <v>416</v>
      </c>
      <c r="J558" t="s">
        <v>8</v>
      </c>
      <c r="K558" s="35">
        <v>42185</v>
      </c>
      <c r="L558" s="35">
        <v>42188</v>
      </c>
      <c r="M558" t="s">
        <v>4</v>
      </c>
      <c r="N558" t="s">
        <v>3052</v>
      </c>
      <c r="O558" t="s">
        <v>3053</v>
      </c>
    </row>
    <row r="559" spans="1:15" x14ac:dyDescent="0.2">
      <c r="A559" t="s">
        <v>3486</v>
      </c>
      <c r="B559" t="s">
        <v>3139</v>
      </c>
      <c r="C559" t="s">
        <v>3140</v>
      </c>
      <c r="D559" t="s">
        <v>3034</v>
      </c>
      <c r="E559">
        <v>520</v>
      </c>
      <c r="F559">
        <v>454</v>
      </c>
      <c r="G559">
        <v>81.108000000000004</v>
      </c>
      <c r="H559">
        <v>0</v>
      </c>
      <c r="I559">
        <v>454</v>
      </c>
      <c r="J559" t="s">
        <v>8</v>
      </c>
      <c r="K559" s="35">
        <v>42185</v>
      </c>
      <c r="L559" s="35">
        <v>42188</v>
      </c>
      <c r="M559" t="s">
        <v>4</v>
      </c>
      <c r="N559" t="s">
        <v>3052</v>
      </c>
      <c r="O559" t="s">
        <v>3053</v>
      </c>
    </row>
    <row r="560" spans="1:15" x14ac:dyDescent="0.2">
      <c r="A560" t="s">
        <v>3487</v>
      </c>
      <c r="B560" t="s">
        <v>3139</v>
      </c>
      <c r="C560" t="s">
        <v>3140</v>
      </c>
      <c r="D560" t="s">
        <v>3034</v>
      </c>
      <c r="E560">
        <v>505</v>
      </c>
      <c r="F560">
        <v>446</v>
      </c>
      <c r="G560">
        <v>78.768000000000001</v>
      </c>
      <c r="H560">
        <v>0</v>
      </c>
      <c r="I560">
        <v>446</v>
      </c>
      <c r="J560" t="s">
        <v>8</v>
      </c>
      <c r="K560" s="35">
        <v>42185</v>
      </c>
      <c r="L560" s="35">
        <v>42188</v>
      </c>
      <c r="M560" t="s">
        <v>4</v>
      </c>
      <c r="N560" t="s">
        <v>3052</v>
      </c>
      <c r="O560" t="s">
        <v>3053</v>
      </c>
    </row>
    <row r="561" spans="1:15" x14ac:dyDescent="0.2">
      <c r="A561" s="34" t="s">
        <v>545</v>
      </c>
      <c r="B561" t="s">
        <v>3153</v>
      </c>
      <c r="C561" t="s">
        <v>3154</v>
      </c>
      <c r="D561" t="s">
        <v>3034</v>
      </c>
      <c r="E561">
        <v>7270</v>
      </c>
      <c r="F561">
        <v>5448</v>
      </c>
      <c r="G561">
        <v>1247.3009999999999</v>
      </c>
      <c r="H561">
        <v>0</v>
      </c>
      <c r="I561">
        <v>5448</v>
      </c>
      <c r="J561" t="s">
        <v>8</v>
      </c>
      <c r="K561" s="35">
        <v>41893</v>
      </c>
      <c r="L561" s="35">
        <v>41988</v>
      </c>
      <c r="M561" t="s">
        <v>4</v>
      </c>
      <c r="N561" t="s">
        <v>3081</v>
      </c>
      <c r="O561" t="s">
        <v>3201</v>
      </c>
    </row>
    <row r="562" spans="1:15" x14ac:dyDescent="0.2">
      <c r="A562" s="34" t="s">
        <v>547</v>
      </c>
      <c r="B562" t="s">
        <v>3153</v>
      </c>
      <c r="C562" t="s">
        <v>3154</v>
      </c>
      <c r="D562" t="s">
        <v>3034</v>
      </c>
      <c r="E562">
        <v>7240</v>
      </c>
      <c r="F562">
        <v>5550</v>
      </c>
      <c r="G562">
        <v>1242.154</v>
      </c>
      <c r="H562">
        <v>0</v>
      </c>
      <c r="I562">
        <v>5550</v>
      </c>
      <c r="J562" t="s">
        <v>8</v>
      </c>
      <c r="K562" s="35">
        <v>41893</v>
      </c>
      <c r="L562" s="35">
        <v>41988</v>
      </c>
      <c r="M562" t="s">
        <v>4</v>
      </c>
      <c r="N562" t="s">
        <v>3081</v>
      </c>
      <c r="O562" t="s">
        <v>3201</v>
      </c>
    </row>
    <row r="563" spans="1:15" x14ac:dyDescent="0.2">
      <c r="A563" t="s">
        <v>559</v>
      </c>
      <c r="B563" t="s">
        <v>3153</v>
      </c>
      <c r="C563" t="s">
        <v>3154</v>
      </c>
      <c r="D563" t="s">
        <v>3034</v>
      </c>
      <c r="E563">
        <v>7220</v>
      </c>
      <c r="F563">
        <v>5490</v>
      </c>
      <c r="G563">
        <v>1238.723</v>
      </c>
      <c r="H563">
        <v>7184</v>
      </c>
      <c r="I563">
        <v>5490</v>
      </c>
      <c r="J563" t="s">
        <v>8</v>
      </c>
      <c r="K563" s="35">
        <v>41893</v>
      </c>
      <c r="L563" s="35">
        <v>41991</v>
      </c>
      <c r="M563" t="s">
        <v>4</v>
      </c>
      <c r="N563" t="s">
        <v>3052</v>
      </c>
      <c r="O563" t="s">
        <v>3201</v>
      </c>
    </row>
    <row r="564" spans="1:15" x14ac:dyDescent="0.2">
      <c r="A564" t="s">
        <v>549</v>
      </c>
      <c r="B564" t="s">
        <v>3079</v>
      </c>
      <c r="C564" t="s">
        <v>3080</v>
      </c>
      <c r="D564" t="s">
        <v>3034</v>
      </c>
      <c r="E564">
        <v>7280</v>
      </c>
      <c r="F564">
        <v>5310</v>
      </c>
      <c r="G564">
        <v>1255.0060000000001</v>
      </c>
      <c r="H564">
        <v>0</v>
      </c>
      <c r="I564">
        <v>8172090</v>
      </c>
      <c r="J564" t="s">
        <v>8</v>
      </c>
      <c r="K564" s="35">
        <v>41913</v>
      </c>
      <c r="L564" s="35">
        <v>41977</v>
      </c>
      <c r="M564" t="s">
        <v>4</v>
      </c>
      <c r="N564" t="s">
        <v>3052</v>
      </c>
      <c r="O564" t="s">
        <v>3082</v>
      </c>
    </row>
    <row r="565" spans="1:15" x14ac:dyDescent="0.2">
      <c r="A565" t="s">
        <v>551</v>
      </c>
      <c r="B565" t="s">
        <v>3153</v>
      </c>
      <c r="C565" t="s">
        <v>3154</v>
      </c>
      <c r="D565" t="s">
        <v>3034</v>
      </c>
      <c r="E565">
        <v>7300</v>
      </c>
      <c r="F565">
        <v>5632</v>
      </c>
      <c r="G565">
        <v>1252.4480000000001</v>
      </c>
      <c r="H565">
        <v>0</v>
      </c>
      <c r="I565">
        <v>0</v>
      </c>
      <c r="J565" t="s">
        <v>8</v>
      </c>
      <c r="K565" s="35">
        <v>41915</v>
      </c>
      <c r="L565" s="35">
        <v>42012</v>
      </c>
      <c r="M565" t="s">
        <v>4</v>
      </c>
      <c r="N565" t="s">
        <v>3269</v>
      </c>
      <c r="O565" t="s">
        <v>3201</v>
      </c>
    </row>
    <row r="566" spans="1:15" x14ac:dyDescent="0.2">
      <c r="A566" t="s">
        <v>561</v>
      </c>
      <c r="B566" t="s">
        <v>3153</v>
      </c>
      <c r="C566" t="s">
        <v>3154</v>
      </c>
      <c r="D566" t="s">
        <v>3034</v>
      </c>
      <c r="E566">
        <v>7240</v>
      </c>
      <c r="F566">
        <v>5634</v>
      </c>
      <c r="G566">
        <v>1242.154</v>
      </c>
      <c r="H566">
        <v>7204</v>
      </c>
      <c r="I566">
        <v>5634</v>
      </c>
      <c r="J566" t="s">
        <v>8</v>
      </c>
      <c r="K566" s="35">
        <v>41915</v>
      </c>
      <c r="L566" s="35">
        <v>42012</v>
      </c>
      <c r="M566" t="s">
        <v>4</v>
      </c>
      <c r="N566" t="s">
        <v>3269</v>
      </c>
      <c r="O566" t="s">
        <v>3201</v>
      </c>
    </row>
    <row r="567" spans="1:15" x14ac:dyDescent="0.2">
      <c r="A567" t="s">
        <v>563</v>
      </c>
      <c r="B567" t="s">
        <v>3153</v>
      </c>
      <c r="C567" t="s">
        <v>3154</v>
      </c>
      <c r="D567" t="s">
        <v>3034</v>
      </c>
      <c r="E567">
        <v>7280</v>
      </c>
      <c r="F567">
        <v>5534</v>
      </c>
      <c r="G567">
        <v>1249.0170000000001</v>
      </c>
      <c r="H567">
        <v>0</v>
      </c>
      <c r="I567">
        <v>5534</v>
      </c>
      <c r="J567" t="s">
        <v>8</v>
      </c>
      <c r="K567" s="35">
        <v>41915</v>
      </c>
      <c r="L567" s="35">
        <v>42012</v>
      </c>
      <c r="M567" t="s">
        <v>4</v>
      </c>
      <c r="N567" t="s">
        <v>3081</v>
      </c>
      <c r="O567" t="s">
        <v>3201</v>
      </c>
    </row>
    <row r="568" spans="1:15" x14ac:dyDescent="0.2">
      <c r="A568" t="s">
        <v>553</v>
      </c>
      <c r="B568" t="s">
        <v>3084</v>
      </c>
      <c r="C568" t="s">
        <v>3085</v>
      </c>
      <c r="D568" t="s">
        <v>3034</v>
      </c>
      <c r="E568">
        <v>7240</v>
      </c>
      <c r="F568">
        <v>6525</v>
      </c>
      <c r="G568">
        <v>431.649</v>
      </c>
      <c r="H568">
        <v>7204</v>
      </c>
      <c r="I568">
        <v>4385</v>
      </c>
      <c r="J568" t="s">
        <v>8</v>
      </c>
      <c r="K568" s="35">
        <v>41892</v>
      </c>
      <c r="L568" s="35">
        <v>41968</v>
      </c>
      <c r="M568" t="s">
        <v>4</v>
      </c>
      <c r="N568" t="s">
        <v>3052</v>
      </c>
      <c r="O568" t="s">
        <v>3082</v>
      </c>
    </row>
    <row r="569" spans="1:15" x14ac:dyDescent="0.2">
      <c r="A569" t="s">
        <v>3488</v>
      </c>
      <c r="B569" t="s">
        <v>3489</v>
      </c>
      <c r="C569" t="s">
        <v>3490</v>
      </c>
      <c r="D569" t="s">
        <v>3034</v>
      </c>
      <c r="E569">
        <v>464</v>
      </c>
      <c r="F569">
        <v>402</v>
      </c>
      <c r="G569">
        <v>73.623999999999995</v>
      </c>
      <c r="H569">
        <v>0</v>
      </c>
      <c r="I569">
        <v>0</v>
      </c>
      <c r="J569" t="s">
        <v>8</v>
      </c>
      <c r="K569" s="35">
        <v>42278</v>
      </c>
      <c r="L569" s="35">
        <v>42306</v>
      </c>
      <c r="M569" t="s">
        <v>4</v>
      </c>
      <c r="N569" t="s">
        <v>3052</v>
      </c>
      <c r="O569" t="s">
        <v>3469</v>
      </c>
    </row>
    <row r="570" spans="1:15" x14ac:dyDescent="0.2">
      <c r="A570" t="s">
        <v>3491</v>
      </c>
      <c r="B570" t="s">
        <v>3489</v>
      </c>
      <c r="C570" t="s">
        <v>3490</v>
      </c>
      <c r="D570" t="s">
        <v>3034</v>
      </c>
      <c r="E570">
        <v>496</v>
      </c>
      <c r="F570">
        <v>436</v>
      </c>
      <c r="G570">
        <v>78.703000000000003</v>
      </c>
      <c r="H570">
        <v>0</v>
      </c>
      <c r="I570">
        <v>0</v>
      </c>
      <c r="J570" t="s">
        <v>8</v>
      </c>
      <c r="K570" s="35">
        <v>42278</v>
      </c>
      <c r="L570" s="35">
        <v>42306</v>
      </c>
      <c r="M570" t="s">
        <v>4</v>
      </c>
      <c r="N570" t="s">
        <v>3052</v>
      </c>
      <c r="O570" t="s">
        <v>3469</v>
      </c>
    </row>
    <row r="571" spans="1:15" x14ac:dyDescent="0.2">
      <c r="A571" t="s">
        <v>3492</v>
      </c>
      <c r="B571" t="s">
        <v>3065</v>
      </c>
      <c r="C571" t="s">
        <v>3066</v>
      </c>
      <c r="D571" t="s">
        <v>3034</v>
      </c>
      <c r="E571">
        <v>545</v>
      </c>
      <c r="F571">
        <v>464</v>
      </c>
      <c r="G571">
        <v>60.081000000000003</v>
      </c>
      <c r="H571">
        <v>0</v>
      </c>
      <c r="I571">
        <v>464</v>
      </c>
      <c r="J571" t="s">
        <v>8</v>
      </c>
      <c r="K571" s="35">
        <v>41982</v>
      </c>
      <c r="L571" s="35">
        <v>42019</v>
      </c>
      <c r="M571" t="s">
        <v>4</v>
      </c>
      <c r="N571" t="s">
        <v>3428</v>
      </c>
      <c r="O571" t="s">
        <v>3063</v>
      </c>
    </row>
    <row r="572" spans="1:15" x14ac:dyDescent="0.2">
      <c r="A572" t="s">
        <v>3493</v>
      </c>
      <c r="B572" t="s">
        <v>3065</v>
      </c>
      <c r="C572" t="s">
        <v>3066</v>
      </c>
      <c r="D572" t="s">
        <v>3034</v>
      </c>
      <c r="E572">
        <v>560</v>
      </c>
      <c r="F572">
        <v>496</v>
      </c>
      <c r="G572">
        <v>61.734999999999999</v>
      </c>
      <c r="H572">
        <v>0</v>
      </c>
      <c r="I572">
        <v>496</v>
      </c>
      <c r="J572" t="s">
        <v>8</v>
      </c>
      <c r="K572" s="35">
        <v>41982</v>
      </c>
      <c r="L572" s="35">
        <v>42019</v>
      </c>
      <c r="M572" t="s">
        <v>4</v>
      </c>
      <c r="N572" t="s">
        <v>3428</v>
      </c>
      <c r="O572" t="s">
        <v>3063</v>
      </c>
    </row>
    <row r="573" spans="1:15" x14ac:dyDescent="0.2">
      <c r="A573" t="s">
        <v>3494</v>
      </c>
      <c r="B573" t="s">
        <v>3065</v>
      </c>
      <c r="C573" t="s">
        <v>3066</v>
      </c>
      <c r="D573" t="s">
        <v>3034</v>
      </c>
      <c r="E573">
        <v>565</v>
      </c>
      <c r="F573">
        <v>510</v>
      </c>
      <c r="G573">
        <v>62.286000000000001</v>
      </c>
      <c r="H573">
        <v>0</v>
      </c>
      <c r="I573">
        <v>510</v>
      </c>
      <c r="J573" t="s">
        <v>8</v>
      </c>
      <c r="K573" s="35">
        <v>41982</v>
      </c>
      <c r="L573" s="35">
        <v>42019</v>
      </c>
      <c r="M573" t="s">
        <v>4</v>
      </c>
      <c r="N573" t="s">
        <v>3428</v>
      </c>
      <c r="O573" t="s">
        <v>3063</v>
      </c>
    </row>
    <row r="574" spans="1:15" x14ac:dyDescent="0.2">
      <c r="A574" t="s">
        <v>3495</v>
      </c>
      <c r="B574" t="s">
        <v>3065</v>
      </c>
      <c r="C574" t="s">
        <v>3066</v>
      </c>
      <c r="D574" t="s">
        <v>3034</v>
      </c>
      <c r="E574">
        <v>570</v>
      </c>
      <c r="F574">
        <v>486</v>
      </c>
      <c r="G574">
        <v>62.837000000000003</v>
      </c>
      <c r="H574">
        <v>0</v>
      </c>
      <c r="I574">
        <v>486</v>
      </c>
      <c r="J574" t="s">
        <v>8</v>
      </c>
      <c r="K574" s="35">
        <v>41982</v>
      </c>
      <c r="L574" s="35">
        <v>42019</v>
      </c>
      <c r="M574" t="s">
        <v>4</v>
      </c>
      <c r="N574" t="s">
        <v>3428</v>
      </c>
      <c r="O574" t="s">
        <v>3063</v>
      </c>
    </row>
    <row r="575" spans="1:15" x14ac:dyDescent="0.2">
      <c r="A575" t="s">
        <v>3496</v>
      </c>
      <c r="B575" t="s">
        <v>3065</v>
      </c>
      <c r="C575" t="s">
        <v>3066</v>
      </c>
      <c r="D575" t="s">
        <v>3034</v>
      </c>
      <c r="E575">
        <v>545</v>
      </c>
      <c r="F575">
        <v>482</v>
      </c>
      <c r="G575">
        <v>60.081000000000003</v>
      </c>
      <c r="H575">
        <v>0</v>
      </c>
      <c r="I575">
        <v>482</v>
      </c>
      <c r="J575" t="s">
        <v>8</v>
      </c>
      <c r="K575" s="35">
        <v>41982</v>
      </c>
      <c r="L575" s="35">
        <v>42019</v>
      </c>
      <c r="M575" t="s">
        <v>4</v>
      </c>
      <c r="N575" t="s">
        <v>3428</v>
      </c>
      <c r="O575" t="s">
        <v>3063</v>
      </c>
    </row>
    <row r="576" spans="1:15" x14ac:dyDescent="0.2">
      <c r="A576" t="s">
        <v>3497</v>
      </c>
      <c r="B576" t="s">
        <v>3065</v>
      </c>
      <c r="C576" t="s">
        <v>3066</v>
      </c>
      <c r="D576" t="s">
        <v>3034</v>
      </c>
      <c r="E576">
        <v>530</v>
      </c>
      <c r="F576">
        <v>472</v>
      </c>
      <c r="G576">
        <v>58.427999999999997</v>
      </c>
      <c r="H576">
        <v>0</v>
      </c>
      <c r="I576">
        <v>472</v>
      </c>
      <c r="J576" t="s">
        <v>8</v>
      </c>
      <c r="K576" s="35">
        <v>41982</v>
      </c>
      <c r="L576" s="35">
        <v>42019</v>
      </c>
      <c r="M576" t="s">
        <v>4</v>
      </c>
      <c r="N576" t="s">
        <v>3428</v>
      </c>
      <c r="O576" t="s">
        <v>3063</v>
      </c>
    </row>
    <row r="577" spans="1:15" x14ac:dyDescent="0.2">
      <c r="A577" t="s">
        <v>3498</v>
      </c>
      <c r="B577" t="s">
        <v>3065</v>
      </c>
      <c r="C577" t="s">
        <v>3066</v>
      </c>
      <c r="D577" t="s">
        <v>3034</v>
      </c>
      <c r="E577">
        <v>540</v>
      </c>
      <c r="F577">
        <v>474</v>
      </c>
      <c r="G577">
        <v>59.53</v>
      </c>
      <c r="H577">
        <v>0</v>
      </c>
      <c r="I577">
        <v>474</v>
      </c>
      <c r="J577" t="s">
        <v>8</v>
      </c>
      <c r="K577" s="35">
        <v>41982</v>
      </c>
      <c r="L577" s="35">
        <v>42019</v>
      </c>
      <c r="M577" t="s">
        <v>4</v>
      </c>
      <c r="N577" t="s">
        <v>3428</v>
      </c>
      <c r="O577" t="s">
        <v>3063</v>
      </c>
    </row>
    <row r="578" spans="1:15" x14ac:dyDescent="0.2">
      <c r="A578" t="s">
        <v>3499</v>
      </c>
      <c r="B578" t="s">
        <v>3065</v>
      </c>
      <c r="C578" t="s">
        <v>3066</v>
      </c>
      <c r="D578" t="s">
        <v>3034</v>
      </c>
      <c r="E578">
        <v>555</v>
      </c>
      <c r="F578">
        <v>500</v>
      </c>
      <c r="G578">
        <v>61.183999999999997</v>
      </c>
      <c r="H578">
        <v>0</v>
      </c>
      <c r="I578">
        <v>500</v>
      </c>
      <c r="J578" t="s">
        <v>8</v>
      </c>
      <c r="K578" s="35">
        <v>41982</v>
      </c>
      <c r="L578" s="35">
        <v>42019</v>
      </c>
      <c r="M578" t="s">
        <v>4</v>
      </c>
      <c r="N578" t="s">
        <v>3428</v>
      </c>
      <c r="O578" t="s">
        <v>3063</v>
      </c>
    </row>
    <row r="579" spans="1:15" x14ac:dyDescent="0.2">
      <c r="A579" t="s">
        <v>3500</v>
      </c>
      <c r="B579" t="s">
        <v>3065</v>
      </c>
      <c r="C579" t="s">
        <v>3066</v>
      </c>
      <c r="D579" t="s">
        <v>3034</v>
      </c>
      <c r="E579">
        <v>530</v>
      </c>
      <c r="F579">
        <v>476</v>
      </c>
      <c r="G579">
        <v>58.427999999999997</v>
      </c>
      <c r="H579">
        <v>0</v>
      </c>
      <c r="I579">
        <v>476</v>
      </c>
      <c r="J579" t="s">
        <v>8</v>
      </c>
      <c r="K579" s="35">
        <v>41982</v>
      </c>
      <c r="L579" s="35">
        <v>42019</v>
      </c>
      <c r="M579" t="s">
        <v>4</v>
      </c>
      <c r="N579" t="s">
        <v>3428</v>
      </c>
      <c r="O579" t="s">
        <v>3063</v>
      </c>
    </row>
    <row r="580" spans="1:15" x14ac:dyDescent="0.2">
      <c r="A580" t="s">
        <v>3501</v>
      </c>
      <c r="B580" t="s">
        <v>3065</v>
      </c>
      <c r="C580" t="s">
        <v>3066</v>
      </c>
      <c r="D580" t="s">
        <v>3034</v>
      </c>
      <c r="E580">
        <v>540</v>
      </c>
      <c r="F580">
        <v>488</v>
      </c>
      <c r="G580">
        <v>59.53</v>
      </c>
      <c r="H580">
        <v>0</v>
      </c>
      <c r="I580">
        <v>488</v>
      </c>
      <c r="J580" t="s">
        <v>8</v>
      </c>
      <c r="K580" s="35">
        <v>41982</v>
      </c>
      <c r="L580" s="35">
        <v>42019</v>
      </c>
      <c r="M580" t="s">
        <v>4</v>
      </c>
      <c r="N580" t="s">
        <v>3428</v>
      </c>
      <c r="O580" t="s">
        <v>3063</v>
      </c>
    </row>
    <row r="581" spans="1:15" x14ac:dyDescent="0.2">
      <c r="A581" t="s">
        <v>3502</v>
      </c>
      <c r="B581" t="s">
        <v>3065</v>
      </c>
      <c r="C581" t="s">
        <v>3066</v>
      </c>
      <c r="D581" t="s">
        <v>3034</v>
      </c>
      <c r="E581">
        <v>520</v>
      </c>
      <c r="F581">
        <v>466</v>
      </c>
      <c r="G581">
        <v>57.325000000000003</v>
      </c>
      <c r="H581">
        <v>0</v>
      </c>
      <c r="I581">
        <v>466</v>
      </c>
      <c r="J581" t="s">
        <v>8</v>
      </c>
      <c r="K581" s="35">
        <v>41982</v>
      </c>
      <c r="L581" s="35">
        <v>42019</v>
      </c>
      <c r="M581" t="s">
        <v>4</v>
      </c>
      <c r="N581" t="s">
        <v>3428</v>
      </c>
      <c r="O581" t="s">
        <v>3063</v>
      </c>
    </row>
    <row r="582" spans="1:15" x14ac:dyDescent="0.2">
      <c r="A582" t="s">
        <v>3503</v>
      </c>
      <c r="B582" t="s">
        <v>3065</v>
      </c>
      <c r="C582" t="s">
        <v>3066</v>
      </c>
      <c r="D582" t="s">
        <v>3034</v>
      </c>
      <c r="E582">
        <v>525</v>
      </c>
      <c r="F582">
        <v>452</v>
      </c>
      <c r="G582">
        <v>57.877000000000002</v>
      </c>
      <c r="H582">
        <v>0</v>
      </c>
      <c r="I582">
        <v>452</v>
      </c>
      <c r="J582" t="s">
        <v>8</v>
      </c>
      <c r="K582" s="35">
        <v>41982</v>
      </c>
      <c r="L582" s="35">
        <v>42019</v>
      </c>
      <c r="M582" t="s">
        <v>4</v>
      </c>
      <c r="N582" t="s">
        <v>3428</v>
      </c>
      <c r="O582" t="s">
        <v>3063</v>
      </c>
    </row>
    <row r="583" spans="1:15" x14ac:dyDescent="0.2">
      <c r="A583" t="s">
        <v>555</v>
      </c>
      <c r="B583" t="s">
        <v>3131</v>
      </c>
      <c r="C583" t="s">
        <v>3132</v>
      </c>
      <c r="D583" t="s">
        <v>3034</v>
      </c>
      <c r="E583">
        <v>7260</v>
      </c>
      <c r="F583">
        <v>5550</v>
      </c>
      <c r="G583">
        <v>749.95500000000004</v>
      </c>
      <c r="H583">
        <v>7224</v>
      </c>
      <c r="I583">
        <v>5585</v>
      </c>
      <c r="J583" t="s">
        <v>8</v>
      </c>
      <c r="K583" s="35">
        <v>41897</v>
      </c>
      <c r="L583" s="35">
        <v>42026</v>
      </c>
      <c r="M583" t="s">
        <v>4</v>
      </c>
      <c r="N583" t="s">
        <v>3057</v>
      </c>
      <c r="O583" t="s">
        <v>3201</v>
      </c>
    </row>
    <row r="584" spans="1:15" x14ac:dyDescent="0.2">
      <c r="A584" t="s">
        <v>557</v>
      </c>
      <c r="B584" t="s">
        <v>3153</v>
      </c>
      <c r="C584" t="s">
        <v>3154</v>
      </c>
      <c r="D584" t="s">
        <v>3034</v>
      </c>
      <c r="E584">
        <v>7280</v>
      </c>
      <c r="F584">
        <v>5582</v>
      </c>
      <c r="G584">
        <v>1249.0170000000001</v>
      </c>
      <c r="H584">
        <v>7244</v>
      </c>
      <c r="I584">
        <v>5582</v>
      </c>
      <c r="J584" t="s">
        <v>8</v>
      </c>
      <c r="K584" s="35">
        <v>41898</v>
      </c>
      <c r="L584" s="35">
        <v>41997</v>
      </c>
      <c r="M584" t="s">
        <v>4</v>
      </c>
      <c r="N584" t="s">
        <v>3052</v>
      </c>
      <c r="O584" t="s">
        <v>3201</v>
      </c>
    </row>
    <row r="585" spans="1:15" x14ac:dyDescent="0.2">
      <c r="A585" t="s">
        <v>569</v>
      </c>
      <c r="B585" t="s">
        <v>3079</v>
      </c>
      <c r="C585" t="s">
        <v>3080</v>
      </c>
      <c r="D585" t="s">
        <v>3034</v>
      </c>
      <c r="E585">
        <v>7280</v>
      </c>
      <c r="F585">
        <v>5278</v>
      </c>
      <c r="G585">
        <v>1255.0060000000001</v>
      </c>
      <c r="H585">
        <v>7244</v>
      </c>
      <c r="I585">
        <v>8122842</v>
      </c>
      <c r="J585" t="s">
        <v>8</v>
      </c>
      <c r="K585" s="35">
        <v>41918</v>
      </c>
      <c r="L585" s="35">
        <v>42012</v>
      </c>
      <c r="M585" t="s">
        <v>4</v>
      </c>
      <c r="N585" t="s">
        <v>3057</v>
      </c>
      <c r="O585" t="s">
        <v>3082</v>
      </c>
    </row>
    <row r="586" spans="1:15" x14ac:dyDescent="0.2">
      <c r="A586" t="s">
        <v>571</v>
      </c>
      <c r="B586" t="s">
        <v>3079</v>
      </c>
      <c r="C586" t="s">
        <v>3080</v>
      </c>
      <c r="D586" t="s">
        <v>3034</v>
      </c>
      <c r="E586">
        <v>7280</v>
      </c>
      <c r="F586">
        <v>5386</v>
      </c>
      <c r="G586">
        <v>1255.0060000000001</v>
      </c>
      <c r="H586">
        <v>7244</v>
      </c>
      <c r="I586">
        <v>8289054</v>
      </c>
      <c r="J586" t="s">
        <v>8</v>
      </c>
      <c r="K586" s="35">
        <v>41904</v>
      </c>
      <c r="L586" s="35">
        <v>41971</v>
      </c>
      <c r="M586" t="s">
        <v>4</v>
      </c>
      <c r="N586" t="s">
        <v>3057</v>
      </c>
      <c r="O586" t="s">
        <v>3082</v>
      </c>
    </row>
    <row r="587" spans="1:15" x14ac:dyDescent="0.2">
      <c r="A587" t="s">
        <v>573</v>
      </c>
      <c r="B587" t="s">
        <v>3079</v>
      </c>
      <c r="C587" t="s">
        <v>3080</v>
      </c>
      <c r="D587" t="s">
        <v>3034</v>
      </c>
      <c r="E587">
        <v>7260</v>
      </c>
      <c r="F587">
        <v>5342</v>
      </c>
      <c r="G587">
        <v>1251.558</v>
      </c>
      <c r="H587">
        <v>7224</v>
      </c>
      <c r="I587">
        <v>8221338</v>
      </c>
      <c r="J587" t="s">
        <v>8</v>
      </c>
      <c r="K587" s="35">
        <v>41904</v>
      </c>
      <c r="L587" s="35">
        <v>41971</v>
      </c>
      <c r="M587" t="s">
        <v>4</v>
      </c>
      <c r="N587" t="s">
        <v>3057</v>
      </c>
      <c r="O587" t="s">
        <v>3082</v>
      </c>
    </row>
    <row r="588" spans="1:15" x14ac:dyDescent="0.2">
      <c r="A588" t="s">
        <v>565</v>
      </c>
      <c r="B588" t="s">
        <v>3153</v>
      </c>
      <c r="C588" t="s">
        <v>3154</v>
      </c>
      <c r="D588" t="s">
        <v>3034</v>
      </c>
      <c r="E588">
        <v>7300</v>
      </c>
      <c r="F588">
        <v>5382</v>
      </c>
      <c r="G588">
        <v>1252.4480000000001</v>
      </c>
      <c r="H588">
        <v>0</v>
      </c>
      <c r="I588">
        <v>5382</v>
      </c>
      <c r="J588" t="s">
        <v>8</v>
      </c>
      <c r="K588" s="35">
        <v>41899</v>
      </c>
      <c r="L588" s="35">
        <v>41992</v>
      </c>
      <c r="M588" t="s">
        <v>4</v>
      </c>
      <c r="N588" t="s">
        <v>3052</v>
      </c>
      <c r="O588" t="s">
        <v>3201</v>
      </c>
    </row>
    <row r="589" spans="1:15" x14ac:dyDescent="0.2">
      <c r="A589" t="s">
        <v>567</v>
      </c>
      <c r="B589" t="s">
        <v>3079</v>
      </c>
      <c r="C589" t="s">
        <v>3080</v>
      </c>
      <c r="D589" t="s">
        <v>3034</v>
      </c>
      <c r="E589">
        <v>7270</v>
      </c>
      <c r="F589">
        <v>5272</v>
      </c>
      <c r="G589">
        <v>1253.2819999999999</v>
      </c>
      <c r="H589">
        <v>0</v>
      </c>
      <c r="I589">
        <v>8113608</v>
      </c>
      <c r="J589" t="s">
        <v>8</v>
      </c>
      <c r="K589" s="35">
        <v>41899</v>
      </c>
      <c r="L589" s="35">
        <v>41991</v>
      </c>
      <c r="M589" t="s">
        <v>4</v>
      </c>
      <c r="N589" t="s">
        <v>3269</v>
      </c>
      <c r="O589" t="s">
        <v>3082</v>
      </c>
    </row>
    <row r="590" spans="1:15" x14ac:dyDescent="0.2">
      <c r="A590" t="s">
        <v>575</v>
      </c>
      <c r="B590" t="s">
        <v>3153</v>
      </c>
      <c r="C590" t="s">
        <v>3154</v>
      </c>
      <c r="D590" t="s">
        <v>3034</v>
      </c>
      <c r="E590">
        <v>7230</v>
      </c>
      <c r="F590">
        <v>5508</v>
      </c>
      <c r="G590">
        <v>1240.4390000000001</v>
      </c>
      <c r="H590">
        <v>0</v>
      </c>
      <c r="I590">
        <v>5508</v>
      </c>
      <c r="J590" t="s">
        <v>8</v>
      </c>
      <c r="K590" s="35">
        <v>41913</v>
      </c>
      <c r="L590" s="35">
        <v>41978</v>
      </c>
      <c r="M590" t="s">
        <v>4</v>
      </c>
      <c r="N590" t="s">
        <v>3052</v>
      </c>
      <c r="O590" t="s">
        <v>3201</v>
      </c>
    </row>
    <row r="591" spans="1:15" x14ac:dyDescent="0.2">
      <c r="A591" t="s">
        <v>577</v>
      </c>
      <c r="B591" t="s">
        <v>3079</v>
      </c>
      <c r="C591" t="s">
        <v>3080</v>
      </c>
      <c r="D591" t="s">
        <v>3034</v>
      </c>
      <c r="E591">
        <v>7240</v>
      </c>
      <c r="F591">
        <v>5458</v>
      </c>
      <c r="G591">
        <v>1248.1099999999999</v>
      </c>
      <c r="H591">
        <v>7204</v>
      </c>
      <c r="I591">
        <v>8399862</v>
      </c>
      <c r="J591" t="s">
        <v>8</v>
      </c>
      <c r="K591" s="35">
        <v>41907</v>
      </c>
      <c r="L591" s="35">
        <v>41976</v>
      </c>
      <c r="M591" t="s">
        <v>4</v>
      </c>
      <c r="N591" t="s">
        <v>3057</v>
      </c>
      <c r="O591" t="s">
        <v>3082</v>
      </c>
    </row>
    <row r="592" spans="1:15" x14ac:dyDescent="0.2">
      <c r="A592" t="s">
        <v>579</v>
      </c>
      <c r="B592" t="s">
        <v>3079</v>
      </c>
      <c r="C592" t="s">
        <v>3080</v>
      </c>
      <c r="D592" t="s">
        <v>3034</v>
      </c>
      <c r="E592">
        <v>7240</v>
      </c>
      <c r="F592">
        <v>5414</v>
      </c>
      <c r="G592">
        <v>1248.1099999999999</v>
      </c>
      <c r="H592">
        <v>7204</v>
      </c>
      <c r="I592">
        <v>8332146</v>
      </c>
      <c r="J592" t="s">
        <v>8</v>
      </c>
      <c r="K592" s="35">
        <v>41907</v>
      </c>
      <c r="L592" s="35">
        <v>41976</v>
      </c>
      <c r="M592" t="s">
        <v>4</v>
      </c>
      <c r="N592" t="s">
        <v>3057</v>
      </c>
      <c r="O592" t="s">
        <v>3082</v>
      </c>
    </row>
    <row r="593" spans="1:15" x14ac:dyDescent="0.2">
      <c r="A593" t="s">
        <v>1412</v>
      </c>
      <c r="B593" t="s">
        <v>3032</v>
      </c>
      <c r="C593" t="s">
        <v>3033</v>
      </c>
      <c r="D593" t="s">
        <v>3034</v>
      </c>
      <c r="E593">
        <v>7290</v>
      </c>
      <c r="F593">
        <v>6398</v>
      </c>
      <c r="G593">
        <v>1280.107</v>
      </c>
      <c r="H593">
        <v>0</v>
      </c>
      <c r="I593">
        <v>6398</v>
      </c>
      <c r="J593" t="s">
        <v>8</v>
      </c>
      <c r="K593" s="35">
        <v>41899</v>
      </c>
      <c r="L593" s="35">
        <v>41991</v>
      </c>
      <c r="M593" t="s">
        <v>4</v>
      </c>
      <c r="N593" t="s">
        <v>3081</v>
      </c>
      <c r="O593" t="s">
        <v>3036</v>
      </c>
    </row>
    <row r="594" spans="1:15" x14ac:dyDescent="0.2">
      <c r="A594" t="s">
        <v>1414</v>
      </c>
      <c r="B594" t="s">
        <v>3032</v>
      </c>
      <c r="C594" t="s">
        <v>3033</v>
      </c>
      <c r="D594" t="s">
        <v>3034</v>
      </c>
      <c r="E594">
        <v>7290</v>
      </c>
      <c r="F594">
        <v>6486</v>
      </c>
      <c r="G594">
        <v>1280.107</v>
      </c>
      <c r="H594">
        <v>0</v>
      </c>
      <c r="I594">
        <v>6486</v>
      </c>
      <c r="J594" t="s">
        <v>8</v>
      </c>
      <c r="K594" s="35">
        <v>41899</v>
      </c>
      <c r="L594" s="35">
        <v>41991</v>
      </c>
      <c r="M594" t="s">
        <v>4</v>
      </c>
      <c r="N594" t="s">
        <v>3052</v>
      </c>
      <c r="O594" t="s">
        <v>3036</v>
      </c>
    </row>
    <row r="595" spans="1:15" x14ac:dyDescent="0.2">
      <c r="A595" t="s">
        <v>1416</v>
      </c>
      <c r="B595" t="s">
        <v>3032</v>
      </c>
      <c r="C595" t="s">
        <v>3033</v>
      </c>
      <c r="D595" t="s">
        <v>3034</v>
      </c>
      <c r="E595">
        <v>7260</v>
      </c>
      <c r="F595">
        <v>6224</v>
      </c>
      <c r="G595">
        <v>1274.8389999999999</v>
      </c>
      <c r="H595">
        <v>0</v>
      </c>
      <c r="I595">
        <v>6224</v>
      </c>
      <c r="J595" t="s">
        <v>8</v>
      </c>
      <c r="K595" s="35">
        <v>41899</v>
      </c>
      <c r="L595" s="35">
        <v>41991</v>
      </c>
      <c r="M595" t="s">
        <v>4</v>
      </c>
      <c r="N595" t="s">
        <v>3057</v>
      </c>
      <c r="O595" t="s">
        <v>3036</v>
      </c>
    </row>
    <row r="596" spans="1:15" x14ac:dyDescent="0.2">
      <c r="A596" t="s">
        <v>1410</v>
      </c>
      <c r="B596" t="s">
        <v>3032</v>
      </c>
      <c r="C596" t="s">
        <v>3033</v>
      </c>
      <c r="D596" t="s">
        <v>3034</v>
      </c>
      <c r="E596">
        <v>7240</v>
      </c>
      <c r="F596">
        <v>6254</v>
      </c>
      <c r="G596">
        <v>1271.327</v>
      </c>
      <c r="H596">
        <v>0</v>
      </c>
      <c r="I596">
        <v>6254</v>
      </c>
      <c r="J596" t="s">
        <v>8</v>
      </c>
      <c r="K596" s="35">
        <v>41899</v>
      </c>
      <c r="L596" s="35">
        <v>41991</v>
      </c>
      <c r="M596" t="s">
        <v>4</v>
      </c>
      <c r="N596" t="s">
        <v>3057</v>
      </c>
      <c r="O596" t="s">
        <v>3036</v>
      </c>
    </row>
    <row r="597" spans="1:15" x14ac:dyDescent="0.2">
      <c r="A597" t="s">
        <v>39</v>
      </c>
      <c r="B597" t="s">
        <v>3227</v>
      </c>
      <c r="C597" t="s">
        <v>3228</v>
      </c>
      <c r="D597" t="s">
        <v>3034</v>
      </c>
      <c r="E597">
        <v>7280</v>
      </c>
      <c r="F597">
        <v>5462</v>
      </c>
      <c r="G597">
        <v>1351.6610000000001</v>
      </c>
      <c r="H597">
        <v>0</v>
      </c>
      <c r="I597">
        <v>5462</v>
      </c>
      <c r="J597" t="s">
        <v>8</v>
      </c>
      <c r="K597" s="35">
        <v>41915</v>
      </c>
      <c r="L597" s="35">
        <v>42011</v>
      </c>
      <c r="M597" t="s">
        <v>4</v>
      </c>
      <c r="N597" t="s">
        <v>3269</v>
      </c>
      <c r="O597" t="s">
        <v>3086</v>
      </c>
    </row>
    <row r="598" spans="1:15" x14ac:dyDescent="0.2">
      <c r="A598" t="s">
        <v>41</v>
      </c>
      <c r="B598" t="s">
        <v>3224</v>
      </c>
      <c r="C598" t="s">
        <v>3225</v>
      </c>
      <c r="D598" t="s">
        <v>3034</v>
      </c>
      <c r="E598">
        <v>7280</v>
      </c>
      <c r="F598">
        <v>5642</v>
      </c>
      <c r="G598">
        <v>1351.6610000000001</v>
      </c>
      <c r="H598">
        <v>0</v>
      </c>
      <c r="I598">
        <v>5002</v>
      </c>
      <c r="J598" t="s">
        <v>8</v>
      </c>
      <c r="K598" s="35">
        <v>41915</v>
      </c>
      <c r="L598" s="35">
        <v>42011</v>
      </c>
      <c r="M598" t="s">
        <v>4</v>
      </c>
      <c r="N598" t="s">
        <v>3269</v>
      </c>
      <c r="O598" t="s">
        <v>3086</v>
      </c>
    </row>
    <row r="599" spans="1:15" x14ac:dyDescent="0.2">
      <c r="A599" t="s">
        <v>581</v>
      </c>
      <c r="B599" t="s">
        <v>3084</v>
      </c>
      <c r="C599" t="s">
        <v>3085</v>
      </c>
      <c r="D599" t="s">
        <v>3034</v>
      </c>
      <c r="E599">
        <v>7290</v>
      </c>
      <c r="F599">
        <v>6348</v>
      </c>
      <c r="G599">
        <v>434.63</v>
      </c>
      <c r="H599">
        <v>7254</v>
      </c>
      <c r="I599">
        <v>6348</v>
      </c>
      <c r="J599" t="s">
        <v>8</v>
      </c>
      <c r="K599" s="35">
        <v>41912</v>
      </c>
      <c r="L599" s="35">
        <v>41981</v>
      </c>
      <c r="M599" t="s">
        <v>4</v>
      </c>
      <c r="N599" t="s">
        <v>3057</v>
      </c>
      <c r="O599" t="s">
        <v>3082</v>
      </c>
    </row>
    <row r="600" spans="1:15" x14ac:dyDescent="0.2">
      <c r="A600" t="s">
        <v>3504</v>
      </c>
      <c r="B600" t="s">
        <v>3139</v>
      </c>
      <c r="C600" t="s">
        <v>3140</v>
      </c>
      <c r="D600" t="s">
        <v>3034</v>
      </c>
      <c r="E600">
        <v>534</v>
      </c>
      <c r="F600">
        <v>466</v>
      </c>
      <c r="G600">
        <v>83.290999999999997</v>
      </c>
      <c r="H600">
        <v>0</v>
      </c>
      <c r="I600">
        <v>466</v>
      </c>
      <c r="J600" t="s">
        <v>8</v>
      </c>
      <c r="K600" s="35">
        <v>42023</v>
      </c>
      <c r="L600" s="35">
        <v>42058</v>
      </c>
      <c r="M600" t="s">
        <v>4</v>
      </c>
      <c r="N600" t="s">
        <v>3292</v>
      </c>
      <c r="O600" t="s">
        <v>3053</v>
      </c>
    </row>
    <row r="601" spans="1:15" x14ac:dyDescent="0.2">
      <c r="A601" t="s">
        <v>3505</v>
      </c>
      <c r="B601" t="s">
        <v>3139</v>
      </c>
      <c r="C601" t="s">
        <v>3140</v>
      </c>
      <c r="D601" t="s">
        <v>3034</v>
      </c>
      <c r="E601">
        <v>538</v>
      </c>
      <c r="F601">
        <v>480</v>
      </c>
      <c r="G601">
        <v>83.915000000000006</v>
      </c>
      <c r="H601">
        <v>0</v>
      </c>
      <c r="I601">
        <v>480</v>
      </c>
      <c r="J601" t="s">
        <v>8</v>
      </c>
      <c r="K601" s="35">
        <v>42023</v>
      </c>
      <c r="L601" s="35">
        <v>42058</v>
      </c>
      <c r="M601" t="s">
        <v>4</v>
      </c>
      <c r="N601" t="s">
        <v>3292</v>
      </c>
      <c r="O601" t="s">
        <v>3053</v>
      </c>
    </row>
    <row r="602" spans="1:15" x14ac:dyDescent="0.2">
      <c r="A602" t="s">
        <v>3506</v>
      </c>
      <c r="B602" t="s">
        <v>3139</v>
      </c>
      <c r="C602" t="s">
        <v>3140</v>
      </c>
      <c r="D602" t="s">
        <v>3034</v>
      </c>
      <c r="E602">
        <v>558</v>
      </c>
      <c r="F602">
        <v>472</v>
      </c>
      <c r="G602">
        <v>87.034999999999997</v>
      </c>
      <c r="H602">
        <v>0</v>
      </c>
      <c r="I602">
        <v>472</v>
      </c>
      <c r="J602" t="s">
        <v>8</v>
      </c>
      <c r="K602" s="35">
        <v>42023</v>
      </c>
      <c r="L602" s="35">
        <v>42058</v>
      </c>
      <c r="M602" t="s">
        <v>4</v>
      </c>
      <c r="N602" t="s">
        <v>3292</v>
      </c>
      <c r="O602" t="s">
        <v>3053</v>
      </c>
    </row>
    <row r="603" spans="1:15" x14ac:dyDescent="0.2">
      <c r="A603" t="s">
        <v>3507</v>
      </c>
      <c r="B603" t="s">
        <v>3139</v>
      </c>
      <c r="C603" t="s">
        <v>3140</v>
      </c>
      <c r="D603" t="s">
        <v>3034</v>
      </c>
      <c r="E603">
        <v>558</v>
      </c>
      <c r="F603">
        <v>470</v>
      </c>
      <c r="G603">
        <v>87.034999999999997</v>
      </c>
      <c r="H603">
        <v>0</v>
      </c>
      <c r="I603">
        <v>470</v>
      </c>
      <c r="J603" t="s">
        <v>8</v>
      </c>
      <c r="K603" s="35">
        <v>42023</v>
      </c>
      <c r="L603" s="35">
        <v>42058</v>
      </c>
      <c r="M603" t="s">
        <v>4</v>
      </c>
      <c r="N603" t="s">
        <v>3292</v>
      </c>
      <c r="O603" t="s">
        <v>3053</v>
      </c>
    </row>
    <row r="604" spans="1:15" x14ac:dyDescent="0.2">
      <c r="A604" t="s">
        <v>3508</v>
      </c>
      <c r="B604" t="s">
        <v>3139</v>
      </c>
      <c r="C604" t="s">
        <v>3140</v>
      </c>
      <c r="D604" t="s">
        <v>3034</v>
      </c>
      <c r="E604">
        <v>510</v>
      </c>
      <c r="F604">
        <v>458</v>
      </c>
      <c r="G604">
        <v>79.548000000000002</v>
      </c>
      <c r="H604">
        <v>0</v>
      </c>
      <c r="I604">
        <v>458</v>
      </c>
      <c r="J604" t="s">
        <v>8</v>
      </c>
      <c r="K604" s="35">
        <v>42023</v>
      </c>
      <c r="L604" s="35">
        <v>42058</v>
      </c>
      <c r="M604" t="s">
        <v>4</v>
      </c>
      <c r="N604" t="s">
        <v>3292</v>
      </c>
      <c r="O604" t="s">
        <v>3053</v>
      </c>
    </row>
    <row r="605" spans="1:15" x14ac:dyDescent="0.2">
      <c r="A605" t="s">
        <v>3509</v>
      </c>
      <c r="B605" t="s">
        <v>3139</v>
      </c>
      <c r="C605" t="s">
        <v>3140</v>
      </c>
      <c r="D605" t="s">
        <v>3034</v>
      </c>
      <c r="E605">
        <v>514</v>
      </c>
      <c r="F605">
        <v>460</v>
      </c>
      <c r="G605">
        <v>80.171999999999997</v>
      </c>
      <c r="H605">
        <v>0</v>
      </c>
      <c r="I605">
        <v>460</v>
      </c>
      <c r="J605" t="s">
        <v>8</v>
      </c>
      <c r="K605" s="35">
        <v>42023</v>
      </c>
      <c r="L605" s="35">
        <v>42058</v>
      </c>
      <c r="M605" t="s">
        <v>4</v>
      </c>
      <c r="N605" t="s">
        <v>3292</v>
      </c>
      <c r="O605" t="s">
        <v>3053</v>
      </c>
    </row>
    <row r="606" spans="1:15" x14ac:dyDescent="0.2">
      <c r="A606" t="s">
        <v>3510</v>
      </c>
      <c r="B606" t="s">
        <v>3139</v>
      </c>
      <c r="C606" t="s">
        <v>3140</v>
      </c>
      <c r="D606" t="s">
        <v>3034</v>
      </c>
      <c r="E606">
        <v>526</v>
      </c>
      <c r="F606">
        <v>470</v>
      </c>
      <c r="G606">
        <v>82.043000000000006</v>
      </c>
      <c r="H606">
        <v>0</v>
      </c>
      <c r="I606">
        <v>470</v>
      </c>
      <c r="J606" t="s">
        <v>8</v>
      </c>
      <c r="K606" s="35">
        <v>42023</v>
      </c>
      <c r="L606" s="35">
        <v>42058</v>
      </c>
      <c r="M606" t="s">
        <v>4</v>
      </c>
      <c r="N606" t="s">
        <v>3292</v>
      </c>
      <c r="O606" t="s">
        <v>3053</v>
      </c>
    </row>
    <row r="607" spans="1:15" x14ac:dyDescent="0.2">
      <c r="A607" t="s">
        <v>3511</v>
      </c>
      <c r="B607" t="s">
        <v>3139</v>
      </c>
      <c r="C607" t="s">
        <v>3140</v>
      </c>
      <c r="D607" t="s">
        <v>3034</v>
      </c>
      <c r="E607">
        <v>522</v>
      </c>
      <c r="F607">
        <v>442</v>
      </c>
      <c r="G607">
        <v>81.418999999999997</v>
      </c>
      <c r="H607">
        <v>0</v>
      </c>
      <c r="I607">
        <v>442</v>
      </c>
      <c r="J607" t="s">
        <v>8</v>
      </c>
      <c r="K607" s="35">
        <v>42023</v>
      </c>
      <c r="L607" s="35">
        <v>42058</v>
      </c>
      <c r="M607" t="s">
        <v>4</v>
      </c>
      <c r="N607" t="s">
        <v>3292</v>
      </c>
      <c r="O607" t="s">
        <v>3053</v>
      </c>
    </row>
    <row r="608" spans="1:15" x14ac:dyDescent="0.2">
      <c r="A608" t="s">
        <v>3512</v>
      </c>
      <c r="B608" t="s">
        <v>3139</v>
      </c>
      <c r="C608" t="s">
        <v>3140</v>
      </c>
      <c r="D608" t="s">
        <v>3034</v>
      </c>
      <c r="E608">
        <v>526</v>
      </c>
      <c r="F608">
        <v>468</v>
      </c>
      <c r="G608">
        <v>82.043000000000006</v>
      </c>
      <c r="H608">
        <v>0</v>
      </c>
      <c r="I608">
        <v>468</v>
      </c>
      <c r="J608" t="s">
        <v>8</v>
      </c>
      <c r="K608" s="35">
        <v>42023</v>
      </c>
      <c r="L608" s="35">
        <v>42058</v>
      </c>
      <c r="M608" t="s">
        <v>4</v>
      </c>
      <c r="N608" t="s">
        <v>3292</v>
      </c>
      <c r="O608" t="s">
        <v>3053</v>
      </c>
    </row>
    <row r="609" spans="1:15" x14ac:dyDescent="0.2">
      <c r="A609" t="s">
        <v>3513</v>
      </c>
      <c r="B609" t="s">
        <v>3139</v>
      </c>
      <c r="C609" t="s">
        <v>3140</v>
      </c>
      <c r="D609" t="s">
        <v>3034</v>
      </c>
      <c r="E609">
        <v>526</v>
      </c>
      <c r="F609">
        <v>472</v>
      </c>
      <c r="G609">
        <v>82.043000000000006</v>
      </c>
      <c r="H609">
        <v>0</v>
      </c>
      <c r="I609">
        <v>472</v>
      </c>
      <c r="J609" t="s">
        <v>8</v>
      </c>
      <c r="K609" s="35">
        <v>42023</v>
      </c>
      <c r="L609" s="35">
        <v>42058</v>
      </c>
      <c r="M609" t="s">
        <v>4</v>
      </c>
      <c r="N609" t="s">
        <v>3292</v>
      </c>
      <c r="O609" t="s">
        <v>3053</v>
      </c>
    </row>
    <row r="610" spans="1:15" x14ac:dyDescent="0.2">
      <c r="A610" t="s">
        <v>3514</v>
      </c>
      <c r="B610" t="s">
        <v>3139</v>
      </c>
      <c r="C610" t="s">
        <v>3140</v>
      </c>
      <c r="D610" t="s">
        <v>3034</v>
      </c>
      <c r="E610">
        <v>520</v>
      </c>
      <c r="F610">
        <v>464</v>
      </c>
      <c r="G610">
        <v>81.108000000000004</v>
      </c>
      <c r="H610">
        <v>0</v>
      </c>
      <c r="I610">
        <v>464</v>
      </c>
      <c r="J610" t="s">
        <v>8</v>
      </c>
      <c r="K610" s="35">
        <v>42023</v>
      </c>
      <c r="L610" s="35">
        <v>42058</v>
      </c>
      <c r="M610" t="s">
        <v>4</v>
      </c>
      <c r="N610" t="s">
        <v>3292</v>
      </c>
      <c r="O610" t="s">
        <v>3053</v>
      </c>
    </row>
    <row r="611" spans="1:15" x14ac:dyDescent="0.2">
      <c r="A611" t="s">
        <v>3515</v>
      </c>
      <c r="B611" t="s">
        <v>3139</v>
      </c>
      <c r="C611" t="s">
        <v>3140</v>
      </c>
      <c r="D611" t="s">
        <v>3034</v>
      </c>
      <c r="E611">
        <v>516</v>
      </c>
      <c r="F611">
        <v>400</v>
      </c>
      <c r="G611">
        <v>80.483999999999995</v>
      </c>
      <c r="H611">
        <v>0</v>
      </c>
      <c r="I611">
        <v>400</v>
      </c>
      <c r="J611" t="s">
        <v>8</v>
      </c>
      <c r="K611" s="35">
        <v>42023</v>
      </c>
      <c r="L611" s="35">
        <v>42058</v>
      </c>
      <c r="M611" t="s">
        <v>4</v>
      </c>
      <c r="N611" t="s">
        <v>3292</v>
      </c>
      <c r="O611" t="s">
        <v>3053</v>
      </c>
    </row>
    <row r="612" spans="1:15" x14ac:dyDescent="0.2">
      <c r="A612" t="s">
        <v>583</v>
      </c>
      <c r="B612" t="s">
        <v>3131</v>
      </c>
      <c r="C612" t="s">
        <v>3132</v>
      </c>
      <c r="D612" t="s">
        <v>3034</v>
      </c>
      <c r="E612">
        <v>7300</v>
      </c>
      <c r="F612">
        <v>5432</v>
      </c>
      <c r="G612">
        <v>754.08699999999999</v>
      </c>
      <c r="H612">
        <v>0</v>
      </c>
      <c r="I612">
        <v>5432</v>
      </c>
      <c r="J612" t="s">
        <v>8</v>
      </c>
      <c r="K612" s="35">
        <v>41915</v>
      </c>
      <c r="L612" s="35">
        <v>41981</v>
      </c>
      <c r="M612" t="s">
        <v>4</v>
      </c>
      <c r="N612" t="s">
        <v>3057</v>
      </c>
      <c r="O612" t="s">
        <v>3201</v>
      </c>
    </row>
    <row r="613" spans="1:15" x14ac:dyDescent="0.2">
      <c r="A613" t="s">
        <v>589</v>
      </c>
      <c r="B613" t="s">
        <v>3131</v>
      </c>
      <c r="C613" t="s">
        <v>3132</v>
      </c>
      <c r="D613" t="s">
        <v>3034</v>
      </c>
      <c r="E613">
        <v>7240</v>
      </c>
      <c r="F613">
        <v>5646</v>
      </c>
      <c r="G613">
        <v>747.88900000000001</v>
      </c>
      <c r="H613">
        <v>0</v>
      </c>
      <c r="I613">
        <v>5646</v>
      </c>
      <c r="J613" t="s">
        <v>8</v>
      </c>
      <c r="K613" s="35">
        <v>41915</v>
      </c>
      <c r="L613" s="35">
        <v>41981</v>
      </c>
      <c r="M613" t="s">
        <v>4</v>
      </c>
      <c r="N613" t="s">
        <v>3057</v>
      </c>
      <c r="O613" t="s">
        <v>3201</v>
      </c>
    </row>
    <row r="614" spans="1:15" x14ac:dyDescent="0.2">
      <c r="A614" t="s">
        <v>585</v>
      </c>
      <c r="B614" t="s">
        <v>3084</v>
      </c>
      <c r="C614" t="s">
        <v>3085</v>
      </c>
      <c r="D614" t="s">
        <v>3034</v>
      </c>
      <c r="E614">
        <v>7220</v>
      </c>
      <c r="F614">
        <v>6324</v>
      </c>
      <c r="G614">
        <v>430.45699999999999</v>
      </c>
      <c r="H614">
        <v>0</v>
      </c>
      <c r="I614">
        <v>6324</v>
      </c>
      <c r="J614" t="s">
        <v>8</v>
      </c>
      <c r="K614" s="35">
        <v>41912</v>
      </c>
      <c r="L614" s="35">
        <v>41915</v>
      </c>
      <c r="M614" t="s">
        <v>4</v>
      </c>
      <c r="N614" t="s">
        <v>3057</v>
      </c>
      <c r="O614" t="s">
        <v>3082</v>
      </c>
    </row>
    <row r="615" spans="1:15" x14ac:dyDescent="0.2">
      <c r="A615" t="s">
        <v>3516</v>
      </c>
      <c r="B615" t="s">
        <v>3065</v>
      </c>
      <c r="C615" t="s">
        <v>3066</v>
      </c>
      <c r="D615" t="s">
        <v>3034</v>
      </c>
      <c r="E615">
        <v>522</v>
      </c>
      <c r="F615">
        <v>394</v>
      </c>
      <c r="G615">
        <v>57.545999999999999</v>
      </c>
      <c r="H615">
        <v>0</v>
      </c>
      <c r="I615">
        <v>394</v>
      </c>
      <c r="J615" t="s">
        <v>8</v>
      </c>
      <c r="K615" s="35">
        <v>42024</v>
      </c>
      <c r="L615" s="35">
        <v>42059</v>
      </c>
      <c r="M615" t="s">
        <v>4</v>
      </c>
      <c r="N615" t="s">
        <v>3292</v>
      </c>
      <c r="O615" t="s">
        <v>3063</v>
      </c>
    </row>
    <row r="616" spans="1:15" x14ac:dyDescent="0.2">
      <c r="A616" t="s">
        <v>3517</v>
      </c>
      <c r="B616" t="s">
        <v>3065</v>
      </c>
      <c r="C616" t="s">
        <v>3066</v>
      </c>
      <c r="D616" t="s">
        <v>3034</v>
      </c>
      <c r="E616">
        <v>522</v>
      </c>
      <c r="F616">
        <v>456</v>
      </c>
      <c r="G616">
        <v>57.545999999999999</v>
      </c>
      <c r="H616">
        <v>0</v>
      </c>
      <c r="I616">
        <v>456</v>
      </c>
      <c r="J616" t="s">
        <v>8</v>
      </c>
      <c r="K616" s="35">
        <v>42024</v>
      </c>
      <c r="L616" s="35">
        <v>42059</v>
      </c>
      <c r="M616" t="s">
        <v>4</v>
      </c>
      <c r="N616" t="s">
        <v>3292</v>
      </c>
      <c r="O616" t="s">
        <v>3063</v>
      </c>
    </row>
    <row r="617" spans="1:15" x14ac:dyDescent="0.2">
      <c r="A617" t="s">
        <v>3518</v>
      </c>
      <c r="B617" t="s">
        <v>3065</v>
      </c>
      <c r="C617" t="s">
        <v>3066</v>
      </c>
      <c r="D617" t="s">
        <v>3034</v>
      </c>
      <c r="E617">
        <v>532</v>
      </c>
      <c r="F617">
        <v>468</v>
      </c>
      <c r="G617">
        <v>58.648000000000003</v>
      </c>
      <c r="H617">
        <v>0</v>
      </c>
      <c r="I617">
        <v>468</v>
      </c>
      <c r="J617" t="s">
        <v>8</v>
      </c>
      <c r="K617" s="35">
        <v>42024</v>
      </c>
      <c r="L617" s="35">
        <v>42059</v>
      </c>
      <c r="M617" t="s">
        <v>4</v>
      </c>
      <c r="N617" t="s">
        <v>3292</v>
      </c>
      <c r="O617" t="s">
        <v>3063</v>
      </c>
    </row>
    <row r="618" spans="1:15" x14ac:dyDescent="0.2">
      <c r="A618" t="s">
        <v>3519</v>
      </c>
      <c r="B618" t="s">
        <v>3065</v>
      </c>
      <c r="C618" t="s">
        <v>3066</v>
      </c>
      <c r="D618" t="s">
        <v>3034</v>
      </c>
      <c r="E618">
        <v>540</v>
      </c>
      <c r="F618">
        <v>466</v>
      </c>
      <c r="G618">
        <v>59.53</v>
      </c>
      <c r="H618">
        <v>0</v>
      </c>
      <c r="I618">
        <v>466</v>
      </c>
      <c r="J618" t="s">
        <v>8</v>
      </c>
      <c r="K618" s="35">
        <v>42024</v>
      </c>
      <c r="L618" s="35">
        <v>42059</v>
      </c>
      <c r="M618" t="s">
        <v>4</v>
      </c>
      <c r="N618" t="s">
        <v>3292</v>
      </c>
      <c r="O618" t="s">
        <v>3063</v>
      </c>
    </row>
    <row r="619" spans="1:15" x14ac:dyDescent="0.2">
      <c r="A619" t="s">
        <v>3520</v>
      </c>
      <c r="B619" t="s">
        <v>3065</v>
      </c>
      <c r="C619" t="s">
        <v>3066</v>
      </c>
      <c r="D619" t="s">
        <v>3034</v>
      </c>
      <c r="E619">
        <v>516</v>
      </c>
      <c r="F619">
        <v>464</v>
      </c>
      <c r="G619">
        <v>56.884</v>
      </c>
      <c r="H619">
        <v>0</v>
      </c>
      <c r="I619">
        <v>464</v>
      </c>
      <c r="J619" t="s">
        <v>8</v>
      </c>
      <c r="K619" s="35">
        <v>42024</v>
      </c>
      <c r="L619" s="35">
        <v>42059</v>
      </c>
      <c r="M619" t="s">
        <v>4</v>
      </c>
      <c r="N619" t="s">
        <v>3292</v>
      </c>
      <c r="O619" t="s">
        <v>3063</v>
      </c>
    </row>
    <row r="620" spans="1:15" x14ac:dyDescent="0.2">
      <c r="A620" t="s">
        <v>3521</v>
      </c>
      <c r="B620" t="s">
        <v>3065</v>
      </c>
      <c r="C620" t="s">
        <v>3066</v>
      </c>
      <c r="D620" t="s">
        <v>3034</v>
      </c>
      <c r="E620">
        <v>520</v>
      </c>
      <c r="F620">
        <v>444</v>
      </c>
      <c r="G620">
        <v>57.325000000000003</v>
      </c>
      <c r="H620">
        <v>0</v>
      </c>
      <c r="I620">
        <v>444</v>
      </c>
      <c r="J620" t="s">
        <v>8</v>
      </c>
      <c r="K620" s="35">
        <v>42024</v>
      </c>
      <c r="L620" s="35">
        <v>42059</v>
      </c>
      <c r="M620" t="s">
        <v>4</v>
      </c>
      <c r="N620" t="s">
        <v>3292</v>
      </c>
      <c r="O620" t="s">
        <v>3063</v>
      </c>
    </row>
    <row r="621" spans="1:15" x14ac:dyDescent="0.2">
      <c r="A621" t="s">
        <v>3522</v>
      </c>
      <c r="B621" t="s">
        <v>3065</v>
      </c>
      <c r="C621" t="s">
        <v>3066</v>
      </c>
      <c r="D621" t="s">
        <v>3034</v>
      </c>
      <c r="E621">
        <v>532</v>
      </c>
      <c r="F621">
        <v>474</v>
      </c>
      <c r="G621">
        <v>58.648000000000003</v>
      </c>
      <c r="H621">
        <v>0</v>
      </c>
      <c r="I621">
        <v>474</v>
      </c>
      <c r="J621" t="s">
        <v>8</v>
      </c>
      <c r="K621" s="35">
        <v>42024</v>
      </c>
      <c r="L621" s="35">
        <v>42059</v>
      </c>
      <c r="M621" t="s">
        <v>4</v>
      </c>
      <c r="N621" t="s">
        <v>3292</v>
      </c>
      <c r="O621" t="s">
        <v>3063</v>
      </c>
    </row>
    <row r="622" spans="1:15" x14ac:dyDescent="0.2">
      <c r="A622" t="s">
        <v>3523</v>
      </c>
      <c r="B622" t="s">
        <v>3065</v>
      </c>
      <c r="C622" t="s">
        <v>3066</v>
      </c>
      <c r="D622" t="s">
        <v>3034</v>
      </c>
      <c r="E622">
        <v>532</v>
      </c>
      <c r="F622">
        <v>456</v>
      </c>
      <c r="G622">
        <v>58.648000000000003</v>
      </c>
      <c r="H622">
        <v>0</v>
      </c>
      <c r="I622">
        <v>456</v>
      </c>
      <c r="J622" t="s">
        <v>8</v>
      </c>
      <c r="K622" s="35">
        <v>42024</v>
      </c>
      <c r="L622" s="35">
        <v>42059</v>
      </c>
      <c r="M622" t="s">
        <v>4</v>
      </c>
      <c r="N622" t="s">
        <v>3292</v>
      </c>
      <c r="O622" t="s">
        <v>3063</v>
      </c>
    </row>
    <row r="623" spans="1:15" x14ac:dyDescent="0.2">
      <c r="A623" t="s">
        <v>3524</v>
      </c>
      <c r="B623" t="s">
        <v>3065</v>
      </c>
      <c r="C623" t="s">
        <v>3066</v>
      </c>
      <c r="D623" t="s">
        <v>3034</v>
      </c>
      <c r="E623">
        <v>522</v>
      </c>
      <c r="F623">
        <v>462</v>
      </c>
      <c r="G623">
        <v>57.545999999999999</v>
      </c>
      <c r="H623">
        <v>0</v>
      </c>
      <c r="I623">
        <v>462</v>
      </c>
      <c r="J623" t="s">
        <v>8</v>
      </c>
      <c r="K623" s="35">
        <v>42024</v>
      </c>
      <c r="L623" s="35">
        <v>42059</v>
      </c>
      <c r="M623" t="s">
        <v>4</v>
      </c>
      <c r="N623" t="s">
        <v>3292</v>
      </c>
      <c r="O623" t="s">
        <v>3063</v>
      </c>
    </row>
    <row r="624" spans="1:15" x14ac:dyDescent="0.2">
      <c r="A624" t="s">
        <v>3525</v>
      </c>
      <c r="B624" t="s">
        <v>3065</v>
      </c>
      <c r="C624" t="s">
        <v>3066</v>
      </c>
      <c r="D624" t="s">
        <v>3034</v>
      </c>
      <c r="E624">
        <v>522</v>
      </c>
      <c r="F624">
        <v>462</v>
      </c>
      <c r="G624">
        <v>57.545999999999999</v>
      </c>
      <c r="H624">
        <v>0</v>
      </c>
      <c r="I624">
        <v>462</v>
      </c>
      <c r="J624" t="s">
        <v>8</v>
      </c>
      <c r="K624" s="35">
        <v>42024</v>
      </c>
      <c r="L624" s="35">
        <v>42059</v>
      </c>
      <c r="M624" t="s">
        <v>4</v>
      </c>
      <c r="N624" t="s">
        <v>3292</v>
      </c>
      <c r="O624" t="s">
        <v>3063</v>
      </c>
    </row>
    <row r="625" spans="1:15" x14ac:dyDescent="0.2">
      <c r="A625" t="s">
        <v>3526</v>
      </c>
      <c r="B625" t="s">
        <v>3065</v>
      </c>
      <c r="C625" t="s">
        <v>3066</v>
      </c>
      <c r="D625" t="s">
        <v>3034</v>
      </c>
      <c r="E625">
        <v>532</v>
      </c>
      <c r="F625">
        <v>476</v>
      </c>
      <c r="G625">
        <v>58.648000000000003</v>
      </c>
      <c r="H625">
        <v>0</v>
      </c>
      <c r="I625">
        <v>476</v>
      </c>
      <c r="J625" t="s">
        <v>8</v>
      </c>
      <c r="K625" s="35">
        <v>42024</v>
      </c>
      <c r="L625" s="35">
        <v>42059</v>
      </c>
      <c r="M625" t="s">
        <v>4</v>
      </c>
      <c r="N625" t="s">
        <v>3292</v>
      </c>
      <c r="O625" t="s">
        <v>3063</v>
      </c>
    </row>
    <row r="626" spans="1:15" x14ac:dyDescent="0.2">
      <c r="A626" t="s">
        <v>3527</v>
      </c>
      <c r="B626" t="s">
        <v>3065</v>
      </c>
      <c r="C626" t="s">
        <v>3066</v>
      </c>
      <c r="D626" t="s">
        <v>3034</v>
      </c>
      <c r="E626">
        <v>532</v>
      </c>
      <c r="F626">
        <v>460</v>
      </c>
      <c r="G626">
        <v>58.648000000000003</v>
      </c>
      <c r="H626">
        <v>0</v>
      </c>
      <c r="I626">
        <v>460</v>
      </c>
      <c r="J626" t="s">
        <v>8</v>
      </c>
      <c r="K626" s="35">
        <v>42024</v>
      </c>
      <c r="L626" s="35">
        <v>42059</v>
      </c>
      <c r="M626" t="s">
        <v>4</v>
      </c>
      <c r="N626" t="s">
        <v>3292</v>
      </c>
      <c r="O626" t="s">
        <v>3063</v>
      </c>
    </row>
    <row r="627" spans="1:15" x14ac:dyDescent="0.2">
      <c r="A627" t="s">
        <v>587</v>
      </c>
      <c r="B627" t="s">
        <v>3153</v>
      </c>
      <c r="C627" t="s">
        <v>3154</v>
      </c>
      <c r="D627" t="s">
        <v>3034</v>
      </c>
      <c r="E627">
        <v>7210</v>
      </c>
      <c r="F627">
        <v>5578</v>
      </c>
      <c r="G627">
        <v>1237.0070000000001</v>
      </c>
      <c r="H627">
        <v>7174</v>
      </c>
      <c r="I627">
        <v>5578</v>
      </c>
      <c r="J627" t="s">
        <v>8</v>
      </c>
      <c r="K627" s="35">
        <v>41914</v>
      </c>
      <c r="L627" s="35">
        <v>42094</v>
      </c>
      <c r="M627" t="s">
        <v>4</v>
      </c>
      <c r="N627" t="s">
        <v>3052</v>
      </c>
      <c r="O627" t="s">
        <v>3201</v>
      </c>
    </row>
    <row r="628" spans="1:15" x14ac:dyDescent="0.2">
      <c r="A628" t="s">
        <v>1418</v>
      </c>
      <c r="B628" t="s">
        <v>3032</v>
      </c>
      <c r="C628" t="s">
        <v>3033</v>
      </c>
      <c r="D628" t="s">
        <v>3034</v>
      </c>
      <c r="E628">
        <v>7250</v>
      </c>
      <c r="F628">
        <v>6236</v>
      </c>
      <c r="G628">
        <v>1273.0830000000001</v>
      </c>
      <c r="H628">
        <v>0</v>
      </c>
      <c r="I628">
        <v>6236</v>
      </c>
      <c r="J628" t="s">
        <v>8</v>
      </c>
      <c r="K628" s="35">
        <v>41906</v>
      </c>
      <c r="L628" s="35">
        <v>41999</v>
      </c>
      <c r="M628" t="s">
        <v>4</v>
      </c>
      <c r="N628" t="s">
        <v>3269</v>
      </c>
      <c r="O628" t="s">
        <v>3036</v>
      </c>
    </row>
    <row r="629" spans="1:15" x14ac:dyDescent="0.2">
      <c r="A629" t="s">
        <v>1420</v>
      </c>
      <c r="B629" t="s">
        <v>3032</v>
      </c>
      <c r="C629" t="s">
        <v>3033</v>
      </c>
      <c r="D629" t="s">
        <v>3034</v>
      </c>
      <c r="E629">
        <v>7260</v>
      </c>
      <c r="F629">
        <v>6382</v>
      </c>
      <c r="G629">
        <v>1274.8389999999999</v>
      </c>
      <c r="H629">
        <v>0</v>
      </c>
      <c r="I629">
        <v>6382</v>
      </c>
      <c r="J629" t="s">
        <v>8</v>
      </c>
      <c r="K629" s="35">
        <v>41906</v>
      </c>
      <c r="L629" s="35">
        <v>41999</v>
      </c>
      <c r="M629" t="s">
        <v>4</v>
      </c>
      <c r="N629" t="s">
        <v>3052</v>
      </c>
      <c r="O629" t="s">
        <v>3036</v>
      </c>
    </row>
    <row r="630" spans="1:15" x14ac:dyDescent="0.2">
      <c r="A630" t="s">
        <v>1422</v>
      </c>
      <c r="B630" t="s">
        <v>3032</v>
      </c>
      <c r="C630" t="s">
        <v>3033</v>
      </c>
      <c r="D630" t="s">
        <v>3034</v>
      </c>
      <c r="E630">
        <v>7270</v>
      </c>
      <c r="F630">
        <v>6348</v>
      </c>
      <c r="G630">
        <v>1276.595</v>
      </c>
      <c r="H630">
        <v>0</v>
      </c>
      <c r="I630">
        <v>6348</v>
      </c>
      <c r="J630" t="s">
        <v>8</v>
      </c>
      <c r="K630" s="35">
        <v>41906</v>
      </c>
      <c r="L630" s="35">
        <v>41999</v>
      </c>
      <c r="M630" t="s">
        <v>4</v>
      </c>
      <c r="N630" t="s">
        <v>3052</v>
      </c>
      <c r="O630" t="s">
        <v>3036</v>
      </c>
    </row>
    <row r="631" spans="1:15" x14ac:dyDescent="0.2">
      <c r="A631" t="s">
        <v>1424</v>
      </c>
      <c r="B631" t="s">
        <v>3032</v>
      </c>
      <c r="C631" t="s">
        <v>3033</v>
      </c>
      <c r="D631" t="s">
        <v>3034</v>
      </c>
      <c r="E631">
        <v>7240</v>
      </c>
      <c r="F631">
        <v>6288</v>
      </c>
      <c r="G631">
        <v>1271.327</v>
      </c>
      <c r="H631">
        <v>0</v>
      </c>
      <c r="I631">
        <v>6288</v>
      </c>
      <c r="J631" t="s">
        <v>8</v>
      </c>
      <c r="K631" s="35">
        <v>41906</v>
      </c>
      <c r="L631" s="35">
        <v>41999</v>
      </c>
      <c r="M631" t="s">
        <v>4</v>
      </c>
      <c r="N631" t="s">
        <v>3057</v>
      </c>
      <c r="O631" t="s">
        <v>3036</v>
      </c>
    </row>
    <row r="632" spans="1:15" x14ac:dyDescent="0.2">
      <c r="A632" t="s">
        <v>1426</v>
      </c>
      <c r="B632" t="s">
        <v>3032</v>
      </c>
      <c r="C632" t="s">
        <v>3033</v>
      </c>
      <c r="D632" t="s">
        <v>3034</v>
      </c>
      <c r="E632">
        <v>7280</v>
      </c>
      <c r="F632">
        <v>6432</v>
      </c>
      <c r="G632">
        <v>1278.3510000000001</v>
      </c>
      <c r="H632">
        <v>0</v>
      </c>
      <c r="I632">
        <v>6432</v>
      </c>
      <c r="J632" t="s">
        <v>8</v>
      </c>
      <c r="K632" s="35">
        <v>41906</v>
      </c>
      <c r="L632" s="35">
        <v>41999</v>
      </c>
      <c r="M632" t="s">
        <v>4</v>
      </c>
      <c r="N632" t="s">
        <v>3052</v>
      </c>
      <c r="O632" t="s">
        <v>3036</v>
      </c>
    </row>
    <row r="633" spans="1:15" x14ac:dyDescent="0.2">
      <c r="A633" t="s">
        <v>1428</v>
      </c>
      <c r="B633" t="s">
        <v>3032</v>
      </c>
      <c r="C633" t="s">
        <v>3033</v>
      </c>
      <c r="D633" t="s">
        <v>3034</v>
      </c>
      <c r="E633">
        <v>7240</v>
      </c>
      <c r="F633">
        <v>6328</v>
      </c>
      <c r="G633">
        <v>1271.327</v>
      </c>
      <c r="H633">
        <v>0</v>
      </c>
      <c r="I633">
        <v>6328</v>
      </c>
      <c r="J633" t="s">
        <v>8</v>
      </c>
      <c r="K633" s="35">
        <v>41906</v>
      </c>
      <c r="L633" s="35">
        <v>41999</v>
      </c>
      <c r="M633" t="s">
        <v>4</v>
      </c>
      <c r="N633" t="s">
        <v>3057</v>
      </c>
      <c r="O633" t="s">
        <v>3036</v>
      </c>
    </row>
    <row r="634" spans="1:15" x14ac:dyDescent="0.2">
      <c r="A634" t="s">
        <v>1432</v>
      </c>
      <c r="B634" t="s">
        <v>3032</v>
      </c>
      <c r="C634" t="s">
        <v>3033</v>
      </c>
      <c r="D634" t="s">
        <v>3034</v>
      </c>
      <c r="E634">
        <v>7260</v>
      </c>
      <c r="F634">
        <v>6312</v>
      </c>
      <c r="G634">
        <v>1274.8389999999999</v>
      </c>
      <c r="H634">
        <v>0</v>
      </c>
      <c r="I634">
        <v>6312</v>
      </c>
      <c r="J634" t="s">
        <v>8</v>
      </c>
      <c r="K634" s="35">
        <v>41907</v>
      </c>
      <c r="L634" s="35">
        <v>42002</v>
      </c>
      <c r="M634" t="s">
        <v>4</v>
      </c>
      <c r="N634" t="s">
        <v>3052</v>
      </c>
      <c r="O634" t="s">
        <v>3036</v>
      </c>
    </row>
    <row r="635" spans="1:15" x14ac:dyDescent="0.2">
      <c r="A635" t="s">
        <v>1430</v>
      </c>
      <c r="B635" t="s">
        <v>3032</v>
      </c>
      <c r="C635" t="s">
        <v>3033</v>
      </c>
      <c r="D635" t="s">
        <v>3034</v>
      </c>
      <c r="E635">
        <v>7250</v>
      </c>
      <c r="F635">
        <v>6396</v>
      </c>
      <c r="G635">
        <v>1273.0830000000001</v>
      </c>
      <c r="H635">
        <v>0</v>
      </c>
      <c r="I635">
        <v>6396</v>
      </c>
      <c r="J635" t="s">
        <v>8</v>
      </c>
      <c r="K635" s="35">
        <v>41906</v>
      </c>
      <c r="L635" s="35">
        <v>41999</v>
      </c>
      <c r="M635" t="s">
        <v>4</v>
      </c>
      <c r="N635" t="s">
        <v>3052</v>
      </c>
      <c r="O635" t="s">
        <v>3036</v>
      </c>
    </row>
    <row r="636" spans="1:15" x14ac:dyDescent="0.2">
      <c r="A636" t="s">
        <v>597</v>
      </c>
      <c r="B636" t="s">
        <v>3131</v>
      </c>
      <c r="C636" t="s">
        <v>3132</v>
      </c>
      <c r="D636" t="s">
        <v>3034</v>
      </c>
      <c r="E636">
        <v>7290</v>
      </c>
      <c r="F636">
        <v>5540</v>
      </c>
      <c r="G636">
        <v>753.05399999999997</v>
      </c>
      <c r="H636">
        <v>7254</v>
      </c>
      <c r="I636">
        <v>5540</v>
      </c>
      <c r="J636" t="s">
        <v>8</v>
      </c>
      <c r="K636" s="35">
        <v>41918</v>
      </c>
      <c r="L636" s="35">
        <v>42012</v>
      </c>
      <c r="M636" t="s">
        <v>4</v>
      </c>
      <c r="N636" t="s">
        <v>3081</v>
      </c>
      <c r="O636" t="s">
        <v>3201</v>
      </c>
    </row>
    <row r="637" spans="1:15" x14ac:dyDescent="0.2">
      <c r="A637" t="s">
        <v>591</v>
      </c>
      <c r="B637" t="s">
        <v>3128</v>
      </c>
      <c r="C637" t="s">
        <v>3129</v>
      </c>
      <c r="D637" t="s">
        <v>3034</v>
      </c>
      <c r="E637">
        <v>7240</v>
      </c>
      <c r="F637">
        <v>5720</v>
      </c>
      <c r="G637">
        <v>747.88900000000001</v>
      </c>
      <c r="H637">
        <v>0</v>
      </c>
      <c r="I637">
        <v>5720</v>
      </c>
      <c r="J637" t="s">
        <v>8</v>
      </c>
      <c r="K637" s="35">
        <v>41918</v>
      </c>
      <c r="L637" s="35">
        <v>42012</v>
      </c>
      <c r="M637" t="s">
        <v>4</v>
      </c>
      <c r="N637" t="s">
        <v>3081</v>
      </c>
      <c r="O637" t="s">
        <v>3201</v>
      </c>
    </row>
    <row r="638" spans="1:15" x14ac:dyDescent="0.2">
      <c r="A638" t="s">
        <v>593</v>
      </c>
      <c r="B638" t="s">
        <v>3153</v>
      </c>
      <c r="C638" t="s">
        <v>3154</v>
      </c>
      <c r="D638" t="s">
        <v>3034</v>
      </c>
      <c r="E638">
        <v>7250</v>
      </c>
      <c r="F638">
        <v>5524</v>
      </c>
      <c r="G638">
        <v>1243.8699999999999</v>
      </c>
      <c r="H638">
        <v>7214</v>
      </c>
      <c r="I638">
        <v>5524</v>
      </c>
      <c r="J638" t="s">
        <v>8</v>
      </c>
      <c r="K638" s="35">
        <v>41915</v>
      </c>
      <c r="L638" s="35">
        <v>42012</v>
      </c>
      <c r="M638" t="s">
        <v>4</v>
      </c>
      <c r="N638" t="s">
        <v>3081</v>
      </c>
      <c r="O638" t="s">
        <v>3201</v>
      </c>
    </row>
    <row r="639" spans="1:15" x14ac:dyDescent="0.2">
      <c r="A639" t="s">
        <v>595</v>
      </c>
      <c r="B639" t="s">
        <v>3153</v>
      </c>
      <c r="C639" t="s">
        <v>3154</v>
      </c>
      <c r="D639" t="s">
        <v>3034</v>
      </c>
      <c r="E639">
        <v>7250</v>
      </c>
      <c r="F639">
        <v>5792</v>
      </c>
      <c r="G639">
        <v>1243.8699999999999</v>
      </c>
      <c r="H639">
        <v>7214</v>
      </c>
      <c r="I639">
        <v>5792</v>
      </c>
      <c r="J639" t="s">
        <v>8</v>
      </c>
      <c r="K639" s="35">
        <v>41915</v>
      </c>
      <c r="L639" s="35">
        <v>42012</v>
      </c>
      <c r="M639" t="s">
        <v>4</v>
      </c>
      <c r="N639" t="s">
        <v>3081</v>
      </c>
      <c r="O639" t="s">
        <v>3201</v>
      </c>
    </row>
    <row r="640" spans="1:15" x14ac:dyDescent="0.2">
      <c r="A640" t="s">
        <v>599</v>
      </c>
      <c r="B640" t="s">
        <v>3153</v>
      </c>
      <c r="C640" t="s">
        <v>3154</v>
      </c>
      <c r="D640" t="s">
        <v>3034</v>
      </c>
      <c r="E640">
        <v>7240</v>
      </c>
      <c r="F640">
        <v>5552</v>
      </c>
      <c r="G640">
        <v>1242.154</v>
      </c>
      <c r="H640">
        <v>7204</v>
      </c>
      <c r="I640">
        <v>5552</v>
      </c>
      <c r="J640" t="s">
        <v>8</v>
      </c>
      <c r="K640" s="35">
        <v>41914</v>
      </c>
      <c r="L640" s="35">
        <v>42095</v>
      </c>
      <c r="M640" t="s">
        <v>4</v>
      </c>
      <c r="N640" t="s">
        <v>3052</v>
      </c>
      <c r="O640" t="s">
        <v>3201</v>
      </c>
    </row>
    <row r="641" spans="1:15" x14ac:dyDescent="0.2">
      <c r="A641" t="s">
        <v>601</v>
      </c>
      <c r="B641" t="s">
        <v>3153</v>
      </c>
      <c r="C641" t="s">
        <v>3154</v>
      </c>
      <c r="D641" t="s">
        <v>3034</v>
      </c>
      <c r="E641">
        <v>7210</v>
      </c>
      <c r="F641">
        <v>5822</v>
      </c>
      <c r="G641">
        <v>1237.0070000000001</v>
      </c>
      <c r="H641">
        <v>7174</v>
      </c>
      <c r="I641">
        <v>5822</v>
      </c>
      <c r="J641" t="s">
        <v>8</v>
      </c>
      <c r="K641" s="35">
        <v>41915</v>
      </c>
      <c r="L641" s="35">
        <v>42012</v>
      </c>
      <c r="M641" t="s">
        <v>4</v>
      </c>
      <c r="N641" t="s">
        <v>3269</v>
      </c>
      <c r="O641" t="s">
        <v>3201</v>
      </c>
    </row>
    <row r="642" spans="1:15" x14ac:dyDescent="0.2">
      <c r="A642" t="s">
        <v>603</v>
      </c>
      <c r="B642" t="s">
        <v>3153</v>
      </c>
      <c r="C642" t="s">
        <v>3154</v>
      </c>
      <c r="D642" t="s">
        <v>3034</v>
      </c>
      <c r="E642">
        <v>7200</v>
      </c>
      <c r="F642">
        <v>5446</v>
      </c>
      <c r="G642">
        <v>1235.2919999999999</v>
      </c>
      <c r="H642">
        <v>7164</v>
      </c>
      <c r="I642">
        <v>5446</v>
      </c>
      <c r="J642" t="s">
        <v>8</v>
      </c>
      <c r="K642" s="35">
        <v>41915</v>
      </c>
      <c r="L642" s="35">
        <v>42012</v>
      </c>
      <c r="M642" t="s">
        <v>4</v>
      </c>
      <c r="N642" t="s">
        <v>3269</v>
      </c>
      <c r="O642" t="s">
        <v>3201</v>
      </c>
    </row>
    <row r="643" spans="1:15" x14ac:dyDescent="0.2">
      <c r="A643" t="s">
        <v>605</v>
      </c>
      <c r="B643" t="s">
        <v>3079</v>
      </c>
      <c r="C643" t="s">
        <v>3080</v>
      </c>
      <c r="D643" t="s">
        <v>3034</v>
      </c>
      <c r="E643">
        <v>7210</v>
      </c>
      <c r="F643">
        <v>5570</v>
      </c>
      <c r="G643">
        <v>1242.9380000000001</v>
      </c>
      <c r="H643">
        <v>7174</v>
      </c>
      <c r="I643">
        <v>8572230</v>
      </c>
      <c r="J643" t="s">
        <v>8</v>
      </c>
      <c r="K643" s="35">
        <v>41918</v>
      </c>
      <c r="L643" s="35">
        <v>42012</v>
      </c>
      <c r="M643" t="s">
        <v>4</v>
      </c>
      <c r="N643" t="s">
        <v>3081</v>
      </c>
      <c r="O643" t="s">
        <v>3082</v>
      </c>
    </row>
    <row r="644" spans="1:15" x14ac:dyDescent="0.2">
      <c r="A644" t="s">
        <v>607</v>
      </c>
      <c r="B644" t="s">
        <v>3079</v>
      </c>
      <c r="C644" t="s">
        <v>3080</v>
      </c>
      <c r="D644" t="s">
        <v>3034</v>
      </c>
      <c r="E644">
        <v>7250</v>
      </c>
      <c r="F644">
        <v>5590</v>
      </c>
      <c r="G644">
        <v>1249.8340000000001</v>
      </c>
      <c r="H644">
        <v>7214</v>
      </c>
      <c r="I644">
        <v>8603010</v>
      </c>
      <c r="J644" t="s">
        <v>8</v>
      </c>
      <c r="K644" s="35">
        <v>41918</v>
      </c>
      <c r="L644" s="35">
        <v>42012</v>
      </c>
      <c r="M644" t="s">
        <v>4</v>
      </c>
      <c r="N644" t="s">
        <v>3081</v>
      </c>
      <c r="O644" t="s">
        <v>3082</v>
      </c>
    </row>
    <row r="645" spans="1:15" x14ac:dyDescent="0.2">
      <c r="A645" t="s">
        <v>609</v>
      </c>
      <c r="B645" t="s">
        <v>3079</v>
      </c>
      <c r="C645" t="s">
        <v>3080</v>
      </c>
      <c r="D645" t="s">
        <v>3034</v>
      </c>
      <c r="E645">
        <v>7220</v>
      </c>
      <c r="F645">
        <v>5356</v>
      </c>
      <c r="G645">
        <v>1244.662</v>
      </c>
      <c r="H645">
        <v>7184</v>
      </c>
      <c r="I645">
        <v>4115286</v>
      </c>
      <c r="J645" t="s">
        <v>8</v>
      </c>
      <c r="K645" s="35">
        <v>41918</v>
      </c>
      <c r="L645" s="35">
        <v>42012</v>
      </c>
      <c r="M645" t="s">
        <v>4</v>
      </c>
      <c r="N645" t="s">
        <v>3057</v>
      </c>
      <c r="O645" t="s">
        <v>3082</v>
      </c>
    </row>
    <row r="646" spans="1:15" x14ac:dyDescent="0.2">
      <c r="A646" t="s">
        <v>1436</v>
      </c>
      <c r="B646" t="s">
        <v>3032</v>
      </c>
      <c r="C646" t="s">
        <v>3033</v>
      </c>
      <c r="D646" t="s">
        <v>3034</v>
      </c>
      <c r="E646">
        <v>7220</v>
      </c>
      <c r="F646">
        <v>6446</v>
      </c>
      <c r="G646">
        <v>1267.8150000000001</v>
      </c>
      <c r="H646">
        <v>0</v>
      </c>
      <c r="I646">
        <v>6446</v>
      </c>
      <c r="J646" t="s">
        <v>8</v>
      </c>
      <c r="K646" s="35">
        <v>41914</v>
      </c>
      <c r="L646" s="35">
        <v>42010</v>
      </c>
      <c r="M646" t="s">
        <v>4</v>
      </c>
      <c r="N646" t="s">
        <v>3081</v>
      </c>
      <c r="O646" t="s">
        <v>3036</v>
      </c>
    </row>
    <row r="647" spans="1:15" x14ac:dyDescent="0.2">
      <c r="A647" t="s">
        <v>1438</v>
      </c>
      <c r="B647" t="s">
        <v>3032</v>
      </c>
      <c r="C647" t="s">
        <v>3033</v>
      </c>
      <c r="D647" t="s">
        <v>3034</v>
      </c>
      <c r="E647">
        <v>7320</v>
      </c>
      <c r="F647">
        <v>6424</v>
      </c>
      <c r="G647">
        <v>1285.375</v>
      </c>
      <c r="H647">
        <v>0</v>
      </c>
      <c r="I647">
        <v>6424</v>
      </c>
      <c r="J647" t="s">
        <v>8</v>
      </c>
      <c r="K647" s="35">
        <v>41918</v>
      </c>
      <c r="L647" s="35">
        <v>42012</v>
      </c>
      <c r="M647" t="s">
        <v>4</v>
      </c>
      <c r="N647" t="s">
        <v>3057</v>
      </c>
      <c r="O647" t="s">
        <v>3036</v>
      </c>
    </row>
    <row r="648" spans="1:15" x14ac:dyDescent="0.2">
      <c r="A648" t="s">
        <v>1440</v>
      </c>
      <c r="B648" t="s">
        <v>3032</v>
      </c>
      <c r="C648" t="s">
        <v>3033</v>
      </c>
      <c r="D648" t="s">
        <v>3034</v>
      </c>
      <c r="E648">
        <v>7300</v>
      </c>
      <c r="F648">
        <v>6262</v>
      </c>
      <c r="G648">
        <v>1281.8630000000001</v>
      </c>
      <c r="H648">
        <v>0</v>
      </c>
      <c r="I648">
        <v>6262</v>
      </c>
      <c r="J648" t="s">
        <v>8</v>
      </c>
      <c r="K648" s="35">
        <v>41918</v>
      </c>
      <c r="L648" s="35">
        <v>42012</v>
      </c>
      <c r="M648" t="s">
        <v>4</v>
      </c>
      <c r="N648" t="s">
        <v>3081</v>
      </c>
      <c r="O648" t="s">
        <v>3036</v>
      </c>
    </row>
    <row r="649" spans="1:15" x14ac:dyDescent="0.2">
      <c r="A649" t="s">
        <v>1434</v>
      </c>
      <c r="B649" t="s">
        <v>3032</v>
      </c>
      <c r="C649" t="s">
        <v>3033</v>
      </c>
      <c r="D649" t="s">
        <v>3034</v>
      </c>
      <c r="E649">
        <v>7220</v>
      </c>
      <c r="F649">
        <v>6500</v>
      </c>
      <c r="G649">
        <v>1267.8150000000001</v>
      </c>
      <c r="H649">
        <v>0</v>
      </c>
      <c r="I649">
        <v>6500</v>
      </c>
      <c r="J649" t="s">
        <v>8</v>
      </c>
      <c r="K649" s="35">
        <v>41918</v>
      </c>
      <c r="L649" s="35">
        <v>42012</v>
      </c>
      <c r="M649" t="s">
        <v>4</v>
      </c>
      <c r="N649" t="s">
        <v>3081</v>
      </c>
      <c r="O649" t="s">
        <v>3036</v>
      </c>
    </row>
    <row r="650" spans="1:15" x14ac:dyDescent="0.2">
      <c r="A650" t="s">
        <v>43</v>
      </c>
      <c r="B650" t="s">
        <v>3227</v>
      </c>
      <c r="C650" t="s">
        <v>3228</v>
      </c>
      <c r="D650" t="s">
        <v>3034</v>
      </c>
      <c r="E650">
        <v>7290</v>
      </c>
      <c r="F650">
        <v>5548</v>
      </c>
      <c r="G650">
        <v>1353.518</v>
      </c>
      <c r="H650">
        <v>0</v>
      </c>
      <c r="I650">
        <v>5548</v>
      </c>
      <c r="J650" t="s">
        <v>8</v>
      </c>
      <c r="K650" s="35">
        <v>41918</v>
      </c>
      <c r="L650" s="35">
        <v>42012</v>
      </c>
      <c r="M650" t="s">
        <v>4</v>
      </c>
      <c r="N650" t="s">
        <v>3370</v>
      </c>
      <c r="O650" t="s">
        <v>3086</v>
      </c>
    </row>
    <row r="651" spans="1:15" x14ac:dyDescent="0.2">
      <c r="A651" t="s">
        <v>1444</v>
      </c>
      <c r="B651" t="s">
        <v>3032</v>
      </c>
      <c r="C651" t="s">
        <v>3033</v>
      </c>
      <c r="D651" t="s">
        <v>3034</v>
      </c>
      <c r="E651">
        <v>7310</v>
      </c>
      <c r="F651">
        <v>6506</v>
      </c>
      <c r="G651">
        <v>1283.6189999999999</v>
      </c>
      <c r="H651">
        <v>0</v>
      </c>
      <c r="I651">
        <v>6506</v>
      </c>
      <c r="J651" t="s">
        <v>8</v>
      </c>
      <c r="K651" s="35">
        <v>41946</v>
      </c>
      <c r="L651" s="35">
        <v>42012</v>
      </c>
      <c r="M651" t="s">
        <v>4</v>
      </c>
      <c r="N651" t="s">
        <v>3052</v>
      </c>
      <c r="O651" t="s">
        <v>3036</v>
      </c>
    </row>
    <row r="652" spans="1:15" x14ac:dyDescent="0.2">
      <c r="A652" t="s">
        <v>1446</v>
      </c>
      <c r="B652" t="s">
        <v>3032</v>
      </c>
      <c r="C652" t="s">
        <v>3033</v>
      </c>
      <c r="D652" t="s">
        <v>3034</v>
      </c>
      <c r="E652">
        <v>7280</v>
      </c>
      <c r="F652">
        <v>6496</v>
      </c>
      <c r="G652">
        <v>1278.3510000000001</v>
      </c>
      <c r="H652">
        <v>0</v>
      </c>
      <c r="I652">
        <v>6496</v>
      </c>
      <c r="J652" t="s">
        <v>8</v>
      </c>
      <c r="K652" s="35">
        <v>41946</v>
      </c>
      <c r="L652" s="35">
        <v>42012</v>
      </c>
      <c r="M652" t="s">
        <v>4</v>
      </c>
      <c r="N652" t="s">
        <v>3052</v>
      </c>
      <c r="O652" t="s">
        <v>3036</v>
      </c>
    </row>
    <row r="653" spans="1:15" x14ac:dyDescent="0.2">
      <c r="A653" t="s">
        <v>1448</v>
      </c>
      <c r="B653" t="s">
        <v>3032</v>
      </c>
      <c r="C653" t="s">
        <v>3033</v>
      </c>
      <c r="D653" t="s">
        <v>3034</v>
      </c>
      <c r="E653">
        <v>7230</v>
      </c>
      <c r="F653">
        <v>6448</v>
      </c>
      <c r="G653">
        <v>1269.5709999999999</v>
      </c>
      <c r="H653">
        <v>0</v>
      </c>
      <c r="I653">
        <v>6448</v>
      </c>
      <c r="J653" t="s">
        <v>8</v>
      </c>
      <c r="K653" s="35">
        <v>41953</v>
      </c>
      <c r="L653" s="35">
        <v>42019</v>
      </c>
      <c r="M653" t="s">
        <v>4</v>
      </c>
      <c r="N653" t="s">
        <v>3057</v>
      </c>
      <c r="O653" t="s">
        <v>3036</v>
      </c>
    </row>
    <row r="654" spans="1:15" x14ac:dyDescent="0.2">
      <c r="A654" t="s">
        <v>1442</v>
      </c>
      <c r="B654" t="s">
        <v>3032</v>
      </c>
      <c r="C654" t="s">
        <v>3033</v>
      </c>
      <c r="D654" t="s">
        <v>3034</v>
      </c>
      <c r="E654">
        <v>7290</v>
      </c>
      <c r="F654">
        <v>6522</v>
      </c>
      <c r="G654">
        <v>1280.107</v>
      </c>
      <c r="H654">
        <v>0</v>
      </c>
      <c r="I654">
        <v>6522</v>
      </c>
      <c r="J654" t="s">
        <v>8</v>
      </c>
      <c r="K654" s="35">
        <v>41953</v>
      </c>
      <c r="L654" s="35">
        <v>42019</v>
      </c>
      <c r="M654" t="s">
        <v>4</v>
      </c>
      <c r="N654" t="s">
        <v>3057</v>
      </c>
      <c r="O654" t="s">
        <v>3036</v>
      </c>
    </row>
    <row r="655" spans="1:15" x14ac:dyDescent="0.2">
      <c r="A655" t="s">
        <v>611</v>
      </c>
      <c r="B655" t="s">
        <v>3153</v>
      </c>
      <c r="C655" t="s">
        <v>3154</v>
      </c>
      <c r="D655" t="s">
        <v>3034</v>
      </c>
      <c r="E655">
        <v>7250</v>
      </c>
      <c r="F655">
        <v>5520</v>
      </c>
      <c r="G655">
        <v>1243.8699999999999</v>
      </c>
      <c r="H655">
        <v>7214</v>
      </c>
      <c r="I655">
        <v>5520</v>
      </c>
      <c r="J655" t="s">
        <v>8</v>
      </c>
      <c r="K655" s="35">
        <v>41950</v>
      </c>
      <c r="L655" s="35">
        <v>42019</v>
      </c>
      <c r="M655" t="s">
        <v>4</v>
      </c>
      <c r="N655" t="s">
        <v>3269</v>
      </c>
      <c r="O655" t="s">
        <v>3201</v>
      </c>
    </row>
    <row r="656" spans="1:15" x14ac:dyDescent="0.2">
      <c r="A656" t="s">
        <v>615</v>
      </c>
      <c r="B656" t="s">
        <v>3153</v>
      </c>
      <c r="C656" t="s">
        <v>3154</v>
      </c>
      <c r="D656" t="s">
        <v>3034</v>
      </c>
      <c r="E656">
        <v>7250</v>
      </c>
      <c r="F656">
        <v>5626</v>
      </c>
      <c r="G656">
        <v>1243.8699999999999</v>
      </c>
      <c r="H656">
        <v>0</v>
      </c>
      <c r="I656">
        <v>5626</v>
      </c>
      <c r="J656" t="s">
        <v>8</v>
      </c>
      <c r="K656" s="35">
        <v>41950</v>
      </c>
      <c r="L656" s="35">
        <v>42019</v>
      </c>
      <c r="M656" t="s">
        <v>4</v>
      </c>
      <c r="N656" t="s">
        <v>3057</v>
      </c>
      <c r="O656" t="s">
        <v>3201</v>
      </c>
    </row>
    <row r="657" spans="1:15" x14ac:dyDescent="0.2">
      <c r="A657" t="s">
        <v>617</v>
      </c>
      <c r="B657" t="s">
        <v>3153</v>
      </c>
      <c r="C657" t="s">
        <v>3154</v>
      </c>
      <c r="D657" t="s">
        <v>3034</v>
      </c>
      <c r="E657">
        <v>7220</v>
      </c>
      <c r="F657">
        <v>5614</v>
      </c>
      <c r="G657">
        <v>1238.723</v>
      </c>
      <c r="H657">
        <v>0</v>
      </c>
      <c r="I657">
        <v>5614</v>
      </c>
      <c r="J657" t="s">
        <v>8</v>
      </c>
      <c r="K657" s="35">
        <v>41950</v>
      </c>
      <c r="L657" s="35">
        <v>42019</v>
      </c>
      <c r="M657" t="s">
        <v>4</v>
      </c>
      <c r="N657" t="s">
        <v>3269</v>
      </c>
      <c r="O657" t="s">
        <v>3201</v>
      </c>
    </row>
    <row r="658" spans="1:15" x14ac:dyDescent="0.2">
      <c r="A658" t="s">
        <v>619</v>
      </c>
      <c r="B658" t="s">
        <v>3153</v>
      </c>
      <c r="C658" t="s">
        <v>3154</v>
      </c>
      <c r="D658" t="s">
        <v>3034</v>
      </c>
      <c r="E658">
        <v>7230</v>
      </c>
      <c r="F658">
        <v>5546</v>
      </c>
      <c r="G658">
        <v>1240.4390000000001</v>
      </c>
      <c r="H658">
        <v>0</v>
      </c>
      <c r="I658">
        <v>5546</v>
      </c>
      <c r="J658" t="s">
        <v>8</v>
      </c>
      <c r="K658" s="35">
        <v>41950</v>
      </c>
      <c r="L658" s="35">
        <v>42019</v>
      </c>
      <c r="M658" t="s">
        <v>4</v>
      </c>
      <c r="N658" t="s">
        <v>3269</v>
      </c>
      <c r="O658" t="s">
        <v>3201</v>
      </c>
    </row>
    <row r="659" spans="1:15" x14ac:dyDescent="0.2">
      <c r="A659" t="s">
        <v>621</v>
      </c>
      <c r="B659" t="s">
        <v>3153</v>
      </c>
      <c r="C659" t="s">
        <v>3154</v>
      </c>
      <c r="D659" t="s">
        <v>3034</v>
      </c>
      <c r="E659">
        <v>7200</v>
      </c>
      <c r="F659">
        <v>5520</v>
      </c>
      <c r="G659">
        <v>1235.2919999999999</v>
      </c>
      <c r="H659">
        <v>0</v>
      </c>
      <c r="I659">
        <v>5520</v>
      </c>
      <c r="J659" t="s">
        <v>8</v>
      </c>
      <c r="K659" s="35">
        <v>41950</v>
      </c>
      <c r="L659" s="35">
        <v>42019</v>
      </c>
      <c r="M659" t="s">
        <v>4</v>
      </c>
      <c r="N659" t="s">
        <v>3269</v>
      </c>
      <c r="O659" t="s">
        <v>3201</v>
      </c>
    </row>
    <row r="660" spans="1:15" x14ac:dyDescent="0.2">
      <c r="A660" t="s">
        <v>623</v>
      </c>
      <c r="B660" t="s">
        <v>3153</v>
      </c>
      <c r="C660" t="s">
        <v>3154</v>
      </c>
      <c r="D660" t="s">
        <v>3034</v>
      </c>
      <c r="E660">
        <v>7200</v>
      </c>
      <c r="F660">
        <v>5694</v>
      </c>
      <c r="G660">
        <v>1235.2919999999999</v>
      </c>
      <c r="H660">
        <v>0</v>
      </c>
      <c r="I660">
        <v>5694</v>
      </c>
      <c r="J660" t="s">
        <v>8</v>
      </c>
      <c r="K660" s="35">
        <v>41950</v>
      </c>
      <c r="L660" s="35">
        <v>42019</v>
      </c>
      <c r="M660" t="s">
        <v>4</v>
      </c>
      <c r="N660" t="s">
        <v>3269</v>
      </c>
      <c r="O660" t="s">
        <v>3201</v>
      </c>
    </row>
    <row r="661" spans="1:15" x14ac:dyDescent="0.2">
      <c r="A661" t="s">
        <v>625</v>
      </c>
      <c r="B661" t="s">
        <v>3250</v>
      </c>
      <c r="C661" t="s">
        <v>3251</v>
      </c>
      <c r="D661" t="s">
        <v>3034</v>
      </c>
      <c r="E661">
        <v>7240</v>
      </c>
      <c r="F661">
        <v>5644</v>
      </c>
      <c r="G661">
        <v>1272.3119999999999</v>
      </c>
      <c r="H661">
        <v>7204</v>
      </c>
      <c r="I661">
        <v>5644</v>
      </c>
      <c r="J661" t="s">
        <v>8</v>
      </c>
      <c r="K661" s="35">
        <v>41950</v>
      </c>
      <c r="L661" s="35">
        <v>42019</v>
      </c>
      <c r="M661" t="s">
        <v>4</v>
      </c>
      <c r="N661" t="s">
        <v>3269</v>
      </c>
      <c r="O661" t="s">
        <v>3201</v>
      </c>
    </row>
    <row r="662" spans="1:15" x14ac:dyDescent="0.2">
      <c r="A662" t="s">
        <v>633</v>
      </c>
      <c r="B662" t="s">
        <v>3079</v>
      </c>
      <c r="C662" t="s">
        <v>3080</v>
      </c>
      <c r="D662" t="s">
        <v>3034</v>
      </c>
      <c r="E662">
        <v>7210</v>
      </c>
      <c r="F662">
        <v>5164</v>
      </c>
      <c r="G662">
        <v>1833.816</v>
      </c>
      <c r="H662">
        <v>0</v>
      </c>
      <c r="I662">
        <v>7947396</v>
      </c>
      <c r="J662" t="s">
        <v>8</v>
      </c>
      <c r="K662" s="35">
        <v>41953</v>
      </c>
      <c r="L662" s="35">
        <v>42019</v>
      </c>
      <c r="M662" t="s">
        <v>4</v>
      </c>
      <c r="N662" t="s">
        <v>3057</v>
      </c>
      <c r="O662" t="s">
        <v>3082</v>
      </c>
    </row>
    <row r="663" spans="1:15" x14ac:dyDescent="0.2">
      <c r="A663" t="s">
        <v>635</v>
      </c>
      <c r="B663" t="s">
        <v>3079</v>
      </c>
      <c r="C663" t="s">
        <v>3080</v>
      </c>
      <c r="D663" t="s">
        <v>3034</v>
      </c>
      <c r="E663">
        <v>7210</v>
      </c>
      <c r="F663">
        <v>5320</v>
      </c>
      <c r="G663">
        <v>1833.816</v>
      </c>
      <c r="H663">
        <v>0</v>
      </c>
      <c r="I663">
        <v>8187480</v>
      </c>
      <c r="J663" t="s">
        <v>8</v>
      </c>
      <c r="K663" s="35">
        <v>41953</v>
      </c>
      <c r="L663" s="35">
        <v>42019</v>
      </c>
      <c r="M663" t="s">
        <v>4</v>
      </c>
      <c r="N663" t="s">
        <v>3057</v>
      </c>
      <c r="O663" t="s">
        <v>3082</v>
      </c>
    </row>
    <row r="664" spans="1:15" x14ac:dyDescent="0.2">
      <c r="A664" t="s">
        <v>637</v>
      </c>
      <c r="B664" t="s">
        <v>3079</v>
      </c>
      <c r="C664" t="s">
        <v>3080</v>
      </c>
      <c r="D664" t="s">
        <v>3034</v>
      </c>
      <c r="E664">
        <v>7230</v>
      </c>
      <c r="F664">
        <v>5464</v>
      </c>
      <c r="G664">
        <v>1838.903</v>
      </c>
      <c r="H664">
        <v>0</v>
      </c>
      <c r="I664">
        <v>8409096</v>
      </c>
      <c r="J664" t="s">
        <v>8</v>
      </c>
      <c r="K664" s="35">
        <v>41953</v>
      </c>
      <c r="L664" s="35">
        <v>42019</v>
      </c>
      <c r="M664" t="s">
        <v>4</v>
      </c>
      <c r="N664" t="s">
        <v>3057</v>
      </c>
      <c r="O664" t="s">
        <v>3082</v>
      </c>
    </row>
    <row r="665" spans="1:15" x14ac:dyDescent="0.2">
      <c r="A665" t="s">
        <v>627</v>
      </c>
      <c r="B665" t="s">
        <v>3250</v>
      </c>
      <c r="C665" t="s">
        <v>3251</v>
      </c>
      <c r="D665" t="s">
        <v>3034</v>
      </c>
      <c r="E665">
        <v>7250</v>
      </c>
      <c r="F665">
        <v>5634</v>
      </c>
      <c r="G665">
        <v>1274.069</v>
      </c>
      <c r="H665">
        <v>0</v>
      </c>
      <c r="I665">
        <v>5634</v>
      </c>
      <c r="J665" t="s">
        <v>8</v>
      </c>
      <c r="K665" s="35">
        <v>41929</v>
      </c>
      <c r="L665" s="35">
        <v>41996</v>
      </c>
      <c r="M665" t="s">
        <v>4</v>
      </c>
      <c r="N665" t="s">
        <v>3269</v>
      </c>
      <c r="O665" t="s">
        <v>3201</v>
      </c>
    </row>
    <row r="666" spans="1:15" x14ac:dyDescent="0.2">
      <c r="A666" t="s">
        <v>629</v>
      </c>
      <c r="B666" t="s">
        <v>3250</v>
      </c>
      <c r="C666" t="s">
        <v>3251</v>
      </c>
      <c r="D666" t="s">
        <v>3034</v>
      </c>
      <c r="E666">
        <v>7220</v>
      </c>
      <c r="F666">
        <v>5644</v>
      </c>
      <c r="G666">
        <v>1268.797</v>
      </c>
      <c r="H666">
        <v>7184</v>
      </c>
      <c r="I666">
        <v>5644</v>
      </c>
      <c r="J666" t="s">
        <v>8</v>
      </c>
      <c r="K666" s="35">
        <v>41929</v>
      </c>
      <c r="L666" s="35">
        <v>41996</v>
      </c>
      <c r="M666" t="s">
        <v>4</v>
      </c>
      <c r="N666" t="s">
        <v>3269</v>
      </c>
      <c r="O666" t="s">
        <v>3201</v>
      </c>
    </row>
    <row r="667" spans="1:15" x14ac:dyDescent="0.2">
      <c r="A667" t="s">
        <v>631</v>
      </c>
      <c r="B667" t="s">
        <v>3079</v>
      </c>
      <c r="C667" t="s">
        <v>3080</v>
      </c>
      <c r="D667" t="s">
        <v>3034</v>
      </c>
      <c r="E667">
        <v>7210</v>
      </c>
      <c r="F667">
        <v>5400</v>
      </c>
      <c r="G667">
        <v>1833.816</v>
      </c>
      <c r="H667">
        <v>7174</v>
      </c>
      <c r="I667">
        <v>8310600</v>
      </c>
      <c r="J667" t="s">
        <v>8</v>
      </c>
      <c r="K667" s="35">
        <v>41943</v>
      </c>
      <c r="L667" s="35">
        <v>42011</v>
      </c>
      <c r="M667" t="s">
        <v>4</v>
      </c>
      <c r="N667" t="s">
        <v>3081</v>
      </c>
      <c r="O667" t="s">
        <v>3082</v>
      </c>
    </row>
    <row r="668" spans="1:15" x14ac:dyDescent="0.2">
      <c r="A668" t="s">
        <v>613</v>
      </c>
      <c r="B668" t="s">
        <v>3079</v>
      </c>
      <c r="C668" t="s">
        <v>3080</v>
      </c>
      <c r="D668" t="s">
        <v>3034</v>
      </c>
      <c r="E668">
        <v>7230</v>
      </c>
      <c r="F668">
        <v>5488</v>
      </c>
      <c r="G668">
        <v>1838.903</v>
      </c>
      <c r="H668">
        <v>0</v>
      </c>
      <c r="I668">
        <v>8446032</v>
      </c>
      <c r="J668" t="s">
        <v>8</v>
      </c>
      <c r="K668" s="35">
        <v>41943</v>
      </c>
      <c r="L668" s="35">
        <v>42011</v>
      </c>
      <c r="M668" t="s">
        <v>4</v>
      </c>
      <c r="N668" t="s">
        <v>3057</v>
      </c>
      <c r="O668" t="s">
        <v>3082</v>
      </c>
    </row>
    <row r="669" spans="1:15" x14ac:dyDescent="0.2">
      <c r="A669" t="s">
        <v>639</v>
      </c>
      <c r="B669" t="s">
        <v>3084</v>
      </c>
      <c r="C669" t="s">
        <v>3085</v>
      </c>
      <c r="D669" t="s">
        <v>3034</v>
      </c>
      <c r="E669">
        <v>7210</v>
      </c>
      <c r="F669">
        <v>6585</v>
      </c>
      <c r="G669">
        <v>429.86</v>
      </c>
      <c r="H669">
        <v>7174</v>
      </c>
      <c r="I669">
        <v>6585</v>
      </c>
      <c r="J669" t="s">
        <v>8</v>
      </c>
      <c r="K669" s="35">
        <v>42010</v>
      </c>
      <c r="L669" s="35">
        <v>42055</v>
      </c>
      <c r="M669" t="s">
        <v>4</v>
      </c>
      <c r="N669" t="s">
        <v>3069</v>
      </c>
      <c r="O669" t="s">
        <v>3082</v>
      </c>
    </row>
    <row r="670" spans="1:15" x14ac:dyDescent="0.2">
      <c r="A670" t="s">
        <v>3528</v>
      </c>
      <c r="B670" t="s">
        <v>3529</v>
      </c>
      <c r="C670" t="s">
        <v>3530</v>
      </c>
      <c r="D670" t="s">
        <v>3034</v>
      </c>
      <c r="E670">
        <v>535</v>
      </c>
      <c r="F670">
        <v>444</v>
      </c>
      <c r="G670">
        <v>94.525999999999996</v>
      </c>
      <c r="H670">
        <v>0</v>
      </c>
      <c r="I670">
        <v>0</v>
      </c>
      <c r="J670" t="s">
        <v>8</v>
      </c>
      <c r="K670" s="35">
        <v>42082</v>
      </c>
      <c r="L670" s="35">
        <v>42130</v>
      </c>
      <c r="M670" t="s">
        <v>4</v>
      </c>
      <c r="N670" t="s">
        <v>3292</v>
      </c>
      <c r="O670" t="s">
        <v>3063</v>
      </c>
    </row>
    <row r="671" spans="1:15" x14ac:dyDescent="0.2">
      <c r="A671" t="s">
        <v>3531</v>
      </c>
      <c r="B671" t="s">
        <v>3529</v>
      </c>
      <c r="C671" t="s">
        <v>3530</v>
      </c>
      <c r="D671" t="s">
        <v>3034</v>
      </c>
      <c r="E671">
        <v>545</v>
      </c>
      <c r="F671">
        <v>470</v>
      </c>
      <c r="G671">
        <v>96.292000000000002</v>
      </c>
      <c r="H671">
        <v>0</v>
      </c>
      <c r="I671">
        <v>0</v>
      </c>
      <c r="J671" t="s">
        <v>8</v>
      </c>
      <c r="K671" s="35">
        <v>42082</v>
      </c>
      <c r="L671" s="35">
        <v>42130</v>
      </c>
      <c r="M671" t="s">
        <v>4</v>
      </c>
      <c r="N671" t="s">
        <v>3292</v>
      </c>
      <c r="O671" t="s">
        <v>3063</v>
      </c>
    </row>
    <row r="672" spans="1:15" x14ac:dyDescent="0.2">
      <c r="A672" t="s">
        <v>3532</v>
      </c>
      <c r="B672" t="s">
        <v>3529</v>
      </c>
      <c r="C672" t="s">
        <v>3530</v>
      </c>
      <c r="D672" t="s">
        <v>3034</v>
      </c>
      <c r="E672">
        <v>565</v>
      </c>
      <c r="F672">
        <v>462</v>
      </c>
      <c r="G672">
        <v>99.825999999999993</v>
      </c>
      <c r="H672">
        <v>0</v>
      </c>
      <c r="I672">
        <v>0</v>
      </c>
      <c r="J672" t="s">
        <v>8</v>
      </c>
      <c r="K672" s="35">
        <v>42082</v>
      </c>
      <c r="L672" s="35">
        <v>42130</v>
      </c>
      <c r="M672" t="s">
        <v>4</v>
      </c>
      <c r="N672" t="s">
        <v>3292</v>
      </c>
      <c r="O672" t="s">
        <v>3063</v>
      </c>
    </row>
    <row r="673" spans="1:15" x14ac:dyDescent="0.2">
      <c r="A673" t="s">
        <v>3533</v>
      </c>
      <c r="B673" t="s">
        <v>3065</v>
      </c>
      <c r="C673" t="s">
        <v>3066</v>
      </c>
      <c r="D673" t="s">
        <v>3034</v>
      </c>
      <c r="E673">
        <v>575</v>
      </c>
      <c r="F673">
        <v>518</v>
      </c>
      <c r="G673">
        <v>105.075</v>
      </c>
      <c r="H673">
        <v>0</v>
      </c>
      <c r="I673">
        <v>518</v>
      </c>
      <c r="J673" t="s">
        <v>8</v>
      </c>
      <c r="K673" s="35">
        <v>42081</v>
      </c>
      <c r="L673" s="35">
        <v>42117</v>
      </c>
      <c r="M673" t="s">
        <v>4</v>
      </c>
      <c r="N673" t="s">
        <v>3052</v>
      </c>
      <c r="O673" t="s">
        <v>3063</v>
      </c>
    </row>
    <row r="674" spans="1:15" x14ac:dyDescent="0.2">
      <c r="A674" t="s">
        <v>3534</v>
      </c>
      <c r="B674" t="s">
        <v>3065</v>
      </c>
      <c r="C674" t="s">
        <v>3066</v>
      </c>
      <c r="D674" t="s">
        <v>3034</v>
      </c>
      <c r="E674">
        <v>545</v>
      </c>
      <c r="F674">
        <v>496</v>
      </c>
      <c r="G674">
        <v>99.593000000000004</v>
      </c>
      <c r="H674">
        <v>0</v>
      </c>
      <c r="I674">
        <v>496</v>
      </c>
      <c r="J674" t="s">
        <v>8</v>
      </c>
      <c r="K674" s="35">
        <v>42317</v>
      </c>
      <c r="L674" s="35">
        <v>42321</v>
      </c>
      <c r="M674" t="s">
        <v>4</v>
      </c>
      <c r="N674" t="s">
        <v>3052</v>
      </c>
      <c r="O674" t="s">
        <v>3063</v>
      </c>
    </row>
    <row r="675" spans="1:15" x14ac:dyDescent="0.2">
      <c r="A675" t="s">
        <v>3535</v>
      </c>
      <c r="B675" t="s">
        <v>3065</v>
      </c>
      <c r="C675" t="s">
        <v>3066</v>
      </c>
      <c r="D675" t="s">
        <v>3034</v>
      </c>
      <c r="E675">
        <v>535</v>
      </c>
      <c r="F675">
        <v>478</v>
      </c>
      <c r="G675">
        <v>97.766000000000005</v>
      </c>
      <c r="H675">
        <v>0</v>
      </c>
      <c r="I675">
        <v>478</v>
      </c>
      <c r="J675" t="s">
        <v>8</v>
      </c>
      <c r="K675" s="35">
        <v>42317</v>
      </c>
      <c r="L675" s="35">
        <v>42321</v>
      </c>
      <c r="M675" t="s">
        <v>4</v>
      </c>
      <c r="N675" t="s">
        <v>3052</v>
      </c>
      <c r="O675" t="s">
        <v>3063</v>
      </c>
    </row>
    <row r="676" spans="1:15" x14ac:dyDescent="0.2">
      <c r="A676" t="s">
        <v>3536</v>
      </c>
      <c r="B676" t="s">
        <v>3065</v>
      </c>
      <c r="C676" t="s">
        <v>3066</v>
      </c>
      <c r="D676" t="s">
        <v>3034</v>
      </c>
      <c r="E676">
        <v>545</v>
      </c>
      <c r="F676">
        <v>488</v>
      </c>
      <c r="G676">
        <v>99.593000000000004</v>
      </c>
      <c r="H676">
        <v>0</v>
      </c>
      <c r="I676">
        <v>488</v>
      </c>
      <c r="J676" t="s">
        <v>8</v>
      </c>
      <c r="K676" s="35">
        <v>42317</v>
      </c>
      <c r="L676" s="35">
        <v>42321</v>
      </c>
      <c r="M676" t="s">
        <v>4</v>
      </c>
      <c r="N676" t="s">
        <v>3052</v>
      </c>
      <c r="O676" t="s">
        <v>3063</v>
      </c>
    </row>
    <row r="677" spans="1:15" x14ac:dyDescent="0.2">
      <c r="A677" t="s">
        <v>3537</v>
      </c>
      <c r="B677" t="s">
        <v>3065</v>
      </c>
      <c r="C677" t="s">
        <v>3066</v>
      </c>
      <c r="D677" t="s">
        <v>3034</v>
      </c>
      <c r="E677">
        <v>555</v>
      </c>
      <c r="F677">
        <v>486</v>
      </c>
      <c r="G677">
        <v>101.42</v>
      </c>
      <c r="H677">
        <v>0</v>
      </c>
      <c r="I677">
        <v>486</v>
      </c>
      <c r="J677" t="s">
        <v>8</v>
      </c>
      <c r="K677" s="35">
        <v>42317</v>
      </c>
      <c r="L677" s="35">
        <v>42321</v>
      </c>
      <c r="M677" t="s">
        <v>4</v>
      </c>
      <c r="N677" t="s">
        <v>3052</v>
      </c>
      <c r="O677" t="s">
        <v>3063</v>
      </c>
    </row>
    <row r="678" spans="1:15" x14ac:dyDescent="0.2">
      <c r="A678" t="s">
        <v>3538</v>
      </c>
      <c r="B678" t="s">
        <v>3065</v>
      </c>
      <c r="C678" t="s">
        <v>3066</v>
      </c>
      <c r="D678" t="s">
        <v>3034</v>
      </c>
      <c r="E678">
        <v>560</v>
      </c>
      <c r="F678">
        <v>504</v>
      </c>
      <c r="G678">
        <v>102.334</v>
      </c>
      <c r="H678">
        <v>0</v>
      </c>
      <c r="I678">
        <v>504</v>
      </c>
      <c r="J678" t="s">
        <v>8</v>
      </c>
      <c r="K678" s="35">
        <v>42317</v>
      </c>
      <c r="L678" s="35">
        <v>42321</v>
      </c>
      <c r="M678" t="s">
        <v>4</v>
      </c>
      <c r="N678" t="s">
        <v>3052</v>
      </c>
      <c r="O678" t="s">
        <v>3063</v>
      </c>
    </row>
    <row r="679" spans="1:15" x14ac:dyDescent="0.2">
      <c r="A679" t="s">
        <v>3539</v>
      </c>
      <c r="B679" t="s">
        <v>3065</v>
      </c>
      <c r="C679" t="s">
        <v>3066</v>
      </c>
      <c r="D679" t="s">
        <v>3034</v>
      </c>
      <c r="E679">
        <v>550</v>
      </c>
      <c r="F679">
        <v>494</v>
      </c>
      <c r="G679">
        <v>100.50700000000001</v>
      </c>
      <c r="H679">
        <v>0</v>
      </c>
      <c r="I679">
        <v>494</v>
      </c>
      <c r="J679" t="s">
        <v>8</v>
      </c>
      <c r="K679" s="35">
        <v>42317</v>
      </c>
      <c r="L679" s="35">
        <v>42321</v>
      </c>
      <c r="M679" t="s">
        <v>4</v>
      </c>
      <c r="N679" t="s">
        <v>3052</v>
      </c>
      <c r="O679" t="s">
        <v>3063</v>
      </c>
    </row>
    <row r="680" spans="1:15" x14ac:dyDescent="0.2">
      <c r="A680" t="s">
        <v>3540</v>
      </c>
      <c r="B680" t="s">
        <v>3065</v>
      </c>
      <c r="C680" t="s">
        <v>3066</v>
      </c>
      <c r="D680" t="s">
        <v>3034</v>
      </c>
      <c r="E680">
        <v>545</v>
      </c>
      <c r="F680">
        <v>492</v>
      </c>
      <c r="G680">
        <v>99.593000000000004</v>
      </c>
      <c r="H680">
        <v>0</v>
      </c>
      <c r="I680">
        <v>492</v>
      </c>
      <c r="J680" t="s">
        <v>8</v>
      </c>
      <c r="K680" s="35">
        <v>42317</v>
      </c>
      <c r="L680" s="35">
        <v>42321</v>
      </c>
      <c r="M680" t="s">
        <v>4</v>
      </c>
      <c r="N680" t="s">
        <v>3052</v>
      </c>
      <c r="O680" t="s">
        <v>3063</v>
      </c>
    </row>
    <row r="681" spans="1:15" x14ac:dyDescent="0.2">
      <c r="A681" t="s">
        <v>3541</v>
      </c>
      <c r="B681" t="s">
        <v>3065</v>
      </c>
      <c r="C681" t="s">
        <v>3066</v>
      </c>
      <c r="D681" t="s">
        <v>3034</v>
      </c>
      <c r="E681">
        <v>530</v>
      </c>
      <c r="F681">
        <v>476</v>
      </c>
      <c r="G681">
        <v>96.852000000000004</v>
      </c>
      <c r="H681">
        <v>0</v>
      </c>
      <c r="I681">
        <v>476</v>
      </c>
      <c r="J681" t="s">
        <v>8</v>
      </c>
      <c r="K681" s="35">
        <v>42317</v>
      </c>
      <c r="L681" s="35">
        <v>42321</v>
      </c>
      <c r="M681" t="s">
        <v>4</v>
      </c>
      <c r="N681" t="s">
        <v>3052</v>
      </c>
      <c r="O681" t="s">
        <v>3063</v>
      </c>
    </row>
    <row r="682" spans="1:15" x14ac:dyDescent="0.2">
      <c r="A682" t="s">
        <v>641</v>
      </c>
      <c r="B682" t="s">
        <v>3153</v>
      </c>
      <c r="C682" t="s">
        <v>3154</v>
      </c>
      <c r="D682" t="s">
        <v>3034</v>
      </c>
      <c r="E682">
        <v>7240</v>
      </c>
      <c r="F682">
        <v>5486</v>
      </c>
      <c r="G682">
        <v>1242.154</v>
      </c>
      <c r="H682">
        <v>0</v>
      </c>
      <c r="I682">
        <v>5486</v>
      </c>
      <c r="J682" t="s">
        <v>8</v>
      </c>
      <c r="K682" s="35">
        <v>41960</v>
      </c>
      <c r="L682" s="35">
        <v>42026</v>
      </c>
      <c r="M682" t="s">
        <v>4</v>
      </c>
      <c r="N682" t="s">
        <v>3135</v>
      </c>
      <c r="O682" t="s">
        <v>3201</v>
      </c>
    </row>
    <row r="683" spans="1:15" x14ac:dyDescent="0.2">
      <c r="A683" t="s">
        <v>643</v>
      </c>
      <c r="B683" t="s">
        <v>3153</v>
      </c>
      <c r="C683" t="s">
        <v>3154</v>
      </c>
      <c r="D683" t="s">
        <v>3034</v>
      </c>
      <c r="E683">
        <v>7250</v>
      </c>
      <c r="F683">
        <v>5614</v>
      </c>
      <c r="G683">
        <v>1243.8699999999999</v>
      </c>
      <c r="H683">
        <v>0</v>
      </c>
      <c r="I683">
        <v>5614</v>
      </c>
      <c r="J683" t="s">
        <v>8</v>
      </c>
      <c r="K683" s="35">
        <v>41960</v>
      </c>
      <c r="L683" s="35">
        <v>42026</v>
      </c>
      <c r="M683" t="s">
        <v>4</v>
      </c>
      <c r="N683" t="s">
        <v>3202</v>
      </c>
      <c r="O683" t="s">
        <v>3201</v>
      </c>
    </row>
    <row r="684" spans="1:15" x14ac:dyDescent="0.2">
      <c r="A684" t="s">
        <v>645</v>
      </c>
      <c r="B684" t="s">
        <v>3153</v>
      </c>
      <c r="C684" t="s">
        <v>3154</v>
      </c>
      <c r="D684" t="s">
        <v>3034</v>
      </c>
      <c r="E684">
        <v>7240</v>
      </c>
      <c r="F684">
        <v>5604</v>
      </c>
      <c r="G684">
        <v>1242.154</v>
      </c>
      <c r="H684">
        <v>7204</v>
      </c>
      <c r="I684">
        <v>5604</v>
      </c>
      <c r="J684" t="s">
        <v>8</v>
      </c>
      <c r="K684" s="35">
        <v>41948</v>
      </c>
      <c r="L684" s="35">
        <v>42081</v>
      </c>
      <c r="M684" t="s">
        <v>4</v>
      </c>
      <c r="N684" t="s">
        <v>3052</v>
      </c>
      <c r="O684" t="s">
        <v>3201</v>
      </c>
    </row>
    <row r="685" spans="1:15" x14ac:dyDescent="0.2">
      <c r="A685" t="s">
        <v>647</v>
      </c>
      <c r="B685" t="s">
        <v>3153</v>
      </c>
      <c r="C685" t="s">
        <v>3154</v>
      </c>
      <c r="D685" t="s">
        <v>3034</v>
      </c>
      <c r="E685">
        <v>7240</v>
      </c>
      <c r="F685">
        <v>5490</v>
      </c>
      <c r="G685">
        <v>1242.154</v>
      </c>
      <c r="H685">
        <v>7204</v>
      </c>
      <c r="I685">
        <v>5490</v>
      </c>
      <c r="J685" t="s">
        <v>8</v>
      </c>
      <c r="K685" s="35">
        <v>41960</v>
      </c>
      <c r="L685" s="35">
        <v>42026</v>
      </c>
      <c r="M685" t="s">
        <v>4</v>
      </c>
      <c r="N685" t="s">
        <v>3542</v>
      </c>
      <c r="O685" t="s">
        <v>3201</v>
      </c>
    </row>
    <row r="686" spans="1:15" x14ac:dyDescent="0.2">
      <c r="A686" t="s">
        <v>649</v>
      </c>
      <c r="B686" t="s">
        <v>3250</v>
      </c>
      <c r="C686" t="s">
        <v>3251</v>
      </c>
      <c r="D686" t="s">
        <v>3034</v>
      </c>
      <c r="E686">
        <v>7250</v>
      </c>
      <c r="F686">
        <v>5020</v>
      </c>
      <c r="G686">
        <v>1274.069</v>
      </c>
      <c r="H686">
        <v>0</v>
      </c>
      <c r="I686">
        <v>3232</v>
      </c>
      <c r="J686" t="s">
        <v>8</v>
      </c>
      <c r="K686" s="35">
        <v>41960</v>
      </c>
      <c r="L686" s="35">
        <v>42026</v>
      </c>
      <c r="M686" t="s">
        <v>4</v>
      </c>
      <c r="N686" t="s">
        <v>3202</v>
      </c>
      <c r="O686" t="s">
        <v>3201</v>
      </c>
    </row>
    <row r="687" spans="1:15" x14ac:dyDescent="0.2">
      <c r="A687" t="s">
        <v>651</v>
      </c>
      <c r="B687" t="s">
        <v>3079</v>
      </c>
      <c r="C687" t="s">
        <v>3080</v>
      </c>
      <c r="D687" t="s">
        <v>3034</v>
      </c>
      <c r="E687">
        <v>7240</v>
      </c>
      <c r="F687">
        <v>5370</v>
      </c>
      <c r="G687">
        <v>1841.4469999999999</v>
      </c>
      <c r="H687">
        <v>7204</v>
      </c>
      <c r="I687">
        <v>8264430</v>
      </c>
      <c r="J687" t="s">
        <v>8</v>
      </c>
      <c r="K687" s="35">
        <v>41961</v>
      </c>
      <c r="L687" s="35">
        <v>42026</v>
      </c>
      <c r="M687" t="s">
        <v>4</v>
      </c>
      <c r="N687" t="s">
        <v>3067</v>
      </c>
      <c r="O687" t="s">
        <v>3082</v>
      </c>
    </row>
    <row r="688" spans="1:15" x14ac:dyDescent="0.2">
      <c r="A688" t="s">
        <v>653</v>
      </c>
      <c r="B688" t="s">
        <v>3079</v>
      </c>
      <c r="C688" t="s">
        <v>3080</v>
      </c>
      <c r="D688" t="s">
        <v>3034</v>
      </c>
      <c r="E688">
        <v>7210</v>
      </c>
      <c r="F688">
        <v>5454</v>
      </c>
      <c r="G688">
        <v>1833.816</v>
      </c>
      <c r="H688">
        <v>0</v>
      </c>
      <c r="I688">
        <v>8393706</v>
      </c>
      <c r="J688" t="s">
        <v>8</v>
      </c>
      <c r="K688" s="35">
        <v>41961</v>
      </c>
      <c r="L688" s="35">
        <v>42026</v>
      </c>
      <c r="M688" t="s">
        <v>4</v>
      </c>
      <c r="N688" t="s">
        <v>3202</v>
      </c>
      <c r="O688" t="s">
        <v>3082</v>
      </c>
    </row>
    <row r="689" spans="1:15" x14ac:dyDescent="0.2">
      <c r="A689" t="s">
        <v>655</v>
      </c>
      <c r="B689" t="s">
        <v>3079</v>
      </c>
      <c r="C689" t="s">
        <v>3080</v>
      </c>
      <c r="D689" t="s">
        <v>3034</v>
      </c>
      <c r="E689">
        <v>7220</v>
      </c>
      <c r="F689">
        <v>5578</v>
      </c>
      <c r="G689">
        <v>1836.36</v>
      </c>
      <c r="H689">
        <v>0</v>
      </c>
      <c r="I689">
        <v>8584542</v>
      </c>
      <c r="J689" t="s">
        <v>8</v>
      </c>
      <c r="K689" s="35">
        <v>41961</v>
      </c>
      <c r="L689" s="35">
        <v>42026</v>
      </c>
      <c r="M689" t="s">
        <v>4</v>
      </c>
      <c r="N689" t="s">
        <v>3135</v>
      </c>
      <c r="O689" t="s">
        <v>3082</v>
      </c>
    </row>
    <row r="690" spans="1:15" x14ac:dyDescent="0.2">
      <c r="A690" t="s">
        <v>657</v>
      </c>
      <c r="B690" t="s">
        <v>3079</v>
      </c>
      <c r="C690" t="s">
        <v>3080</v>
      </c>
      <c r="D690" t="s">
        <v>3034</v>
      </c>
      <c r="E690">
        <v>7240</v>
      </c>
      <c r="F690">
        <v>5536</v>
      </c>
      <c r="G690">
        <v>1841.4469999999999</v>
      </c>
      <c r="H690">
        <v>0</v>
      </c>
      <c r="I690">
        <v>8519904</v>
      </c>
      <c r="J690" t="s">
        <v>8</v>
      </c>
      <c r="K690" s="35">
        <v>41943</v>
      </c>
      <c r="L690" s="35">
        <v>42011</v>
      </c>
      <c r="M690" t="s">
        <v>4</v>
      </c>
      <c r="N690" t="s">
        <v>3057</v>
      </c>
      <c r="O690" t="s">
        <v>3082</v>
      </c>
    </row>
    <row r="691" spans="1:15" x14ac:dyDescent="0.2">
      <c r="A691" t="s">
        <v>659</v>
      </c>
      <c r="B691" t="s">
        <v>3079</v>
      </c>
      <c r="C691" t="s">
        <v>3080</v>
      </c>
      <c r="D691" t="s">
        <v>3034</v>
      </c>
      <c r="E691">
        <v>7200</v>
      </c>
      <c r="F691">
        <v>5546</v>
      </c>
      <c r="G691">
        <v>1831.2729999999999</v>
      </c>
      <c r="H691">
        <v>0</v>
      </c>
      <c r="I691">
        <v>8535294</v>
      </c>
      <c r="J691" t="s">
        <v>8</v>
      </c>
      <c r="K691" s="35">
        <v>41950</v>
      </c>
      <c r="L691" s="35">
        <v>42018</v>
      </c>
      <c r="M691" t="s">
        <v>4</v>
      </c>
      <c r="N691" t="s">
        <v>3057</v>
      </c>
      <c r="O691" t="s">
        <v>3082</v>
      </c>
    </row>
    <row r="692" spans="1:15" x14ac:dyDescent="0.2">
      <c r="A692" t="s">
        <v>1450</v>
      </c>
      <c r="B692" t="s">
        <v>3032</v>
      </c>
      <c r="C692" t="s">
        <v>3033</v>
      </c>
      <c r="D692" t="s">
        <v>3034</v>
      </c>
      <c r="E692">
        <v>7280</v>
      </c>
      <c r="F692">
        <v>6424</v>
      </c>
      <c r="G692">
        <v>1278.3510000000001</v>
      </c>
      <c r="H692">
        <v>0</v>
      </c>
      <c r="I692">
        <v>6424</v>
      </c>
      <c r="J692" t="s">
        <v>8</v>
      </c>
      <c r="K692" s="35">
        <v>41953</v>
      </c>
      <c r="L692" s="35">
        <v>42019</v>
      </c>
      <c r="M692" t="s">
        <v>4</v>
      </c>
      <c r="N692" t="s">
        <v>3269</v>
      </c>
      <c r="O692" t="s">
        <v>3036</v>
      </c>
    </row>
    <row r="693" spans="1:15" x14ac:dyDescent="0.2">
      <c r="A693" t="s">
        <v>1452</v>
      </c>
      <c r="B693" t="s">
        <v>3032</v>
      </c>
      <c r="C693" t="s">
        <v>3033</v>
      </c>
      <c r="D693" t="s">
        <v>3034</v>
      </c>
      <c r="E693">
        <v>7240</v>
      </c>
      <c r="F693">
        <v>6358</v>
      </c>
      <c r="G693">
        <v>1271.327</v>
      </c>
      <c r="H693">
        <v>0</v>
      </c>
      <c r="I693">
        <v>6358</v>
      </c>
      <c r="J693" t="s">
        <v>8</v>
      </c>
      <c r="K693" s="35">
        <v>41953</v>
      </c>
      <c r="L693" s="35">
        <v>42019</v>
      </c>
      <c r="M693" t="s">
        <v>4</v>
      </c>
      <c r="N693" t="s">
        <v>3052</v>
      </c>
      <c r="O693" t="s">
        <v>3036</v>
      </c>
    </row>
    <row r="694" spans="1:15" x14ac:dyDescent="0.2">
      <c r="A694" t="s">
        <v>1454</v>
      </c>
      <c r="B694" t="s">
        <v>3032</v>
      </c>
      <c r="C694" t="s">
        <v>3033</v>
      </c>
      <c r="D694" t="s">
        <v>3034</v>
      </c>
      <c r="E694">
        <v>7280</v>
      </c>
      <c r="F694">
        <v>6370</v>
      </c>
      <c r="G694">
        <v>1278.3510000000001</v>
      </c>
      <c r="H694">
        <v>0</v>
      </c>
      <c r="I694">
        <v>6370</v>
      </c>
      <c r="J694" t="s">
        <v>8</v>
      </c>
      <c r="K694" s="35">
        <v>41953</v>
      </c>
      <c r="L694" s="35">
        <v>42019</v>
      </c>
      <c r="M694" t="s">
        <v>4</v>
      </c>
      <c r="N694" t="s">
        <v>3052</v>
      </c>
      <c r="O694" t="s">
        <v>3036</v>
      </c>
    </row>
    <row r="695" spans="1:15" x14ac:dyDescent="0.2">
      <c r="A695" t="s">
        <v>1456</v>
      </c>
      <c r="B695" t="s">
        <v>3032</v>
      </c>
      <c r="C695" t="s">
        <v>3033</v>
      </c>
      <c r="D695" t="s">
        <v>3034</v>
      </c>
      <c r="E695">
        <v>7280</v>
      </c>
      <c r="F695">
        <v>6350</v>
      </c>
      <c r="G695">
        <v>1278.3510000000001</v>
      </c>
      <c r="H695">
        <v>0</v>
      </c>
      <c r="I695">
        <v>6350</v>
      </c>
      <c r="J695" t="s">
        <v>8</v>
      </c>
      <c r="K695" s="35">
        <v>41961</v>
      </c>
      <c r="L695" s="35">
        <v>42026</v>
      </c>
      <c r="M695" t="s">
        <v>4</v>
      </c>
      <c r="N695" t="s">
        <v>3135</v>
      </c>
      <c r="O695" t="s">
        <v>3036</v>
      </c>
    </row>
    <row r="696" spans="1:15" x14ac:dyDescent="0.2">
      <c r="A696" t="s">
        <v>661</v>
      </c>
      <c r="B696" t="s">
        <v>3153</v>
      </c>
      <c r="C696" t="s">
        <v>3154</v>
      </c>
      <c r="D696" t="s">
        <v>3034</v>
      </c>
      <c r="E696">
        <v>7240</v>
      </c>
      <c r="F696">
        <v>5614</v>
      </c>
      <c r="G696">
        <v>1242.154</v>
      </c>
      <c r="H696">
        <v>7204</v>
      </c>
      <c r="I696">
        <v>5614</v>
      </c>
      <c r="J696" t="s">
        <v>8</v>
      </c>
      <c r="K696" s="35">
        <v>41949</v>
      </c>
      <c r="L696" s="35">
        <v>42018</v>
      </c>
      <c r="M696" t="s">
        <v>4</v>
      </c>
      <c r="N696" t="s">
        <v>3269</v>
      </c>
      <c r="O696" t="s">
        <v>3201</v>
      </c>
    </row>
    <row r="697" spans="1:15" x14ac:dyDescent="0.2">
      <c r="A697" t="s">
        <v>663</v>
      </c>
      <c r="B697" t="s">
        <v>3153</v>
      </c>
      <c r="C697" t="s">
        <v>3154</v>
      </c>
      <c r="D697" t="s">
        <v>3034</v>
      </c>
      <c r="E697">
        <v>7250</v>
      </c>
      <c r="F697">
        <v>5680</v>
      </c>
      <c r="G697">
        <v>1243.8699999999999</v>
      </c>
      <c r="H697">
        <v>0</v>
      </c>
      <c r="I697">
        <v>5680</v>
      </c>
      <c r="J697" t="s">
        <v>8</v>
      </c>
      <c r="K697" s="35">
        <v>41949</v>
      </c>
      <c r="L697" s="35">
        <v>42018</v>
      </c>
      <c r="M697" t="s">
        <v>4</v>
      </c>
      <c r="N697" t="s">
        <v>3269</v>
      </c>
      <c r="O697" t="s">
        <v>3201</v>
      </c>
    </row>
    <row r="698" spans="1:15" x14ac:dyDescent="0.2">
      <c r="A698" t="s">
        <v>667</v>
      </c>
      <c r="B698" t="s">
        <v>3079</v>
      </c>
      <c r="C698" t="s">
        <v>3080</v>
      </c>
      <c r="D698" t="s">
        <v>3034</v>
      </c>
      <c r="E698">
        <v>7200</v>
      </c>
      <c r="F698">
        <v>5628</v>
      </c>
      <c r="G698">
        <v>1831.2729999999999</v>
      </c>
      <c r="H698">
        <v>7164</v>
      </c>
      <c r="I698">
        <v>8661492</v>
      </c>
      <c r="J698" t="s">
        <v>8</v>
      </c>
      <c r="K698" s="35">
        <v>41950</v>
      </c>
      <c r="L698" s="35">
        <v>42018</v>
      </c>
      <c r="M698" t="s">
        <v>4</v>
      </c>
      <c r="N698" t="s">
        <v>3052</v>
      </c>
      <c r="O698" t="s">
        <v>3082</v>
      </c>
    </row>
    <row r="699" spans="1:15" x14ac:dyDescent="0.2">
      <c r="A699" t="s">
        <v>665</v>
      </c>
      <c r="B699" t="s">
        <v>3079</v>
      </c>
      <c r="C699" t="s">
        <v>3080</v>
      </c>
      <c r="D699" t="s">
        <v>3034</v>
      </c>
      <c r="E699">
        <v>7210</v>
      </c>
      <c r="F699">
        <v>5444</v>
      </c>
      <c r="G699">
        <v>1833.816</v>
      </c>
      <c r="H699">
        <v>0</v>
      </c>
      <c r="I699">
        <v>0</v>
      </c>
      <c r="J699" t="s">
        <v>8</v>
      </c>
      <c r="K699" s="35">
        <v>41968</v>
      </c>
      <c r="L699" s="35">
        <v>42033</v>
      </c>
      <c r="M699" t="s">
        <v>4</v>
      </c>
      <c r="N699" t="s">
        <v>3202</v>
      </c>
      <c r="O699" t="s">
        <v>3082</v>
      </c>
    </row>
    <row r="700" spans="1:15" x14ac:dyDescent="0.2">
      <c r="A700" t="s">
        <v>669</v>
      </c>
      <c r="B700" t="s">
        <v>3079</v>
      </c>
      <c r="C700" t="s">
        <v>3080</v>
      </c>
      <c r="D700" t="s">
        <v>3034</v>
      </c>
      <c r="E700">
        <v>7200</v>
      </c>
      <c r="F700">
        <v>5238</v>
      </c>
      <c r="G700">
        <v>1831.2729999999999</v>
      </c>
      <c r="H700">
        <v>0</v>
      </c>
      <c r="I700">
        <v>0</v>
      </c>
      <c r="J700" t="s">
        <v>8</v>
      </c>
      <c r="K700" s="35">
        <v>41950</v>
      </c>
      <c r="L700" s="35">
        <v>42018</v>
      </c>
      <c r="M700" t="s">
        <v>4</v>
      </c>
      <c r="N700" t="s">
        <v>3057</v>
      </c>
      <c r="O700" t="s">
        <v>3082</v>
      </c>
    </row>
    <row r="701" spans="1:15" x14ac:dyDescent="0.2">
      <c r="A701" t="s">
        <v>671</v>
      </c>
      <c r="B701" t="s">
        <v>3250</v>
      </c>
      <c r="C701" t="s">
        <v>3251</v>
      </c>
      <c r="D701" t="s">
        <v>3034</v>
      </c>
      <c r="E701">
        <v>7240</v>
      </c>
      <c r="F701">
        <v>5586</v>
      </c>
      <c r="G701">
        <v>1272.3119999999999</v>
      </c>
      <c r="H701">
        <v>7204</v>
      </c>
      <c r="I701">
        <v>5586</v>
      </c>
      <c r="J701" t="s">
        <v>8</v>
      </c>
      <c r="K701" s="35">
        <v>41949</v>
      </c>
      <c r="L701" s="35">
        <v>42018</v>
      </c>
      <c r="M701" t="s">
        <v>4</v>
      </c>
      <c r="N701" t="s">
        <v>3052</v>
      </c>
      <c r="O701" t="s">
        <v>3201</v>
      </c>
    </row>
    <row r="702" spans="1:15" x14ac:dyDescent="0.2">
      <c r="A702" t="s">
        <v>673</v>
      </c>
      <c r="B702" t="s">
        <v>3153</v>
      </c>
      <c r="C702" t="s">
        <v>3154</v>
      </c>
      <c r="D702" t="s">
        <v>3034</v>
      </c>
      <c r="E702">
        <v>7230</v>
      </c>
      <c r="F702">
        <v>5594</v>
      </c>
      <c r="G702">
        <v>1240.4390000000001</v>
      </c>
      <c r="H702">
        <v>0</v>
      </c>
      <c r="I702">
        <v>5594</v>
      </c>
      <c r="J702" t="s">
        <v>8</v>
      </c>
      <c r="K702" s="35">
        <v>41949</v>
      </c>
      <c r="L702" s="35">
        <v>42018</v>
      </c>
      <c r="M702" t="s">
        <v>4</v>
      </c>
      <c r="N702" t="s">
        <v>3269</v>
      </c>
      <c r="O702" t="s">
        <v>3201</v>
      </c>
    </row>
    <row r="703" spans="1:15" x14ac:dyDescent="0.2">
      <c r="A703" t="s">
        <v>675</v>
      </c>
      <c r="B703" t="s">
        <v>3084</v>
      </c>
      <c r="C703" t="s">
        <v>3085</v>
      </c>
      <c r="D703" t="s">
        <v>3034</v>
      </c>
      <c r="E703">
        <v>7230</v>
      </c>
      <c r="F703">
        <v>6355</v>
      </c>
      <c r="G703">
        <v>458.38200000000001</v>
      </c>
      <c r="H703">
        <v>7194</v>
      </c>
      <c r="I703">
        <v>6355</v>
      </c>
      <c r="J703" t="s">
        <v>8</v>
      </c>
      <c r="K703" s="35">
        <v>42013</v>
      </c>
      <c r="L703" s="35">
        <v>42060</v>
      </c>
      <c r="M703" t="s">
        <v>4</v>
      </c>
      <c r="N703" t="s">
        <v>3067</v>
      </c>
      <c r="O703" t="s">
        <v>3082</v>
      </c>
    </row>
    <row r="704" spans="1:15" x14ac:dyDescent="0.2">
      <c r="A704" t="s">
        <v>3543</v>
      </c>
      <c r="B704" t="s">
        <v>3065</v>
      </c>
      <c r="C704" t="s">
        <v>3066</v>
      </c>
      <c r="D704" t="s">
        <v>3034</v>
      </c>
      <c r="E704">
        <v>460</v>
      </c>
      <c r="F704">
        <v>416</v>
      </c>
      <c r="G704">
        <v>84.06</v>
      </c>
      <c r="H704">
        <v>0</v>
      </c>
      <c r="I704">
        <v>0</v>
      </c>
      <c r="J704" t="s">
        <v>8</v>
      </c>
      <c r="K704" s="35">
        <v>42137</v>
      </c>
      <c r="L704" s="35">
        <v>42251</v>
      </c>
      <c r="M704" t="s">
        <v>4</v>
      </c>
      <c r="N704" t="s">
        <v>3135</v>
      </c>
      <c r="O704" t="s">
        <v>3053</v>
      </c>
    </row>
    <row r="705" spans="1:15" x14ac:dyDescent="0.2">
      <c r="A705" t="s">
        <v>3544</v>
      </c>
      <c r="B705" t="s">
        <v>3065</v>
      </c>
      <c r="C705" t="s">
        <v>3066</v>
      </c>
      <c r="D705" t="s">
        <v>3034</v>
      </c>
      <c r="E705">
        <v>545</v>
      </c>
      <c r="F705">
        <v>478</v>
      </c>
      <c r="G705">
        <v>99.593000000000004</v>
      </c>
      <c r="H705">
        <v>0</v>
      </c>
      <c r="I705">
        <v>0</v>
      </c>
      <c r="J705" t="s">
        <v>8</v>
      </c>
      <c r="K705" s="35">
        <v>42137</v>
      </c>
      <c r="L705" s="35">
        <v>42251</v>
      </c>
      <c r="M705" t="s">
        <v>4</v>
      </c>
      <c r="N705" t="s">
        <v>3135</v>
      </c>
      <c r="O705" t="s">
        <v>3053</v>
      </c>
    </row>
    <row r="706" spans="1:15" x14ac:dyDescent="0.2">
      <c r="A706" t="s">
        <v>3545</v>
      </c>
      <c r="B706" t="s">
        <v>3065</v>
      </c>
      <c r="C706" t="s">
        <v>3066</v>
      </c>
      <c r="D706" t="s">
        <v>3034</v>
      </c>
      <c r="E706">
        <v>550</v>
      </c>
      <c r="F706">
        <v>484</v>
      </c>
      <c r="G706">
        <v>100.50700000000001</v>
      </c>
      <c r="H706">
        <v>0</v>
      </c>
      <c r="I706">
        <v>0</v>
      </c>
      <c r="J706" t="s">
        <v>8</v>
      </c>
      <c r="K706" s="35">
        <v>42137</v>
      </c>
      <c r="L706" s="35">
        <v>42251</v>
      </c>
      <c r="M706" t="s">
        <v>4</v>
      </c>
      <c r="N706" t="s">
        <v>3135</v>
      </c>
      <c r="O706" t="s">
        <v>3053</v>
      </c>
    </row>
    <row r="707" spans="1:15" x14ac:dyDescent="0.2">
      <c r="A707" t="s">
        <v>3546</v>
      </c>
      <c r="B707" t="s">
        <v>3065</v>
      </c>
      <c r="C707" t="s">
        <v>3066</v>
      </c>
      <c r="D707" t="s">
        <v>3034</v>
      </c>
      <c r="E707">
        <v>550</v>
      </c>
      <c r="F707">
        <v>492</v>
      </c>
      <c r="G707">
        <v>100.50700000000001</v>
      </c>
      <c r="H707">
        <v>0</v>
      </c>
      <c r="I707">
        <v>0</v>
      </c>
      <c r="J707" t="s">
        <v>8</v>
      </c>
      <c r="K707" s="35">
        <v>42101</v>
      </c>
      <c r="L707" s="35">
        <v>42139</v>
      </c>
      <c r="M707" t="s">
        <v>4</v>
      </c>
      <c r="N707" t="s">
        <v>3342</v>
      </c>
      <c r="O707" t="s">
        <v>3053</v>
      </c>
    </row>
    <row r="708" spans="1:15" x14ac:dyDescent="0.2">
      <c r="A708" t="s">
        <v>3547</v>
      </c>
      <c r="B708" t="s">
        <v>3065</v>
      </c>
      <c r="C708" t="s">
        <v>3066</v>
      </c>
      <c r="D708" t="s">
        <v>3034</v>
      </c>
      <c r="E708">
        <v>520</v>
      </c>
      <c r="F708">
        <v>462</v>
      </c>
      <c r="G708">
        <v>95.025000000000006</v>
      </c>
      <c r="H708">
        <v>0</v>
      </c>
      <c r="I708">
        <v>462</v>
      </c>
      <c r="J708" t="s">
        <v>8</v>
      </c>
      <c r="K708" s="35">
        <v>42101</v>
      </c>
      <c r="L708" s="35">
        <v>42139</v>
      </c>
      <c r="M708" t="s">
        <v>4</v>
      </c>
      <c r="N708" t="s">
        <v>3292</v>
      </c>
      <c r="O708" t="s">
        <v>3053</v>
      </c>
    </row>
    <row r="709" spans="1:15" x14ac:dyDescent="0.2">
      <c r="A709" t="s">
        <v>3548</v>
      </c>
      <c r="B709" t="s">
        <v>3065</v>
      </c>
      <c r="C709" t="s">
        <v>3066</v>
      </c>
      <c r="D709" t="s">
        <v>3034</v>
      </c>
      <c r="E709">
        <v>520</v>
      </c>
      <c r="F709">
        <v>464</v>
      </c>
      <c r="G709">
        <v>95.025000000000006</v>
      </c>
      <c r="H709">
        <v>0</v>
      </c>
      <c r="I709">
        <v>0</v>
      </c>
      <c r="J709" t="s">
        <v>8</v>
      </c>
      <c r="K709" s="35">
        <v>42101</v>
      </c>
      <c r="L709" s="35">
        <v>42139</v>
      </c>
      <c r="M709" t="s">
        <v>4</v>
      </c>
      <c r="N709" t="s">
        <v>3342</v>
      </c>
      <c r="O709" t="s">
        <v>3053</v>
      </c>
    </row>
    <row r="710" spans="1:15" x14ac:dyDescent="0.2">
      <c r="A710" t="s">
        <v>3549</v>
      </c>
      <c r="B710" t="s">
        <v>3065</v>
      </c>
      <c r="C710" t="s">
        <v>3066</v>
      </c>
      <c r="D710" t="s">
        <v>3034</v>
      </c>
      <c r="E710">
        <v>550</v>
      </c>
      <c r="F710">
        <v>488</v>
      </c>
      <c r="G710">
        <v>100.50700000000001</v>
      </c>
      <c r="H710">
        <v>0</v>
      </c>
      <c r="I710">
        <v>0</v>
      </c>
      <c r="J710" t="s">
        <v>8</v>
      </c>
      <c r="K710" s="35">
        <v>42101</v>
      </c>
      <c r="L710" s="35">
        <v>42139</v>
      </c>
      <c r="M710" t="s">
        <v>4</v>
      </c>
      <c r="N710" t="s">
        <v>3342</v>
      </c>
      <c r="O710" t="s">
        <v>3053</v>
      </c>
    </row>
    <row r="711" spans="1:15" x14ac:dyDescent="0.2">
      <c r="A711" t="s">
        <v>3550</v>
      </c>
      <c r="B711" t="s">
        <v>3065</v>
      </c>
      <c r="C711" t="s">
        <v>3066</v>
      </c>
      <c r="D711" t="s">
        <v>3034</v>
      </c>
      <c r="E711">
        <v>535</v>
      </c>
      <c r="F711">
        <v>472</v>
      </c>
      <c r="G711">
        <v>97.766000000000005</v>
      </c>
      <c r="H711">
        <v>0</v>
      </c>
      <c r="I711">
        <v>0</v>
      </c>
      <c r="J711" t="s">
        <v>8</v>
      </c>
      <c r="K711" s="35">
        <v>42101</v>
      </c>
      <c r="L711" s="35">
        <v>42139</v>
      </c>
      <c r="M711" t="s">
        <v>4</v>
      </c>
      <c r="N711" t="s">
        <v>3342</v>
      </c>
      <c r="O711" t="s">
        <v>3053</v>
      </c>
    </row>
    <row r="712" spans="1:15" x14ac:dyDescent="0.2">
      <c r="A712" t="s">
        <v>3551</v>
      </c>
      <c r="B712" t="s">
        <v>3065</v>
      </c>
      <c r="C712" t="s">
        <v>3066</v>
      </c>
      <c r="D712" t="s">
        <v>3034</v>
      </c>
      <c r="E712">
        <v>540</v>
      </c>
      <c r="F712">
        <v>486</v>
      </c>
      <c r="G712">
        <v>98.679000000000002</v>
      </c>
      <c r="H712">
        <v>0</v>
      </c>
      <c r="I712">
        <v>0</v>
      </c>
      <c r="J712" t="s">
        <v>8</v>
      </c>
      <c r="K712" s="35">
        <v>42101</v>
      </c>
      <c r="L712" s="35">
        <v>42139</v>
      </c>
      <c r="M712" t="s">
        <v>4</v>
      </c>
      <c r="N712" t="s">
        <v>3342</v>
      </c>
      <c r="O712" t="s">
        <v>3053</v>
      </c>
    </row>
    <row r="713" spans="1:15" x14ac:dyDescent="0.2">
      <c r="A713" t="s">
        <v>3552</v>
      </c>
      <c r="B713" t="s">
        <v>3065</v>
      </c>
      <c r="C713" t="s">
        <v>3066</v>
      </c>
      <c r="D713" t="s">
        <v>3034</v>
      </c>
      <c r="E713">
        <v>540</v>
      </c>
      <c r="F713">
        <v>484</v>
      </c>
      <c r="G713">
        <v>98.679000000000002</v>
      </c>
      <c r="H713">
        <v>0</v>
      </c>
      <c r="I713">
        <v>0</v>
      </c>
      <c r="J713" t="s">
        <v>8</v>
      </c>
      <c r="K713" s="35">
        <v>42101</v>
      </c>
      <c r="L713" s="35">
        <v>42139</v>
      </c>
      <c r="M713" t="s">
        <v>4</v>
      </c>
      <c r="N713" t="s">
        <v>3342</v>
      </c>
      <c r="O713" t="s">
        <v>3053</v>
      </c>
    </row>
    <row r="714" spans="1:15" x14ac:dyDescent="0.2">
      <c r="A714" t="s">
        <v>3553</v>
      </c>
      <c r="B714" t="s">
        <v>3065</v>
      </c>
      <c r="C714" t="s">
        <v>3066</v>
      </c>
      <c r="D714" t="s">
        <v>3034</v>
      </c>
      <c r="E714">
        <v>535</v>
      </c>
      <c r="F714">
        <v>476</v>
      </c>
      <c r="G714">
        <v>97.766000000000005</v>
      </c>
      <c r="H714">
        <v>0</v>
      </c>
      <c r="I714">
        <v>0</v>
      </c>
      <c r="J714" t="s">
        <v>8</v>
      </c>
      <c r="K714" s="35">
        <v>42101</v>
      </c>
      <c r="L714" s="35">
        <v>42139</v>
      </c>
      <c r="M714" t="s">
        <v>4</v>
      </c>
      <c r="N714" t="s">
        <v>3342</v>
      </c>
      <c r="O714" t="s">
        <v>3053</v>
      </c>
    </row>
    <row r="715" spans="1:15" x14ac:dyDescent="0.2">
      <c r="A715" t="s">
        <v>3554</v>
      </c>
      <c r="B715" t="s">
        <v>3065</v>
      </c>
      <c r="C715" t="s">
        <v>3066</v>
      </c>
      <c r="D715" t="s">
        <v>3034</v>
      </c>
      <c r="E715">
        <v>510</v>
      </c>
      <c r="F715">
        <v>448</v>
      </c>
      <c r="G715">
        <v>93.197000000000003</v>
      </c>
      <c r="H715">
        <v>0</v>
      </c>
      <c r="I715">
        <v>0</v>
      </c>
      <c r="J715" t="s">
        <v>8</v>
      </c>
      <c r="K715" s="35">
        <v>42101</v>
      </c>
      <c r="L715" s="35">
        <v>42139</v>
      </c>
      <c r="M715" t="s">
        <v>4</v>
      </c>
      <c r="N715" t="s">
        <v>3342</v>
      </c>
      <c r="O715" t="s">
        <v>3053</v>
      </c>
    </row>
    <row r="716" spans="1:15" x14ac:dyDescent="0.2">
      <c r="A716" t="s">
        <v>1458</v>
      </c>
      <c r="B716" t="s">
        <v>3032</v>
      </c>
      <c r="C716" t="s">
        <v>3033</v>
      </c>
      <c r="D716" t="s">
        <v>3034</v>
      </c>
      <c r="E716">
        <v>7230</v>
      </c>
      <c r="F716">
        <v>6332</v>
      </c>
      <c r="G716">
        <v>1269.5709999999999</v>
      </c>
      <c r="H716">
        <v>0</v>
      </c>
      <c r="I716">
        <v>6332</v>
      </c>
      <c r="J716" t="s">
        <v>8</v>
      </c>
      <c r="K716" s="35">
        <v>41961</v>
      </c>
      <c r="L716" s="35">
        <v>42026</v>
      </c>
      <c r="M716" t="s">
        <v>4</v>
      </c>
      <c r="N716" t="s">
        <v>3202</v>
      </c>
      <c r="O716" t="s">
        <v>3036</v>
      </c>
    </row>
    <row r="717" spans="1:15" x14ac:dyDescent="0.2">
      <c r="A717" t="s">
        <v>1460</v>
      </c>
      <c r="B717" t="s">
        <v>3032</v>
      </c>
      <c r="C717" t="s">
        <v>3033</v>
      </c>
      <c r="D717" t="s">
        <v>3034</v>
      </c>
      <c r="E717">
        <v>7230</v>
      </c>
      <c r="F717">
        <v>6298</v>
      </c>
      <c r="G717">
        <v>1269.5709999999999</v>
      </c>
      <c r="H717">
        <v>0</v>
      </c>
      <c r="I717">
        <v>6298</v>
      </c>
      <c r="J717" t="s">
        <v>8</v>
      </c>
      <c r="K717" s="35">
        <v>41961</v>
      </c>
      <c r="L717" s="35">
        <v>42026</v>
      </c>
      <c r="M717" t="s">
        <v>4</v>
      </c>
      <c r="N717" t="s">
        <v>3069</v>
      </c>
      <c r="O717" t="s">
        <v>3036</v>
      </c>
    </row>
    <row r="718" spans="1:15" x14ac:dyDescent="0.2">
      <c r="A718" t="s">
        <v>1462</v>
      </c>
      <c r="B718" t="s">
        <v>3032</v>
      </c>
      <c r="C718" t="s">
        <v>3033</v>
      </c>
      <c r="D718" t="s">
        <v>3034</v>
      </c>
      <c r="E718">
        <v>7220</v>
      </c>
      <c r="F718">
        <v>6212</v>
      </c>
      <c r="G718">
        <v>1267.8150000000001</v>
      </c>
      <c r="H718">
        <v>0</v>
      </c>
      <c r="I718">
        <v>6212</v>
      </c>
      <c r="J718" t="s">
        <v>8</v>
      </c>
      <c r="K718" s="35">
        <v>41961</v>
      </c>
      <c r="L718" s="35">
        <v>42026</v>
      </c>
      <c r="M718" t="s">
        <v>4</v>
      </c>
      <c r="N718" t="s">
        <v>3135</v>
      </c>
      <c r="O718" t="s">
        <v>3036</v>
      </c>
    </row>
    <row r="719" spans="1:15" x14ac:dyDescent="0.2">
      <c r="A719" t="s">
        <v>1464</v>
      </c>
      <c r="B719" t="s">
        <v>3032</v>
      </c>
      <c r="C719" t="s">
        <v>3033</v>
      </c>
      <c r="D719" t="s">
        <v>3034</v>
      </c>
      <c r="E719">
        <v>7310</v>
      </c>
      <c r="F719">
        <v>6374</v>
      </c>
      <c r="G719">
        <v>1283.6189999999999</v>
      </c>
      <c r="H719">
        <v>0</v>
      </c>
      <c r="I719">
        <v>3172</v>
      </c>
      <c r="J719" t="s">
        <v>8</v>
      </c>
      <c r="K719" s="35">
        <v>41961</v>
      </c>
      <c r="L719" s="35">
        <v>42026</v>
      </c>
      <c r="M719" t="s">
        <v>4</v>
      </c>
      <c r="N719" t="s">
        <v>3069</v>
      </c>
      <c r="O719" t="s">
        <v>3036</v>
      </c>
    </row>
    <row r="720" spans="1:15" x14ac:dyDescent="0.2">
      <c r="A720" t="s">
        <v>689</v>
      </c>
      <c r="B720" t="s">
        <v>3131</v>
      </c>
      <c r="C720" t="s">
        <v>3132</v>
      </c>
      <c r="D720" t="s">
        <v>3034</v>
      </c>
      <c r="E720">
        <v>7290</v>
      </c>
      <c r="F720">
        <v>5702</v>
      </c>
      <c r="G720">
        <v>753.05399999999997</v>
      </c>
      <c r="H720">
        <v>0</v>
      </c>
      <c r="I720">
        <v>5702</v>
      </c>
      <c r="J720" t="s">
        <v>8</v>
      </c>
      <c r="K720" s="35">
        <v>41975</v>
      </c>
      <c r="L720" s="35">
        <v>42040</v>
      </c>
      <c r="M720" t="s">
        <v>4</v>
      </c>
      <c r="N720" t="s">
        <v>3202</v>
      </c>
      <c r="O720" t="s">
        <v>3201</v>
      </c>
    </row>
    <row r="721" spans="1:15" x14ac:dyDescent="0.2">
      <c r="A721" t="s">
        <v>683</v>
      </c>
      <c r="B721" t="s">
        <v>3128</v>
      </c>
      <c r="C721" t="s">
        <v>3129</v>
      </c>
      <c r="D721" t="s">
        <v>3034</v>
      </c>
      <c r="E721">
        <v>7220</v>
      </c>
      <c r="F721">
        <v>5602</v>
      </c>
      <c r="G721">
        <v>745.82399999999996</v>
      </c>
      <c r="H721">
        <v>0</v>
      </c>
      <c r="I721">
        <v>5602</v>
      </c>
      <c r="J721" t="s">
        <v>8</v>
      </c>
      <c r="K721" s="35">
        <v>41975</v>
      </c>
      <c r="L721" s="35">
        <v>42040</v>
      </c>
      <c r="M721" t="s">
        <v>4</v>
      </c>
      <c r="N721" t="s">
        <v>3202</v>
      </c>
      <c r="O721" t="s">
        <v>3201</v>
      </c>
    </row>
    <row r="722" spans="1:15" x14ac:dyDescent="0.2">
      <c r="A722" t="s">
        <v>685</v>
      </c>
      <c r="B722" t="s">
        <v>3153</v>
      </c>
      <c r="C722" t="s">
        <v>3154</v>
      </c>
      <c r="D722" t="s">
        <v>3034</v>
      </c>
      <c r="E722">
        <v>7220</v>
      </c>
      <c r="F722">
        <v>5782</v>
      </c>
      <c r="G722">
        <v>1238.723</v>
      </c>
      <c r="H722">
        <v>7184</v>
      </c>
      <c r="I722">
        <v>5782</v>
      </c>
      <c r="J722" t="s">
        <v>8</v>
      </c>
      <c r="K722" s="35">
        <v>41974</v>
      </c>
      <c r="L722" s="35">
        <v>42040</v>
      </c>
      <c r="M722" t="s">
        <v>4</v>
      </c>
      <c r="N722" t="s">
        <v>3135</v>
      </c>
      <c r="O722" t="s">
        <v>3201</v>
      </c>
    </row>
    <row r="723" spans="1:15" x14ac:dyDescent="0.2">
      <c r="A723" t="s">
        <v>687</v>
      </c>
      <c r="B723" t="s">
        <v>3153</v>
      </c>
      <c r="C723" t="s">
        <v>3154</v>
      </c>
      <c r="D723" t="s">
        <v>3034</v>
      </c>
      <c r="E723">
        <v>7240</v>
      </c>
      <c r="F723">
        <v>5308</v>
      </c>
      <c r="G723">
        <v>1242.154</v>
      </c>
      <c r="H723">
        <v>7204</v>
      </c>
      <c r="I723">
        <v>5308</v>
      </c>
      <c r="J723" t="s">
        <v>8</v>
      </c>
      <c r="K723" s="35">
        <v>41974</v>
      </c>
      <c r="L723" s="35">
        <v>42040</v>
      </c>
      <c r="M723" t="s">
        <v>4</v>
      </c>
      <c r="N723" t="s">
        <v>3202</v>
      </c>
      <c r="O723" t="s">
        <v>3201</v>
      </c>
    </row>
    <row r="724" spans="1:15" x14ac:dyDescent="0.2">
      <c r="A724" t="s">
        <v>677</v>
      </c>
      <c r="B724" t="s">
        <v>3153</v>
      </c>
      <c r="C724" t="s">
        <v>3154</v>
      </c>
      <c r="D724" t="s">
        <v>3034</v>
      </c>
      <c r="E724">
        <v>7250</v>
      </c>
      <c r="F724">
        <v>5502</v>
      </c>
      <c r="G724">
        <v>1243.8699999999999</v>
      </c>
      <c r="H724">
        <v>0</v>
      </c>
      <c r="I724">
        <v>4628</v>
      </c>
      <c r="J724" t="s">
        <v>8</v>
      </c>
      <c r="K724" s="35">
        <v>41982</v>
      </c>
      <c r="L724" s="35">
        <v>42041</v>
      </c>
      <c r="M724" t="s">
        <v>4</v>
      </c>
      <c r="N724" t="s">
        <v>3067</v>
      </c>
      <c r="O724" t="s">
        <v>3201</v>
      </c>
    </row>
    <row r="725" spans="1:15" x14ac:dyDescent="0.2">
      <c r="A725" t="s">
        <v>679</v>
      </c>
      <c r="B725" t="s">
        <v>3250</v>
      </c>
      <c r="C725" t="s">
        <v>3251</v>
      </c>
      <c r="D725" t="s">
        <v>3034</v>
      </c>
      <c r="E725">
        <v>7220</v>
      </c>
      <c r="F725">
        <v>5794</v>
      </c>
      <c r="G725">
        <v>1268.797</v>
      </c>
      <c r="H725">
        <v>0</v>
      </c>
      <c r="I725">
        <v>5794</v>
      </c>
      <c r="J725" t="s">
        <v>8</v>
      </c>
      <c r="K725" s="35">
        <v>41974</v>
      </c>
      <c r="L725" s="35">
        <v>42040</v>
      </c>
      <c r="M725" t="s">
        <v>4</v>
      </c>
      <c r="N725" t="s">
        <v>3135</v>
      </c>
      <c r="O725" t="s">
        <v>3201</v>
      </c>
    </row>
    <row r="726" spans="1:15" x14ac:dyDescent="0.2">
      <c r="A726" t="s">
        <v>681</v>
      </c>
      <c r="B726" t="s">
        <v>3079</v>
      </c>
      <c r="C726" t="s">
        <v>3080</v>
      </c>
      <c r="D726" t="s">
        <v>3034</v>
      </c>
      <c r="E726">
        <v>7220</v>
      </c>
      <c r="F726">
        <v>5704</v>
      </c>
      <c r="G726">
        <v>1836.36</v>
      </c>
      <c r="H726">
        <v>0</v>
      </c>
      <c r="I726">
        <v>8778456</v>
      </c>
      <c r="J726" t="s">
        <v>8</v>
      </c>
      <c r="K726" s="35">
        <v>41975</v>
      </c>
      <c r="L726" s="35">
        <v>42040</v>
      </c>
      <c r="M726" t="s">
        <v>4</v>
      </c>
      <c r="N726" t="s">
        <v>3135</v>
      </c>
      <c r="O726" t="s">
        <v>3082</v>
      </c>
    </row>
    <row r="727" spans="1:15" x14ac:dyDescent="0.2">
      <c r="A727" t="s">
        <v>691</v>
      </c>
      <c r="B727" t="s">
        <v>3153</v>
      </c>
      <c r="C727" t="s">
        <v>3154</v>
      </c>
      <c r="D727" t="s">
        <v>3034</v>
      </c>
      <c r="E727">
        <v>7200</v>
      </c>
      <c r="F727">
        <v>5342</v>
      </c>
      <c r="G727">
        <v>1235.2919999999999</v>
      </c>
      <c r="H727">
        <v>0</v>
      </c>
      <c r="I727">
        <v>5342</v>
      </c>
      <c r="J727" t="s">
        <v>8</v>
      </c>
      <c r="K727" s="35">
        <v>41988</v>
      </c>
      <c r="L727" s="35">
        <v>42047</v>
      </c>
      <c r="M727" t="s">
        <v>4</v>
      </c>
      <c r="N727" t="s">
        <v>3067</v>
      </c>
      <c r="O727" t="s">
        <v>3201</v>
      </c>
    </row>
    <row r="728" spans="1:15" x14ac:dyDescent="0.2">
      <c r="A728" t="s">
        <v>697</v>
      </c>
      <c r="B728" t="s">
        <v>3153</v>
      </c>
      <c r="C728" t="s">
        <v>3154</v>
      </c>
      <c r="D728" t="s">
        <v>3034</v>
      </c>
      <c r="E728">
        <v>7220</v>
      </c>
      <c r="F728">
        <v>5428</v>
      </c>
      <c r="G728">
        <v>1238.723</v>
      </c>
      <c r="H728">
        <v>7184</v>
      </c>
      <c r="I728">
        <v>4588</v>
      </c>
      <c r="J728" t="s">
        <v>8</v>
      </c>
      <c r="K728" s="35">
        <v>41988</v>
      </c>
      <c r="L728" s="35">
        <v>42047</v>
      </c>
      <c r="M728" t="s">
        <v>4</v>
      </c>
      <c r="N728" t="s">
        <v>3067</v>
      </c>
      <c r="O728" t="s">
        <v>3201</v>
      </c>
    </row>
    <row r="729" spans="1:15" x14ac:dyDescent="0.2">
      <c r="A729" t="s">
        <v>693</v>
      </c>
      <c r="B729" t="s">
        <v>3153</v>
      </c>
      <c r="C729" t="s">
        <v>3154</v>
      </c>
      <c r="D729" t="s">
        <v>3034</v>
      </c>
      <c r="E729">
        <v>7240</v>
      </c>
      <c r="F729">
        <v>3730</v>
      </c>
      <c r="G729">
        <v>1242.154</v>
      </c>
      <c r="H729">
        <v>7204</v>
      </c>
      <c r="I729">
        <v>3730</v>
      </c>
      <c r="J729" t="s">
        <v>8</v>
      </c>
      <c r="K729" s="35">
        <v>41988</v>
      </c>
      <c r="L729" s="35">
        <v>42047</v>
      </c>
      <c r="M729" t="s">
        <v>4</v>
      </c>
      <c r="N729" t="s">
        <v>3555</v>
      </c>
      <c r="O729" t="s">
        <v>3201</v>
      </c>
    </row>
    <row r="730" spans="1:15" x14ac:dyDescent="0.2">
      <c r="A730" t="s">
        <v>3556</v>
      </c>
      <c r="B730" t="s">
        <v>3557</v>
      </c>
      <c r="C730" t="s">
        <v>3558</v>
      </c>
      <c r="D730" t="s">
        <v>3034</v>
      </c>
      <c r="E730">
        <v>2300</v>
      </c>
      <c r="F730">
        <v>882</v>
      </c>
      <c r="G730">
        <v>584.99</v>
      </c>
      <c r="H730">
        <v>5214</v>
      </c>
      <c r="I730">
        <v>882</v>
      </c>
      <c r="J730" t="s">
        <v>8</v>
      </c>
      <c r="K730" s="35">
        <v>42017</v>
      </c>
      <c r="L730" s="35">
        <v>42073</v>
      </c>
      <c r="M730" t="s">
        <v>4</v>
      </c>
      <c r="N730" t="s">
        <v>3386</v>
      </c>
      <c r="O730" t="s">
        <v>3041</v>
      </c>
    </row>
    <row r="731" spans="1:15" x14ac:dyDescent="0.2">
      <c r="A731" t="s">
        <v>699</v>
      </c>
      <c r="B731" t="s">
        <v>3153</v>
      </c>
      <c r="C731" t="s">
        <v>3154</v>
      </c>
      <c r="D731" t="s">
        <v>3034</v>
      </c>
      <c r="E731">
        <v>7200</v>
      </c>
      <c r="F731">
        <v>5548</v>
      </c>
      <c r="G731">
        <v>1235.2919999999999</v>
      </c>
      <c r="H731">
        <v>7164</v>
      </c>
      <c r="I731">
        <v>5548</v>
      </c>
      <c r="J731" t="s">
        <v>8</v>
      </c>
      <c r="K731" s="35">
        <v>41988</v>
      </c>
      <c r="L731" s="35">
        <v>42047</v>
      </c>
      <c r="M731" t="s">
        <v>4</v>
      </c>
      <c r="N731" t="s">
        <v>3069</v>
      </c>
      <c r="O731" t="s">
        <v>3201</v>
      </c>
    </row>
    <row r="732" spans="1:15" x14ac:dyDescent="0.2">
      <c r="A732" s="34" t="s">
        <v>701</v>
      </c>
      <c r="B732" t="s">
        <v>3230</v>
      </c>
      <c r="C732" t="s">
        <v>3231</v>
      </c>
      <c r="D732" t="s">
        <v>3034</v>
      </c>
      <c r="E732">
        <v>7230</v>
      </c>
      <c r="F732">
        <v>6905</v>
      </c>
      <c r="G732">
        <v>301.39400000000001</v>
      </c>
      <c r="H732">
        <v>7194</v>
      </c>
      <c r="I732">
        <v>6905</v>
      </c>
      <c r="J732" t="s">
        <v>8</v>
      </c>
      <c r="K732" s="35">
        <v>41948</v>
      </c>
      <c r="L732" s="35">
        <v>41963</v>
      </c>
      <c r="M732" t="s">
        <v>4</v>
      </c>
      <c r="N732" t="s">
        <v>3052</v>
      </c>
      <c r="O732" t="s">
        <v>3063</v>
      </c>
    </row>
    <row r="733" spans="1:15" x14ac:dyDescent="0.2">
      <c r="A733" t="s">
        <v>3559</v>
      </c>
      <c r="B733" t="s">
        <v>3194</v>
      </c>
      <c r="C733" t="s">
        <v>3195</v>
      </c>
      <c r="D733" t="s">
        <v>3034</v>
      </c>
      <c r="E733">
        <v>2300</v>
      </c>
      <c r="F733">
        <v>1634</v>
      </c>
      <c r="G733">
        <v>246.429</v>
      </c>
      <c r="H733">
        <v>0</v>
      </c>
      <c r="I733">
        <v>1634</v>
      </c>
      <c r="J733" t="s">
        <v>8</v>
      </c>
      <c r="K733" s="35">
        <v>42002</v>
      </c>
      <c r="L733" s="35">
        <v>42047</v>
      </c>
      <c r="M733" t="s">
        <v>4</v>
      </c>
      <c r="N733" t="s">
        <v>3067</v>
      </c>
      <c r="O733" t="s">
        <v>3165</v>
      </c>
    </row>
    <row r="734" spans="1:15" x14ac:dyDescent="0.2">
      <c r="A734" t="s">
        <v>3560</v>
      </c>
      <c r="B734" t="s">
        <v>3194</v>
      </c>
      <c r="C734" t="s">
        <v>3195</v>
      </c>
      <c r="D734" t="s">
        <v>3034</v>
      </c>
      <c r="E734">
        <v>2260</v>
      </c>
      <c r="F734">
        <v>1960</v>
      </c>
      <c r="G734">
        <v>242.143</v>
      </c>
      <c r="H734">
        <v>0</v>
      </c>
      <c r="I734">
        <v>1960</v>
      </c>
      <c r="J734" t="s">
        <v>8</v>
      </c>
      <c r="K734" s="35">
        <v>42002</v>
      </c>
      <c r="L734" s="35">
        <v>42047</v>
      </c>
      <c r="M734" t="s">
        <v>4</v>
      </c>
      <c r="N734" t="s">
        <v>3069</v>
      </c>
      <c r="O734" t="s">
        <v>3165</v>
      </c>
    </row>
    <row r="735" spans="1:15" x14ac:dyDescent="0.2">
      <c r="A735" t="s">
        <v>3561</v>
      </c>
      <c r="B735" t="s">
        <v>3194</v>
      </c>
      <c r="C735" t="s">
        <v>3195</v>
      </c>
      <c r="D735" t="s">
        <v>3034</v>
      </c>
      <c r="E735">
        <v>2345</v>
      </c>
      <c r="F735">
        <v>1870</v>
      </c>
      <c r="G735">
        <v>251.25</v>
      </c>
      <c r="H735">
        <v>0</v>
      </c>
      <c r="I735">
        <v>1870</v>
      </c>
      <c r="J735" t="s">
        <v>8</v>
      </c>
      <c r="K735" s="35">
        <v>42002</v>
      </c>
      <c r="L735" s="35">
        <v>42047</v>
      </c>
      <c r="M735" t="s">
        <v>4</v>
      </c>
      <c r="N735" t="s">
        <v>3069</v>
      </c>
      <c r="O735" t="s">
        <v>3165</v>
      </c>
    </row>
    <row r="736" spans="1:15" x14ac:dyDescent="0.2">
      <c r="A736" t="s">
        <v>695</v>
      </c>
      <c r="B736" t="s">
        <v>3153</v>
      </c>
      <c r="C736" t="s">
        <v>3154</v>
      </c>
      <c r="D736" t="s">
        <v>3034</v>
      </c>
      <c r="E736">
        <v>7260</v>
      </c>
      <c r="F736">
        <v>5588</v>
      </c>
      <c r="G736">
        <v>1245.586</v>
      </c>
      <c r="H736">
        <v>0</v>
      </c>
      <c r="I736">
        <v>5588</v>
      </c>
      <c r="J736" t="s">
        <v>8</v>
      </c>
      <c r="K736" s="35">
        <v>41988</v>
      </c>
      <c r="L736" s="35">
        <v>42047</v>
      </c>
      <c r="M736" t="s">
        <v>4</v>
      </c>
      <c r="N736" t="s">
        <v>3067</v>
      </c>
      <c r="O736" t="s">
        <v>3201</v>
      </c>
    </row>
    <row r="737" spans="1:15" x14ac:dyDescent="0.2">
      <c r="A737" t="s">
        <v>45</v>
      </c>
      <c r="B737" t="s">
        <v>3227</v>
      </c>
      <c r="C737" t="s">
        <v>3228</v>
      </c>
      <c r="D737" t="s">
        <v>3034</v>
      </c>
      <c r="E737">
        <v>7200</v>
      </c>
      <c r="F737">
        <v>5314</v>
      </c>
      <c r="G737">
        <v>1336.808</v>
      </c>
      <c r="H737">
        <v>0</v>
      </c>
      <c r="I737">
        <v>5314</v>
      </c>
      <c r="J737" t="s">
        <v>8</v>
      </c>
      <c r="K737" s="35">
        <v>41989</v>
      </c>
      <c r="L737" s="35">
        <v>42047</v>
      </c>
      <c r="M737" t="s">
        <v>4</v>
      </c>
      <c r="N737" t="s">
        <v>3067</v>
      </c>
      <c r="O737" t="s">
        <v>3086</v>
      </c>
    </row>
    <row r="738" spans="1:15" x14ac:dyDescent="0.2">
      <c r="A738" t="s">
        <v>47</v>
      </c>
      <c r="B738" t="s">
        <v>3224</v>
      </c>
      <c r="C738" t="s">
        <v>3225</v>
      </c>
      <c r="D738" t="s">
        <v>3034</v>
      </c>
      <c r="E738">
        <v>7270</v>
      </c>
      <c r="F738">
        <v>5548</v>
      </c>
      <c r="G738">
        <v>1349.8040000000001</v>
      </c>
      <c r="H738">
        <v>0</v>
      </c>
      <c r="I738">
        <v>5548</v>
      </c>
      <c r="J738" t="s">
        <v>8</v>
      </c>
      <c r="K738" s="35">
        <v>41989</v>
      </c>
      <c r="L738" s="35">
        <v>42047</v>
      </c>
      <c r="M738" t="s">
        <v>4</v>
      </c>
      <c r="N738" t="s">
        <v>3202</v>
      </c>
      <c r="O738" t="s">
        <v>3086</v>
      </c>
    </row>
    <row r="739" spans="1:15" x14ac:dyDescent="0.2">
      <c r="A739" t="s">
        <v>703</v>
      </c>
      <c r="B739" t="s">
        <v>3128</v>
      </c>
      <c r="C739" t="s">
        <v>3129</v>
      </c>
      <c r="D739" t="s">
        <v>3034</v>
      </c>
      <c r="E739">
        <v>7230</v>
      </c>
      <c r="F739">
        <v>3714</v>
      </c>
      <c r="G739">
        <v>746.85699999999997</v>
      </c>
      <c r="H739">
        <v>9524</v>
      </c>
      <c r="I739">
        <v>3714</v>
      </c>
      <c r="J739" t="s">
        <v>8</v>
      </c>
      <c r="K739" s="35">
        <v>41989</v>
      </c>
      <c r="L739" s="35">
        <v>42047</v>
      </c>
      <c r="M739" t="s">
        <v>4</v>
      </c>
      <c r="N739" t="s">
        <v>3555</v>
      </c>
      <c r="O739" t="s">
        <v>3201</v>
      </c>
    </row>
    <row r="740" spans="1:15" x14ac:dyDescent="0.2">
      <c r="A740" t="s">
        <v>3562</v>
      </c>
      <c r="B740" t="s">
        <v>3563</v>
      </c>
      <c r="C740" t="s">
        <v>3564</v>
      </c>
      <c r="D740" t="s">
        <v>3034</v>
      </c>
      <c r="E740">
        <v>726</v>
      </c>
      <c r="F740">
        <v>624</v>
      </c>
      <c r="G740">
        <v>0</v>
      </c>
      <c r="H740">
        <v>0</v>
      </c>
      <c r="I740">
        <v>624</v>
      </c>
      <c r="J740" t="s">
        <v>8</v>
      </c>
      <c r="K740" s="35">
        <v>42317</v>
      </c>
      <c r="L740" s="35">
        <v>42321</v>
      </c>
      <c r="M740" t="s">
        <v>4</v>
      </c>
      <c r="N740" t="s">
        <v>3052</v>
      </c>
      <c r="O740" t="s">
        <v>3041</v>
      </c>
    </row>
    <row r="741" spans="1:15" x14ac:dyDescent="0.2">
      <c r="A741" t="s">
        <v>3565</v>
      </c>
      <c r="B741" t="s">
        <v>3566</v>
      </c>
      <c r="C741" t="s">
        <v>3567</v>
      </c>
      <c r="D741" t="s">
        <v>3034</v>
      </c>
      <c r="E741">
        <v>2330</v>
      </c>
      <c r="F741">
        <v>622</v>
      </c>
      <c r="G741">
        <v>592.62</v>
      </c>
      <c r="H741">
        <v>7932</v>
      </c>
      <c r="I741">
        <v>622</v>
      </c>
      <c r="J741" t="s">
        <v>8</v>
      </c>
      <c r="K741" s="35">
        <v>42017</v>
      </c>
      <c r="L741" s="35">
        <v>42073</v>
      </c>
      <c r="M741" t="s">
        <v>4</v>
      </c>
      <c r="N741" t="s">
        <v>3386</v>
      </c>
      <c r="O741" t="s">
        <v>3041</v>
      </c>
    </row>
    <row r="742" spans="1:15" x14ac:dyDescent="0.2">
      <c r="A742" t="s">
        <v>705</v>
      </c>
      <c r="B742" t="s">
        <v>3128</v>
      </c>
      <c r="C742" t="s">
        <v>3129</v>
      </c>
      <c r="D742" t="s">
        <v>3034</v>
      </c>
      <c r="E742">
        <v>7260</v>
      </c>
      <c r="F742">
        <v>5528</v>
      </c>
      <c r="G742">
        <v>749.95500000000004</v>
      </c>
      <c r="H742">
        <v>7224</v>
      </c>
      <c r="I742">
        <v>5528</v>
      </c>
      <c r="J742" t="s">
        <v>8</v>
      </c>
      <c r="K742" s="35">
        <v>41989</v>
      </c>
      <c r="L742" s="35">
        <v>42047</v>
      </c>
      <c r="M742" t="s">
        <v>4</v>
      </c>
      <c r="N742" t="s">
        <v>3069</v>
      </c>
      <c r="O742" t="s">
        <v>3201</v>
      </c>
    </row>
    <row r="743" spans="1:15" x14ac:dyDescent="0.2">
      <c r="A743" t="s">
        <v>707</v>
      </c>
      <c r="B743" t="s">
        <v>3084</v>
      </c>
      <c r="C743" t="s">
        <v>3085</v>
      </c>
      <c r="D743" t="s">
        <v>3034</v>
      </c>
      <c r="E743">
        <v>7230</v>
      </c>
      <c r="F743">
        <v>6185</v>
      </c>
      <c r="G743">
        <v>431.053</v>
      </c>
      <c r="H743">
        <v>7194</v>
      </c>
      <c r="I743">
        <v>0</v>
      </c>
      <c r="J743" t="s">
        <v>8</v>
      </c>
      <c r="K743" s="35">
        <v>42058</v>
      </c>
      <c r="L743" s="35">
        <v>42090</v>
      </c>
      <c r="M743" t="s">
        <v>4</v>
      </c>
      <c r="N743" t="s">
        <v>3202</v>
      </c>
      <c r="O743" t="s">
        <v>3082</v>
      </c>
    </row>
    <row r="744" spans="1:15" x14ac:dyDescent="0.2">
      <c r="A744" t="s">
        <v>3568</v>
      </c>
      <c r="B744" t="s">
        <v>3529</v>
      </c>
      <c r="C744" t="s">
        <v>3530</v>
      </c>
      <c r="D744" t="s">
        <v>3034</v>
      </c>
      <c r="E744">
        <v>520</v>
      </c>
      <c r="F744">
        <v>438</v>
      </c>
      <c r="G744">
        <v>91.875</v>
      </c>
      <c r="H744">
        <v>0</v>
      </c>
      <c r="I744">
        <v>0</v>
      </c>
      <c r="J744" t="s">
        <v>8</v>
      </c>
      <c r="K744" s="35">
        <v>42115</v>
      </c>
      <c r="L744" s="35">
        <v>42165</v>
      </c>
      <c r="M744" t="s">
        <v>4</v>
      </c>
      <c r="N744" t="s">
        <v>3292</v>
      </c>
      <c r="O744" t="s">
        <v>3063</v>
      </c>
    </row>
    <row r="745" spans="1:15" x14ac:dyDescent="0.2">
      <c r="A745" t="s">
        <v>3569</v>
      </c>
      <c r="B745" t="s">
        <v>3529</v>
      </c>
      <c r="C745" t="s">
        <v>3530</v>
      </c>
      <c r="D745" t="s">
        <v>3034</v>
      </c>
      <c r="E745">
        <v>525</v>
      </c>
      <c r="F745">
        <v>450</v>
      </c>
      <c r="G745">
        <v>92.759</v>
      </c>
      <c r="H745">
        <v>0</v>
      </c>
      <c r="I745">
        <v>0</v>
      </c>
      <c r="J745" t="s">
        <v>8</v>
      </c>
      <c r="K745" s="35">
        <v>42115</v>
      </c>
      <c r="L745" s="35">
        <v>42165</v>
      </c>
      <c r="M745" t="s">
        <v>4</v>
      </c>
      <c r="N745" t="s">
        <v>3292</v>
      </c>
      <c r="O745" t="s">
        <v>3063</v>
      </c>
    </row>
    <row r="746" spans="1:15" x14ac:dyDescent="0.2">
      <c r="A746" t="s">
        <v>3570</v>
      </c>
      <c r="B746" t="s">
        <v>3529</v>
      </c>
      <c r="C746" t="s">
        <v>3530</v>
      </c>
      <c r="D746" t="s">
        <v>3034</v>
      </c>
      <c r="E746">
        <v>520</v>
      </c>
      <c r="F746">
        <v>452</v>
      </c>
      <c r="G746">
        <v>91.875</v>
      </c>
      <c r="H746">
        <v>0</v>
      </c>
      <c r="I746">
        <v>0</v>
      </c>
      <c r="J746" t="s">
        <v>8</v>
      </c>
      <c r="K746" s="35">
        <v>42115</v>
      </c>
      <c r="L746" s="35">
        <v>42165</v>
      </c>
      <c r="M746" t="s">
        <v>4</v>
      </c>
      <c r="N746" t="s">
        <v>3292</v>
      </c>
      <c r="O746" t="s">
        <v>3063</v>
      </c>
    </row>
    <row r="747" spans="1:15" x14ac:dyDescent="0.2">
      <c r="A747" t="s">
        <v>3571</v>
      </c>
      <c r="B747" t="s">
        <v>3529</v>
      </c>
      <c r="C747" t="s">
        <v>3530</v>
      </c>
      <c r="D747" t="s">
        <v>3034</v>
      </c>
      <c r="E747">
        <v>530</v>
      </c>
      <c r="F747">
        <v>454</v>
      </c>
      <c r="G747">
        <v>93.641999999999996</v>
      </c>
      <c r="H747">
        <v>0</v>
      </c>
      <c r="I747">
        <v>0</v>
      </c>
      <c r="J747" t="s">
        <v>8</v>
      </c>
      <c r="K747" s="35">
        <v>42115</v>
      </c>
      <c r="L747" s="35">
        <v>42165</v>
      </c>
      <c r="M747" t="s">
        <v>4</v>
      </c>
      <c r="N747" t="s">
        <v>3292</v>
      </c>
      <c r="O747" t="s">
        <v>3063</v>
      </c>
    </row>
    <row r="748" spans="1:15" x14ac:dyDescent="0.2">
      <c r="A748" t="s">
        <v>3572</v>
      </c>
      <c r="B748" t="s">
        <v>3289</v>
      </c>
      <c r="C748" t="s">
        <v>3290</v>
      </c>
      <c r="D748" t="s">
        <v>3034</v>
      </c>
      <c r="E748">
        <v>500</v>
      </c>
      <c r="F748">
        <v>422</v>
      </c>
      <c r="G748">
        <v>78.841999999999999</v>
      </c>
      <c r="H748">
        <v>210</v>
      </c>
      <c r="I748">
        <v>0</v>
      </c>
      <c r="J748" t="s">
        <v>8</v>
      </c>
      <c r="K748" s="35">
        <v>42115</v>
      </c>
      <c r="L748" s="35">
        <v>42165</v>
      </c>
      <c r="M748" t="s">
        <v>4</v>
      </c>
      <c r="N748" t="s">
        <v>3342</v>
      </c>
      <c r="O748" t="s">
        <v>3063</v>
      </c>
    </row>
    <row r="749" spans="1:15" x14ac:dyDescent="0.2">
      <c r="A749" t="s">
        <v>3573</v>
      </c>
      <c r="B749" t="s">
        <v>3289</v>
      </c>
      <c r="C749" t="s">
        <v>3290</v>
      </c>
      <c r="D749" t="s">
        <v>3034</v>
      </c>
      <c r="E749">
        <v>505</v>
      </c>
      <c r="F749">
        <v>434</v>
      </c>
      <c r="G749">
        <v>79.63</v>
      </c>
      <c r="H749">
        <v>216</v>
      </c>
      <c r="I749">
        <v>0</v>
      </c>
      <c r="J749" t="s">
        <v>8</v>
      </c>
      <c r="K749" s="35">
        <v>42115</v>
      </c>
      <c r="L749" s="35">
        <v>42165</v>
      </c>
      <c r="M749" t="s">
        <v>4</v>
      </c>
      <c r="N749" t="s">
        <v>3342</v>
      </c>
      <c r="O749" t="s">
        <v>3063</v>
      </c>
    </row>
    <row r="750" spans="1:15" x14ac:dyDescent="0.2">
      <c r="A750" t="s">
        <v>3574</v>
      </c>
      <c r="B750" t="s">
        <v>3289</v>
      </c>
      <c r="C750" t="s">
        <v>3290</v>
      </c>
      <c r="D750" t="s">
        <v>3034</v>
      </c>
      <c r="E750">
        <v>515</v>
      </c>
      <c r="F750">
        <v>454</v>
      </c>
      <c r="G750">
        <v>81.206999999999994</v>
      </c>
      <c r="H750">
        <v>228</v>
      </c>
      <c r="I750">
        <v>0</v>
      </c>
      <c r="J750" t="s">
        <v>8</v>
      </c>
      <c r="K750" s="35">
        <v>42115</v>
      </c>
      <c r="L750" s="35">
        <v>42165</v>
      </c>
      <c r="M750" t="s">
        <v>4</v>
      </c>
      <c r="N750" t="s">
        <v>3342</v>
      </c>
      <c r="O750" t="s">
        <v>3063</v>
      </c>
    </row>
    <row r="751" spans="1:15" x14ac:dyDescent="0.2">
      <c r="A751" t="s">
        <v>3575</v>
      </c>
      <c r="B751" t="s">
        <v>3289</v>
      </c>
      <c r="C751" t="s">
        <v>3290</v>
      </c>
      <c r="D751" t="s">
        <v>3034</v>
      </c>
      <c r="E751">
        <v>520</v>
      </c>
      <c r="F751">
        <v>452</v>
      </c>
      <c r="G751">
        <v>81.995000000000005</v>
      </c>
      <c r="H751">
        <v>224</v>
      </c>
      <c r="I751">
        <v>0</v>
      </c>
      <c r="J751" t="s">
        <v>8</v>
      </c>
      <c r="K751" s="35">
        <v>42115</v>
      </c>
      <c r="L751" s="35">
        <v>42165</v>
      </c>
      <c r="M751" t="s">
        <v>4</v>
      </c>
      <c r="N751" t="s">
        <v>3342</v>
      </c>
      <c r="O751" t="s">
        <v>3063</v>
      </c>
    </row>
    <row r="752" spans="1:15" x14ac:dyDescent="0.2">
      <c r="A752" t="s">
        <v>3576</v>
      </c>
      <c r="B752" t="s">
        <v>3289</v>
      </c>
      <c r="C752" t="s">
        <v>3290</v>
      </c>
      <c r="D752" t="s">
        <v>3034</v>
      </c>
      <c r="E752">
        <v>510</v>
      </c>
      <c r="F752">
        <v>444</v>
      </c>
      <c r="G752">
        <v>80.418000000000006</v>
      </c>
      <c r="H752">
        <v>222</v>
      </c>
      <c r="I752">
        <v>0</v>
      </c>
      <c r="J752" t="s">
        <v>8</v>
      </c>
      <c r="K752" s="35">
        <v>42115</v>
      </c>
      <c r="L752" s="35">
        <v>42165</v>
      </c>
      <c r="M752" t="s">
        <v>4</v>
      </c>
      <c r="N752" t="s">
        <v>3342</v>
      </c>
      <c r="O752" t="s">
        <v>3063</v>
      </c>
    </row>
    <row r="753" spans="1:15" x14ac:dyDescent="0.2">
      <c r="A753" t="s">
        <v>3577</v>
      </c>
      <c r="B753" t="s">
        <v>3289</v>
      </c>
      <c r="C753" t="s">
        <v>3290</v>
      </c>
      <c r="D753" t="s">
        <v>3034</v>
      </c>
      <c r="E753">
        <v>520</v>
      </c>
      <c r="F753">
        <v>450</v>
      </c>
      <c r="G753">
        <v>81.995000000000005</v>
      </c>
      <c r="H753">
        <v>226</v>
      </c>
      <c r="I753">
        <v>0</v>
      </c>
      <c r="J753" t="s">
        <v>8</v>
      </c>
      <c r="K753" s="35">
        <v>42115</v>
      </c>
      <c r="L753" s="35">
        <v>42165</v>
      </c>
      <c r="M753" t="s">
        <v>4</v>
      </c>
      <c r="N753" t="s">
        <v>3342</v>
      </c>
      <c r="O753" t="s">
        <v>3063</v>
      </c>
    </row>
    <row r="754" spans="1:15" x14ac:dyDescent="0.2">
      <c r="A754" t="s">
        <v>3578</v>
      </c>
      <c r="B754" t="s">
        <v>3289</v>
      </c>
      <c r="C754" t="s">
        <v>3290</v>
      </c>
      <c r="D754" t="s">
        <v>3034</v>
      </c>
      <c r="E754">
        <v>510</v>
      </c>
      <c r="F754">
        <v>426</v>
      </c>
      <c r="G754">
        <v>80.418000000000006</v>
      </c>
      <c r="H754">
        <v>206</v>
      </c>
      <c r="I754">
        <v>0</v>
      </c>
      <c r="J754" t="s">
        <v>8</v>
      </c>
      <c r="K754" s="35">
        <v>42115</v>
      </c>
      <c r="L754" s="35">
        <v>42165</v>
      </c>
      <c r="M754" t="s">
        <v>4</v>
      </c>
      <c r="N754" t="s">
        <v>3342</v>
      </c>
      <c r="O754" t="s">
        <v>3063</v>
      </c>
    </row>
    <row r="755" spans="1:15" x14ac:dyDescent="0.2">
      <c r="A755" t="s">
        <v>3579</v>
      </c>
      <c r="B755" t="s">
        <v>3289</v>
      </c>
      <c r="C755" t="s">
        <v>3290</v>
      </c>
      <c r="D755" t="s">
        <v>3034</v>
      </c>
      <c r="E755">
        <v>510</v>
      </c>
      <c r="F755">
        <v>448</v>
      </c>
      <c r="G755">
        <v>80.418000000000006</v>
      </c>
      <c r="H755">
        <v>224</v>
      </c>
      <c r="I755">
        <v>0</v>
      </c>
      <c r="J755" t="s">
        <v>8</v>
      </c>
      <c r="K755" s="35">
        <v>42115</v>
      </c>
      <c r="L755" s="35">
        <v>42165</v>
      </c>
      <c r="M755" t="s">
        <v>4</v>
      </c>
      <c r="N755" t="s">
        <v>3342</v>
      </c>
      <c r="O755" t="s">
        <v>3063</v>
      </c>
    </row>
    <row r="756" spans="1:15" x14ac:dyDescent="0.2">
      <c r="A756" t="s">
        <v>709</v>
      </c>
      <c r="B756" t="s">
        <v>3131</v>
      </c>
      <c r="C756" t="s">
        <v>3132</v>
      </c>
      <c r="D756" t="s">
        <v>3034</v>
      </c>
      <c r="E756">
        <v>7200</v>
      </c>
      <c r="F756">
        <v>5562</v>
      </c>
      <c r="G756">
        <v>743.75800000000004</v>
      </c>
      <c r="H756">
        <v>7164</v>
      </c>
      <c r="I756">
        <v>5562</v>
      </c>
      <c r="J756" t="s">
        <v>8</v>
      </c>
      <c r="K756" s="35">
        <v>41996</v>
      </c>
      <c r="L756" s="35">
        <v>42054</v>
      </c>
      <c r="M756" t="s">
        <v>4</v>
      </c>
      <c r="N756" t="s">
        <v>3202</v>
      </c>
      <c r="O756" t="s">
        <v>3201</v>
      </c>
    </row>
    <row r="757" spans="1:15" x14ac:dyDescent="0.2">
      <c r="A757" t="s">
        <v>723</v>
      </c>
      <c r="B757" t="s">
        <v>3079</v>
      </c>
      <c r="C757" t="s">
        <v>3080</v>
      </c>
      <c r="D757" t="s">
        <v>3034</v>
      </c>
      <c r="E757">
        <v>7240</v>
      </c>
      <c r="F757">
        <v>5800</v>
      </c>
      <c r="G757">
        <v>1841.4469999999999</v>
      </c>
      <c r="H757">
        <v>0</v>
      </c>
      <c r="I757">
        <v>5800</v>
      </c>
      <c r="J757" t="s">
        <v>8</v>
      </c>
      <c r="K757" s="35">
        <v>41969</v>
      </c>
      <c r="L757" s="35">
        <v>42097</v>
      </c>
      <c r="M757" t="s">
        <v>4</v>
      </c>
      <c r="N757" t="s">
        <v>3202</v>
      </c>
      <c r="O757" t="s">
        <v>3580</v>
      </c>
    </row>
    <row r="758" spans="1:15" x14ac:dyDescent="0.2">
      <c r="A758" t="s">
        <v>711</v>
      </c>
      <c r="B758" t="s">
        <v>3079</v>
      </c>
      <c r="C758" t="s">
        <v>3080</v>
      </c>
      <c r="D758" t="s">
        <v>3034</v>
      </c>
      <c r="E758">
        <v>7230</v>
      </c>
      <c r="F758">
        <v>5640</v>
      </c>
      <c r="G758">
        <v>1838.903</v>
      </c>
      <c r="H758">
        <v>0</v>
      </c>
      <c r="I758">
        <v>5640</v>
      </c>
      <c r="J758" t="s">
        <v>8</v>
      </c>
      <c r="K758" s="35">
        <v>41962</v>
      </c>
      <c r="L758" s="35">
        <v>42090</v>
      </c>
      <c r="M758" t="s">
        <v>4</v>
      </c>
      <c r="N758" t="s">
        <v>3067</v>
      </c>
      <c r="O758" t="s">
        <v>3580</v>
      </c>
    </row>
    <row r="759" spans="1:15" x14ac:dyDescent="0.2">
      <c r="A759" t="s">
        <v>713</v>
      </c>
      <c r="B759" t="s">
        <v>3079</v>
      </c>
      <c r="C759" t="s">
        <v>3080</v>
      </c>
      <c r="D759" t="s">
        <v>3034</v>
      </c>
      <c r="E759">
        <v>7230</v>
      </c>
      <c r="F759">
        <v>5664</v>
      </c>
      <c r="G759">
        <v>1838.903</v>
      </c>
      <c r="H759">
        <v>0</v>
      </c>
      <c r="I759">
        <v>5664</v>
      </c>
      <c r="J759" t="s">
        <v>8</v>
      </c>
      <c r="K759" s="35">
        <v>41963</v>
      </c>
      <c r="L759" s="35">
        <v>42093</v>
      </c>
      <c r="M759" t="s">
        <v>4</v>
      </c>
      <c r="N759" t="s">
        <v>3202</v>
      </c>
      <c r="O759" t="s">
        <v>3580</v>
      </c>
    </row>
    <row r="760" spans="1:15" x14ac:dyDescent="0.2">
      <c r="A760" t="s">
        <v>715</v>
      </c>
      <c r="B760" t="s">
        <v>3079</v>
      </c>
      <c r="C760" t="s">
        <v>3080</v>
      </c>
      <c r="D760" t="s">
        <v>3034</v>
      </c>
      <c r="E760">
        <v>7250</v>
      </c>
      <c r="F760">
        <v>5624</v>
      </c>
      <c r="G760">
        <v>1843.99</v>
      </c>
      <c r="H760">
        <v>0</v>
      </c>
      <c r="I760">
        <v>5624</v>
      </c>
      <c r="J760" t="s">
        <v>8</v>
      </c>
      <c r="K760" s="35">
        <v>41963</v>
      </c>
      <c r="L760" s="35">
        <v>42093</v>
      </c>
      <c r="M760" t="s">
        <v>4</v>
      </c>
      <c r="N760" t="s">
        <v>3202</v>
      </c>
      <c r="O760" t="s">
        <v>3580</v>
      </c>
    </row>
    <row r="761" spans="1:15" x14ac:dyDescent="0.2">
      <c r="A761" t="s">
        <v>1466</v>
      </c>
      <c r="B761" t="s">
        <v>3032</v>
      </c>
      <c r="C761" t="s">
        <v>3033</v>
      </c>
      <c r="D761" t="s">
        <v>3034</v>
      </c>
      <c r="E761">
        <v>7280</v>
      </c>
      <c r="F761">
        <v>6268</v>
      </c>
      <c r="G761">
        <v>1278.3510000000001</v>
      </c>
      <c r="H761">
        <v>0</v>
      </c>
      <c r="I761">
        <v>6268</v>
      </c>
      <c r="J761" t="s">
        <v>8</v>
      </c>
      <c r="K761" s="35">
        <v>41949</v>
      </c>
      <c r="L761" s="35">
        <v>42039</v>
      </c>
      <c r="M761" t="s">
        <v>4</v>
      </c>
      <c r="N761" t="s">
        <v>3202</v>
      </c>
      <c r="O761" t="s">
        <v>3036</v>
      </c>
    </row>
    <row r="762" spans="1:15" x14ac:dyDescent="0.2">
      <c r="A762" t="s">
        <v>1472</v>
      </c>
      <c r="B762" t="s">
        <v>3032</v>
      </c>
      <c r="C762" t="s">
        <v>3033</v>
      </c>
      <c r="D762" t="s">
        <v>3034</v>
      </c>
      <c r="E762">
        <v>7250</v>
      </c>
      <c r="F762">
        <v>6358</v>
      </c>
      <c r="G762">
        <v>1273.0830000000001</v>
      </c>
      <c r="H762">
        <v>0</v>
      </c>
      <c r="I762">
        <v>6358</v>
      </c>
      <c r="J762" t="s">
        <v>8</v>
      </c>
      <c r="K762" s="35">
        <v>41949</v>
      </c>
      <c r="L762" s="35">
        <v>42039</v>
      </c>
      <c r="M762" t="s">
        <v>4</v>
      </c>
      <c r="N762" t="s">
        <v>3135</v>
      </c>
      <c r="O762" t="s">
        <v>3036</v>
      </c>
    </row>
    <row r="763" spans="1:15" x14ac:dyDescent="0.2">
      <c r="A763" t="s">
        <v>1468</v>
      </c>
      <c r="B763" t="s">
        <v>3032</v>
      </c>
      <c r="C763" t="s">
        <v>3033</v>
      </c>
      <c r="D763" t="s">
        <v>3034</v>
      </c>
      <c r="E763">
        <v>7260</v>
      </c>
      <c r="F763">
        <v>6338</v>
      </c>
      <c r="G763">
        <v>1274.8389999999999</v>
      </c>
      <c r="H763">
        <v>6557</v>
      </c>
      <c r="I763">
        <v>6338</v>
      </c>
      <c r="J763" t="s">
        <v>8</v>
      </c>
      <c r="K763" s="35">
        <v>41949</v>
      </c>
      <c r="L763" s="35">
        <v>42039</v>
      </c>
      <c r="M763" t="s">
        <v>4</v>
      </c>
      <c r="N763" t="s">
        <v>3135</v>
      </c>
      <c r="O763" t="s">
        <v>3036</v>
      </c>
    </row>
    <row r="764" spans="1:15" x14ac:dyDescent="0.2">
      <c r="A764" t="s">
        <v>1470</v>
      </c>
      <c r="B764" t="s">
        <v>3032</v>
      </c>
      <c r="C764" t="s">
        <v>3033</v>
      </c>
      <c r="D764" t="s">
        <v>3034</v>
      </c>
      <c r="E764">
        <v>7290</v>
      </c>
      <c r="F764">
        <v>6396</v>
      </c>
      <c r="G764">
        <v>1280.107</v>
      </c>
      <c r="H764">
        <v>0</v>
      </c>
      <c r="I764">
        <v>6396</v>
      </c>
      <c r="J764" t="s">
        <v>8</v>
      </c>
      <c r="K764" s="35">
        <v>41949</v>
      </c>
      <c r="L764" s="35">
        <v>42039</v>
      </c>
      <c r="M764" t="s">
        <v>4</v>
      </c>
      <c r="N764" t="s">
        <v>3135</v>
      </c>
      <c r="O764" t="s">
        <v>3036</v>
      </c>
    </row>
    <row r="765" spans="1:15" x14ac:dyDescent="0.2">
      <c r="A765" t="s">
        <v>1480</v>
      </c>
      <c r="B765" t="s">
        <v>3032</v>
      </c>
      <c r="C765" t="s">
        <v>3033</v>
      </c>
      <c r="D765" t="s">
        <v>3034</v>
      </c>
      <c r="E765">
        <v>7310</v>
      </c>
      <c r="F765">
        <v>6424</v>
      </c>
      <c r="G765">
        <v>1283.6189999999999</v>
      </c>
      <c r="H765">
        <v>6692</v>
      </c>
      <c r="I765">
        <v>6424</v>
      </c>
      <c r="J765" t="s">
        <v>8</v>
      </c>
      <c r="K765" s="35">
        <v>41963</v>
      </c>
      <c r="L765" s="35">
        <v>42052</v>
      </c>
      <c r="M765" t="s">
        <v>4</v>
      </c>
      <c r="N765" t="s">
        <v>3202</v>
      </c>
      <c r="O765" t="s">
        <v>3036</v>
      </c>
    </row>
    <row r="766" spans="1:15" x14ac:dyDescent="0.2">
      <c r="A766" t="s">
        <v>1474</v>
      </c>
      <c r="B766" t="s">
        <v>3032</v>
      </c>
      <c r="C766" t="s">
        <v>3033</v>
      </c>
      <c r="D766" t="s">
        <v>3034</v>
      </c>
      <c r="E766">
        <v>7270</v>
      </c>
      <c r="F766">
        <v>6310</v>
      </c>
      <c r="G766">
        <v>1276.595</v>
      </c>
      <c r="H766">
        <v>0</v>
      </c>
      <c r="I766">
        <v>6310</v>
      </c>
      <c r="J766" t="s">
        <v>8</v>
      </c>
      <c r="K766" s="35">
        <v>41963</v>
      </c>
      <c r="L766" s="35">
        <v>42052</v>
      </c>
      <c r="M766" t="s">
        <v>4</v>
      </c>
      <c r="N766" t="s">
        <v>3135</v>
      </c>
      <c r="O766" t="s">
        <v>3036</v>
      </c>
    </row>
    <row r="767" spans="1:15" x14ac:dyDescent="0.2">
      <c r="A767" t="s">
        <v>1476</v>
      </c>
      <c r="B767" t="s">
        <v>3032</v>
      </c>
      <c r="C767" t="s">
        <v>3033</v>
      </c>
      <c r="D767" t="s">
        <v>3034</v>
      </c>
      <c r="E767">
        <v>7300</v>
      </c>
      <c r="F767">
        <v>6400</v>
      </c>
      <c r="G767">
        <v>1281.8630000000001</v>
      </c>
      <c r="H767">
        <v>0</v>
      </c>
      <c r="I767">
        <v>6400</v>
      </c>
      <c r="J767" t="s">
        <v>8</v>
      </c>
      <c r="K767" s="35">
        <v>41963</v>
      </c>
      <c r="L767" s="35">
        <v>42052</v>
      </c>
      <c r="M767" t="s">
        <v>4</v>
      </c>
      <c r="N767" t="s">
        <v>3202</v>
      </c>
      <c r="O767" t="s">
        <v>3036</v>
      </c>
    </row>
    <row r="768" spans="1:15" x14ac:dyDescent="0.2">
      <c r="A768" t="s">
        <v>1478</v>
      </c>
      <c r="B768" t="s">
        <v>3032</v>
      </c>
      <c r="C768" t="s">
        <v>3033</v>
      </c>
      <c r="D768" t="s">
        <v>3034</v>
      </c>
      <c r="E768">
        <v>7290</v>
      </c>
      <c r="F768">
        <v>6396</v>
      </c>
      <c r="G768">
        <v>1280.107</v>
      </c>
      <c r="H768">
        <v>0</v>
      </c>
      <c r="I768">
        <v>6396</v>
      </c>
      <c r="J768" t="s">
        <v>8</v>
      </c>
      <c r="K768" s="35">
        <v>41963</v>
      </c>
      <c r="L768" s="35">
        <v>42052</v>
      </c>
      <c r="M768" t="s">
        <v>4</v>
      </c>
      <c r="N768" t="s">
        <v>3135</v>
      </c>
      <c r="O768" t="s">
        <v>3036</v>
      </c>
    </row>
    <row r="769" spans="1:15" x14ac:dyDescent="0.2">
      <c r="A769" t="s">
        <v>115</v>
      </c>
      <c r="B769" t="s">
        <v>3581</v>
      </c>
      <c r="C769" t="s">
        <v>3582</v>
      </c>
      <c r="D769" t="s">
        <v>3034</v>
      </c>
      <c r="E769">
        <v>7230</v>
      </c>
      <c r="F769">
        <v>5782</v>
      </c>
      <c r="G769">
        <v>1240.4390000000001</v>
      </c>
      <c r="H769">
        <v>7194</v>
      </c>
      <c r="I769">
        <v>5782</v>
      </c>
      <c r="J769" t="s">
        <v>8</v>
      </c>
      <c r="K769" s="35">
        <v>41995</v>
      </c>
      <c r="L769" s="35">
        <v>42054</v>
      </c>
      <c r="M769" t="s">
        <v>4</v>
      </c>
      <c r="N769" t="s">
        <v>3202</v>
      </c>
      <c r="O769" t="s">
        <v>3041</v>
      </c>
    </row>
    <row r="770" spans="1:15" x14ac:dyDescent="0.2">
      <c r="A770" t="s">
        <v>117</v>
      </c>
      <c r="B770" t="s">
        <v>3581</v>
      </c>
      <c r="C770" t="s">
        <v>3582</v>
      </c>
      <c r="D770" t="s">
        <v>3034</v>
      </c>
      <c r="E770">
        <v>7230</v>
      </c>
      <c r="F770">
        <v>5642</v>
      </c>
      <c r="G770">
        <v>1240.4390000000001</v>
      </c>
      <c r="H770">
        <v>7194</v>
      </c>
      <c r="I770">
        <v>5642</v>
      </c>
      <c r="J770" t="s">
        <v>8</v>
      </c>
      <c r="K770" s="35">
        <v>41995</v>
      </c>
      <c r="L770" s="35">
        <v>42054</v>
      </c>
      <c r="M770" t="s">
        <v>4</v>
      </c>
      <c r="N770" t="s">
        <v>3069</v>
      </c>
      <c r="O770" t="s">
        <v>3041</v>
      </c>
    </row>
    <row r="771" spans="1:15" x14ac:dyDescent="0.2">
      <c r="A771" t="s">
        <v>121</v>
      </c>
      <c r="B771" t="s">
        <v>3581</v>
      </c>
      <c r="C771" t="s">
        <v>3582</v>
      </c>
      <c r="D771" t="s">
        <v>3034</v>
      </c>
      <c r="E771">
        <v>7210</v>
      </c>
      <c r="F771">
        <v>5628</v>
      </c>
      <c r="G771">
        <v>1237.0070000000001</v>
      </c>
      <c r="H771">
        <v>7174</v>
      </c>
      <c r="I771">
        <v>4748</v>
      </c>
      <c r="J771" t="s">
        <v>8</v>
      </c>
      <c r="K771" s="35">
        <v>41995</v>
      </c>
      <c r="L771" s="35">
        <v>42054</v>
      </c>
      <c r="M771" t="s">
        <v>4</v>
      </c>
      <c r="N771" t="s">
        <v>3135</v>
      </c>
      <c r="O771" t="s">
        <v>3041</v>
      </c>
    </row>
    <row r="772" spans="1:15" x14ac:dyDescent="0.2">
      <c r="A772" t="s">
        <v>119</v>
      </c>
      <c r="B772" t="s">
        <v>3581</v>
      </c>
      <c r="C772" t="s">
        <v>3582</v>
      </c>
      <c r="D772" t="s">
        <v>3034</v>
      </c>
      <c r="E772">
        <v>7250</v>
      </c>
      <c r="F772">
        <v>5624</v>
      </c>
      <c r="G772">
        <v>1243.8699999999999</v>
      </c>
      <c r="H772">
        <v>0</v>
      </c>
      <c r="I772">
        <v>3848</v>
      </c>
      <c r="J772" t="s">
        <v>8</v>
      </c>
      <c r="K772" s="35">
        <v>42003</v>
      </c>
      <c r="L772" s="35">
        <v>42061</v>
      </c>
      <c r="M772" t="s">
        <v>4</v>
      </c>
      <c r="N772" t="s">
        <v>3202</v>
      </c>
      <c r="O772" t="s">
        <v>3041</v>
      </c>
    </row>
    <row r="773" spans="1:15" x14ac:dyDescent="0.2">
      <c r="A773" t="s">
        <v>725</v>
      </c>
      <c r="B773" t="s">
        <v>3079</v>
      </c>
      <c r="C773" t="s">
        <v>3080</v>
      </c>
      <c r="D773" t="s">
        <v>3034</v>
      </c>
      <c r="E773">
        <v>7210</v>
      </c>
      <c r="F773">
        <v>5658</v>
      </c>
      <c r="G773">
        <v>1833.816</v>
      </c>
      <c r="H773">
        <v>0</v>
      </c>
      <c r="I773">
        <v>5658</v>
      </c>
      <c r="J773" t="s">
        <v>8</v>
      </c>
      <c r="K773" s="35">
        <v>41969</v>
      </c>
      <c r="L773" s="35">
        <v>42097</v>
      </c>
      <c r="M773" t="s">
        <v>4</v>
      </c>
      <c r="N773" t="s">
        <v>3069</v>
      </c>
      <c r="O773" t="s">
        <v>3580</v>
      </c>
    </row>
    <row r="774" spans="1:15" x14ac:dyDescent="0.2">
      <c r="A774" t="s">
        <v>721</v>
      </c>
      <c r="B774" t="s">
        <v>3250</v>
      </c>
      <c r="C774" t="s">
        <v>3251</v>
      </c>
      <c r="D774" t="s">
        <v>3034</v>
      </c>
      <c r="E774">
        <v>7290</v>
      </c>
      <c r="F774">
        <v>5852</v>
      </c>
      <c r="G774">
        <v>1281.098</v>
      </c>
      <c r="H774">
        <v>7254</v>
      </c>
      <c r="I774">
        <v>4922</v>
      </c>
      <c r="J774" t="s">
        <v>8</v>
      </c>
      <c r="K774" s="35">
        <v>41995</v>
      </c>
      <c r="L774" s="35">
        <v>42054</v>
      </c>
      <c r="M774" t="s">
        <v>4</v>
      </c>
      <c r="N774" t="s">
        <v>3069</v>
      </c>
      <c r="O774" t="s">
        <v>3201</v>
      </c>
    </row>
    <row r="775" spans="1:15" x14ac:dyDescent="0.2">
      <c r="A775" t="s">
        <v>735</v>
      </c>
      <c r="B775" t="s">
        <v>3153</v>
      </c>
      <c r="C775" t="s">
        <v>3154</v>
      </c>
      <c r="D775" t="s">
        <v>3034</v>
      </c>
      <c r="E775">
        <v>7270</v>
      </c>
      <c r="F775">
        <v>5730</v>
      </c>
      <c r="G775">
        <v>1247.3009999999999</v>
      </c>
      <c r="H775">
        <v>0</v>
      </c>
      <c r="I775">
        <v>5730</v>
      </c>
      <c r="J775" t="s">
        <v>8</v>
      </c>
      <c r="K775" s="35">
        <v>42012</v>
      </c>
      <c r="L775" s="35">
        <v>42069</v>
      </c>
      <c r="M775" t="s">
        <v>4</v>
      </c>
      <c r="N775" t="s">
        <v>3067</v>
      </c>
      <c r="O775" t="s">
        <v>3201</v>
      </c>
    </row>
    <row r="776" spans="1:15" x14ac:dyDescent="0.2">
      <c r="A776" t="s">
        <v>737</v>
      </c>
      <c r="B776" t="s">
        <v>3153</v>
      </c>
      <c r="C776" t="s">
        <v>3154</v>
      </c>
      <c r="D776" t="s">
        <v>3034</v>
      </c>
      <c r="E776">
        <v>7210</v>
      </c>
      <c r="F776">
        <v>5758</v>
      </c>
      <c r="G776">
        <v>1237.0070000000001</v>
      </c>
      <c r="H776">
        <v>0</v>
      </c>
      <c r="I776">
        <v>5758</v>
      </c>
      <c r="J776" t="s">
        <v>8</v>
      </c>
      <c r="K776" s="35">
        <v>42012</v>
      </c>
      <c r="L776" s="35">
        <v>42069</v>
      </c>
      <c r="M776" t="s">
        <v>4</v>
      </c>
      <c r="N776" t="s">
        <v>3067</v>
      </c>
      <c r="O776" t="s">
        <v>3201</v>
      </c>
    </row>
    <row r="777" spans="1:15" x14ac:dyDescent="0.2">
      <c r="A777" t="s">
        <v>739</v>
      </c>
      <c r="B777" t="s">
        <v>3079</v>
      </c>
      <c r="C777" t="s">
        <v>3080</v>
      </c>
      <c r="D777" t="s">
        <v>3034</v>
      </c>
      <c r="E777">
        <v>7230</v>
      </c>
      <c r="F777">
        <v>5554</v>
      </c>
      <c r="G777">
        <v>1838.903</v>
      </c>
      <c r="H777">
        <v>0</v>
      </c>
      <c r="I777">
        <v>5554</v>
      </c>
      <c r="J777" t="s">
        <v>8</v>
      </c>
      <c r="K777" s="35">
        <v>41969</v>
      </c>
      <c r="L777" s="35">
        <v>42097</v>
      </c>
      <c r="M777" t="s">
        <v>4</v>
      </c>
      <c r="N777" t="s">
        <v>3069</v>
      </c>
      <c r="O777" t="s">
        <v>3580</v>
      </c>
    </row>
    <row r="778" spans="1:15" x14ac:dyDescent="0.2">
      <c r="A778" t="s">
        <v>729</v>
      </c>
      <c r="B778" t="s">
        <v>3084</v>
      </c>
      <c r="C778" t="s">
        <v>3085</v>
      </c>
      <c r="D778" t="s">
        <v>3034</v>
      </c>
      <c r="E778">
        <v>7230</v>
      </c>
      <c r="F778">
        <v>6429</v>
      </c>
      <c r="G778">
        <v>431.053</v>
      </c>
      <c r="H778">
        <v>7194</v>
      </c>
      <c r="I778">
        <v>6429</v>
      </c>
      <c r="J778" t="s">
        <v>8</v>
      </c>
      <c r="K778" s="35">
        <v>41982</v>
      </c>
      <c r="L778" s="35">
        <v>42101</v>
      </c>
      <c r="M778" t="s">
        <v>4</v>
      </c>
      <c r="N778" t="s">
        <v>3052</v>
      </c>
      <c r="O778" t="s">
        <v>3082</v>
      </c>
    </row>
    <row r="779" spans="1:15" x14ac:dyDescent="0.2">
      <c r="A779" t="s">
        <v>3583</v>
      </c>
      <c r="B779" t="s">
        <v>3139</v>
      </c>
      <c r="C779" t="s">
        <v>3140</v>
      </c>
      <c r="D779" t="s">
        <v>3034</v>
      </c>
      <c r="E779">
        <v>535</v>
      </c>
      <c r="F779">
        <v>462</v>
      </c>
      <c r="G779">
        <v>97.766000000000005</v>
      </c>
      <c r="H779">
        <v>0</v>
      </c>
      <c r="I779">
        <v>462</v>
      </c>
      <c r="J779" t="s">
        <v>8</v>
      </c>
      <c r="K779" s="35">
        <v>42317</v>
      </c>
      <c r="L779" s="35">
        <v>42321</v>
      </c>
      <c r="M779" t="s">
        <v>4</v>
      </c>
      <c r="N779" t="s">
        <v>3069</v>
      </c>
      <c r="O779" t="s">
        <v>3580</v>
      </c>
    </row>
    <row r="780" spans="1:15" x14ac:dyDescent="0.2">
      <c r="A780" t="s">
        <v>3584</v>
      </c>
      <c r="B780" t="s">
        <v>3139</v>
      </c>
      <c r="C780" t="s">
        <v>3140</v>
      </c>
      <c r="D780" t="s">
        <v>3034</v>
      </c>
      <c r="E780">
        <v>535</v>
      </c>
      <c r="F780">
        <v>462</v>
      </c>
      <c r="G780">
        <v>97.766000000000005</v>
      </c>
      <c r="H780">
        <v>0</v>
      </c>
      <c r="I780">
        <v>462</v>
      </c>
      <c r="J780" t="s">
        <v>8</v>
      </c>
      <c r="K780" s="35">
        <v>42317</v>
      </c>
      <c r="L780" s="35">
        <v>42321</v>
      </c>
      <c r="M780" t="s">
        <v>4</v>
      </c>
      <c r="N780" t="s">
        <v>3069</v>
      </c>
      <c r="O780" t="s">
        <v>3580</v>
      </c>
    </row>
    <row r="781" spans="1:15" x14ac:dyDescent="0.2">
      <c r="A781" t="s">
        <v>3585</v>
      </c>
      <c r="B781" t="s">
        <v>3139</v>
      </c>
      <c r="C781" t="s">
        <v>3140</v>
      </c>
      <c r="D781" t="s">
        <v>3034</v>
      </c>
      <c r="E781">
        <v>545</v>
      </c>
      <c r="F781">
        <v>470</v>
      </c>
      <c r="G781">
        <v>99.593000000000004</v>
      </c>
      <c r="H781">
        <v>0</v>
      </c>
      <c r="I781">
        <v>470</v>
      </c>
      <c r="J781" t="s">
        <v>8</v>
      </c>
      <c r="K781" s="35">
        <v>42317</v>
      </c>
      <c r="L781" s="35">
        <v>42321</v>
      </c>
      <c r="M781" t="s">
        <v>4</v>
      </c>
      <c r="N781" t="s">
        <v>3069</v>
      </c>
      <c r="O781" t="s">
        <v>3580</v>
      </c>
    </row>
    <row r="782" spans="1:15" x14ac:dyDescent="0.2">
      <c r="A782" t="s">
        <v>3586</v>
      </c>
      <c r="B782" t="s">
        <v>3139</v>
      </c>
      <c r="C782" t="s">
        <v>3140</v>
      </c>
      <c r="D782" t="s">
        <v>3034</v>
      </c>
      <c r="E782">
        <v>545</v>
      </c>
      <c r="F782">
        <v>482</v>
      </c>
      <c r="G782">
        <v>99.593000000000004</v>
      </c>
      <c r="H782">
        <v>0</v>
      </c>
      <c r="I782">
        <v>482</v>
      </c>
      <c r="J782" t="s">
        <v>8</v>
      </c>
      <c r="K782" s="35">
        <v>42317</v>
      </c>
      <c r="L782" s="35">
        <v>42321</v>
      </c>
      <c r="M782" t="s">
        <v>4</v>
      </c>
      <c r="N782" t="s">
        <v>3069</v>
      </c>
      <c r="O782" t="s">
        <v>3580</v>
      </c>
    </row>
    <row r="783" spans="1:15" x14ac:dyDescent="0.2">
      <c r="A783" t="s">
        <v>3587</v>
      </c>
      <c r="B783" t="s">
        <v>3139</v>
      </c>
      <c r="C783" t="s">
        <v>3140</v>
      </c>
      <c r="D783" t="s">
        <v>3034</v>
      </c>
      <c r="E783">
        <v>525</v>
      </c>
      <c r="F783">
        <v>464</v>
      </c>
      <c r="G783">
        <v>95.938000000000002</v>
      </c>
      <c r="H783">
        <v>0</v>
      </c>
      <c r="I783">
        <v>464</v>
      </c>
      <c r="J783" t="s">
        <v>8</v>
      </c>
      <c r="K783" s="35">
        <v>42317</v>
      </c>
      <c r="L783" s="35">
        <v>42321</v>
      </c>
      <c r="M783" t="s">
        <v>4</v>
      </c>
      <c r="N783" t="s">
        <v>3069</v>
      </c>
      <c r="O783" t="s">
        <v>3580</v>
      </c>
    </row>
    <row r="784" spans="1:15" x14ac:dyDescent="0.2">
      <c r="A784" t="s">
        <v>3588</v>
      </c>
      <c r="B784" t="s">
        <v>3139</v>
      </c>
      <c r="C784" t="s">
        <v>3140</v>
      </c>
      <c r="D784" t="s">
        <v>3034</v>
      </c>
      <c r="E784">
        <v>519</v>
      </c>
      <c r="F784">
        <v>452</v>
      </c>
      <c r="G784">
        <v>94.841999999999999</v>
      </c>
      <c r="H784">
        <v>0</v>
      </c>
      <c r="I784">
        <v>452</v>
      </c>
      <c r="J784" t="s">
        <v>8</v>
      </c>
      <c r="K784" s="35">
        <v>42317</v>
      </c>
      <c r="L784" s="35">
        <v>42321</v>
      </c>
      <c r="M784" t="s">
        <v>4</v>
      </c>
      <c r="N784" t="s">
        <v>3069</v>
      </c>
      <c r="O784" t="s">
        <v>3580</v>
      </c>
    </row>
    <row r="785" spans="1:15" x14ac:dyDescent="0.2">
      <c r="A785" t="s">
        <v>3589</v>
      </c>
      <c r="B785" t="s">
        <v>3139</v>
      </c>
      <c r="C785" t="s">
        <v>3140</v>
      </c>
      <c r="D785" t="s">
        <v>3034</v>
      </c>
      <c r="E785">
        <v>540</v>
      </c>
      <c r="F785">
        <v>460</v>
      </c>
      <c r="G785">
        <v>98.679000000000002</v>
      </c>
      <c r="H785">
        <v>0</v>
      </c>
      <c r="I785">
        <v>460</v>
      </c>
      <c r="J785" t="s">
        <v>8</v>
      </c>
      <c r="K785" s="35">
        <v>42317</v>
      </c>
      <c r="L785" s="35">
        <v>42321</v>
      </c>
      <c r="M785" t="s">
        <v>4</v>
      </c>
      <c r="N785" t="s">
        <v>3069</v>
      </c>
      <c r="O785" t="s">
        <v>3580</v>
      </c>
    </row>
    <row r="786" spans="1:15" x14ac:dyDescent="0.2">
      <c r="A786" t="s">
        <v>3590</v>
      </c>
      <c r="B786" t="s">
        <v>3139</v>
      </c>
      <c r="C786" t="s">
        <v>3140</v>
      </c>
      <c r="D786" t="s">
        <v>3034</v>
      </c>
      <c r="E786">
        <v>520</v>
      </c>
      <c r="F786">
        <v>434</v>
      </c>
      <c r="G786">
        <v>95.025000000000006</v>
      </c>
      <c r="H786">
        <v>0</v>
      </c>
      <c r="I786">
        <v>434</v>
      </c>
      <c r="J786" t="s">
        <v>8</v>
      </c>
      <c r="K786" s="35">
        <v>42317</v>
      </c>
      <c r="L786" s="35">
        <v>42321</v>
      </c>
      <c r="M786" t="s">
        <v>4</v>
      </c>
      <c r="N786" t="s">
        <v>3069</v>
      </c>
      <c r="O786" t="s">
        <v>3580</v>
      </c>
    </row>
    <row r="787" spans="1:15" x14ac:dyDescent="0.2">
      <c r="A787" t="s">
        <v>3591</v>
      </c>
      <c r="B787" t="s">
        <v>3139</v>
      </c>
      <c r="C787" t="s">
        <v>3140</v>
      </c>
      <c r="D787" t="s">
        <v>3034</v>
      </c>
      <c r="E787">
        <v>550</v>
      </c>
      <c r="F787">
        <v>476</v>
      </c>
      <c r="G787">
        <v>100.50700000000001</v>
      </c>
      <c r="H787">
        <v>0</v>
      </c>
      <c r="I787">
        <v>476</v>
      </c>
      <c r="J787" t="s">
        <v>8</v>
      </c>
      <c r="K787" s="35">
        <v>42317</v>
      </c>
      <c r="L787" s="35">
        <v>42321</v>
      </c>
      <c r="M787" t="s">
        <v>4</v>
      </c>
      <c r="N787" t="s">
        <v>3069</v>
      </c>
      <c r="O787" t="s">
        <v>3580</v>
      </c>
    </row>
    <row r="788" spans="1:15" x14ac:dyDescent="0.2">
      <c r="A788" t="s">
        <v>3592</v>
      </c>
      <c r="B788" t="s">
        <v>3139</v>
      </c>
      <c r="C788" t="s">
        <v>3140</v>
      </c>
      <c r="D788" t="s">
        <v>3034</v>
      </c>
      <c r="E788">
        <v>555</v>
      </c>
      <c r="F788">
        <v>486</v>
      </c>
      <c r="G788">
        <v>101.42</v>
      </c>
      <c r="H788">
        <v>0</v>
      </c>
      <c r="I788">
        <v>486</v>
      </c>
      <c r="J788" t="s">
        <v>8</v>
      </c>
      <c r="K788" s="35">
        <v>42317</v>
      </c>
      <c r="L788" s="35">
        <v>42321</v>
      </c>
      <c r="M788" t="s">
        <v>4</v>
      </c>
      <c r="N788" t="s">
        <v>3069</v>
      </c>
      <c r="O788" t="s">
        <v>3580</v>
      </c>
    </row>
    <row r="789" spans="1:15" x14ac:dyDescent="0.2">
      <c r="A789" t="s">
        <v>3593</v>
      </c>
      <c r="B789" t="s">
        <v>3139</v>
      </c>
      <c r="C789" t="s">
        <v>3140</v>
      </c>
      <c r="D789" t="s">
        <v>3034</v>
      </c>
      <c r="E789">
        <v>530</v>
      </c>
      <c r="F789">
        <v>468</v>
      </c>
      <c r="G789">
        <v>96.852000000000004</v>
      </c>
      <c r="H789">
        <v>0</v>
      </c>
      <c r="I789">
        <v>468</v>
      </c>
      <c r="J789" t="s">
        <v>8</v>
      </c>
      <c r="K789" s="35">
        <v>42317</v>
      </c>
      <c r="L789" s="35">
        <v>42321</v>
      </c>
      <c r="M789" t="s">
        <v>4</v>
      </c>
      <c r="N789" t="s">
        <v>3069</v>
      </c>
      <c r="O789" t="s">
        <v>3580</v>
      </c>
    </row>
    <row r="790" spans="1:15" x14ac:dyDescent="0.2">
      <c r="A790" t="s">
        <v>3594</v>
      </c>
      <c r="B790" t="s">
        <v>3139</v>
      </c>
      <c r="C790" t="s">
        <v>3140</v>
      </c>
      <c r="D790" t="s">
        <v>3034</v>
      </c>
      <c r="E790">
        <v>530</v>
      </c>
      <c r="F790">
        <v>414</v>
      </c>
      <c r="G790">
        <v>96.852000000000004</v>
      </c>
      <c r="H790">
        <v>0</v>
      </c>
      <c r="I790">
        <v>414</v>
      </c>
      <c r="J790" t="s">
        <v>8</v>
      </c>
      <c r="K790" s="35">
        <v>42317</v>
      </c>
      <c r="L790" s="35">
        <v>42321</v>
      </c>
      <c r="M790" t="s">
        <v>4</v>
      </c>
      <c r="N790" t="s">
        <v>3069</v>
      </c>
      <c r="O790" t="s">
        <v>3580</v>
      </c>
    </row>
    <row r="791" spans="1:15" x14ac:dyDescent="0.2">
      <c r="A791" t="s">
        <v>731</v>
      </c>
      <c r="B791" t="s">
        <v>3084</v>
      </c>
      <c r="C791" t="s">
        <v>3085</v>
      </c>
      <c r="D791" t="s">
        <v>3034</v>
      </c>
      <c r="E791">
        <v>7250</v>
      </c>
      <c r="F791">
        <v>6470</v>
      </c>
      <c r="G791">
        <v>432.245</v>
      </c>
      <c r="H791">
        <v>7214</v>
      </c>
      <c r="I791">
        <v>6470</v>
      </c>
      <c r="J791" t="s">
        <v>8</v>
      </c>
      <c r="K791" s="35">
        <v>42094</v>
      </c>
      <c r="L791" s="35">
        <v>42130</v>
      </c>
      <c r="M791" t="s">
        <v>4</v>
      </c>
      <c r="N791" t="s">
        <v>3069</v>
      </c>
      <c r="O791" t="s">
        <v>3082</v>
      </c>
    </row>
    <row r="792" spans="1:15" x14ac:dyDescent="0.2">
      <c r="A792" t="s">
        <v>3595</v>
      </c>
      <c r="B792" t="s">
        <v>3065</v>
      </c>
      <c r="C792" t="s">
        <v>3066</v>
      </c>
      <c r="D792" t="s">
        <v>3034</v>
      </c>
      <c r="E792">
        <v>540</v>
      </c>
      <c r="F792">
        <v>410</v>
      </c>
      <c r="G792">
        <v>98.679000000000002</v>
      </c>
      <c r="H792">
        <v>0</v>
      </c>
      <c r="I792">
        <v>410</v>
      </c>
      <c r="J792" t="s">
        <v>8</v>
      </c>
      <c r="K792" s="35">
        <v>42101</v>
      </c>
      <c r="L792" s="35">
        <v>42139</v>
      </c>
      <c r="M792" t="s">
        <v>4</v>
      </c>
      <c r="N792" t="s">
        <v>3292</v>
      </c>
      <c r="O792" t="s">
        <v>3053</v>
      </c>
    </row>
    <row r="793" spans="1:15" x14ac:dyDescent="0.2">
      <c r="A793" t="s">
        <v>3596</v>
      </c>
      <c r="B793" t="s">
        <v>3065</v>
      </c>
      <c r="C793" t="s">
        <v>3066</v>
      </c>
      <c r="D793" t="s">
        <v>3034</v>
      </c>
      <c r="E793">
        <v>545</v>
      </c>
      <c r="F793">
        <v>306</v>
      </c>
      <c r="G793">
        <v>99.593000000000004</v>
      </c>
      <c r="H793">
        <v>0</v>
      </c>
      <c r="I793">
        <v>306</v>
      </c>
      <c r="J793" t="s">
        <v>8</v>
      </c>
      <c r="K793" s="35">
        <v>42101</v>
      </c>
      <c r="L793" s="35">
        <v>42139</v>
      </c>
      <c r="M793" t="s">
        <v>4</v>
      </c>
      <c r="N793" t="s">
        <v>3292</v>
      </c>
      <c r="O793" t="s">
        <v>3053</v>
      </c>
    </row>
    <row r="794" spans="1:15" x14ac:dyDescent="0.2">
      <c r="A794" t="s">
        <v>3597</v>
      </c>
      <c r="B794" t="s">
        <v>3065</v>
      </c>
      <c r="C794" t="s">
        <v>3066</v>
      </c>
      <c r="D794" t="s">
        <v>3034</v>
      </c>
      <c r="E794">
        <v>545</v>
      </c>
      <c r="F794">
        <v>410</v>
      </c>
      <c r="G794">
        <v>99.593000000000004</v>
      </c>
      <c r="H794">
        <v>0</v>
      </c>
      <c r="I794">
        <v>410</v>
      </c>
      <c r="J794" t="s">
        <v>8</v>
      </c>
      <c r="K794" s="35">
        <v>42101</v>
      </c>
      <c r="L794" s="35">
        <v>42139</v>
      </c>
      <c r="M794" t="s">
        <v>4</v>
      </c>
      <c r="N794" t="s">
        <v>3292</v>
      </c>
      <c r="O794" t="s">
        <v>3053</v>
      </c>
    </row>
    <row r="795" spans="1:15" x14ac:dyDescent="0.2">
      <c r="A795" t="s">
        <v>3598</v>
      </c>
      <c r="B795" t="s">
        <v>3065</v>
      </c>
      <c r="C795" t="s">
        <v>3066</v>
      </c>
      <c r="D795" t="s">
        <v>3034</v>
      </c>
      <c r="E795">
        <v>550</v>
      </c>
      <c r="F795">
        <v>410</v>
      </c>
      <c r="G795">
        <v>100.50700000000001</v>
      </c>
      <c r="H795">
        <v>0</v>
      </c>
      <c r="I795">
        <v>410</v>
      </c>
      <c r="J795" t="s">
        <v>8</v>
      </c>
      <c r="K795" s="35">
        <v>42101</v>
      </c>
      <c r="L795" s="35">
        <v>42139</v>
      </c>
      <c r="M795" t="s">
        <v>4</v>
      </c>
      <c r="N795" t="s">
        <v>3292</v>
      </c>
      <c r="O795" t="s">
        <v>3053</v>
      </c>
    </row>
    <row r="796" spans="1:15" x14ac:dyDescent="0.2">
      <c r="A796" t="s">
        <v>3599</v>
      </c>
      <c r="B796" t="s">
        <v>3065</v>
      </c>
      <c r="C796" t="s">
        <v>3066</v>
      </c>
      <c r="D796" t="s">
        <v>3034</v>
      </c>
      <c r="E796">
        <v>530</v>
      </c>
      <c r="F796">
        <v>410</v>
      </c>
      <c r="G796">
        <v>96.852000000000004</v>
      </c>
      <c r="H796">
        <v>0</v>
      </c>
      <c r="I796">
        <v>410</v>
      </c>
      <c r="J796" t="s">
        <v>8</v>
      </c>
      <c r="K796" s="35">
        <v>42247</v>
      </c>
      <c r="L796" s="35">
        <v>42251</v>
      </c>
      <c r="M796" t="s">
        <v>4</v>
      </c>
      <c r="N796" t="s">
        <v>3069</v>
      </c>
      <c r="O796" t="s">
        <v>3053</v>
      </c>
    </row>
    <row r="797" spans="1:15" x14ac:dyDescent="0.2">
      <c r="A797" t="s">
        <v>3600</v>
      </c>
      <c r="B797" t="s">
        <v>3065</v>
      </c>
      <c r="C797" t="s">
        <v>3066</v>
      </c>
      <c r="D797" t="s">
        <v>3034</v>
      </c>
      <c r="E797">
        <v>530</v>
      </c>
      <c r="F797">
        <v>410</v>
      </c>
      <c r="G797">
        <v>96.852000000000004</v>
      </c>
      <c r="H797">
        <v>0</v>
      </c>
      <c r="I797">
        <v>410</v>
      </c>
      <c r="J797" t="s">
        <v>8</v>
      </c>
      <c r="K797" s="35">
        <v>42101</v>
      </c>
      <c r="L797" s="35">
        <v>42139</v>
      </c>
      <c r="M797" t="s">
        <v>4</v>
      </c>
      <c r="N797" t="s">
        <v>3292</v>
      </c>
      <c r="O797" t="s">
        <v>3053</v>
      </c>
    </row>
    <row r="798" spans="1:15" x14ac:dyDescent="0.2">
      <c r="A798" t="s">
        <v>3601</v>
      </c>
      <c r="B798" t="s">
        <v>3065</v>
      </c>
      <c r="C798" t="s">
        <v>3066</v>
      </c>
      <c r="D798" t="s">
        <v>3034</v>
      </c>
      <c r="E798">
        <v>540</v>
      </c>
      <c r="F798">
        <v>408</v>
      </c>
      <c r="G798">
        <v>98.679000000000002</v>
      </c>
      <c r="H798">
        <v>0</v>
      </c>
      <c r="I798">
        <v>408</v>
      </c>
      <c r="J798" t="s">
        <v>8</v>
      </c>
      <c r="K798" s="35">
        <v>42101</v>
      </c>
      <c r="L798" s="35">
        <v>42139</v>
      </c>
      <c r="M798" t="s">
        <v>4</v>
      </c>
      <c r="N798" t="s">
        <v>3292</v>
      </c>
      <c r="O798" t="s">
        <v>3053</v>
      </c>
    </row>
    <row r="799" spans="1:15" x14ac:dyDescent="0.2">
      <c r="A799" t="s">
        <v>3602</v>
      </c>
      <c r="B799" t="s">
        <v>3065</v>
      </c>
      <c r="C799" t="s">
        <v>3066</v>
      </c>
      <c r="D799" t="s">
        <v>3034</v>
      </c>
      <c r="E799">
        <v>545</v>
      </c>
      <c r="F799">
        <v>412</v>
      </c>
      <c r="G799">
        <v>99.593000000000004</v>
      </c>
      <c r="H799">
        <v>0</v>
      </c>
      <c r="I799">
        <v>412</v>
      </c>
      <c r="J799" t="s">
        <v>8</v>
      </c>
      <c r="K799" s="35">
        <v>42101</v>
      </c>
      <c r="L799" s="35">
        <v>42139</v>
      </c>
      <c r="M799" t="s">
        <v>4</v>
      </c>
      <c r="N799" t="s">
        <v>3292</v>
      </c>
      <c r="O799" t="s">
        <v>3053</v>
      </c>
    </row>
    <row r="800" spans="1:15" x14ac:dyDescent="0.2">
      <c r="A800" t="s">
        <v>3603</v>
      </c>
      <c r="B800" t="s">
        <v>3065</v>
      </c>
      <c r="C800" t="s">
        <v>3066</v>
      </c>
      <c r="D800" t="s">
        <v>3034</v>
      </c>
      <c r="E800">
        <v>560</v>
      </c>
      <c r="F800">
        <v>514</v>
      </c>
      <c r="G800">
        <v>102.334</v>
      </c>
      <c r="H800">
        <v>0</v>
      </c>
      <c r="I800">
        <v>514</v>
      </c>
      <c r="J800" t="s">
        <v>8</v>
      </c>
      <c r="K800" s="35">
        <v>42101</v>
      </c>
      <c r="L800" s="35">
        <v>42139</v>
      </c>
      <c r="M800" t="s">
        <v>4</v>
      </c>
      <c r="N800" t="s">
        <v>3292</v>
      </c>
      <c r="O800" t="s">
        <v>3053</v>
      </c>
    </row>
    <row r="801" spans="1:15" x14ac:dyDescent="0.2">
      <c r="A801" t="s">
        <v>3604</v>
      </c>
      <c r="B801" t="s">
        <v>3065</v>
      </c>
      <c r="C801" t="s">
        <v>3066</v>
      </c>
      <c r="D801" t="s">
        <v>3034</v>
      </c>
      <c r="E801">
        <v>555</v>
      </c>
      <c r="F801">
        <v>512</v>
      </c>
      <c r="G801">
        <v>101.42</v>
      </c>
      <c r="H801">
        <v>0</v>
      </c>
      <c r="I801">
        <v>512</v>
      </c>
      <c r="J801" t="s">
        <v>8</v>
      </c>
      <c r="K801" s="35">
        <v>42101</v>
      </c>
      <c r="L801" s="35">
        <v>42139</v>
      </c>
      <c r="M801" t="s">
        <v>4</v>
      </c>
      <c r="N801" t="s">
        <v>3292</v>
      </c>
      <c r="O801" t="s">
        <v>3053</v>
      </c>
    </row>
    <row r="802" spans="1:15" x14ac:dyDescent="0.2">
      <c r="A802" t="s">
        <v>3605</v>
      </c>
      <c r="B802" t="s">
        <v>3065</v>
      </c>
      <c r="C802" t="s">
        <v>3066</v>
      </c>
      <c r="D802" t="s">
        <v>3034</v>
      </c>
      <c r="E802">
        <v>535</v>
      </c>
      <c r="F802">
        <v>410</v>
      </c>
      <c r="G802">
        <v>97.766000000000005</v>
      </c>
      <c r="H802">
        <v>0</v>
      </c>
      <c r="I802">
        <v>410</v>
      </c>
      <c r="J802" t="s">
        <v>8</v>
      </c>
      <c r="K802" s="35">
        <v>42101</v>
      </c>
      <c r="L802" s="35">
        <v>42139</v>
      </c>
      <c r="M802" t="s">
        <v>4</v>
      </c>
      <c r="N802" t="s">
        <v>3292</v>
      </c>
      <c r="O802" t="s">
        <v>3053</v>
      </c>
    </row>
    <row r="803" spans="1:15" x14ac:dyDescent="0.2">
      <c r="A803" t="s">
        <v>3606</v>
      </c>
      <c r="B803" t="s">
        <v>3065</v>
      </c>
      <c r="C803" t="s">
        <v>3066</v>
      </c>
      <c r="D803" t="s">
        <v>3034</v>
      </c>
      <c r="E803">
        <v>495</v>
      </c>
      <c r="F803">
        <v>308</v>
      </c>
      <c r="G803">
        <v>90.456000000000003</v>
      </c>
      <c r="H803">
        <v>0</v>
      </c>
      <c r="I803">
        <v>308</v>
      </c>
      <c r="J803" t="s">
        <v>8</v>
      </c>
      <c r="K803" s="35">
        <v>42101</v>
      </c>
      <c r="L803" s="35">
        <v>42139</v>
      </c>
      <c r="M803" t="s">
        <v>4</v>
      </c>
      <c r="N803" t="s">
        <v>3292</v>
      </c>
      <c r="O803" t="s">
        <v>3053</v>
      </c>
    </row>
    <row r="804" spans="1:15" x14ac:dyDescent="0.2">
      <c r="A804" t="s">
        <v>733</v>
      </c>
      <c r="B804" t="s">
        <v>3131</v>
      </c>
      <c r="C804" t="s">
        <v>3132</v>
      </c>
      <c r="D804" t="s">
        <v>3034</v>
      </c>
      <c r="E804">
        <v>7240</v>
      </c>
      <c r="F804">
        <v>5616</v>
      </c>
      <c r="G804">
        <v>747.88900000000001</v>
      </c>
      <c r="H804">
        <v>0</v>
      </c>
      <c r="I804">
        <v>5616</v>
      </c>
      <c r="J804" t="s">
        <v>8</v>
      </c>
      <c r="K804" s="35">
        <v>42026</v>
      </c>
      <c r="L804" s="35">
        <v>42082</v>
      </c>
      <c r="M804" t="s">
        <v>4</v>
      </c>
      <c r="N804" t="s">
        <v>3067</v>
      </c>
      <c r="O804" t="s">
        <v>3201</v>
      </c>
    </row>
    <row r="805" spans="1:15" x14ac:dyDescent="0.2">
      <c r="A805" t="s">
        <v>727</v>
      </c>
      <c r="B805" t="s">
        <v>3032</v>
      </c>
      <c r="C805" t="s">
        <v>3033</v>
      </c>
      <c r="D805" t="s">
        <v>3034</v>
      </c>
      <c r="E805">
        <v>7280</v>
      </c>
      <c r="F805">
        <v>6442</v>
      </c>
      <c r="G805">
        <v>1278.3510000000001</v>
      </c>
      <c r="H805">
        <v>0</v>
      </c>
      <c r="I805">
        <v>6442</v>
      </c>
      <c r="J805" t="s">
        <v>8</v>
      </c>
      <c r="K805" s="35">
        <v>41969</v>
      </c>
      <c r="L805" s="35">
        <v>42058</v>
      </c>
      <c r="M805" t="s">
        <v>4</v>
      </c>
      <c r="N805" t="s">
        <v>3067</v>
      </c>
      <c r="O805" t="s">
        <v>3036</v>
      </c>
    </row>
    <row r="806" spans="1:15" x14ac:dyDescent="0.2">
      <c r="A806" t="s">
        <v>1483</v>
      </c>
      <c r="B806" t="s">
        <v>3032</v>
      </c>
      <c r="C806" t="s">
        <v>3033</v>
      </c>
      <c r="D806" t="s">
        <v>3034</v>
      </c>
      <c r="E806">
        <v>7320</v>
      </c>
      <c r="F806">
        <v>6470</v>
      </c>
      <c r="G806">
        <v>1285.375</v>
      </c>
      <c r="H806">
        <v>0</v>
      </c>
      <c r="I806">
        <v>6470</v>
      </c>
      <c r="J806" t="s">
        <v>8</v>
      </c>
      <c r="K806" s="35">
        <v>41969</v>
      </c>
      <c r="L806" s="35">
        <v>42058</v>
      </c>
      <c r="M806" t="s">
        <v>4</v>
      </c>
      <c r="N806" t="s">
        <v>3069</v>
      </c>
      <c r="O806" t="s">
        <v>3036</v>
      </c>
    </row>
    <row r="807" spans="1:15" x14ac:dyDescent="0.2">
      <c r="A807" t="s">
        <v>1485</v>
      </c>
      <c r="B807" t="s">
        <v>3032</v>
      </c>
      <c r="C807" t="s">
        <v>3033</v>
      </c>
      <c r="D807" t="s">
        <v>3034</v>
      </c>
      <c r="E807">
        <v>7350</v>
      </c>
      <c r="F807">
        <v>6414</v>
      </c>
      <c r="G807">
        <v>1290.643</v>
      </c>
      <c r="H807">
        <v>0</v>
      </c>
      <c r="I807">
        <v>6414</v>
      </c>
      <c r="J807" t="s">
        <v>8</v>
      </c>
      <c r="K807" s="35">
        <v>41969</v>
      </c>
      <c r="L807" s="35">
        <v>42058</v>
      </c>
      <c r="M807" t="s">
        <v>4</v>
      </c>
      <c r="N807" t="s">
        <v>3135</v>
      </c>
      <c r="O807" t="s">
        <v>3036</v>
      </c>
    </row>
    <row r="808" spans="1:15" x14ac:dyDescent="0.2">
      <c r="A808" t="s">
        <v>1487</v>
      </c>
      <c r="B808" t="s">
        <v>3032</v>
      </c>
      <c r="C808" t="s">
        <v>3033</v>
      </c>
      <c r="D808" t="s">
        <v>3034</v>
      </c>
      <c r="E808">
        <v>7280</v>
      </c>
      <c r="F808">
        <v>6542</v>
      </c>
      <c r="G808">
        <v>1278.3510000000001</v>
      </c>
      <c r="H808">
        <v>0</v>
      </c>
      <c r="I808">
        <v>6542</v>
      </c>
      <c r="J808" t="s">
        <v>8</v>
      </c>
      <c r="K808" s="35">
        <v>41969</v>
      </c>
      <c r="L808" s="35">
        <v>42058</v>
      </c>
      <c r="M808" t="s">
        <v>4</v>
      </c>
      <c r="N808" t="s">
        <v>3069</v>
      </c>
      <c r="O808" t="s">
        <v>3036</v>
      </c>
    </row>
    <row r="809" spans="1:15" x14ac:dyDescent="0.2">
      <c r="A809" t="s">
        <v>51</v>
      </c>
      <c r="B809" t="s">
        <v>3227</v>
      </c>
      <c r="C809" t="s">
        <v>3228</v>
      </c>
      <c r="D809" t="s">
        <v>3034</v>
      </c>
      <c r="E809">
        <v>7310</v>
      </c>
      <c r="F809">
        <v>5716</v>
      </c>
      <c r="G809">
        <v>1357.231</v>
      </c>
      <c r="H809">
        <v>0</v>
      </c>
      <c r="I809">
        <v>5716</v>
      </c>
      <c r="J809" t="s">
        <v>8</v>
      </c>
      <c r="K809" s="35">
        <v>42013</v>
      </c>
      <c r="L809" s="35">
        <v>42069</v>
      </c>
      <c r="M809" t="s">
        <v>4</v>
      </c>
      <c r="N809" t="s">
        <v>3202</v>
      </c>
      <c r="O809" t="s">
        <v>3086</v>
      </c>
    </row>
    <row r="810" spans="1:15" x14ac:dyDescent="0.2">
      <c r="A810" t="s">
        <v>49</v>
      </c>
      <c r="B810" t="s">
        <v>3224</v>
      </c>
      <c r="C810" t="s">
        <v>3225</v>
      </c>
      <c r="D810" t="s">
        <v>3034</v>
      </c>
      <c r="E810">
        <v>7290</v>
      </c>
      <c r="F810">
        <v>5536</v>
      </c>
      <c r="G810">
        <v>1353.518</v>
      </c>
      <c r="H810">
        <v>0</v>
      </c>
      <c r="I810">
        <v>5536</v>
      </c>
      <c r="J810" t="s">
        <v>8</v>
      </c>
      <c r="K810" s="35">
        <v>42013</v>
      </c>
      <c r="L810" s="35">
        <v>42069</v>
      </c>
      <c r="M810" t="s">
        <v>4</v>
      </c>
      <c r="N810" t="s">
        <v>3067</v>
      </c>
      <c r="O810" t="s">
        <v>3086</v>
      </c>
    </row>
    <row r="811" spans="1:15" x14ac:dyDescent="0.2">
      <c r="A811" t="s">
        <v>717</v>
      </c>
      <c r="B811" t="s">
        <v>3153</v>
      </c>
      <c r="C811" t="s">
        <v>3154</v>
      </c>
      <c r="D811" t="s">
        <v>3034</v>
      </c>
      <c r="E811">
        <v>7230</v>
      </c>
      <c r="F811">
        <v>5702</v>
      </c>
      <c r="G811">
        <v>1240.4390000000001</v>
      </c>
      <c r="H811">
        <v>0</v>
      </c>
      <c r="I811">
        <v>5702</v>
      </c>
      <c r="J811" t="s">
        <v>8</v>
      </c>
      <c r="K811" s="35">
        <v>42011</v>
      </c>
      <c r="L811" s="35">
        <v>42068</v>
      </c>
      <c r="M811" t="s">
        <v>4</v>
      </c>
      <c r="N811" t="s">
        <v>3067</v>
      </c>
      <c r="O811" t="s">
        <v>3201</v>
      </c>
    </row>
    <row r="812" spans="1:15" x14ac:dyDescent="0.2">
      <c r="A812" t="s">
        <v>719</v>
      </c>
      <c r="B812" t="s">
        <v>3153</v>
      </c>
      <c r="C812" t="s">
        <v>3154</v>
      </c>
      <c r="D812" t="s">
        <v>3034</v>
      </c>
      <c r="E812">
        <v>7250</v>
      </c>
      <c r="F812">
        <v>5526</v>
      </c>
      <c r="G812">
        <v>1243.8699999999999</v>
      </c>
      <c r="H812">
        <v>0</v>
      </c>
      <c r="I812">
        <v>4722</v>
      </c>
      <c r="J812" t="s">
        <v>8</v>
      </c>
      <c r="K812" s="35">
        <v>42011</v>
      </c>
      <c r="L812" s="35">
        <v>42068</v>
      </c>
      <c r="M812" t="s">
        <v>4</v>
      </c>
      <c r="N812" t="s">
        <v>3067</v>
      </c>
      <c r="O812" t="s">
        <v>3201</v>
      </c>
    </row>
    <row r="813" spans="1:15" x14ac:dyDescent="0.2">
      <c r="A813" t="s">
        <v>745</v>
      </c>
      <c r="B813" t="s">
        <v>3153</v>
      </c>
      <c r="C813" t="s">
        <v>3154</v>
      </c>
      <c r="D813" t="s">
        <v>3034</v>
      </c>
      <c r="E813">
        <v>7250</v>
      </c>
      <c r="F813">
        <v>5786</v>
      </c>
      <c r="G813">
        <v>1243.8699999999999</v>
      </c>
      <c r="H813">
        <v>7214</v>
      </c>
      <c r="I813">
        <v>5786</v>
      </c>
      <c r="J813" t="s">
        <v>8</v>
      </c>
      <c r="K813" s="35">
        <v>42018</v>
      </c>
      <c r="L813" s="35">
        <v>42075</v>
      </c>
      <c r="M813" t="s">
        <v>4</v>
      </c>
      <c r="N813" t="s">
        <v>3067</v>
      </c>
      <c r="O813" t="s">
        <v>3201</v>
      </c>
    </row>
    <row r="814" spans="1:15" x14ac:dyDescent="0.2">
      <c r="A814" t="s">
        <v>741</v>
      </c>
      <c r="B814" t="s">
        <v>3230</v>
      </c>
      <c r="C814" t="s">
        <v>3231</v>
      </c>
      <c r="D814" t="s">
        <v>3034</v>
      </c>
      <c r="E814">
        <v>7210</v>
      </c>
      <c r="F814">
        <v>6895</v>
      </c>
      <c r="G814">
        <v>300.56099999999998</v>
      </c>
      <c r="H814">
        <v>7174</v>
      </c>
      <c r="I814">
        <v>6895</v>
      </c>
      <c r="J814" t="s">
        <v>8</v>
      </c>
      <c r="K814" s="35">
        <v>41977</v>
      </c>
      <c r="L814" s="35">
        <v>41991</v>
      </c>
      <c r="M814" t="s">
        <v>4</v>
      </c>
      <c r="N814" t="s">
        <v>3057</v>
      </c>
      <c r="O814" t="s">
        <v>3063</v>
      </c>
    </row>
    <row r="815" spans="1:15" x14ac:dyDescent="0.2">
      <c r="A815" t="s">
        <v>3607</v>
      </c>
      <c r="B815" t="s">
        <v>3416</v>
      </c>
      <c r="C815" t="s">
        <v>3417</v>
      </c>
      <c r="D815" t="s">
        <v>3034</v>
      </c>
      <c r="E815">
        <v>2310</v>
      </c>
      <c r="F815">
        <v>0</v>
      </c>
      <c r="G815">
        <v>366.53699999999998</v>
      </c>
      <c r="H815">
        <v>6348</v>
      </c>
      <c r="I815">
        <v>0</v>
      </c>
      <c r="J815" t="s">
        <v>8</v>
      </c>
      <c r="K815" s="35">
        <v>42027</v>
      </c>
      <c r="L815" s="35">
        <v>42076</v>
      </c>
      <c r="M815" t="s">
        <v>4</v>
      </c>
      <c r="N815" t="s">
        <v>3608</v>
      </c>
      <c r="O815" t="s">
        <v>3041</v>
      </c>
    </row>
    <row r="816" spans="1:15" x14ac:dyDescent="0.2">
      <c r="A816" t="s">
        <v>3609</v>
      </c>
      <c r="B816" t="s">
        <v>3416</v>
      </c>
      <c r="C816" t="s">
        <v>3417</v>
      </c>
      <c r="D816" t="s">
        <v>3034</v>
      </c>
      <c r="E816">
        <v>1130</v>
      </c>
      <c r="F816">
        <v>858</v>
      </c>
      <c r="G816">
        <v>179.30199999999999</v>
      </c>
      <c r="H816">
        <v>0</v>
      </c>
      <c r="I816">
        <v>858</v>
      </c>
      <c r="J816" t="s">
        <v>8</v>
      </c>
      <c r="K816" s="35">
        <v>42052</v>
      </c>
      <c r="L816" s="35">
        <v>42102</v>
      </c>
      <c r="M816" t="s">
        <v>4</v>
      </c>
      <c r="N816" t="s">
        <v>3057</v>
      </c>
      <c r="O816" t="s">
        <v>3041</v>
      </c>
    </row>
    <row r="817" spans="1:15" x14ac:dyDescent="0.2">
      <c r="A817" t="s">
        <v>3610</v>
      </c>
      <c r="B817" t="s">
        <v>3416</v>
      </c>
      <c r="C817" t="s">
        <v>3417</v>
      </c>
      <c r="D817" t="s">
        <v>3034</v>
      </c>
      <c r="E817">
        <v>1130</v>
      </c>
      <c r="F817">
        <v>0</v>
      </c>
      <c r="G817">
        <v>179.30199999999999</v>
      </c>
      <c r="H817">
        <v>0</v>
      </c>
      <c r="I817">
        <v>970</v>
      </c>
      <c r="J817" t="s">
        <v>8</v>
      </c>
      <c r="K817" s="35">
        <v>42052</v>
      </c>
      <c r="L817" s="35">
        <v>42102</v>
      </c>
      <c r="M817" t="s">
        <v>4</v>
      </c>
      <c r="N817" t="s">
        <v>3088</v>
      </c>
      <c r="O817" t="s">
        <v>3041</v>
      </c>
    </row>
    <row r="818" spans="1:15" x14ac:dyDescent="0.2">
      <c r="A818" t="s">
        <v>3611</v>
      </c>
      <c r="B818" t="s">
        <v>3416</v>
      </c>
      <c r="C818" t="s">
        <v>3417</v>
      </c>
      <c r="D818" t="s">
        <v>3034</v>
      </c>
      <c r="E818">
        <v>2210</v>
      </c>
      <c r="F818">
        <v>0</v>
      </c>
      <c r="G818">
        <v>350.67</v>
      </c>
      <c r="H818">
        <v>6162</v>
      </c>
      <c r="I818">
        <v>0</v>
      </c>
      <c r="J818" t="s">
        <v>8</v>
      </c>
      <c r="K818" s="35">
        <v>42027</v>
      </c>
      <c r="L818" s="35">
        <v>42076</v>
      </c>
      <c r="M818" t="s">
        <v>4</v>
      </c>
      <c r="N818" t="s">
        <v>3608</v>
      </c>
      <c r="O818" t="s">
        <v>3041</v>
      </c>
    </row>
    <row r="819" spans="1:15" x14ac:dyDescent="0.2">
      <c r="A819" t="s">
        <v>3612</v>
      </c>
      <c r="B819" t="s">
        <v>3416</v>
      </c>
      <c r="C819" t="s">
        <v>3417</v>
      </c>
      <c r="D819" t="s">
        <v>3034</v>
      </c>
      <c r="E819">
        <v>1080</v>
      </c>
      <c r="F819">
        <v>0</v>
      </c>
      <c r="G819">
        <v>171.36799999999999</v>
      </c>
      <c r="H819">
        <v>0</v>
      </c>
      <c r="I819">
        <v>880</v>
      </c>
      <c r="J819" t="s">
        <v>8</v>
      </c>
      <c r="K819" s="35">
        <v>42052</v>
      </c>
      <c r="L819" s="35">
        <v>42102</v>
      </c>
      <c r="M819" t="s">
        <v>4</v>
      </c>
      <c r="N819" t="s">
        <v>3613</v>
      </c>
      <c r="O819" t="s">
        <v>3041</v>
      </c>
    </row>
    <row r="820" spans="1:15" x14ac:dyDescent="0.2">
      <c r="A820" t="s">
        <v>3614</v>
      </c>
      <c r="B820" t="s">
        <v>3416</v>
      </c>
      <c r="C820" t="s">
        <v>3417</v>
      </c>
      <c r="D820" t="s">
        <v>3034</v>
      </c>
      <c r="E820">
        <v>1080</v>
      </c>
      <c r="F820">
        <v>0</v>
      </c>
      <c r="G820">
        <v>171.36799999999999</v>
      </c>
      <c r="H820">
        <v>0</v>
      </c>
      <c r="I820">
        <v>1100</v>
      </c>
      <c r="J820" t="s">
        <v>8</v>
      </c>
      <c r="K820" s="35">
        <v>42052</v>
      </c>
      <c r="L820" s="35">
        <v>42102</v>
      </c>
      <c r="M820" t="s">
        <v>4</v>
      </c>
      <c r="N820" t="s">
        <v>3615</v>
      </c>
      <c r="O820" t="s">
        <v>3041</v>
      </c>
    </row>
    <row r="821" spans="1:15" x14ac:dyDescent="0.2">
      <c r="A821" t="s">
        <v>3616</v>
      </c>
      <c r="B821" t="s">
        <v>3416</v>
      </c>
      <c r="C821" t="s">
        <v>3417</v>
      </c>
      <c r="D821" t="s">
        <v>3034</v>
      </c>
      <c r="E821">
        <v>2375</v>
      </c>
      <c r="F821">
        <v>0</v>
      </c>
      <c r="G821">
        <v>376.851</v>
      </c>
      <c r="H821">
        <v>6474</v>
      </c>
      <c r="I821">
        <v>0</v>
      </c>
      <c r="J821" t="s">
        <v>8</v>
      </c>
      <c r="K821" s="35">
        <v>42027</v>
      </c>
      <c r="L821" s="35">
        <v>42076</v>
      </c>
      <c r="M821" t="s">
        <v>4</v>
      </c>
      <c r="N821" t="s">
        <v>3608</v>
      </c>
      <c r="O821" t="s">
        <v>3041</v>
      </c>
    </row>
    <row r="822" spans="1:15" x14ac:dyDescent="0.2">
      <c r="A822" t="s">
        <v>3617</v>
      </c>
      <c r="B822" t="s">
        <v>3416</v>
      </c>
      <c r="C822" t="s">
        <v>3417</v>
      </c>
      <c r="D822" t="s">
        <v>3034</v>
      </c>
      <c r="E822">
        <v>1163</v>
      </c>
      <c r="F822">
        <v>850</v>
      </c>
      <c r="G822">
        <v>184.53800000000001</v>
      </c>
      <c r="H822">
        <v>0</v>
      </c>
      <c r="I822">
        <v>950</v>
      </c>
      <c r="J822" t="s">
        <v>8</v>
      </c>
      <c r="K822" s="35">
        <v>42052</v>
      </c>
      <c r="L822" s="35">
        <v>42102</v>
      </c>
      <c r="M822" t="s">
        <v>4</v>
      </c>
      <c r="N822" t="s">
        <v>3618</v>
      </c>
      <c r="O822" t="s">
        <v>3041</v>
      </c>
    </row>
    <row r="823" spans="1:15" x14ac:dyDescent="0.2">
      <c r="A823" t="s">
        <v>3619</v>
      </c>
      <c r="B823" t="s">
        <v>3416</v>
      </c>
      <c r="C823" t="s">
        <v>3417</v>
      </c>
      <c r="D823" t="s">
        <v>3034</v>
      </c>
      <c r="E823">
        <v>1163</v>
      </c>
      <c r="F823">
        <v>0</v>
      </c>
      <c r="G823">
        <v>184.53800000000001</v>
      </c>
      <c r="H823">
        <v>0</v>
      </c>
      <c r="I823">
        <v>872</v>
      </c>
      <c r="J823" t="s">
        <v>8</v>
      </c>
      <c r="K823" s="35">
        <v>42052</v>
      </c>
      <c r="L823" s="35">
        <v>42102</v>
      </c>
      <c r="M823" t="s">
        <v>4</v>
      </c>
      <c r="N823" t="s">
        <v>3088</v>
      </c>
      <c r="O823" t="s">
        <v>3041</v>
      </c>
    </row>
    <row r="824" spans="1:15" x14ac:dyDescent="0.2">
      <c r="A824" t="s">
        <v>747</v>
      </c>
      <c r="B824" t="s">
        <v>3079</v>
      </c>
      <c r="C824" t="s">
        <v>3080</v>
      </c>
      <c r="D824" t="s">
        <v>3034</v>
      </c>
      <c r="E824">
        <v>7210</v>
      </c>
      <c r="F824">
        <v>5638</v>
      </c>
      <c r="G824">
        <v>1833.816</v>
      </c>
      <c r="H824">
        <v>3460</v>
      </c>
      <c r="I824">
        <v>5638</v>
      </c>
      <c r="J824" t="s">
        <v>8</v>
      </c>
      <c r="K824" s="35">
        <v>41977</v>
      </c>
      <c r="L824" s="35">
        <v>42108</v>
      </c>
      <c r="M824" t="s">
        <v>4</v>
      </c>
      <c r="N824" t="s">
        <v>3202</v>
      </c>
      <c r="O824" t="s">
        <v>3580</v>
      </c>
    </row>
    <row r="825" spans="1:15" x14ac:dyDescent="0.2">
      <c r="A825" t="s">
        <v>743</v>
      </c>
      <c r="B825" t="s">
        <v>3128</v>
      </c>
      <c r="C825" t="s">
        <v>3129</v>
      </c>
      <c r="D825" t="s">
        <v>3034</v>
      </c>
      <c r="E825">
        <v>7220</v>
      </c>
      <c r="F825">
        <v>5774</v>
      </c>
      <c r="G825">
        <v>745.82399999999996</v>
      </c>
      <c r="H825">
        <v>0</v>
      </c>
      <c r="I825">
        <v>5774</v>
      </c>
      <c r="J825" t="s">
        <v>8</v>
      </c>
      <c r="K825" s="35">
        <v>42026</v>
      </c>
      <c r="L825" s="35">
        <v>42082</v>
      </c>
      <c r="M825" t="s">
        <v>4</v>
      </c>
      <c r="N825" t="s">
        <v>3202</v>
      </c>
      <c r="O825" t="s">
        <v>3201</v>
      </c>
    </row>
    <row r="826" spans="1:15" x14ac:dyDescent="0.2">
      <c r="A826" t="s">
        <v>749</v>
      </c>
      <c r="B826" t="s">
        <v>3079</v>
      </c>
      <c r="C826" t="s">
        <v>3080</v>
      </c>
      <c r="D826" t="s">
        <v>3034</v>
      </c>
      <c r="E826">
        <v>7220</v>
      </c>
      <c r="F826">
        <v>5648</v>
      </c>
      <c r="G826">
        <v>1836.36</v>
      </c>
      <c r="H826">
        <v>0</v>
      </c>
      <c r="I826">
        <v>5648</v>
      </c>
      <c r="J826" t="s">
        <v>8</v>
      </c>
      <c r="K826" s="35">
        <v>41977</v>
      </c>
      <c r="L826" s="35">
        <v>42108</v>
      </c>
      <c r="M826" t="s">
        <v>4</v>
      </c>
      <c r="N826" t="s">
        <v>3069</v>
      </c>
      <c r="O826" t="s">
        <v>3580</v>
      </c>
    </row>
    <row r="827" spans="1:15" x14ac:dyDescent="0.2">
      <c r="A827" t="s">
        <v>751</v>
      </c>
      <c r="B827" t="s">
        <v>3079</v>
      </c>
      <c r="C827" t="s">
        <v>3080</v>
      </c>
      <c r="D827" t="s">
        <v>3034</v>
      </c>
      <c r="E827">
        <v>7250</v>
      </c>
      <c r="F827">
        <v>5352</v>
      </c>
      <c r="G827">
        <v>1843.99</v>
      </c>
      <c r="H827">
        <v>0</v>
      </c>
      <c r="I827">
        <v>5352</v>
      </c>
      <c r="J827" t="s">
        <v>8</v>
      </c>
      <c r="K827" s="35">
        <v>41977</v>
      </c>
      <c r="L827" s="35">
        <v>42108</v>
      </c>
      <c r="M827" t="s">
        <v>4</v>
      </c>
      <c r="N827" t="s">
        <v>3202</v>
      </c>
      <c r="O827" t="s">
        <v>3580</v>
      </c>
    </row>
    <row r="828" spans="1:15" x14ac:dyDescent="0.2">
      <c r="A828" t="s">
        <v>753</v>
      </c>
      <c r="B828" t="s">
        <v>3079</v>
      </c>
      <c r="C828" t="s">
        <v>3080</v>
      </c>
      <c r="D828" t="s">
        <v>3034</v>
      </c>
      <c r="E828">
        <v>7240</v>
      </c>
      <c r="F828">
        <v>5366</v>
      </c>
      <c r="G828">
        <v>1841.4469999999999</v>
      </c>
      <c r="H828">
        <v>0</v>
      </c>
      <c r="I828">
        <v>3932</v>
      </c>
      <c r="J828" t="s">
        <v>8</v>
      </c>
      <c r="K828" s="35">
        <v>41977</v>
      </c>
      <c r="L828" s="35">
        <v>42108</v>
      </c>
      <c r="M828" t="s">
        <v>4</v>
      </c>
      <c r="N828" t="s">
        <v>3069</v>
      </c>
      <c r="O828" t="s">
        <v>3580</v>
      </c>
    </row>
    <row r="829" spans="1:15" x14ac:dyDescent="0.2">
      <c r="A829" t="s">
        <v>755</v>
      </c>
      <c r="B829" t="s">
        <v>3153</v>
      </c>
      <c r="C829" t="s">
        <v>3154</v>
      </c>
      <c r="D829" t="s">
        <v>3034</v>
      </c>
      <c r="E829">
        <v>7220</v>
      </c>
      <c r="F829">
        <v>5574</v>
      </c>
      <c r="G829">
        <v>1238.723</v>
      </c>
      <c r="H829">
        <v>0</v>
      </c>
      <c r="I829">
        <v>5574</v>
      </c>
      <c r="J829" t="s">
        <v>8</v>
      </c>
      <c r="K829" s="35">
        <v>42004</v>
      </c>
      <c r="L829" s="35">
        <v>42062</v>
      </c>
      <c r="M829" t="s">
        <v>4</v>
      </c>
      <c r="N829" t="s">
        <v>3067</v>
      </c>
      <c r="O829" t="s">
        <v>3201</v>
      </c>
    </row>
    <row r="830" spans="1:15" x14ac:dyDescent="0.2">
      <c r="A830" t="s">
        <v>1493</v>
      </c>
      <c r="B830" t="s">
        <v>3032</v>
      </c>
      <c r="C830" t="s">
        <v>3033</v>
      </c>
      <c r="D830" t="s">
        <v>3034</v>
      </c>
      <c r="E830">
        <v>7270</v>
      </c>
      <c r="F830">
        <v>6410</v>
      </c>
      <c r="G830">
        <v>1276.595</v>
      </c>
      <c r="H830">
        <v>1097</v>
      </c>
      <c r="I830">
        <v>6410</v>
      </c>
      <c r="J830" t="s">
        <v>8</v>
      </c>
      <c r="K830" s="35">
        <v>41977</v>
      </c>
      <c r="L830" s="35">
        <v>42066</v>
      </c>
      <c r="M830" t="s">
        <v>4</v>
      </c>
      <c r="N830" t="s">
        <v>3202</v>
      </c>
      <c r="O830" t="s">
        <v>3036</v>
      </c>
    </row>
    <row r="831" spans="1:15" x14ac:dyDescent="0.2">
      <c r="A831" t="s">
        <v>1495</v>
      </c>
      <c r="B831" t="s">
        <v>3032</v>
      </c>
      <c r="C831" t="s">
        <v>3033</v>
      </c>
      <c r="D831" t="s">
        <v>3034</v>
      </c>
      <c r="E831">
        <v>7310</v>
      </c>
      <c r="F831">
        <v>6448</v>
      </c>
      <c r="G831">
        <v>1283.6189999999999</v>
      </c>
      <c r="H831">
        <v>0</v>
      </c>
      <c r="I831">
        <v>6448</v>
      </c>
      <c r="J831" t="s">
        <v>8</v>
      </c>
      <c r="K831" s="35">
        <v>41977</v>
      </c>
      <c r="L831" s="35">
        <v>42066</v>
      </c>
      <c r="M831" t="s">
        <v>4</v>
      </c>
      <c r="N831" t="s">
        <v>3135</v>
      </c>
      <c r="O831" t="s">
        <v>3036</v>
      </c>
    </row>
    <row r="832" spans="1:15" x14ac:dyDescent="0.2">
      <c r="A832" t="s">
        <v>1489</v>
      </c>
      <c r="B832" t="s">
        <v>3032</v>
      </c>
      <c r="C832" t="s">
        <v>3033</v>
      </c>
      <c r="D832" t="s">
        <v>3034</v>
      </c>
      <c r="E832">
        <v>7270</v>
      </c>
      <c r="F832">
        <v>6468</v>
      </c>
      <c r="G832">
        <v>1276.595</v>
      </c>
      <c r="H832">
        <v>0</v>
      </c>
      <c r="I832">
        <v>6468</v>
      </c>
      <c r="J832" t="s">
        <v>8</v>
      </c>
      <c r="K832" s="35">
        <v>41977</v>
      </c>
      <c r="L832" s="35">
        <v>42066</v>
      </c>
      <c r="M832" t="s">
        <v>4</v>
      </c>
      <c r="N832" t="s">
        <v>3069</v>
      </c>
      <c r="O832" t="s">
        <v>3036</v>
      </c>
    </row>
    <row r="833" spans="1:15" x14ac:dyDescent="0.2">
      <c r="A833" t="s">
        <v>1491</v>
      </c>
      <c r="B833" t="s">
        <v>3032</v>
      </c>
      <c r="C833" t="s">
        <v>3033</v>
      </c>
      <c r="D833" t="s">
        <v>3034</v>
      </c>
      <c r="E833">
        <v>7300</v>
      </c>
      <c r="F833">
        <v>6442</v>
      </c>
      <c r="G833">
        <v>1281.8630000000001</v>
      </c>
      <c r="H833">
        <v>0</v>
      </c>
      <c r="I833">
        <v>6442</v>
      </c>
      <c r="J833" t="s">
        <v>8</v>
      </c>
      <c r="K833" s="35">
        <v>41977</v>
      </c>
      <c r="L833" s="35">
        <v>42066</v>
      </c>
      <c r="M833" t="s">
        <v>4</v>
      </c>
      <c r="N833" t="s">
        <v>3135</v>
      </c>
      <c r="O833" t="s">
        <v>3036</v>
      </c>
    </row>
    <row r="834" spans="1:15" x14ac:dyDescent="0.2">
      <c r="A834" t="s">
        <v>757</v>
      </c>
      <c r="B834" t="s">
        <v>3250</v>
      </c>
      <c r="C834" t="s">
        <v>3251</v>
      </c>
      <c r="D834" t="s">
        <v>3034</v>
      </c>
      <c r="E834">
        <v>7270</v>
      </c>
      <c r="F834">
        <v>5716</v>
      </c>
      <c r="G834">
        <v>1277.5840000000001</v>
      </c>
      <c r="H834">
        <v>7234</v>
      </c>
      <c r="I834">
        <v>5716</v>
      </c>
      <c r="J834" t="s">
        <v>8</v>
      </c>
      <c r="K834" s="35">
        <v>42025</v>
      </c>
      <c r="L834" s="35">
        <v>42082</v>
      </c>
      <c r="M834" t="s">
        <v>4</v>
      </c>
      <c r="N834" t="s">
        <v>3067</v>
      </c>
      <c r="O834" t="s">
        <v>3201</v>
      </c>
    </row>
    <row r="835" spans="1:15" x14ac:dyDescent="0.2">
      <c r="A835" t="s">
        <v>759</v>
      </c>
      <c r="B835" t="s">
        <v>3128</v>
      </c>
      <c r="C835" t="s">
        <v>3129</v>
      </c>
      <c r="D835" t="s">
        <v>3034</v>
      </c>
      <c r="E835">
        <v>7250</v>
      </c>
      <c r="F835">
        <v>5684</v>
      </c>
      <c r="G835">
        <v>748.92200000000003</v>
      </c>
      <c r="H835">
        <v>7214</v>
      </c>
      <c r="I835">
        <v>5684</v>
      </c>
      <c r="J835" t="s">
        <v>8</v>
      </c>
      <c r="K835" s="35">
        <v>42026</v>
      </c>
      <c r="L835" s="35">
        <v>42082</v>
      </c>
      <c r="M835" t="s">
        <v>4</v>
      </c>
      <c r="N835" t="s">
        <v>3202</v>
      </c>
      <c r="O835" t="s">
        <v>3201</v>
      </c>
    </row>
    <row r="836" spans="1:15" x14ac:dyDescent="0.2">
      <c r="A836" t="s">
        <v>761</v>
      </c>
      <c r="B836" t="s">
        <v>3250</v>
      </c>
      <c r="C836" t="s">
        <v>3251</v>
      </c>
      <c r="D836" t="s">
        <v>3034</v>
      </c>
      <c r="E836">
        <v>7220</v>
      </c>
      <c r="F836">
        <v>4744</v>
      </c>
      <c r="G836">
        <v>1268.797</v>
      </c>
      <c r="H836">
        <v>7184</v>
      </c>
      <c r="I836">
        <v>4744</v>
      </c>
      <c r="J836" t="s">
        <v>8</v>
      </c>
      <c r="K836" s="35">
        <v>42025</v>
      </c>
      <c r="L836" s="35">
        <v>42082</v>
      </c>
      <c r="M836" t="s">
        <v>4</v>
      </c>
      <c r="N836" t="s">
        <v>3620</v>
      </c>
      <c r="O836" t="s">
        <v>3201</v>
      </c>
    </row>
    <row r="837" spans="1:15" x14ac:dyDescent="0.2">
      <c r="A837" t="s">
        <v>1499</v>
      </c>
      <c r="B837" t="s">
        <v>3032</v>
      </c>
      <c r="C837" t="s">
        <v>3033</v>
      </c>
      <c r="D837" t="s">
        <v>3034</v>
      </c>
      <c r="E837">
        <v>7260</v>
      </c>
      <c r="F837">
        <v>6394</v>
      </c>
      <c r="G837">
        <v>1274.8389999999999</v>
      </c>
      <c r="H837">
        <v>0</v>
      </c>
      <c r="I837">
        <v>6394</v>
      </c>
      <c r="J837" t="s">
        <v>8</v>
      </c>
      <c r="K837" s="35">
        <v>41988</v>
      </c>
      <c r="L837" s="35">
        <v>42075</v>
      </c>
      <c r="M837" t="s">
        <v>4</v>
      </c>
      <c r="N837" t="s">
        <v>3067</v>
      </c>
      <c r="O837" t="s">
        <v>3036</v>
      </c>
    </row>
    <row r="838" spans="1:15" x14ac:dyDescent="0.2">
      <c r="A838" t="s">
        <v>1497</v>
      </c>
      <c r="B838" t="s">
        <v>3032</v>
      </c>
      <c r="C838" t="s">
        <v>3033</v>
      </c>
      <c r="D838" t="s">
        <v>3034</v>
      </c>
      <c r="E838">
        <v>7280</v>
      </c>
      <c r="F838">
        <v>6406</v>
      </c>
      <c r="G838">
        <v>1278.3510000000001</v>
      </c>
      <c r="H838">
        <v>3556</v>
      </c>
      <c r="I838">
        <v>6406</v>
      </c>
      <c r="J838" t="s">
        <v>8</v>
      </c>
      <c r="K838" s="35">
        <v>41988</v>
      </c>
      <c r="L838" s="35">
        <v>42075</v>
      </c>
      <c r="M838" t="s">
        <v>4</v>
      </c>
      <c r="N838" t="s">
        <v>3135</v>
      </c>
      <c r="O838" t="s">
        <v>3036</v>
      </c>
    </row>
    <row r="839" spans="1:15" x14ac:dyDescent="0.2">
      <c r="A839" t="s">
        <v>1501</v>
      </c>
      <c r="B839" t="s">
        <v>3032</v>
      </c>
      <c r="C839" t="s">
        <v>3033</v>
      </c>
      <c r="D839" t="s">
        <v>3034</v>
      </c>
      <c r="E839">
        <v>7300</v>
      </c>
      <c r="F839">
        <v>6468</v>
      </c>
      <c r="G839">
        <v>1281.8630000000001</v>
      </c>
      <c r="H839">
        <v>0</v>
      </c>
      <c r="I839">
        <v>6468</v>
      </c>
      <c r="J839" t="s">
        <v>8</v>
      </c>
      <c r="K839" s="35">
        <v>41988</v>
      </c>
      <c r="L839" s="35">
        <v>42075</v>
      </c>
      <c r="M839" t="s">
        <v>4</v>
      </c>
      <c r="N839" t="s">
        <v>3202</v>
      </c>
      <c r="O839" t="s">
        <v>3036</v>
      </c>
    </row>
    <row r="840" spans="1:15" x14ac:dyDescent="0.2">
      <c r="A840" t="s">
        <v>1503</v>
      </c>
      <c r="B840" t="s">
        <v>3032</v>
      </c>
      <c r="C840" t="s">
        <v>3033</v>
      </c>
      <c r="D840" t="s">
        <v>3034</v>
      </c>
      <c r="E840">
        <v>7310</v>
      </c>
      <c r="F840">
        <v>6444</v>
      </c>
      <c r="G840">
        <v>1283.6189999999999</v>
      </c>
      <c r="H840">
        <v>0</v>
      </c>
      <c r="I840">
        <v>1064</v>
      </c>
      <c r="J840" t="s">
        <v>8</v>
      </c>
      <c r="K840" s="35">
        <v>41988</v>
      </c>
      <c r="L840" s="35">
        <v>42075</v>
      </c>
      <c r="M840" t="s">
        <v>4</v>
      </c>
      <c r="N840" t="s">
        <v>3135</v>
      </c>
      <c r="O840" t="s">
        <v>3036</v>
      </c>
    </row>
    <row r="841" spans="1:15" x14ac:dyDescent="0.2">
      <c r="A841" s="34" t="s">
        <v>763</v>
      </c>
      <c r="B841" t="s">
        <v>3153</v>
      </c>
      <c r="C841" t="s">
        <v>3154</v>
      </c>
      <c r="D841" t="s">
        <v>3034</v>
      </c>
      <c r="E841">
        <v>7230</v>
      </c>
      <c r="F841">
        <v>5636</v>
      </c>
      <c r="G841">
        <v>1240.4390000000001</v>
      </c>
      <c r="H841">
        <v>0</v>
      </c>
      <c r="I841">
        <v>5636</v>
      </c>
      <c r="J841" t="s">
        <v>8</v>
      </c>
      <c r="K841" s="35">
        <v>42025</v>
      </c>
      <c r="L841" s="35">
        <v>42082</v>
      </c>
      <c r="M841" t="s">
        <v>4</v>
      </c>
      <c r="N841" t="s">
        <v>3067</v>
      </c>
      <c r="O841" t="s">
        <v>3201</v>
      </c>
    </row>
    <row r="842" spans="1:15" x14ac:dyDescent="0.2">
      <c r="A842" t="s">
        <v>765</v>
      </c>
      <c r="B842" t="s">
        <v>3079</v>
      </c>
      <c r="C842" t="s">
        <v>3080</v>
      </c>
      <c r="D842" t="s">
        <v>3034</v>
      </c>
      <c r="E842">
        <v>7240</v>
      </c>
      <c r="F842">
        <v>2684</v>
      </c>
      <c r="G842">
        <v>1841.4469999999999</v>
      </c>
      <c r="H842">
        <v>3360</v>
      </c>
      <c r="I842">
        <v>1416</v>
      </c>
      <c r="J842" t="s">
        <v>8</v>
      </c>
      <c r="K842" s="35">
        <v>41996</v>
      </c>
      <c r="L842" s="35">
        <v>42128</v>
      </c>
      <c r="M842" t="s">
        <v>4</v>
      </c>
      <c r="N842" t="s">
        <v>3555</v>
      </c>
      <c r="O842" t="s">
        <v>3580</v>
      </c>
    </row>
    <row r="843" spans="1:15" x14ac:dyDescent="0.2">
      <c r="A843" t="s">
        <v>3621</v>
      </c>
      <c r="B843" t="s">
        <v>3079</v>
      </c>
      <c r="C843" t="s">
        <v>3080</v>
      </c>
      <c r="D843" t="s">
        <v>3034</v>
      </c>
      <c r="E843">
        <v>3360</v>
      </c>
      <c r="F843">
        <v>2712</v>
      </c>
      <c r="G843">
        <v>854.59400000000005</v>
      </c>
      <c r="H843">
        <v>0</v>
      </c>
      <c r="I843">
        <v>1494</v>
      </c>
      <c r="J843" t="s">
        <v>8</v>
      </c>
      <c r="K843" s="35">
        <v>42060</v>
      </c>
      <c r="L843" s="35">
        <v>42142</v>
      </c>
      <c r="M843" t="s">
        <v>4</v>
      </c>
      <c r="N843" t="s">
        <v>3057</v>
      </c>
      <c r="O843" t="s">
        <v>3580</v>
      </c>
    </row>
    <row r="844" spans="1:15" x14ac:dyDescent="0.2">
      <c r="A844" t="s">
        <v>123</v>
      </c>
      <c r="B844" t="s">
        <v>3581</v>
      </c>
      <c r="C844" t="s">
        <v>3582</v>
      </c>
      <c r="D844" t="s">
        <v>3034</v>
      </c>
      <c r="E844">
        <v>7210</v>
      </c>
      <c r="F844">
        <v>0</v>
      </c>
      <c r="G844">
        <v>1237.0070000000001</v>
      </c>
      <c r="H844">
        <v>7174</v>
      </c>
      <c r="I844">
        <v>934</v>
      </c>
      <c r="J844" t="s">
        <v>8</v>
      </c>
      <c r="K844" s="35">
        <v>42018</v>
      </c>
      <c r="L844" s="35">
        <v>42075</v>
      </c>
      <c r="M844" t="s">
        <v>4</v>
      </c>
      <c r="N844" t="s">
        <v>3622</v>
      </c>
      <c r="O844" t="s">
        <v>3041</v>
      </c>
    </row>
    <row r="845" spans="1:15" x14ac:dyDescent="0.2">
      <c r="A845" t="s">
        <v>125</v>
      </c>
      <c r="B845" t="s">
        <v>3581</v>
      </c>
      <c r="C845" t="s">
        <v>3582</v>
      </c>
      <c r="D845" t="s">
        <v>3034</v>
      </c>
      <c r="E845">
        <v>7220</v>
      </c>
      <c r="F845">
        <v>5614</v>
      </c>
      <c r="G845">
        <v>1238.723</v>
      </c>
      <c r="H845">
        <v>7184</v>
      </c>
      <c r="I845">
        <v>5614</v>
      </c>
      <c r="J845" t="s">
        <v>8</v>
      </c>
      <c r="K845" s="35">
        <v>42018</v>
      </c>
      <c r="L845" s="35">
        <v>42075</v>
      </c>
      <c r="M845" t="s">
        <v>4</v>
      </c>
      <c r="N845" t="s">
        <v>3135</v>
      </c>
      <c r="O845" t="s">
        <v>3041</v>
      </c>
    </row>
    <row r="846" spans="1:15" x14ac:dyDescent="0.2">
      <c r="A846" t="s">
        <v>127</v>
      </c>
      <c r="B846" t="s">
        <v>3581</v>
      </c>
      <c r="C846" t="s">
        <v>3582</v>
      </c>
      <c r="D846" t="s">
        <v>3034</v>
      </c>
      <c r="E846">
        <v>7240</v>
      </c>
      <c r="F846">
        <v>5696</v>
      </c>
      <c r="G846">
        <v>1242.154</v>
      </c>
      <c r="H846">
        <v>7204</v>
      </c>
      <c r="I846">
        <v>5696</v>
      </c>
      <c r="J846" t="s">
        <v>8</v>
      </c>
      <c r="K846" s="35">
        <v>42018</v>
      </c>
      <c r="L846" s="35">
        <v>42075</v>
      </c>
      <c r="M846" t="s">
        <v>4</v>
      </c>
      <c r="N846" t="s">
        <v>3069</v>
      </c>
      <c r="O846" t="s">
        <v>3041</v>
      </c>
    </row>
    <row r="847" spans="1:15" x14ac:dyDescent="0.2">
      <c r="A847" t="s">
        <v>129</v>
      </c>
      <c r="B847" t="s">
        <v>3581</v>
      </c>
      <c r="C847" t="s">
        <v>3582</v>
      </c>
      <c r="D847" t="s">
        <v>3034</v>
      </c>
      <c r="E847">
        <v>7210</v>
      </c>
      <c r="F847">
        <v>5512</v>
      </c>
      <c r="G847">
        <v>1237.0070000000001</v>
      </c>
      <c r="H847">
        <v>7174</v>
      </c>
      <c r="I847">
        <v>0</v>
      </c>
      <c r="J847" t="s">
        <v>8</v>
      </c>
      <c r="K847" s="35">
        <v>42025</v>
      </c>
      <c r="L847" s="35">
        <v>42082</v>
      </c>
      <c r="M847" t="s">
        <v>4</v>
      </c>
      <c r="N847" t="s">
        <v>3202</v>
      </c>
      <c r="O847" t="s">
        <v>3041</v>
      </c>
    </row>
    <row r="848" spans="1:15" x14ac:dyDescent="0.2">
      <c r="A848" t="s">
        <v>131</v>
      </c>
      <c r="B848" t="s">
        <v>3581</v>
      </c>
      <c r="C848" t="s">
        <v>3582</v>
      </c>
      <c r="D848" t="s">
        <v>3034</v>
      </c>
      <c r="E848">
        <v>7240</v>
      </c>
      <c r="F848">
        <v>5416</v>
      </c>
      <c r="G848">
        <v>1242.154</v>
      </c>
      <c r="H848">
        <v>7204</v>
      </c>
      <c r="I848">
        <v>0</v>
      </c>
      <c r="J848" t="s">
        <v>8</v>
      </c>
      <c r="K848" s="35">
        <v>42025</v>
      </c>
      <c r="L848" s="35">
        <v>42082</v>
      </c>
      <c r="M848" t="s">
        <v>4</v>
      </c>
      <c r="N848" t="s">
        <v>3135</v>
      </c>
      <c r="O848" t="s">
        <v>3041</v>
      </c>
    </row>
    <row r="849" spans="1:15" x14ac:dyDescent="0.2">
      <c r="A849" t="s">
        <v>133</v>
      </c>
      <c r="B849" t="s">
        <v>3581</v>
      </c>
      <c r="C849" t="s">
        <v>3582</v>
      </c>
      <c r="D849" t="s">
        <v>3034</v>
      </c>
      <c r="E849">
        <v>7230</v>
      </c>
      <c r="F849">
        <v>5332</v>
      </c>
      <c r="G849">
        <v>1240.4390000000001</v>
      </c>
      <c r="H849">
        <v>7194</v>
      </c>
      <c r="I849">
        <v>0</v>
      </c>
      <c r="J849" t="s">
        <v>8</v>
      </c>
      <c r="K849" s="35">
        <v>42025</v>
      </c>
      <c r="L849" s="35">
        <v>42082</v>
      </c>
      <c r="M849" t="s">
        <v>4</v>
      </c>
      <c r="N849" t="s">
        <v>3135</v>
      </c>
      <c r="O849" t="s">
        <v>3041</v>
      </c>
    </row>
    <row r="850" spans="1:15" x14ac:dyDescent="0.2">
      <c r="A850" t="s">
        <v>1505</v>
      </c>
      <c r="B850" t="s">
        <v>3032</v>
      </c>
      <c r="C850" t="s">
        <v>3033</v>
      </c>
      <c r="D850" t="s">
        <v>3034</v>
      </c>
      <c r="E850">
        <v>7280</v>
      </c>
      <c r="F850">
        <v>6374</v>
      </c>
      <c r="G850">
        <v>1278.3510000000001</v>
      </c>
      <c r="H850">
        <v>0</v>
      </c>
      <c r="I850">
        <v>6374</v>
      </c>
      <c r="J850" t="s">
        <v>8</v>
      </c>
      <c r="K850" s="35">
        <v>41996</v>
      </c>
      <c r="L850" s="35">
        <v>42083</v>
      </c>
      <c r="M850" t="s">
        <v>4</v>
      </c>
      <c r="N850" t="s">
        <v>3067</v>
      </c>
      <c r="O850" t="s">
        <v>3036</v>
      </c>
    </row>
    <row r="851" spans="1:15" x14ac:dyDescent="0.2">
      <c r="A851" t="s">
        <v>1507</v>
      </c>
      <c r="B851" t="s">
        <v>3032</v>
      </c>
      <c r="C851" t="s">
        <v>3033</v>
      </c>
      <c r="D851" t="s">
        <v>3034</v>
      </c>
      <c r="E851">
        <v>7290</v>
      </c>
      <c r="F851">
        <v>6464</v>
      </c>
      <c r="G851">
        <v>1280.107</v>
      </c>
      <c r="H851">
        <v>0</v>
      </c>
      <c r="I851">
        <v>6464</v>
      </c>
      <c r="J851" t="s">
        <v>8</v>
      </c>
      <c r="K851" s="35">
        <v>42004</v>
      </c>
      <c r="L851" s="35">
        <v>42102</v>
      </c>
      <c r="M851" t="s">
        <v>4</v>
      </c>
      <c r="N851" t="s">
        <v>3052</v>
      </c>
      <c r="O851" t="s">
        <v>3036</v>
      </c>
    </row>
    <row r="852" spans="1:15" x14ac:dyDescent="0.2">
      <c r="A852" t="s">
        <v>1509</v>
      </c>
      <c r="B852" t="s">
        <v>3032</v>
      </c>
      <c r="C852" t="s">
        <v>3033</v>
      </c>
      <c r="D852" t="s">
        <v>3034</v>
      </c>
      <c r="E852">
        <v>7240</v>
      </c>
      <c r="F852">
        <v>6416</v>
      </c>
      <c r="G852">
        <v>1271.327</v>
      </c>
      <c r="H852">
        <v>0</v>
      </c>
      <c r="I852">
        <v>6416</v>
      </c>
      <c r="J852" t="s">
        <v>8</v>
      </c>
      <c r="K852" s="35">
        <v>41996</v>
      </c>
      <c r="L852" s="35">
        <v>42083</v>
      </c>
      <c r="M852" t="s">
        <v>4</v>
      </c>
      <c r="N852" t="s">
        <v>3069</v>
      </c>
      <c r="O852" t="s">
        <v>3036</v>
      </c>
    </row>
    <row r="853" spans="1:15" x14ac:dyDescent="0.2">
      <c r="A853" t="s">
        <v>1511</v>
      </c>
      <c r="B853" t="s">
        <v>3032</v>
      </c>
      <c r="C853" t="s">
        <v>3033</v>
      </c>
      <c r="D853" t="s">
        <v>3034</v>
      </c>
      <c r="E853">
        <v>7260</v>
      </c>
      <c r="F853">
        <v>6542</v>
      </c>
      <c r="G853">
        <v>1274.8389999999999</v>
      </c>
      <c r="H853">
        <v>0</v>
      </c>
      <c r="I853">
        <v>6542</v>
      </c>
      <c r="J853" t="s">
        <v>8</v>
      </c>
      <c r="K853" s="35">
        <v>41996</v>
      </c>
      <c r="L853" s="35">
        <v>42083</v>
      </c>
      <c r="M853" t="s">
        <v>4</v>
      </c>
      <c r="N853" t="s">
        <v>3069</v>
      </c>
      <c r="O853" t="s">
        <v>3036</v>
      </c>
    </row>
    <row r="854" spans="1:15" x14ac:dyDescent="0.2">
      <c r="A854" t="s">
        <v>767</v>
      </c>
      <c r="B854" t="s">
        <v>3250</v>
      </c>
      <c r="C854" t="s">
        <v>3251</v>
      </c>
      <c r="D854" t="s">
        <v>3034</v>
      </c>
      <c r="E854">
        <v>7240</v>
      </c>
      <c r="F854">
        <v>5734</v>
      </c>
      <c r="G854">
        <v>1272.3119999999999</v>
      </c>
      <c r="H854">
        <v>7204</v>
      </c>
      <c r="I854">
        <v>4744</v>
      </c>
      <c r="J854" t="s">
        <v>8</v>
      </c>
      <c r="K854" s="35">
        <v>42032</v>
      </c>
      <c r="L854" s="35">
        <v>42089</v>
      </c>
      <c r="M854" t="s">
        <v>4</v>
      </c>
      <c r="N854" t="s">
        <v>3202</v>
      </c>
      <c r="O854" t="s">
        <v>3201</v>
      </c>
    </row>
    <row r="855" spans="1:15" x14ac:dyDescent="0.2">
      <c r="A855" t="s">
        <v>825</v>
      </c>
      <c r="B855" t="s">
        <v>3079</v>
      </c>
      <c r="C855" t="s">
        <v>3080</v>
      </c>
      <c r="D855" t="s">
        <v>3034</v>
      </c>
      <c r="E855">
        <v>7240</v>
      </c>
      <c r="F855">
        <v>5634</v>
      </c>
      <c r="G855">
        <v>1841.4469999999999</v>
      </c>
      <c r="H855">
        <v>0</v>
      </c>
      <c r="I855">
        <v>5634</v>
      </c>
      <c r="J855" t="s">
        <v>8</v>
      </c>
      <c r="K855" s="35">
        <v>41996</v>
      </c>
      <c r="L855" s="35">
        <v>42128</v>
      </c>
      <c r="M855" t="s">
        <v>4</v>
      </c>
      <c r="N855" t="s">
        <v>3069</v>
      </c>
      <c r="O855" t="s">
        <v>3580</v>
      </c>
    </row>
    <row r="856" spans="1:15" x14ac:dyDescent="0.2">
      <c r="A856" t="s">
        <v>827</v>
      </c>
      <c r="B856" t="s">
        <v>3079</v>
      </c>
      <c r="C856" t="s">
        <v>3080</v>
      </c>
      <c r="D856" t="s">
        <v>3034</v>
      </c>
      <c r="E856">
        <v>7240</v>
      </c>
      <c r="F856">
        <v>5434</v>
      </c>
      <c r="G856">
        <v>1841.4469999999999</v>
      </c>
      <c r="H856">
        <v>0</v>
      </c>
      <c r="I856">
        <v>5434</v>
      </c>
      <c r="J856" t="s">
        <v>8</v>
      </c>
      <c r="K856" s="35">
        <v>41996</v>
      </c>
      <c r="L856" s="35">
        <v>42128</v>
      </c>
      <c r="M856" t="s">
        <v>4</v>
      </c>
      <c r="N856" t="s">
        <v>3135</v>
      </c>
      <c r="O856" t="s">
        <v>3580</v>
      </c>
    </row>
    <row r="857" spans="1:15" x14ac:dyDescent="0.2">
      <c r="A857" t="s">
        <v>829</v>
      </c>
      <c r="B857" t="s">
        <v>3131</v>
      </c>
      <c r="C857" t="s">
        <v>3132</v>
      </c>
      <c r="D857" t="s">
        <v>3034</v>
      </c>
      <c r="E857">
        <v>7230</v>
      </c>
      <c r="F857">
        <v>5272</v>
      </c>
      <c r="G857">
        <v>746.85699999999997</v>
      </c>
      <c r="H857">
        <v>7194</v>
      </c>
      <c r="I857">
        <v>5272</v>
      </c>
      <c r="J857" t="s">
        <v>8</v>
      </c>
      <c r="K857" s="35">
        <v>42013</v>
      </c>
      <c r="L857" s="35">
        <v>42069</v>
      </c>
      <c r="M857" t="s">
        <v>4</v>
      </c>
      <c r="N857" t="s">
        <v>3069</v>
      </c>
      <c r="O857" t="s">
        <v>3201</v>
      </c>
    </row>
    <row r="858" spans="1:15" x14ac:dyDescent="0.2">
      <c r="A858" t="s">
        <v>831</v>
      </c>
      <c r="B858" t="s">
        <v>3131</v>
      </c>
      <c r="C858" t="s">
        <v>3132</v>
      </c>
      <c r="D858" t="s">
        <v>3034</v>
      </c>
      <c r="E858">
        <v>7210</v>
      </c>
      <c r="F858">
        <v>5580</v>
      </c>
      <c r="G858">
        <v>744.79100000000005</v>
      </c>
      <c r="H858">
        <v>7174</v>
      </c>
      <c r="I858">
        <v>5580</v>
      </c>
      <c r="J858" t="s">
        <v>8</v>
      </c>
      <c r="K858" s="35">
        <v>42013</v>
      </c>
      <c r="L858" s="35">
        <v>42069</v>
      </c>
      <c r="M858" t="s">
        <v>4</v>
      </c>
      <c r="N858" t="s">
        <v>3069</v>
      </c>
      <c r="O858" t="s">
        <v>3201</v>
      </c>
    </row>
    <row r="859" spans="1:15" x14ac:dyDescent="0.2">
      <c r="A859" t="s">
        <v>833</v>
      </c>
      <c r="B859" t="s">
        <v>3128</v>
      </c>
      <c r="C859" t="s">
        <v>3129</v>
      </c>
      <c r="D859" t="s">
        <v>3034</v>
      </c>
      <c r="E859">
        <v>7240</v>
      </c>
      <c r="F859">
        <v>5868</v>
      </c>
      <c r="G859">
        <v>747.88900000000001</v>
      </c>
      <c r="H859">
        <v>7204</v>
      </c>
      <c r="I859">
        <v>5188</v>
      </c>
      <c r="J859" t="s">
        <v>8</v>
      </c>
      <c r="K859" s="35">
        <v>42013</v>
      </c>
      <c r="L859" s="35">
        <v>42069</v>
      </c>
      <c r="M859" t="s">
        <v>4</v>
      </c>
      <c r="N859" t="s">
        <v>3202</v>
      </c>
      <c r="O859" t="s">
        <v>3201</v>
      </c>
    </row>
    <row r="860" spans="1:15" x14ac:dyDescent="0.2">
      <c r="A860" t="s">
        <v>835</v>
      </c>
      <c r="B860" t="s">
        <v>3250</v>
      </c>
      <c r="C860" t="s">
        <v>3251</v>
      </c>
      <c r="D860" t="s">
        <v>3034</v>
      </c>
      <c r="E860">
        <v>7230</v>
      </c>
      <c r="F860">
        <v>5518</v>
      </c>
      <c r="G860">
        <v>1270.5540000000001</v>
      </c>
      <c r="H860">
        <v>7194</v>
      </c>
      <c r="I860">
        <v>5518</v>
      </c>
      <c r="J860" t="s">
        <v>8</v>
      </c>
      <c r="K860" s="35">
        <v>42012</v>
      </c>
      <c r="L860" s="35">
        <v>42069</v>
      </c>
      <c r="M860" t="s">
        <v>4</v>
      </c>
      <c r="N860" t="s">
        <v>3067</v>
      </c>
      <c r="O860" t="s">
        <v>3201</v>
      </c>
    </row>
    <row r="861" spans="1:15" x14ac:dyDescent="0.2">
      <c r="A861" t="s">
        <v>135</v>
      </c>
      <c r="B861" t="s">
        <v>3581</v>
      </c>
      <c r="C861" t="s">
        <v>3582</v>
      </c>
      <c r="D861" t="s">
        <v>3034</v>
      </c>
      <c r="E861">
        <v>7250</v>
      </c>
      <c r="F861">
        <v>5844</v>
      </c>
      <c r="G861">
        <v>1243.8699999999999</v>
      </c>
      <c r="H861">
        <v>7214</v>
      </c>
      <c r="I861">
        <v>5844</v>
      </c>
      <c r="J861" t="s">
        <v>8</v>
      </c>
      <c r="K861" s="35">
        <v>42032</v>
      </c>
      <c r="L861" s="35">
        <v>42089</v>
      </c>
      <c r="M861" t="s">
        <v>4</v>
      </c>
      <c r="N861" t="s">
        <v>3067</v>
      </c>
      <c r="O861" t="s">
        <v>3041</v>
      </c>
    </row>
    <row r="862" spans="1:15" x14ac:dyDescent="0.2">
      <c r="A862" t="s">
        <v>55</v>
      </c>
      <c r="B862" t="s">
        <v>3227</v>
      </c>
      <c r="C862" t="s">
        <v>3228</v>
      </c>
      <c r="D862" t="s">
        <v>3034</v>
      </c>
      <c r="E862">
        <v>7300</v>
      </c>
      <c r="F862">
        <v>5744</v>
      </c>
      <c r="G862">
        <v>1355.374</v>
      </c>
      <c r="H862">
        <v>0</v>
      </c>
      <c r="I862">
        <v>5744</v>
      </c>
      <c r="J862" t="s">
        <v>8</v>
      </c>
      <c r="K862" s="35">
        <v>42040</v>
      </c>
      <c r="L862" s="35">
        <v>42096</v>
      </c>
      <c r="M862" t="s">
        <v>4</v>
      </c>
      <c r="N862" t="s">
        <v>3269</v>
      </c>
      <c r="O862" t="s">
        <v>3086</v>
      </c>
    </row>
    <row r="863" spans="1:15" x14ac:dyDescent="0.2">
      <c r="A863" t="s">
        <v>53</v>
      </c>
      <c r="B863" t="s">
        <v>3227</v>
      </c>
      <c r="C863" t="s">
        <v>3228</v>
      </c>
      <c r="D863" t="s">
        <v>3034</v>
      </c>
      <c r="E863">
        <v>7290</v>
      </c>
      <c r="F863">
        <v>5678</v>
      </c>
      <c r="G863">
        <v>1353.518</v>
      </c>
      <c r="H863">
        <v>0</v>
      </c>
      <c r="I863">
        <v>5678</v>
      </c>
      <c r="J863" t="s">
        <v>8</v>
      </c>
      <c r="K863" s="35">
        <v>42040</v>
      </c>
      <c r="L863" s="35">
        <v>42096</v>
      </c>
      <c r="M863" t="s">
        <v>4</v>
      </c>
      <c r="N863" t="s">
        <v>3057</v>
      </c>
      <c r="O863" t="s">
        <v>3086</v>
      </c>
    </row>
    <row r="864" spans="1:15" x14ac:dyDescent="0.2">
      <c r="A864" t="s">
        <v>1515</v>
      </c>
      <c r="B864" t="s">
        <v>3032</v>
      </c>
      <c r="C864" t="s">
        <v>3033</v>
      </c>
      <c r="D864" t="s">
        <v>3034</v>
      </c>
      <c r="E864">
        <v>7290</v>
      </c>
      <c r="F864">
        <v>6482</v>
      </c>
      <c r="G864">
        <v>1280.107</v>
      </c>
      <c r="H864">
        <v>0</v>
      </c>
      <c r="I864">
        <v>6482</v>
      </c>
      <c r="J864" t="s">
        <v>8</v>
      </c>
      <c r="K864" s="35">
        <v>42012</v>
      </c>
      <c r="L864" s="35">
        <v>42097</v>
      </c>
      <c r="M864" t="s">
        <v>4</v>
      </c>
      <c r="N864" t="s">
        <v>3052</v>
      </c>
      <c r="O864" t="s">
        <v>3036</v>
      </c>
    </row>
    <row r="865" spans="1:15" x14ac:dyDescent="0.2">
      <c r="A865" t="s">
        <v>1517</v>
      </c>
      <c r="B865" t="s">
        <v>3032</v>
      </c>
      <c r="C865" t="s">
        <v>3033</v>
      </c>
      <c r="D865" t="s">
        <v>3034</v>
      </c>
      <c r="E865">
        <v>7270</v>
      </c>
      <c r="F865">
        <v>6446</v>
      </c>
      <c r="G865">
        <v>1276.595</v>
      </c>
      <c r="H865">
        <v>0</v>
      </c>
      <c r="I865">
        <v>6446</v>
      </c>
      <c r="J865" t="s">
        <v>8</v>
      </c>
      <c r="K865" s="35">
        <v>42012</v>
      </c>
      <c r="L865" s="35">
        <v>42097</v>
      </c>
      <c r="M865" t="s">
        <v>4</v>
      </c>
      <c r="N865" t="s">
        <v>3052</v>
      </c>
      <c r="O865" t="s">
        <v>3036</v>
      </c>
    </row>
    <row r="866" spans="1:15" x14ac:dyDescent="0.2">
      <c r="A866" t="s">
        <v>1519</v>
      </c>
      <c r="B866" t="s">
        <v>3032</v>
      </c>
      <c r="C866" t="s">
        <v>3033</v>
      </c>
      <c r="D866" t="s">
        <v>3034</v>
      </c>
      <c r="E866">
        <v>7310</v>
      </c>
      <c r="F866">
        <v>6430</v>
      </c>
      <c r="G866">
        <v>1283.6189999999999</v>
      </c>
      <c r="H866">
        <v>0</v>
      </c>
      <c r="I866">
        <v>6430</v>
      </c>
      <c r="J866" t="s">
        <v>8</v>
      </c>
      <c r="K866" s="35">
        <v>42012</v>
      </c>
      <c r="L866" s="35">
        <v>42097</v>
      </c>
      <c r="M866" t="s">
        <v>4</v>
      </c>
      <c r="N866" t="s">
        <v>3057</v>
      </c>
      <c r="O866" t="s">
        <v>3036</v>
      </c>
    </row>
    <row r="867" spans="1:15" x14ac:dyDescent="0.2">
      <c r="A867" t="s">
        <v>1513</v>
      </c>
      <c r="B867" t="s">
        <v>3032</v>
      </c>
      <c r="C867" t="s">
        <v>3033</v>
      </c>
      <c r="D867" t="s">
        <v>3034</v>
      </c>
      <c r="E867">
        <v>7260</v>
      </c>
      <c r="F867">
        <v>6474</v>
      </c>
      <c r="G867">
        <v>1274.8389999999999</v>
      </c>
      <c r="H867">
        <v>0</v>
      </c>
      <c r="I867">
        <v>6474</v>
      </c>
      <c r="J867" t="s">
        <v>8</v>
      </c>
      <c r="K867" s="35">
        <v>42012</v>
      </c>
      <c r="L867" s="35">
        <v>42097</v>
      </c>
      <c r="M867" t="s">
        <v>4</v>
      </c>
      <c r="N867" t="s">
        <v>3269</v>
      </c>
      <c r="O867" t="s">
        <v>3036</v>
      </c>
    </row>
    <row r="868" spans="1:15" x14ac:dyDescent="0.2">
      <c r="A868" t="s">
        <v>841</v>
      </c>
      <c r="B868" t="s">
        <v>3128</v>
      </c>
      <c r="C868" t="s">
        <v>3129</v>
      </c>
      <c r="D868" t="s">
        <v>3034</v>
      </c>
      <c r="E868">
        <v>7270</v>
      </c>
      <c r="F868">
        <v>5620</v>
      </c>
      <c r="G868">
        <v>750.98800000000006</v>
      </c>
      <c r="H868">
        <v>0</v>
      </c>
      <c r="I868">
        <v>5620</v>
      </c>
      <c r="J868" t="s">
        <v>8</v>
      </c>
      <c r="K868" s="35">
        <v>42040</v>
      </c>
      <c r="L868" s="35">
        <v>42096</v>
      </c>
      <c r="M868" t="s">
        <v>4</v>
      </c>
      <c r="N868" t="s">
        <v>3052</v>
      </c>
      <c r="O868" t="s">
        <v>3201</v>
      </c>
    </row>
    <row r="869" spans="1:15" x14ac:dyDescent="0.2">
      <c r="A869" t="s">
        <v>843</v>
      </c>
      <c r="B869" t="s">
        <v>3153</v>
      </c>
      <c r="C869" t="s">
        <v>3154</v>
      </c>
      <c r="D869" t="s">
        <v>3034</v>
      </c>
      <c r="E869">
        <v>7240</v>
      </c>
      <c r="F869">
        <v>5562</v>
      </c>
      <c r="G869">
        <v>1242.154</v>
      </c>
      <c r="H869">
        <v>0</v>
      </c>
      <c r="I869">
        <v>5562</v>
      </c>
      <c r="J869" t="s">
        <v>8</v>
      </c>
      <c r="K869" s="35">
        <v>42039</v>
      </c>
      <c r="L869" s="35">
        <v>42096</v>
      </c>
      <c r="M869" t="s">
        <v>4</v>
      </c>
      <c r="N869" t="s">
        <v>3081</v>
      </c>
      <c r="O869" t="s">
        <v>3201</v>
      </c>
    </row>
    <row r="870" spans="1:15" x14ac:dyDescent="0.2">
      <c r="A870" t="s">
        <v>847</v>
      </c>
      <c r="B870" t="s">
        <v>3153</v>
      </c>
      <c r="C870" t="s">
        <v>3154</v>
      </c>
      <c r="D870" t="s">
        <v>3034</v>
      </c>
      <c r="E870">
        <v>7250</v>
      </c>
      <c r="F870">
        <v>5884</v>
      </c>
      <c r="G870">
        <v>1243.8699999999999</v>
      </c>
      <c r="H870">
        <v>0</v>
      </c>
      <c r="I870">
        <v>5884</v>
      </c>
      <c r="J870" t="s">
        <v>8</v>
      </c>
      <c r="K870" s="35">
        <v>42039</v>
      </c>
      <c r="L870" s="35">
        <v>42096</v>
      </c>
      <c r="M870" t="s">
        <v>4</v>
      </c>
      <c r="N870" t="s">
        <v>3081</v>
      </c>
      <c r="O870" t="s">
        <v>3201</v>
      </c>
    </row>
    <row r="871" spans="1:15" x14ac:dyDescent="0.2">
      <c r="A871" t="s">
        <v>837</v>
      </c>
      <c r="B871" t="s">
        <v>3153</v>
      </c>
      <c r="C871" t="s">
        <v>3154</v>
      </c>
      <c r="D871" t="s">
        <v>3034</v>
      </c>
      <c r="E871">
        <v>7230</v>
      </c>
      <c r="F871">
        <v>5528</v>
      </c>
      <c r="G871">
        <v>1240.4390000000001</v>
      </c>
      <c r="H871">
        <v>7194</v>
      </c>
      <c r="I871">
        <v>5528</v>
      </c>
      <c r="J871" t="s">
        <v>8</v>
      </c>
      <c r="K871" s="35">
        <v>42039</v>
      </c>
      <c r="L871" s="35">
        <v>42096</v>
      </c>
      <c r="M871" t="s">
        <v>4</v>
      </c>
      <c r="N871" t="s">
        <v>3081</v>
      </c>
      <c r="O871" t="s">
        <v>3201</v>
      </c>
    </row>
    <row r="872" spans="1:15" x14ac:dyDescent="0.2">
      <c r="A872" t="s">
        <v>853</v>
      </c>
      <c r="B872" t="s">
        <v>3250</v>
      </c>
      <c r="C872" t="s">
        <v>3251</v>
      </c>
      <c r="D872" t="s">
        <v>3034</v>
      </c>
      <c r="E872">
        <v>7270</v>
      </c>
      <c r="F872">
        <v>5508</v>
      </c>
      <c r="G872">
        <v>1277.5840000000001</v>
      </c>
      <c r="H872">
        <v>7234</v>
      </c>
      <c r="I872">
        <v>5508</v>
      </c>
      <c r="J872" t="s">
        <v>8</v>
      </c>
      <c r="K872" s="35">
        <v>42039</v>
      </c>
      <c r="L872" s="35">
        <v>42096</v>
      </c>
      <c r="M872" t="s">
        <v>4</v>
      </c>
      <c r="N872" t="s">
        <v>3081</v>
      </c>
      <c r="O872" t="s">
        <v>3201</v>
      </c>
    </row>
    <row r="873" spans="1:15" x14ac:dyDescent="0.2">
      <c r="A873" t="s">
        <v>839</v>
      </c>
      <c r="B873" t="s">
        <v>3079</v>
      </c>
      <c r="C873" t="s">
        <v>3080</v>
      </c>
      <c r="D873" t="s">
        <v>3034</v>
      </c>
      <c r="E873">
        <v>7260</v>
      </c>
      <c r="F873">
        <v>5500</v>
      </c>
      <c r="G873">
        <v>1846.5329999999999</v>
      </c>
      <c r="H873">
        <v>0</v>
      </c>
      <c r="I873">
        <v>5500</v>
      </c>
      <c r="J873" t="s">
        <v>8</v>
      </c>
      <c r="K873" s="35">
        <v>42012</v>
      </c>
      <c r="L873" s="35">
        <v>42144</v>
      </c>
      <c r="M873" t="s">
        <v>4</v>
      </c>
      <c r="N873" t="s">
        <v>3081</v>
      </c>
      <c r="O873" t="s">
        <v>3580</v>
      </c>
    </row>
    <row r="874" spans="1:15" x14ac:dyDescent="0.2">
      <c r="A874" t="s">
        <v>855</v>
      </c>
      <c r="B874" t="s">
        <v>3250</v>
      </c>
      <c r="C874" t="s">
        <v>3251</v>
      </c>
      <c r="D874" t="s">
        <v>3034</v>
      </c>
      <c r="E874">
        <v>7260</v>
      </c>
      <c r="F874">
        <v>5762</v>
      </c>
      <c r="G874">
        <v>1275.826</v>
      </c>
      <c r="H874">
        <v>0</v>
      </c>
      <c r="I874">
        <v>5762</v>
      </c>
      <c r="J874" t="s">
        <v>8</v>
      </c>
      <c r="K874" s="35">
        <v>42039</v>
      </c>
      <c r="L874" s="35">
        <v>42096</v>
      </c>
      <c r="M874" t="s">
        <v>4</v>
      </c>
      <c r="N874" t="s">
        <v>3081</v>
      </c>
      <c r="O874" t="s">
        <v>3201</v>
      </c>
    </row>
    <row r="875" spans="1:15" x14ac:dyDescent="0.2">
      <c r="A875" t="s">
        <v>849</v>
      </c>
      <c r="B875" t="s">
        <v>3079</v>
      </c>
      <c r="C875" t="s">
        <v>3080</v>
      </c>
      <c r="D875" t="s">
        <v>3034</v>
      </c>
      <c r="E875">
        <v>7250</v>
      </c>
      <c r="F875">
        <v>5596</v>
      </c>
      <c r="G875">
        <v>1843.99</v>
      </c>
      <c r="H875">
        <v>0</v>
      </c>
      <c r="I875">
        <v>5596</v>
      </c>
      <c r="J875" t="s">
        <v>8</v>
      </c>
      <c r="K875" s="35">
        <v>42012</v>
      </c>
      <c r="L875" s="35">
        <v>42144</v>
      </c>
      <c r="M875" t="s">
        <v>4</v>
      </c>
      <c r="N875" t="s">
        <v>3081</v>
      </c>
      <c r="O875" t="s">
        <v>3580</v>
      </c>
    </row>
    <row r="876" spans="1:15" x14ac:dyDescent="0.2">
      <c r="A876" t="s">
        <v>857</v>
      </c>
      <c r="B876" t="s">
        <v>3250</v>
      </c>
      <c r="C876" t="s">
        <v>3251</v>
      </c>
      <c r="D876" t="s">
        <v>3034</v>
      </c>
      <c r="E876">
        <v>7200</v>
      </c>
      <c r="F876">
        <v>5602</v>
      </c>
      <c r="G876">
        <v>1265.2819999999999</v>
      </c>
      <c r="H876">
        <v>7164</v>
      </c>
      <c r="I876">
        <v>3946</v>
      </c>
      <c r="J876" t="s">
        <v>8</v>
      </c>
      <c r="K876" s="35">
        <v>42039</v>
      </c>
      <c r="L876" s="35">
        <v>42096</v>
      </c>
      <c r="M876" t="s">
        <v>4</v>
      </c>
      <c r="N876" t="s">
        <v>3269</v>
      </c>
      <c r="O876" t="s">
        <v>3201</v>
      </c>
    </row>
    <row r="877" spans="1:15" x14ac:dyDescent="0.2">
      <c r="A877" t="s">
        <v>851</v>
      </c>
      <c r="B877" t="s">
        <v>3079</v>
      </c>
      <c r="C877" t="s">
        <v>3080</v>
      </c>
      <c r="D877" t="s">
        <v>3034</v>
      </c>
      <c r="E877">
        <v>7230</v>
      </c>
      <c r="F877">
        <v>5598</v>
      </c>
      <c r="G877">
        <v>1838.903</v>
      </c>
      <c r="H877">
        <v>3440</v>
      </c>
      <c r="I877">
        <v>4306</v>
      </c>
      <c r="J877" t="s">
        <v>8</v>
      </c>
      <c r="K877" s="35">
        <v>42012</v>
      </c>
      <c r="L877" s="35">
        <v>42144</v>
      </c>
      <c r="M877" t="s">
        <v>4</v>
      </c>
      <c r="N877" t="s">
        <v>3057</v>
      </c>
      <c r="O877" t="s">
        <v>3580</v>
      </c>
    </row>
    <row r="878" spans="1:15" x14ac:dyDescent="0.2">
      <c r="A878" t="s">
        <v>845</v>
      </c>
      <c r="B878" t="s">
        <v>3084</v>
      </c>
      <c r="C878" t="s">
        <v>3085</v>
      </c>
      <c r="D878" t="s">
        <v>3034</v>
      </c>
      <c r="E878">
        <v>7270</v>
      </c>
      <c r="F878">
        <v>6615</v>
      </c>
      <c r="G878">
        <v>433.43799999999999</v>
      </c>
      <c r="H878">
        <v>7234</v>
      </c>
      <c r="I878">
        <v>6615</v>
      </c>
      <c r="J878" t="s">
        <v>8</v>
      </c>
      <c r="K878" s="35">
        <v>42012</v>
      </c>
      <c r="L878" s="35">
        <v>42046</v>
      </c>
      <c r="M878" t="s">
        <v>4</v>
      </c>
      <c r="N878" t="s">
        <v>3057</v>
      </c>
      <c r="O878" t="s">
        <v>3082</v>
      </c>
    </row>
    <row r="879" spans="1:15" x14ac:dyDescent="0.2">
      <c r="A879" t="s">
        <v>3623</v>
      </c>
      <c r="B879" t="s">
        <v>3624</v>
      </c>
      <c r="C879" t="s">
        <v>3625</v>
      </c>
      <c r="D879" t="s">
        <v>3034</v>
      </c>
      <c r="E879">
        <v>540</v>
      </c>
      <c r="F879">
        <v>414</v>
      </c>
      <c r="G879">
        <v>45.63</v>
      </c>
      <c r="H879">
        <v>0</v>
      </c>
      <c r="I879">
        <v>414</v>
      </c>
      <c r="J879" t="s">
        <v>8</v>
      </c>
      <c r="K879" s="35">
        <v>42136</v>
      </c>
      <c r="L879" s="35">
        <v>42164</v>
      </c>
      <c r="M879" t="s">
        <v>4</v>
      </c>
      <c r="N879" t="s">
        <v>3292</v>
      </c>
      <c r="O879" t="s">
        <v>3063</v>
      </c>
    </row>
    <row r="880" spans="1:15" x14ac:dyDescent="0.2">
      <c r="A880" t="s">
        <v>3626</v>
      </c>
      <c r="B880" t="s">
        <v>3624</v>
      </c>
      <c r="C880" t="s">
        <v>3625</v>
      </c>
      <c r="D880" t="s">
        <v>3034</v>
      </c>
      <c r="E880">
        <v>540</v>
      </c>
      <c r="F880">
        <v>518</v>
      </c>
      <c r="G880">
        <v>45.63</v>
      </c>
      <c r="H880">
        <v>0</v>
      </c>
      <c r="I880">
        <v>518</v>
      </c>
      <c r="J880" t="s">
        <v>8</v>
      </c>
      <c r="K880" s="35">
        <v>42136</v>
      </c>
      <c r="L880" s="35">
        <v>42164</v>
      </c>
      <c r="M880" t="s">
        <v>4</v>
      </c>
      <c r="N880" t="s">
        <v>3292</v>
      </c>
      <c r="O880" t="s">
        <v>3063</v>
      </c>
    </row>
    <row r="881" spans="1:15" x14ac:dyDescent="0.2">
      <c r="A881" t="s">
        <v>3627</v>
      </c>
      <c r="B881" t="s">
        <v>3624</v>
      </c>
      <c r="C881" t="s">
        <v>3625</v>
      </c>
      <c r="D881" t="s">
        <v>3034</v>
      </c>
      <c r="E881">
        <v>580</v>
      </c>
      <c r="F881">
        <v>520</v>
      </c>
      <c r="G881">
        <v>49.01</v>
      </c>
      <c r="H881">
        <v>0</v>
      </c>
      <c r="I881">
        <v>520</v>
      </c>
      <c r="J881" t="s">
        <v>8</v>
      </c>
      <c r="K881" s="35">
        <v>42136</v>
      </c>
      <c r="L881" s="35">
        <v>42164</v>
      </c>
      <c r="M881" t="s">
        <v>4</v>
      </c>
      <c r="N881" t="s">
        <v>3292</v>
      </c>
      <c r="O881" t="s">
        <v>3063</v>
      </c>
    </row>
    <row r="882" spans="1:15" x14ac:dyDescent="0.2">
      <c r="A882" t="s">
        <v>3628</v>
      </c>
      <c r="B882" t="s">
        <v>3624</v>
      </c>
      <c r="C882" t="s">
        <v>3625</v>
      </c>
      <c r="D882" t="s">
        <v>3034</v>
      </c>
      <c r="E882">
        <v>580</v>
      </c>
      <c r="F882">
        <v>416</v>
      </c>
      <c r="G882">
        <v>49.01</v>
      </c>
      <c r="H882">
        <v>0</v>
      </c>
      <c r="I882">
        <v>416</v>
      </c>
      <c r="J882" t="s">
        <v>8</v>
      </c>
      <c r="K882" s="35">
        <v>42136</v>
      </c>
      <c r="L882" s="35">
        <v>42164</v>
      </c>
      <c r="M882" t="s">
        <v>4</v>
      </c>
      <c r="N882" t="s">
        <v>3292</v>
      </c>
      <c r="O882" t="s">
        <v>3063</v>
      </c>
    </row>
    <row r="883" spans="1:15" x14ac:dyDescent="0.2">
      <c r="A883" t="s">
        <v>3629</v>
      </c>
      <c r="B883" t="s">
        <v>3624</v>
      </c>
      <c r="C883" t="s">
        <v>3625</v>
      </c>
      <c r="D883" t="s">
        <v>3034</v>
      </c>
      <c r="E883">
        <v>520</v>
      </c>
      <c r="F883">
        <v>418</v>
      </c>
      <c r="G883">
        <v>43.94</v>
      </c>
      <c r="H883">
        <v>0</v>
      </c>
      <c r="I883">
        <v>418</v>
      </c>
      <c r="J883" t="s">
        <v>8</v>
      </c>
      <c r="K883" s="35">
        <v>42136</v>
      </c>
      <c r="L883" s="35">
        <v>42164</v>
      </c>
      <c r="M883" t="s">
        <v>4</v>
      </c>
      <c r="N883" t="s">
        <v>3292</v>
      </c>
      <c r="O883" t="s">
        <v>3063</v>
      </c>
    </row>
    <row r="884" spans="1:15" x14ac:dyDescent="0.2">
      <c r="A884" t="s">
        <v>3630</v>
      </c>
      <c r="B884" t="s">
        <v>3624</v>
      </c>
      <c r="C884" t="s">
        <v>3625</v>
      </c>
      <c r="D884" t="s">
        <v>3034</v>
      </c>
      <c r="E884">
        <v>525</v>
      </c>
      <c r="F884">
        <v>414</v>
      </c>
      <c r="G884">
        <v>44.363</v>
      </c>
      <c r="H884">
        <v>0</v>
      </c>
      <c r="I884">
        <v>414</v>
      </c>
      <c r="J884" t="s">
        <v>8</v>
      </c>
      <c r="K884" s="35">
        <v>42136</v>
      </c>
      <c r="L884" s="35">
        <v>42164</v>
      </c>
      <c r="M884" t="s">
        <v>4</v>
      </c>
      <c r="N884" t="s">
        <v>3292</v>
      </c>
      <c r="O884" t="s">
        <v>3063</v>
      </c>
    </row>
    <row r="885" spans="1:15" x14ac:dyDescent="0.2">
      <c r="A885" t="s">
        <v>3631</v>
      </c>
      <c r="B885" t="s">
        <v>3624</v>
      </c>
      <c r="C885" t="s">
        <v>3625</v>
      </c>
      <c r="D885" t="s">
        <v>3034</v>
      </c>
      <c r="E885">
        <v>560</v>
      </c>
      <c r="F885">
        <v>418</v>
      </c>
      <c r="G885">
        <v>47.32</v>
      </c>
      <c r="H885">
        <v>0</v>
      </c>
      <c r="I885">
        <v>418</v>
      </c>
      <c r="J885" t="s">
        <v>8</v>
      </c>
      <c r="K885" s="35">
        <v>42136</v>
      </c>
      <c r="L885" s="35">
        <v>42164</v>
      </c>
      <c r="M885" t="s">
        <v>4</v>
      </c>
      <c r="N885" t="s">
        <v>3292</v>
      </c>
      <c r="O885" t="s">
        <v>3063</v>
      </c>
    </row>
    <row r="886" spans="1:15" x14ac:dyDescent="0.2">
      <c r="A886" t="s">
        <v>3632</v>
      </c>
      <c r="B886" t="s">
        <v>3624</v>
      </c>
      <c r="C886" t="s">
        <v>3625</v>
      </c>
      <c r="D886" t="s">
        <v>3034</v>
      </c>
      <c r="E886">
        <v>545</v>
      </c>
      <c r="F886">
        <v>388</v>
      </c>
      <c r="G886">
        <v>46.052999999999997</v>
      </c>
      <c r="H886">
        <v>0</v>
      </c>
      <c r="I886">
        <v>388</v>
      </c>
      <c r="J886" t="s">
        <v>8</v>
      </c>
      <c r="K886" s="35">
        <v>42136</v>
      </c>
      <c r="L886" s="35">
        <v>42164</v>
      </c>
      <c r="M886" t="s">
        <v>4</v>
      </c>
      <c r="N886" t="s">
        <v>3292</v>
      </c>
      <c r="O886" t="s">
        <v>3063</v>
      </c>
    </row>
    <row r="887" spans="1:15" x14ac:dyDescent="0.2">
      <c r="A887" t="s">
        <v>3633</v>
      </c>
      <c r="B887" t="s">
        <v>3624</v>
      </c>
      <c r="C887" t="s">
        <v>3625</v>
      </c>
      <c r="D887" t="s">
        <v>3034</v>
      </c>
      <c r="E887">
        <v>565</v>
      </c>
      <c r="F887">
        <v>418</v>
      </c>
      <c r="G887">
        <v>47.743000000000002</v>
      </c>
      <c r="H887">
        <v>0</v>
      </c>
      <c r="I887">
        <v>418</v>
      </c>
      <c r="J887" t="s">
        <v>8</v>
      </c>
      <c r="K887" s="35">
        <v>42136</v>
      </c>
      <c r="L887" s="35">
        <v>42164</v>
      </c>
      <c r="M887" t="s">
        <v>4</v>
      </c>
      <c r="N887" t="s">
        <v>3292</v>
      </c>
      <c r="O887" t="s">
        <v>3063</v>
      </c>
    </row>
    <row r="888" spans="1:15" x14ac:dyDescent="0.2">
      <c r="A888" t="s">
        <v>3634</v>
      </c>
      <c r="B888" t="s">
        <v>3624</v>
      </c>
      <c r="C888" t="s">
        <v>3625</v>
      </c>
      <c r="D888" t="s">
        <v>3034</v>
      </c>
      <c r="E888">
        <v>560</v>
      </c>
      <c r="F888">
        <v>414</v>
      </c>
      <c r="G888">
        <v>47.32</v>
      </c>
      <c r="H888">
        <v>0</v>
      </c>
      <c r="I888">
        <v>414</v>
      </c>
      <c r="J888" t="s">
        <v>8</v>
      </c>
      <c r="K888" s="35">
        <v>42136</v>
      </c>
      <c r="L888" s="35">
        <v>42164</v>
      </c>
      <c r="M888" t="s">
        <v>4</v>
      </c>
      <c r="N888" t="s">
        <v>3292</v>
      </c>
      <c r="O888" t="s">
        <v>3063</v>
      </c>
    </row>
    <row r="889" spans="1:15" x14ac:dyDescent="0.2">
      <c r="A889" t="s">
        <v>3635</v>
      </c>
      <c r="B889" t="s">
        <v>3624</v>
      </c>
      <c r="C889" t="s">
        <v>3625</v>
      </c>
      <c r="D889" t="s">
        <v>3034</v>
      </c>
      <c r="E889">
        <v>560</v>
      </c>
      <c r="F889">
        <v>416</v>
      </c>
      <c r="G889">
        <v>47.32</v>
      </c>
      <c r="H889">
        <v>0</v>
      </c>
      <c r="I889">
        <v>416</v>
      </c>
      <c r="J889" t="s">
        <v>8</v>
      </c>
      <c r="K889" s="35">
        <v>42136</v>
      </c>
      <c r="L889" s="35">
        <v>42164</v>
      </c>
      <c r="M889" t="s">
        <v>4</v>
      </c>
      <c r="N889" t="s">
        <v>3292</v>
      </c>
      <c r="O889" t="s">
        <v>3063</v>
      </c>
    </row>
    <row r="890" spans="1:15" x14ac:dyDescent="0.2">
      <c r="A890" t="s">
        <v>3636</v>
      </c>
      <c r="B890" t="s">
        <v>3624</v>
      </c>
      <c r="C890" t="s">
        <v>3625</v>
      </c>
      <c r="D890" t="s">
        <v>3034</v>
      </c>
      <c r="E890">
        <v>540</v>
      </c>
      <c r="F890">
        <v>414</v>
      </c>
      <c r="G890">
        <v>45.63</v>
      </c>
      <c r="H890">
        <v>0</v>
      </c>
      <c r="I890">
        <v>414</v>
      </c>
      <c r="J890" t="s">
        <v>8</v>
      </c>
      <c r="K890" s="35">
        <v>42136</v>
      </c>
      <c r="L890" s="35">
        <v>42164</v>
      </c>
      <c r="M890" t="s">
        <v>4</v>
      </c>
      <c r="N890" t="s">
        <v>3292</v>
      </c>
      <c r="O890" t="s">
        <v>3063</v>
      </c>
    </row>
    <row r="891" spans="1:15" x14ac:dyDescent="0.2">
      <c r="A891" t="s">
        <v>859</v>
      </c>
      <c r="B891" t="s">
        <v>3084</v>
      </c>
      <c r="C891" t="s">
        <v>3085</v>
      </c>
      <c r="D891" t="s">
        <v>3034</v>
      </c>
      <c r="E891">
        <v>7260</v>
      </c>
      <c r="F891">
        <v>6615</v>
      </c>
      <c r="G891">
        <v>432.84199999999998</v>
      </c>
      <c r="H891">
        <v>7224</v>
      </c>
      <c r="I891">
        <v>6615</v>
      </c>
      <c r="J891" t="s">
        <v>8</v>
      </c>
      <c r="K891" s="35">
        <v>42019</v>
      </c>
      <c r="L891" s="35">
        <v>42053</v>
      </c>
      <c r="M891" t="s">
        <v>4</v>
      </c>
      <c r="N891" t="s">
        <v>3269</v>
      </c>
      <c r="O891" t="s">
        <v>3082</v>
      </c>
    </row>
    <row r="892" spans="1:15" x14ac:dyDescent="0.2">
      <c r="A892" t="s">
        <v>3637</v>
      </c>
      <c r="B892" t="s">
        <v>3624</v>
      </c>
      <c r="C892" t="s">
        <v>3625</v>
      </c>
      <c r="D892" t="s">
        <v>3034</v>
      </c>
      <c r="E892">
        <v>540</v>
      </c>
      <c r="F892">
        <v>310</v>
      </c>
      <c r="G892">
        <v>45.63</v>
      </c>
      <c r="H892">
        <v>0</v>
      </c>
      <c r="I892">
        <v>310</v>
      </c>
      <c r="J892" t="s">
        <v>8</v>
      </c>
      <c r="K892" s="35">
        <v>42136</v>
      </c>
      <c r="L892" s="35">
        <v>42164</v>
      </c>
      <c r="M892" t="s">
        <v>4</v>
      </c>
      <c r="N892" t="s">
        <v>3292</v>
      </c>
      <c r="O892" t="s">
        <v>3063</v>
      </c>
    </row>
    <row r="893" spans="1:15" x14ac:dyDescent="0.2">
      <c r="A893" t="s">
        <v>3638</v>
      </c>
      <c r="B893" t="s">
        <v>3624</v>
      </c>
      <c r="C893" t="s">
        <v>3625</v>
      </c>
      <c r="D893" t="s">
        <v>3034</v>
      </c>
      <c r="E893">
        <v>540</v>
      </c>
      <c r="F893">
        <v>416</v>
      </c>
      <c r="G893">
        <v>45.63</v>
      </c>
      <c r="H893">
        <v>0</v>
      </c>
      <c r="I893">
        <v>416</v>
      </c>
      <c r="J893" t="s">
        <v>8</v>
      </c>
      <c r="K893" s="35">
        <v>42136</v>
      </c>
      <c r="L893" s="35">
        <v>42164</v>
      </c>
      <c r="M893" t="s">
        <v>4</v>
      </c>
      <c r="N893" t="s">
        <v>3292</v>
      </c>
      <c r="O893" t="s">
        <v>3063</v>
      </c>
    </row>
    <row r="894" spans="1:15" x14ac:dyDescent="0.2">
      <c r="A894" t="s">
        <v>3639</v>
      </c>
      <c r="B894" t="s">
        <v>3624</v>
      </c>
      <c r="C894" t="s">
        <v>3625</v>
      </c>
      <c r="D894" t="s">
        <v>3034</v>
      </c>
      <c r="E894">
        <v>580</v>
      </c>
      <c r="F894">
        <v>412</v>
      </c>
      <c r="G894">
        <v>49.01</v>
      </c>
      <c r="H894">
        <v>0</v>
      </c>
      <c r="I894">
        <v>412</v>
      </c>
      <c r="J894" t="s">
        <v>8</v>
      </c>
      <c r="K894" s="35">
        <v>42136</v>
      </c>
      <c r="L894" s="35">
        <v>42164</v>
      </c>
      <c r="M894" t="s">
        <v>4</v>
      </c>
      <c r="N894" t="s">
        <v>3292</v>
      </c>
      <c r="O894" t="s">
        <v>3063</v>
      </c>
    </row>
    <row r="895" spans="1:15" x14ac:dyDescent="0.2">
      <c r="A895" t="s">
        <v>3640</v>
      </c>
      <c r="B895" t="s">
        <v>3624</v>
      </c>
      <c r="C895" t="s">
        <v>3625</v>
      </c>
      <c r="D895" t="s">
        <v>3034</v>
      </c>
      <c r="E895">
        <v>580</v>
      </c>
      <c r="F895">
        <v>414</v>
      </c>
      <c r="G895">
        <v>49.01</v>
      </c>
      <c r="H895">
        <v>0</v>
      </c>
      <c r="I895">
        <v>414</v>
      </c>
      <c r="J895" t="s">
        <v>8</v>
      </c>
      <c r="K895" s="35">
        <v>42136</v>
      </c>
      <c r="L895" s="35">
        <v>42164</v>
      </c>
      <c r="M895" t="s">
        <v>4</v>
      </c>
      <c r="N895" t="s">
        <v>3292</v>
      </c>
      <c r="O895" t="s">
        <v>3063</v>
      </c>
    </row>
    <row r="896" spans="1:15" x14ac:dyDescent="0.2">
      <c r="A896" t="s">
        <v>3641</v>
      </c>
      <c r="B896" t="s">
        <v>3624</v>
      </c>
      <c r="C896" t="s">
        <v>3625</v>
      </c>
      <c r="D896" t="s">
        <v>3034</v>
      </c>
      <c r="E896">
        <v>520</v>
      </c>
      <c r="F896">
        <v>416</v>
      </c>
      <c r="G896">
        <v>43.94</v>
      </c>
      <c r="H896">
        <v>0</v>
      </c>
      <c r="I896">
        <v>416</v>
      </c>
      <c r="J896" t="s">
        <v>8</v>
      </c>
      <c r="K896" s="35">
        <v>42136</v>
      </c>
      <c r="L896" s="35">
        <v>42164</v>
      </c>
      <c r="M896" t="s">
        <v>4</v>
      </c>
      <c r="N896" t="s">
        <v>3292</v>
      </c>
      <c r="O896" t="s">
        <v>3063</v>
      </c>
    </row>
    <row r="897" spans="1:15" x14ac:dyDescent="0.2">
      <c r="A897" t="s">
        <v>3642</v>
      </c>
      <c r="B897" t="s">
        <v>3624</v>
      </c>
      <c r="C897" t="s">
        <v>3625</v>
      </c>
      <c r="D897" t="s">
        <v>3034</v>
      </c>
      <c r="E897">
        <v>525</v>
      </c>
      <c r="F897">
        <v>390</v>
      </c>
      <c r="G897">
        <v>44.363</v>
      </c>
      <c r="H897">
        <v>0</v>
      </c>
      <c r="I897">
        <v>390</v>
      </c>
      <c r="J897" t="s">
        <v>8</v>
      </c>
      <c r="K897" s="35">
        <v>42136</v>
      </c>
      <c r="L897" s="35">
        <v>42164</v>
      </c>
      <c r="M897" t="s">
        <v>4</v>
      </c>
      <c r="N897" t="s">
        <v>3292</v>
      </c>
      <c r="O897" t="s">
        <v>3063</v>
      </c>
    </row>
    <row r="898" spans="1:15" x14ac:dyDescent="0.2">
      <c r="A898" t="s">
        <v>3643</v>
      </c>
      <c r="B898" t="s">
        <v>3624</v>
      </c>
      <c r="C898" t="s">
        <v>3625</v>
      </c>
      <c r="D898" t="s">
        <v>3034</v>
      </c>
      <c r="E898">
        <v>560</v>
      </c>
      <c r="F898">
        <v>482</v>
      </c>
      <c r="G898">
        <v>47.320999999999998</v>
      </c>
      <c r="H898">
        <v>0</v>
      </c>
      <c r="I898">
        <v>482</v>
      </c>
      <c r="J898" t="s">
        <v>8</v>
      </c>
      <c r="K898" s="35">
        <v>42136</v>
      </c>
      <c r="L898" s="35">
        <v>42164</v>
      </c>
      <c r="M898" t="s">
        <v>4</v>
      </c>
      <c r="N898" t="s">
        <v>3292</v>
      </c>
      <c r="O898" t="s">
        <v>3063</v>
      </c>
    </row>
    <row r="899" spans="1:15" x14ac:dyDescent="0.2">
      <c r="A899" t="s">
        <v>3644</v>
      </c>
      <c r="B899" t="s">
        <v>3624</v>
      </c>
      <c r="C899" t="s">
        <v>3625</v>
      </c>
      <c r="D899" t="s">
        <v>3034</v>
      </c>
      <c r="E899">
        <v>545</v>
      </c>
      <c r="F899">
        <v>388</v>
      </c>
      <c r="G899">
        <v>46.052999999999997</v>
      </c>
      <c r="H899">
        <v>0</v>
      </c>
      <c r="I899">
        <v>388</v>
      </c>
      <c r="J899" t="s">
        <v>8</v>
      </c>
      <c r="K899" s="35">
        <v>42136</v>
      </c>
      <c r="L899" s="35">
        <v>42164</v>
      </c>
      <c r="M899" t="s">
        <v>4</v>
      </c>
      <c r="N899" t="s">
        <v>3292</v>
      </c>
      <c r="O899" t="s">
        <v>3063</v>
      </c>
    </row>
    <row r="900" spans="1:15" x14ac:dyDescent="0.2">
      <c r="A900" t="s">
        <v>3645</v>
      </c>
      <c r="B900" t="s">
        <v>3624</v>
      </c>
      <c r="C900" t="s">
        <v>3625</v>
      </c>
      <c r="D900" t="s">
        <v>3034</v>
      </c>
      <c r="E900">
        <v>565</v>
      </c>
      <c r="F900">
        <v>390</v>
      </c>
      <c r="G900">
        <v>47.743000000000002</v>
      </c>
      <c r="H900">
        <v>0</v>
      </c>
      <c r="I900">
        <v>390</v>
      </c>
      <c r="J900" t="s">
        <v>8</v>
      </c>
      <c r="K900" s="35">
        <v>42136</v>
      </c>
      <c r="L900" s="35">
        <v>42164</v>
      </c>
      <c r="M900" t="s">
        <v>4</v>
      </c>
      <c r="N900" t="s">
        <v>3292</v>
      </c>
      <c r="O900" t="s">
        <v>3063</v>
      </c>
    </row>
    <row r="901" spans="1:15" x14ac:dyDescent="0.2">
      <c r="A901" t="s">
        <v>3646</v>
      </c>
      <c r="B901" t="s">
        <v>3624</v>
      </c>
      <c r="C901" t="s">
        <v>3625</v>
      </c>
      <c r="D901" t="s">
        <v>3034</v>
      </c>
      <c r="E901">
        <v>560</v>
      </c>
      <c r="F901">
        <v>484</v>
      </c>
      <c r="G901">
        <v>47.32</v>
      </c>
      <c r="H901">
        <v>0</v>
      </c>
      <c r="I901">
        <v>484</v>
      </c>
      <c r="J901" t="s">
        <v>8</v>
      </c>
      <c r="K901" s="35">
        <v>42136</v>
      </c>
      <c r="L901" s="35">
        <v>42164</v>
      </c>
      <c r="M901" t="s">
        <v>4</v>
      </c>
      <c r="N901" t="s">
        <v>3292</v>
      </c>
      <c r="O901" t="s">
        <v>3063</v>
      </c>
    </row>
    <row r="902" spans="1:15" x14ac:dyDescent="0.2">
      <c r="A902" t="s">
        <v>3647</v>
      </c>
      <c r="B902" t="s">
        <v>3624</v>
      </c>
      <c r="C902" t="s">
        <v>3625</v>
      </c>
      <c r="D902" t="s">
        <v>3034</v>
      </c>
      <c r="E902">
        <v>560</v>
      </c>
      <c r="F902">
        <v>488</v>
      </c>
      <c r="G902">
        <v>47.32</v>
      </c>
      <c r="H902">
        <v>0</v>
      </c>
      <c r="I902">
        <v>488</v>
      </c>
      <c r="J902" t="s">
        <v>8</v>
      </c>
      <c r="K902" s="35">
        <v>42136</v>
      </c>
      <c r="L902" s="35">
        <v>42164</v>
      </c>
      <c r="M902" t="s">
        <v>4</v>
      </c>
      <c r="N902" t="s">
        <v>3292</v>
      </c>
      <c r="O902" t="s">
        <v>3063</v>
      </c>
    </row>
    <row r="903" spans="1:15" x14ac:dyDescent="0.2">
      <c r="A903" t="s">
        <v>3648</v>
      </c>
      <c r="B903" t="s">
        <v>3624</v>
      </c>
      <c r="C903" t="s">
        <v>3625</v>
      </c>
      <c r="D903" t="s">
        <v>3034</v>
      </c>
      <c r="E903">
        <v>540</v>
      </c>
      <c r="F903">
        <v>486</v>
      </c>
      <c r="G903">
        <v>45.63</v>
      </c>
      <c r="H903">
        <v>0</v>
      </c>
      <c r="I903">
        <v>486</v>
      </c>
      <c r="J903" t="s">
        <v>8</v>
      </c>
      <c r="K903" s="35">
        <v>42136</v>
      </c>
      <c r="L903" s="35">
        <v>42164</v>
      </c>
      <c r="M903" t="s">
        <v>4</v>
      </c>
      <c r="N903" t="s">
        <v>3292</v>
      </c>
      <c r="O903" t="s">
        <v>3063</v>
      </c>
    </row>
    <row r="904" spans="1:15" x14ac:dyDescent="0.2">
      <c r="A904" t="s">
        <v>861</v>
      </c>
      <c r="B904" t="s">
        <v>3131</v>
      </c>
      <c r="C904" t="s">
        <v>3132</v>
      </c>
      <c r="D904" t="s">
        <v>3034</v>
      </c>
      <c r="E904">
        <v>7260</v>
      </c>
      <c r="F904">
        <v>5720</v>
      </c>
      <c r="G904">
        <v>749.95500000000004</v>
      </c>
      <c r="H904">
        <v>0</v>
      </c>
      <c r="I904">
        <v>5720</v>
      </c>
      <c r="J904" t="s">
        <v>8</v>
      </c>
      <c r="K904" s="35">
        <v>42037</v>
      </c>
      <c r="L904" s="35">
        <v>42093</v>
      </c>
      <c r="M904" t="s">
        <v>4</v>
      </c>
      <c r="N904" t="s">
        <v>3057</v>
      </c>
      <c r="O904" t="s">
        <v>3201</v>
      </c>
    </row>
    <row r="905" spans="1:15" x14ac:dyDescent="0.2">
      <c r="A905" t="s">
        <v>137</v>
      </c>
      <c r="B905" t="s">
        <v>3581</v>
      </c>
      <c r="C905" t="s">
        <v>3582</v>
      </c>
      <c r="D905" t="s">
        <v>3034</v>
      </c>
      <c r="E905">
        <v>7210</v>
      </c>
      <c r="F905">
        <v>5740</v>
      </c>
      <c r="G905">
        <v>1237.0070000000001</v>
      </c>
      <c r="H905">
        <v>7174</v>
      </c>
      <c r="I905">
        <v>3918</v>
      </c>
      <c r="J905" t="s">
        <v>8</v>
      </c>
      <c r="K905" s="35">
        <v>42045</v>
      </c>
      <c r="L905" s="35">
        <v>42103</v>
      </c>
      <c r="M905" t="s">
        <v>4</v>
      </c>
      <c r="N905" t="s">
        <v>3057</v>
      </c>
      <c r="O905" t="s">
        <v>3041</v>
      </c>
    </row>
    <row r="906" spans="1:15" x14ac:dyDescent="0.2">
      <c r="A906" t="s">
        <v>143</v>
      </c>
      <c r="B906" t="s">
        <v>3581</v>
      </c>
      <c r="C906" t="s">
        <v>3582</v>
      </c>
      <c r="D906" t="s">
        <v>3034</v>
      </c>
      <c r="E906">
        <v>7220</v>
      </c>
      <c r="F906">
        <v>5472</v>
      </c>
      <c r="G906">
        <v>1238.723</v>
      </c>
      <c r="H906">
        <v>0</v>
      </c>
      <c r="I906">
        <v>5472</v>
      </c>
      <c r="J906" t="s">
        <v>8</v>
      </c>
      <c r="K906" s="35">
        <v>42045</v>
      </c>
      <c r="L906" s="35">
        <v>42103</v>
      </c>
      <c r="M906" t="s">
        <v>4</v>
      </c>
      <c r="N906" t="s">
        <v>3052</v>
      </c>
      <c r="O906" t="s">
        <v>3041</v>
      </c>
    </row>
    <row r="907" spans="1:15" x14ac:dyDescent="0.2">
      <c r="A907" t="s">
        <v>139</v>
      </c>
      <c r="B907" t="s">
        <v>3581</v>
      </c>
      <c r="C907" t="s">
        <v>3582</v>
      </c>
      <c r="D907" t="s">
        <v>3034</v>
      </c>
      <c r="E907">
        <v>7260</v>
      </c>
      <c r="F907">
        <v>5266</v>
      </c>
      <c r="G907">
        <v>1245.586</v>
      </c>
      <c r="H907">
        <v>7224</v>
      </c>
      <c r="I907">
        <v>4674</v>
      </c>
      <c r="J907" t="s">
        <v>8</v>
      </c>
      <c r="K907" s="35">
        <v>42045</v>
      </c>
      <c r="L907" s="35">
        <v>42103</v>
      </c>
      <c r="M907" t="s">
        <v>4</v>
      </c>
      <c r="N907" t="s">
        <v>3052</v>
      </c>
      <c r="O907" t="s">
        <v>3041</v>
      </c>
    </row>
    <row r="908" spans="1:15" x14ac:dyDescent="0.2">
      <c r="A908" t="s">
        <v>141</v>
      </c>
      <c r="B908" t="s">
        <v>3581</v>
      </c>
      <c r="C908" t="s">
        <v>3582</v>
      </c>
      <c r="D908" t="s">
        <v>3034</v>
      </c>
      <c r="E908">
        <v>7220</v>
      </c>
      <c r="F908">
        <v>5716</v>
      </c>
      <c r="G908">
        <v>1238.723</v>
      </c>
      <c r="H908">
        <v>7184</v>
      </c>
      <c r="I908">
        <v>5716</v>
      </c>
      <c r="J908" t="s">
        <v>8</v>
      </c>
      <c r="K908" s="35">
        <v>42045</v>
      </c>
      <c r="L908" s="35">
        <v>42103</v>
      </c>
      <c r="M908" t="s">
        <v>4</v>
      </c>
      <c r="N908" t="s">
        <v>3057</v>
      </c>
      <c r="O908" t="s">
        <v>3041</v>
      </c>
    </row>
    <row r="909" spans="1:15" x14ac:dyDescent="0.2">
      <c r="A909" t="s">
        <v>145</v>
      </c>
      <c r="B909" t="s">
        <v>3581</v>
      </c>
      <c r="C909" t="s">
        <v>3582</v>
      </c>
      <c r="D909" t="s">
        <v>3034</v>
      </c>
      <c r="E909">
        <v>7220</v>
      </c>
      <c r="F909">
        <v>5698</v>
      </c>
      <c r="G909">
        <v>1238.723</v>
      </c>
      <c r="H909">
        <v>0</v>
      </c>
      <c r="I909">
        <v>5698</v>
      </c>
      <c r="J909" t="s">
        <v>8</v>
      </c>
      <c r="K909" s="35">
        <v>42045</v>
      </c>
      <c r="L909" s="35">
        <v>42103</v>
      </c>
      <c r="M909" t="s">
        <v>4</v>
      </c>
      <c r="N909" t="s">
        <v>3052</v>
      </c>
      <c r="O909" t="s">
        <v>3041</v>
      </c>
    </row>
    <row r="910" spans="1:15" x14ac:dyDescent="0.2">
      <c r="A910" s="34" t="s">
        <v>863</v>
      </c>
      <c r="B910" t="s">
        <v>3084</v>
      </c>
      <c r="C910" t="s">
        <v>3085</v>
      </c>
      <c r="D910" t="s">
        <v>3034</v>
      </c>
      <c r="E910">
        <v>7300</v>
      </c>
      <c r="F910">
        <v>6530</v>
      </c>
      <c r="G910">
        <v>435.226</v>
      </c>
      <c r="H910">
        <v>7264</v>
      </c>
      <c r="I910">
        <v>6530</v>
      </c>
      <c r="J910" t="s">
        <v>8</v>
      </c>
      <c r="K910" s="35">
        <v>42019</v>
      </c>
      <c r="L910" s="35">
        <v>42053</v>
      </c>
      <c r="M910" t="s">
        <v>4</v>
      </c>
      <c r="N910" t="s">
        <v>3057</v>
      </c>
      <c r="O910" t="s">
        <v>3082</v>
      </c>
    </row>
    <row r="911" spans="1:15" x14ac:dyDescent="0.2">
      <c r="A911" t="s">
        <v>3649</v>
      </c>
      <c r="B911" t="s">
        <v>3650</v>
      </c>
      <c r="C911" t="s">
        <v>3651</v>
      </c>
      <c r="D911" t="s">
        <v>3034</v>
      </c>
      <c r="E911">
        <v>535</v>
      </c>
      <c r="F911">
        <v>416</v>
      </c>
      <c r="G911">
        <v>84.891000000000005</v>
      </c>
      <c r="H911">
        <v>0</v>
      </c>
      <c r="I911">
        <v>416</v>
      </c>
      <c r="J911" t="s">
        <v>8</v>
      </c>
      <c r="K911" s="35">
        <v>42094</v>
      </c>
      <c r="L911" s="35">
        <v>42137</v>
      </c>
      <c r="M911" t="s">
        <v>4</v>
      </c>
      <c r="N911" t="s">
        <v>3292</v>
      </c>
      <c r="O911" t="s">
        <v>3053</v>
      </c>
    </row>
    <row r="912" spans="1:15" x14ac:dyDescent="0.2">
      <c r="A912" t="s">
        <v>3652</v>
      </c>
      <c r="B912" t="s">
        <v>3650</v>
      </c>
      <c r="C912" t="s">
        <v>3651</v>
      </c>
      <c r="D912" t="s">
        <v>3034</v>
      </c>
      <c r="E912">
        <v>545</v>
      </c>
      <c r="F912">
        <v>478</v>
      </c>
      <c r="G912">
        <v>86.477999999999994</v>
      </c>
      <c r="H912">
        <v>0</v>
      </c>
      <c r="I912">
        <v>478</v>
      </c>
      <c r="J912" t="s">
        <v>8</v>
      </c>
      <c r="K912" s="35">
        <v>42094</v>
      </c>
      <c r="L912" s="35">
        <v>42137</v>
      </c>
      <c r="M912" t="s">
        <v>4</v>
      </c>
      <c r="N912" t="s">
        <v>3292</v>
      </c>
      <c r="O912" t="s">
        <v>3053</v>
      </c>
    </row>
    <row r="913" spans="1:15" x14ac:dyDescent="0.2">
      <c r="A913" t="s">
        <v>3653</v>
      </c>
      <c r="B913" t="s">
        <v>3650</v>
      </c>
      <c r="C913" t="s">
        <v>3651</v>
      </c>
      <c r="D913" t="s">
        <v>3034</v>
      </c>
      <c r="E913">
        <v>555</v>
      </c>
      <c r="F913">
        <v>490</v>
      </c>
      <c r="G913">
        <v>88.064999999999998</v>
      </c>
      <c r="H913">
        <v>0</v>
      </c>
      <c r="I913">
        <v>490</v>
      </c>
      <c r="J913" t="s">
        <v>8</v>
      </c>
      <c r="K913" s="35">
        <v>42094</v>
      </c>
      <c r="L913" s="35">
        <v>42137</v>
      </c>
      <c r="M913" t="s">
        <v>4</v>
      </c>
      <c r="N913" t="s">
        <v>3292</v>
      </c>
      <c r="O913" t="s">
        <v>3053</v>
      </c>
    </row>
    <row r="914" spans="1:15" x14ac:dyDescent="0.2">
      <c r="A914" t="s">
        <v>3654</v>
      </c>
      <c r="B914" t="s">
        <v>3650</v>
      </c>
      <c r="C914" t="s">
        <v>3651</v>
      </c>
      <c r="D914" t="s">
        <v>3034</v>
      </c>
      <c r="E914">
        <v>545</v>
      </c>
      <c r="F914">
        <v>482</v>
      </c>
      <c r="G914">
        <v>86.477999999999994</v>
      </c>
      <c r="H914">
        <v>0</v>
      </c>
      <c r="I914">
        <v>482</v>
      </c>
      <c r="J914" t="s">
        <v>8</v>
      </c>
      <c r="K914" s="35">
        <v>42094</v>
      </c>
      <c r="L914" s="35">
        <v>42137</v>
      </c>
      <c r="M914" t="s">
        <v>4</v>
      </c>
      <c r="N914" t="s">
        <v>3292</v>
      </c>
      <c r="O914" t="s">
        <v>3053</v>
      </c>
    </row>
    <row r="915" spans="1:15" x14ac:dyDescent="0.2">
      <c r="A915" t="s">
        <v>3655</v>
      </c>
      <c r="B915" t="s">
        <v>3650</v>
      </c>
      <c r="C915" t="s">
        <v>3651</v>
      </c>
      <c r="D915" t="s">
        <v>3034</v>
      </c>
      <c r="E915">
        <v>530</v>
      </c>
      <c r="F915">
        <v>466</v>
      </c>
      <c r="G915">
        <v>84.097999999999999</v>
      </c>
      <c r="H915">
        <v>0</v>
      </c>
      <c r="I915">
        <v>466</v>
      </c>
      <c r="J915" t="s">
        <v>8</v>
      </c>
      <c r="K915" s="35">
        <v>42094</v>
      </c>
      <c r="L915" s="35">
        <v>42137</v>
      </c>
      <c r="M915" t="s">
        <v>4</v>
      </c>
      <c r="N915" t="s">
        <v>3292</v>
      </c>
      <c r="O915" t="s">
        <v>3053</v>
      </c>
    </row>
    <row r="916" spans="1:15" x14ac:dyDescent="0.2">
      <c r="A916" t="s">
        <v>3656</v>
      </c>
      <c r="B916" t="s">
        <v>3650</v>
      </c>
      <c r="C916" t="s">
        <v>3651</v>
      </c>
      <c r="D916" t="s">
        <v>3034</v>
      </c>
      <c r="E916">
        <v>535</v>
      </c>
      <c r="F916">
        <v>472</v>
      </c>
      <c r="G916">
        <v>84.891000000000005</v>
      </c>
      <c r="H916">
        <v>0</v>
      </c>
      <c r="I916">
        <v>472</v>
      </c>
      <c r="J916" t="s">
        <v>8</v>
      </c>
      <c r="K916" s="35">
        <v>42094</v>
      </c>
      <c r="L916" s="35">
        <v>42137</v>
      </c>
      <c r="M916" t="s">
        <v>4</v>
      </c>
      <c r="N916" t="s">
        <v>3292</v>
      </c>
      <c r="O916" t="s">
        <v>3053</v>
      </c>
    </row>
    <row r="917" spans="1:15" x14ac:dyDescent="0.2">
      <c r="A917" t="s">
        <v>3657</v>
      </c>
      <c r="B917" t="s">
        <v>3650</v>
      </c>
      <c r="C917" t="s">
        <v>3651</v>
      </c>
      <c r="D917" t="s">
        <v>3034</v>
      </c>
      <c r="E917">
        <v>545</v>
      </c>
      <c r="F917">
        <v>484</v>
      </c>
      <c r="G917">
        <v>86.477999999999994</v>
      </c>
      <c r="H917">
        <v>0</v>
      </c>
      <c r="I917">
        <v>484</v>
      </c>
      <c r="J917" t="s">
        <v>8</v>
      </c>
      <c r="K917" s="35">
        <v>42094</v>
      </c>
      <c r="L917" s="35">
        <v>42137</v>
      </c>
      <c r="M917" t="s">
        <v>4</v>
      </c>
      <c r="N917" t="s">
        <v>3292</v>
      </c>
      <c r="O917" t="s">
        <v>3053</v>
      </c>
    </row>
    <row r="918" spans="1:15" x14ac:dyDescent="0.2">
      <c r="A918" t="s">
        <v>3658</v>
      </c>
      <c r="B918" t="s">
        <v>3650</v>
      </c>
      <c r="C918" t="s">
        <v>3651</v>
      </c>
      <c r="D918" t="s">
        <v>3034</v>
      </c>
      <c r="E918">
        <v>540</v>
      </c>
      <c r="F918">
        <v>482</v>
      </c>
      <c r="G918">
        <v>85.685000000000002</v>
      </c>
      <c r="H918">
        <v>0</v>
      </c>
      <c r="I918">
        <v>482</v>
      </c>
      <c r="J918" t="s">
        <v>8</v>
      </c>
      <c r="K918" s="35">
        <v>42094</v>
      </c>
      <c r="L918" s="35">
        <v>42137</v>
      </c>
      <c r="M918" t="s">
        <v>4</v>
      </c>
      <c r="N918" t="s">
        <v>3292</v>
      </c>
      <c r="O918" t="s">
        <v>3053</v>
      </c>
    </row>
    <row r="919" spans="1:15" x14ac:dyDescent="0.2">
      <c r="A919" t="s">
        <v>3659</v>
      </c>
      <c r="B919" t="s">
        <v>3650</v>
      </c>
      <c r="C919" t="s">
        <v>3651</v>
      </c>
      <c r="D919" t="s">
        <v>3034</v>
      </c>
      <c r="E919">
        <v>570</v>
      </c>
      <c r="F919">
        <v>500</v>
      </c>
      <c r="G919">
        <v>90.444999999999993</v>
      </c>
      <c r="H919">
        <v>0</v>
      </c>
      <c r="I919">
        <v>500</v>
      </c>
      <c r="J919" t="s">
        <v>8</v>
      </c>
      <c r="K919" s="35">
        <v>42094</v>
      </c>
      <c r="L919" s="35">
        <v>42137</v>
      </c>
      <c r="M919" t="s">
        <v>4</v>
      </c>
      <c r="N919" t="s">
        <v>3292</v>
      </c>
      <c r="O919" t="s">
        <v>3053</v>
      </c>
    </row>
    <row r="920" spans="1:15" x14ac:dyDescent="0.2">
      <c r="A920" t="s">
        <v>3660</v>
      </c>
      <c r="B920" t="s">
        <v>3650</v>
      </c>
      <c r="C920" t="s">
        <v>3651</v>
      </c>
      <c r="D920" t="s">
        <v>3034</v>
      </c>
      <c r="E920">
        <v>565</v>
      </c>
      <c r="F920">
        <v>482</v>
      </c>
      <c r="G920">
        <v>89.652000000000001</v>
      </c>
      <c r="H920">
        <v>0</v>
      </c>
      <c r="I920">
        <v>482</v>
      </c>
      <c r="J920" t="s">
        <v>8</v>
      </c>
      <c r="K920" s="35">
        <v>42094</v>
      </c>
      <c r="L920" s="35">
        <v>42137</v>
      </c>
      <c r="M920" t="s">
        <v>4</v>
      </c>
      <c r="N920" t="s">
        <v>3292</v>
      </c>
      <c r="O920" t="s">
        <v>3053</v>
      </c>
    </row>
    <row r="921" spans="1:15" x14ac:dyDescent="0.2">
      <c r="A921" t="s">
        <v>3661</v>
      </c>
      <c r="B921" t="s">
        <v>3650</v>
      </c>
      <c r="C921" t="s">
        <v>3651</v>
      </c>
      <c r="D921" t="s">
        <v>3034</v>
      </c>
      <c r="E921">
        <v>545</v>
      </c>
      <c r="F921">
        <v>478</v>
      </c>
      <c r="G921">
        <v>86.477999999999994</v>
      </c>
      <c r="H921">
        <v>0</v>
      </c>
      <c r="I921">
        <v>478</v>
      </c>
      <c r="J921" t="s">
        <v>8</v>
      </c>
      <c r="K921" s="35">
        <v>42094</v>
      </c>
      <c r="L921" s="35">
        <v>42137</v>
      </c>
      <c r="M921" t="s">
        <v>4</v>
      </c>
      <c r="N921" t="s">
        <v>3292</v>
      </c>
      <c r="O921" t="s">
        <v>3053</v>
      </c>
    </row>
    <row r="922" spans="1:15" x14ac:dyDescent="0.2">
      <c r="A922" t="s">
        <v>3662</v>
      </c>
      <c r="B922" t="s">
        <v>3650</v>
      </c>
      <c r="C922" t="s">
        <v>3651</v>
      </c>
      <c r="D922" t="s">
        <v>3034</v>
      </c>
      <c r="E922">
        <v>520</v>
      </c>
      <c r="F922">
        <v>440</v>
      </c>
      <c r="G922">
        <v>82.510999999999996</v>
      </c>
      <c r="H922">
        <v>0</v>
      </c>
      <c r="I922">
        <v>440</v>
      </c>
      <c r="J922" t="s">
        <v>8</v>
      </c>
      <c r="K922" s="35">
        <v>42094</v>
      </c>
      <c r="L922" s="35">
        <v>42137</v>
      </c>
      <c r="M922" t="s">
        <v>4</v>
      </c>
      <c r="N922" t="s">
        <v>3292</v>
      </c>
      <c r="O922" t="s">
        <v>3053</v>
      </c>
    </row>
    <row r="923" spans="1:15" x14ac:dyDescent="0.2">
      <c r="A923" t="s">
        <v>1736</v>
      </c>
      <c r="B923" t="s">
        <v>3208</v>
      </c>
      <c r="C923" t="s">
        <v>3209</v>
      </c>
      <c r="D923" t="s">
        <v>3034</v>
      </c>
      <c r="E923">
        <v>7210</v>
      </c>
      <c r="F923">
        <v>5462</v>
      </c>
      <c r="G923">
        <v>952.40599999999995</v>
      </c>
      <c r="H923">
        <v>7174</v>
      </c>
      <c r="I923">
        <v>5462</v>
      </c>
      <c r="J923" t="s">
        <v>8</v>
      </c>
      <c r="K923" s="35">
        <v>42039</v>
      </c>
      <c r="L923" s="35">
        <v>42104</v>
      </c>
      <c r="M923" t="s">
        <v>4</v>
      </c>
      <c r="N923" t="s">
        <v>3067</v>
      </c>
      <c r="O923" t="s">
        <v>3086</v>
      </c>
    </row>
    <row r="924" spans="1:15" x14ac:dyDescent="0.2">
      <c r="A924" t="s">
        <v>1521</v>
      </c>
      <c r="B924" t="s">
        <v>3032</v>
      </c>
      <c r="C924" t="s">
        <v>3033</v>
      </c>
      <c r="D924" t="s">
        <v>3034</v>
      </c>
      <c r="E924">
        <v>7260</v>
      </c>
      <c r="F924">
        <v>6394</v>
      </c>
      <c r="G924">
        <v>1274.8389999999999</v>
      </c>
      <c r="H924">
        <v>0</v>
      </c>
      <c r="I924">
        <v>6394</v>
      </c>
      <c r="J924" t="s">
        <v>8</v>
      </c>
      <c r="K924" s="35">
        <v>42032</v>
      </c>
      <c r="L924" s="35">
        <v>42118</v>
      </c>
      <c r="M924" t="s">
        <v>4</v>
      </c>
      <c r="N924" t="s">
        <v>3081</v>
      </c>
      <c r="O924" t="s">
        <v>3036</v>
      </c>
    </row>
    <row r="925" spans="1:15" x14ac:dyDescent="0.2">
      <c r="A925" t="s">
        <v>1523</v>
      </c>
      <c r="B925" t="s">
        <v>3032</v>
      </c>
      <c r="C925" t="s">
        <v>3033</v>
      </c>
      <c r="D925" t="s">
        <v>3034</v>
      </c>
      <c r="E925">
        <v>7280</v>
      </c>
      <c r="F925">
        <v>6418</v>
      </c>
      <c r="G925">
        <v>1278.3510000000001</v>
      </c>
      <c r="H925">
        <v>0</v>
      </c>
      <c r="I925">
        <v>6418</v>
      </c>
      <c r="J925" t="s">
        <v>8</v>
      </c>
      <c r="K925" s="35">
        <v>42032</v>
      </c>
      <c r="L925" s="35">
        <v>42118</v>
      </c>
      <c r="M925" t="s">
        <v>4</v>
      </c>
      <c r="N925" t="s">
        <v>3052</v>
      </c>
      <c r="O925" t="s">
        <v>3036</v>
      </c>
    </row>
    <row r="926" spans="1:15" x14ac:dyDescent="0.2">
      <c r="A926" t="s">
        <v>865</v>
      </c>
      <c r="B926" t="s">
        <v>3079</v>
      </c>
      <c r="C926" t="s">
        <v>3080</v>
      </c>
      <c r="D926" t="s">
        <v>3034</v>
      </c>
      <c r="E926">
        <v>7240</v>
      </c>
      <c r="F926">
        <v>5510</v>
      </c>
      <c r="G926">
        <v>1841.4469999999999</v>
      </c>
      <c r="H926">
        <v>0</v>
      </c>
      <c r="I926">
        <v>5510</v>
      </c>
      <c r="J926" t="s">
        <v>8</v>
      </c>
      <c r="K926" s="35">
        <v>42026</v>
      </c>
      <c r="L926" s="35">
        <v>42159</v>
      </c>
      <c r="M926" t="s">
        <v>4</v>
      </c>
      <c r="N926" t="s">
        <v>3057</v>
      </c>
      <c r="O926" t="s">
        <v>3580</v>
      </c>
    </row>
    <row r="927" spans="1:15" x14ac:dyDescent="0.2">
      <c r="A927" t="s">
        <v>867</v>
      </c>
      <c r="B927" t="s">
        <v>3079</v>
      </c>
      <c r="C927" t="s">
        <v>3080</v>
      </c>
      <c r="D927" t="s">
        <v>3034</v>
      </c>
      <c r="E927">
        <v>7250</v>
      </c>
      <c r="F927">
        <v>5458</v>
      </c>
      <c r="G927">
        <v>1843.99</v>
      </c>
      <c r="H927">
        <v>3390</v>
      </c>
      <c r="I927">
        <v>5458</v>
      </c>
      <c r="J927" t="s">
        <v>8</v>
      </c>
      <c r="K927" s="35">
        <v>42026</v>
      </c>
      <c r="L927" s="35">
        <v>42159</v>
      </c>
      <c r="M927" t="s">
        <v>4</v>
      </c>
      <c r="N927" t="s">
        <v>3269</v>
      </c>
      <c r="O927" t="s">
        <v>3580</v>
      </c>
    </row>
    <row r="928" spans="1:15" x14ac:dyDescent="0.2">
      <c r="A928" t="s">
        <v>869</v>
      </c>
      <c r="B928" t="s">
        <v>3079</v>
      </c>
      <c r="C928" t="s">
        <v>3080</v>
      </c>
      <c r="D928" t="s">
        <v>3034</v>
      </c>
      <c r="E928">
        <v>7270</v>
      </c>
      <c r="F928">
        <v>5816</v>
      </c>
      <c r="G928">
        <v>1849.077</v>
      </c>
      <c r="H928">
        <v>3420</v>
      </c>
      <c r="I928">
        <v>5816</v>
      </c>
      <c r="J928" t="s">
        <v>8</v>
      </c>
      <c r="K928" s="35">
        <v>42026</v>
      </c>
      <c r="L928" s="35">
        <v>42159</v>
      </c>
      <c r="M928" t="s">
        <v>4</v>
      </c>
      <c r="N928" t="s">
        <v>3057</v>
      </c>
      <c r="O928" t="s">
        <v>3580</v>
      </c>
    </row>
    <row r="929" spans="1:15" x14ac:dyDescent="0.2">
      <c r="A929" t="s">
        <v>871</v>
      </c>
      <c r="B929" t="s">
        <v>3079</v>
      </c>
      <c r="C929" t="s">
        <v>3080</v>
      </c>
      <c r="D929" t="s">
        <v>3034</v>
      </c>
      <c r="E929">
        <v>7230</v>
      </c>
      <c r="F929">
        <v>5560</v>
      </c>
      <c r="G929">
        <v>1838.903</v>
      </c>
      <c r="H929">
        <v>0</v>
      </c>
      <c r="I929">
        <v>5560</v>
      </c>
      <c r="J929" t="s">
        <v>8</v>
      </c>
      <c r="K929" s="35">
        <v>42026</v>
      </c>
      <c r="L929" s="35">
        <v>42159</v>
      </c>
      <c r="M929" t="s">
        <v>4</v>
      </c>
      <c r="N929" t="s">
        <v>3052</v>
      </c>
      <c r="O929" t="s">
        <v>3580</v>
      </c>
    </row>
    <row r="930" spans="1:15" x14ac:dyDescent="0.2">
      <c r="A930" t="s">
        <v>875</v>
      </c>
      <c r="B930" t="s">
        <v>3079</v>
      </c>
      <c r="C930" t="s">
        <v>3080</v>
      </c>
      <c r="D930" t="s">
        <v>3034</v>
      </c>
      <c r="E930">
        <v>7230</v>
      </c>
      <c r="F930">
        <v>5420</v>
      </c>
      <c r="G930">
        <v>1838.903</v>
      </c>
      <c r="H930">
        <v>3390</v>
      </c>
      <c r="I930">
        <v>5420</v>
      </c>
      <c r="J930" t="s">
        <v>8</v>
      </c>
      <c r="K930" s="35">
        <v>42026</v>
      </c>
      <c r="L930" s="35">
        <v>42159</v>
      </c>
      <c r="M930" t="s">
        <v>4</v>
      </c>
      <c r="N930" t="s">
        <v>3057</v>
      </c>
      <c r="O930" t="s">
        <v>3580</v>
      </c>
    </row>
    <row r="931" spans="1:15" x14ac:dyDescent="0.2">
      <c r="A931" t="s">
        <v>873</v>
      </c>
      <c r="B931" t="s">
        <v>3194</v>
      </c>
      <c r="C931" t="s">
        <v>3195</v>
      </c>
      <c r="D931" t="s">
        <v>3034</v>
      </c>
      <c r="E931">
        <v>7260</v>
      </c>
      <c r="F931">
        <v>5732</v>
      </c>
      <c r="G931">
        <v>1325.7180000000001</v>
      </c>
      <c r="H931">
        <v>0</v>
      </c>
      <c r="I931">
        <v>5732</v>
      </c>
      <c r="J931" t="s">
        <v>8</v>
      </c>
      <c r="K931" s="35">
        <v>42033</v>
      </c>
      <c r="L931" s="35">
        <v>42137</v>
      </c>
      <c r="M931" t="s">
        <v>4</v>
      </c>
      <c r="N931" t="s">
        <v>3052</v>
      </c>
      <c r="O931" t="s">
        <v>3063</v>
      </c>
    </row>
    <row r="932" spans="1:15" x14ac:dyDescent="0.2">
      <c r="A932" t="s">
        <v>877</v>
      </c>
      <c r="B932" t="s">
        <v>3194</v>
      </c>
      <c r="C932" t="s">
        <v>3195</v>
      </c>
      <c r="D932" t="s">
        <v>3034</v>
      </c>
      <c r="E932">
        <v>7250</v>
      </c>
      <c r="F932">
        <v>5626</v>
      </c>
      <c r="G932">
        <v>1323.8920000000001</v>
      </c>
      <c r="H932">
        <v>2260</v>
      </c>
      <c r="I932">
        <v>5626</v>
      </c>
      <c r="J932" t="s">
        <v>8</v>
      </c>
      <c r="K932" s="35">
        <v>42033</v>
      </c>
      <c r="L932" s="35">
        <v>42137</v>
      </c>
      <c r="M932" t="s">
        <v>4</v>
      </c>
      <c r="N932" t="s">
        <v>3057</v>
      </c>
      <c r="O932" t="s">
        <v>3063</v>
      </c>
    </row>
    <row r="933" spans="1:15" x14ac:dyDescent="0.2">
      <c r="A933" t="s">
        <v>1525</v>
      </c>
      <c r="B933" t="s">
        <v>3032</v>
      </c>
      <c r="C933" t="s">
        <v>3033</v>
      </c>
      <c r="D933" t="s">
        <v>3034</v>
      </c>
      <c r="E933">
        <v>7270</v>
      </c>
      <c r="F933">
        <v>6300</v>
      </c>
      <c r="G933">
        <v>1276.595</v>
      </c>
      <c r="H933">
        <v>0</v>
      </c>
      <c r="I933">
        <v>6300</v>
      </c>
      <c r="J933" t="s">
        <v>8</v>
      </c>
      <c r="K933" s="35">
        <v>42032</v>
      </c>
      <c r="L933" s="35">
        <v>42118</v>
      </c>
      <c r="M933" t="s">
        <v>4</v>
      </c>
      <c r="N933" t="s">
        <v>3052</v>
      </c>
      <c r="O933" t="s">
        <v>3036</v>
      </c>
    </row>
    <row r="934" spans="1:15" x14ac:dyDescent="0.2">
      <c r="A934" t="s">
        <v>1527</v>
      </c>
      <c r="B934" t="s">
        <v>3032</v>
      </c>
      <c r="C934" t="s">
        <v>3033</v>
      </c>
      <c r="D934" t="s">
        <v>3034</v>
      </c>
      <c r="E934">
        <v>7270</v>
      </c>
      <c r="F934">
        <v>6396</v>
      </c>
      <c r="G934">
        <v>1276.595</v>
      </c>
      <c r="H934">
        <v>0</v>
      </c>
      <c r="I934">
        <v>6396</v>
      </c>
      <c r="J934" t="s">
        <v>8</v>
      </c>
      <c r="K934" s="35">
        <v>42032</v>
      </c>
      <c r="L934" s="35">
        <v>42118</v>
      </c>
      <c r="M934" t="s">
        <v>4</v>
      </c>
      <c r="N934" t="s">
        <v>3052</v>
      </c>
      <c r="O934" t="s">
        <v>3036</v>
      </c>
    </row>
    <row r="935" spans="1:15" x14ac:dyDescent="0.2">
      <c r="A935" t="s">
        <v>3663</v>
      </c>
      <c r="B935" t="s">
        <v>3032</v>
      </c>
      <c r="C935" t="s">
        <v>3033</v>
      </c>
      <c r="D935" t="s">
        <v>3034</v>
      </c>
      <c r="E935">
        <v>1186</v>
      </c>
      <c r="F935">
        <v>1010</v>
      </c>
      <c r="G935">
        <v>208.25899999999999</v>
      </c>
      <c r="H935">
        <v>0</v>
      </c>
      <c r="I935">
        <v>1178</v>
      </c>
      <c r="J935" t="s">
        <v>8</v>
      </c>
      <c r="K935" s="35">
        <v>42243</v>
      </c>
      <c r="L935" s="35">
        <v>42255</v>
      </c>
      <c r="M935" t="s">
        <v>4</v>
      </c>
      <c r="N935" t="s">
        <v>3048</v>
      </c>
      <c r="O935" t="s">
        <v>3664</v>
      </c>
    </row>
    <row r="936" spans="1:15" x14ac:dyDescent="0.2">
      <c r="A936" t="s">
        <v>3665</v>
      </c>
      <c r="B936" t="s">
        <v>3032</v>
      </c>
      <c r="C936" t="s">
        <v>3033</v>
      </c>
      <c r="D936" t="s">
        <v>3034</v>
      </c>
      <c r="E936">
        <v>1202</v>
      </c>
      <c r="F936">
        <v>1010</v>
      </c>
      <c r="G936">
        <v>211.06800000000001</v>
      </c>
      <c r="H936">
        <v>0</v>
      </c>
      <c r="I936">
        <v>1164</v>
      </c>
      <c r="J936" t="s">
        <v>8</v>
      </c>
      <c r="K936" s="35">
        <v>42243</v>
      </c>
      <c r="L936" s="35">
        <v>42255</v>
      </c>
      <c r="M936" t="s">
        <v>4</v>
      </c>
      <c r="N936" t="s">
        <v>3052</v>
      </c>
      <c r="O936" t="s">
        <v>3664</v>
      </c>
    </row>
    <row r="937" spans="1:15" x14ac:dyDescent="0.2">
      <c r="A937" t="s">
        <v>891</v>
      </c>
      <c r="B937" t="s">
        <v>3153</v>
      </c>
      <c r="C937" t="s">
        <v>3154</v>
      </c>
      <c r="D937" t="s">
        <v>3034</v>
      </c>
      <c r="E937">
        <v>7270</v>
      </c>
      <c r="F937">
        <v>5726</v>
      </c>
      <c r="G937">
        <v>1247.3009999999999</v>
      </c>
      <c r="H937">
        <v>0</v>
      </c>
      <c r="I937">
        <v>5726</v>
      </c>
      <c r="J937" t="s">
        <v>8</v>
      </c>
      <c r="K937" s="35">
        <v>42033</v>
      </c>
      <c r="L937" s="35">
        <v>42136</v>
      </c>
      <c r="M937" t="s">
        <v>4</v>
      </c>
      <c r="N937" t="s">
        <v>3052</v>
      </c>
      <c r="O937" t="s">
        <v>3580</v>
      </c>
    </row>
    <row r="938" spans="1:15" x14ac:dyDescent="0.2">
      <c r="A938" t="s">
        <v>881</v>
      </c>
      <c r="B938" t="s">
        <v>3194</v>
      </c>
      <c r="C938" t="s">
        <v>3195</v>
      </c>
      <c r="D938" t="s">
        <v>3034</v>
      </c>
      <c r="E938">
        <v>7240</v>
      </c>
      <c r="F938">
        <v>5624</v>
      </c>
      <c r="G938">
        <v>1322.066</v>
      </c>
      <c r="H938">
        <v>0</v>
      </c>
      <c r="I938">
        <v>5663</v>
      </c>
      <c r="J938" t="s">
        <v>8</v>
      </c>
      <c r="K938" s="35">
        <v>42033</v>
      </c>
      <c r="L938" s="35">
        <v>42137</v>
      </c>
      <c r="M938" t="s">
        <v>4</v>
      </c>
      <c r="N938" t="s">
        <v>3052</v>
      </c>
      <c r="O938" t="s">
        <v>3063</v>
      </c>
    </row>
    <row r="939" spans="1:15" x14ac:dyDescent="0.2">
      <c r="A939" t="s">
        <v>883</v>
      </c>
      <c r="B939" t="s">
        <v>3194</v>
      </c>
      <c r="C939" t="s">
        <v>3195</v>
      </c>
      <c r="D939" t="s">
        <v>3034</v>
      </c>
      <c r="E939">
        <v>7260</v>
      </c>
      <c r="F939">
        <v>5726</v>
      </c>
      <c r="G939">
        <v>1325.7180000000001</v>
      </c>
      <c r="H939">
        <v>0</v>
      </c>
      <c r="I939">
        <v>5726</v>
      </c>
      <c r="J939" t="s">
        <v>8</v>
      </c>
      <c r="K939" s="35">
        <v>42033</v>
      </c>
      <c r="L939" s="35">
        <v>42137</v>
      </c>
      <c r="M939" t="s">
        <v>4</v>
      </c>
      <c r="N939" t="s">
        <v>3052</v>
      </c>
      <c r="O939" t="s">
        <v>3063</v>
      </c>
    </row>
    <row r="940" spans="1:15" x14ac:dyDescent="0.2">
      <c r="A940" t="s">
        <v>879</v>
      </c>
      <c r="B940" t="s">
        <v>3666</v>
      </c>
      <c r="C940" t="s">
        <v>3667</v>
      </c>
      <c r="D940" t="s">
        <v>3034</v>
      </c>
      <c r="E940">
        <v>7250</v>
      </c>
      <c r="F940">
        <v>6850</v>
      </c>
      <c r="G940">
        <v>423.90100000000001</v>
      </c>
      <c r="H940">
        <v>0</v>
      </c>
      <c r="I940">
        <v>6850</v>
      </c>
      <c r="J940" t="s">
        <v>8</v>
      </c>
      <c r="K940" s="35">
        <v>42065</v>
      </c>
      <c r="L940" s="35">
        <v>42079</v>
      </c>
      <c r="M940" t="s">
        <v>4</v>
      </c>
      <c r="N940" t="s">
        <v>3052</v>
      </c>
      <c r="O940" t="s">
        <v>3041</v>
      </c>
    </row>
    <row r="941" spans="1:15" x14ac:dyDescent="0.2">
      <c r="A941" t="s">
        <v>3668</v>
      </c>
      <c r="B941" t="s">
        <v>3159</v>
      </c>
      <c r="C941" t="s">
        <v>3160</v>
      </c>
      <c r="D941" t="s">
        <v>3034</v>
      </c>
      <c r="E941">
        <v>2638</v>
      </c>
      <c r="F941">
        <v>0</v>
      </c>
      <c r="G941">
        <v>0</v>
      </c>
      <c r="H941">
        <v>0</v>
      </c>
      <c r="I941">
        <v>0</v>
      </c>
      <c r="J941" t="s">
        <v>8</v>
      </c>
      <c r="K941" s="35">
        <v>42362</v>
      </c>
      <c r="L941" s="35">
        <v>42411</v>
      </c>
      <c r="M941" t="s">
        <v>4</v>
      </c>
      <c r="N941" t="s">
        <v>3161</v>
      </c>
      <c r="O941" t="s">
        <v>3063</v>
      </c>
    </row>
    <row r="942" spans="1:15" x14ac:dyDescent="0.2">
      <c r="A942" t="s">
        <v>3669</v>
      </c>
      <c r="B942" t="s">
        <v>3670</v>
      </c>
      <c r="C942" t="s">
        <v>3671</v>
      </c>
      <c r="D942" t="s">
        <v>3034</v>
      </c>
      <c r="E942">
        <v>3395</v>
      </c>
      <c r="F942">
        <v>0</v>
      </c>
      <c r="G942">
        <v>599.15099999999995</v>
      </c>
      <c r="H942">
        <v>3320</v>
      </c>
      <c r="I942">
        <v>0</v>
      </c>
      <c r="J942" t="s">
        <v>8</v>
      </c>
      <c r="K942" s="35">
        <v>42116</v>
      </c>
      <c r="L942" s="35">
        <v>42166</v>
      </c>
      <c r="M942" t="s">
        <v>4</v>
      </c>
      <c r="N942" t="s">
        <v>3672</v>
      </c>
      <c r="O942" t="s">
        <v>3041</v>
      </c>
    </row>
    <row r="943" spans="1:15" x14ac:dyDescent="0.2">
      <c r="A943" t="s">
        <v>3673</v>
      </c>
      <c r="B943" t="s">
        <v>3159</v>
      </c>
      <c r="C943" t="s">
        <v>3160</v>
      </c>
      <c r="D943" t="s">
        <v>3034</v>
      </c>
      <c r="E943">
        <v>3455</v>
      </c>
      <c r="F943">
        <v>0</v>
      </c>
      <c r="G943">
        <v>0</v>
      </c>
      <c r="H943">
        <v>0</v>
      </c>
      <c r="I943">
        <v>0</v>
      </c>
      <c r="J943" t="s">
        <v>8</v>
      </c>
      <c r="K943" s="35">
        <v>42107</v>
      </c>
      <c r="L943" s="35">
        <v>42160</v>
      </c>
      <c r="M943" t="s">
        <v>4</v>
      </c>
      <c r="N943" t="s">
        <v>3672</v>
      </c>
      <c r="O943" t="s">
        <v>3063</v>
      </c>
    </row>
    <row r="944" spans="1:15" x14ac:dyDescent="0.2">
      <c r="A944" t="s">
        <v>893</v>
      </c>
      <c r="B944" t="s">
        <v>3153</v>
      </c>
      <c r="C944" t="s">
        <v>3154</v>
      </c>
      <c r="D944" t="s">
        <v>3034</v>
      </c>
      <c r="E944">
        <v>7240</v>
      </c>
      <c r="F944">
        <v>5696</v>
      </c>
      <c r="G944">
        <v>1242.154</v>
      </c>
      <c r="H944">
        <v>0</v>
      </c>
      <c r="I944">
        <v>5696</v>
      </c>
      <c r="J944" t="s">
        <v>8</v>
      </c>
      <c r="K944" s="35">
        <v>42033</v>
      </c>
      <c r="L944" s="35">
        <v>42136</v>
      </c>
      <c r="M944" t="s">
        <v>4</v>
      </c>
      <c r="N944" t="s">
        <v>3052</v>
      </c>
      <c r="O944" t="s">
        <v>3580</v>
      </c>
    </row>
    <row r="945" spans="1:15" x14ac:dyDescent="0.2">
      <c r="A945" t="s">
        <v>895</v>
      </c>
      <c r="B945" t="s">
        <v>3153</v>
      </c>
      <c r="C945" t="s">
        <v>3154</v>
      </c>
      <c r="D945" t="s">
        <v>3034</v>
      </c>
      <c r="E945">
        <v>7230</v>
      </c>
      <c r="F945">
        <v>5712</v>
      </c>
      <c r="G945">
        <v>1240.4390000000001</v>
      </c>
      <c r="H945">
        <v>2270</v>
      </c>
      <c r="I945">
        <v>5712</v>
      </c>
      <c r="J945" t="s">
        <v>8</v>
      </c>
      <c r="K945" s="35">
        <v>42034</v>
      </c>
      <c r="L945" s="35">
        <v>42137</v>
      </c>
      <c r="M945" t="s">
        <v>4</v>
      </c>
      <c r="N945" t="s">
        <v>3057</v>
      </c>
      <c r="O945" t="s">
        <v>3580</v>
      </c>
    </row>
    <row r="946" spans="1:15" x14ac:dyDescent="0.2">
      <c r="A946" s="34" t="s">
        <v>885</v>
      </c>
      <c r="B946" t="s">
        <v>3250</v>
      </c>
      <c r="C946" t="s">
        <v>3251</v>
      </c>
      <c r="D946" t="s">
        <v>3034</v>
      </c>
      <c r="E946">
        <v>7230</v>
      </c>
      <c r="F946">
        <v>5460</v>
      </c>
      <c r="G946">
        <v>1270.5540000000001</v>
      </c>
      <c r="H946">
        <v>2145</v>
      </c>
      <c r="I946">
        <v>5460</v>
      </c>
      <c r="J946" t="s">
        <v>8</v>
      </c>
      <c r="K946" s="35">
        <v>42053</v>
      </c>
      <c r="L946" s="35">
        <v>42157</v>
      </c>
      <c r="M946" t="s">
        <v>4</v>
      </c>
      <c r="N946" t="s">
        <v>3269</v>
      </c>
      <c r="O946" t="s">
        <v>3674</v>
      </c>
    </row>
    <row r="947" spans="1:15" x14ac:dyDescent="0.2">
      <c r="A947" t="s">
        <v>887</v>
      </c>
      <c r="B947" t="s">
        <v>3454</v>
      </c>
      <c r="C947" t="s">
        <v>3455</v>
      </c>
      <c r="D947" t="s">
        <v>3034</v>
      </c>
      <c r="E947">
        <v>7270</v>
      </c>
      <c r="F947">
        <v>5418</v>
      </c>
      <c r="G947">
        <v>1234.3009999999999</v>
      </c>
      <c r="H947">
        <v>7270</v>
      </c>
      <c r="I947">
        <v>5418</v>
      </c>
      <c r="J947" t="s">
        <v>8</v>
      </c>
      <c r="K947" s="35">
        <v>42073</v>
      </c>
      <c r="L947" s="35">
        <v>42131</v>
      </c>
      <c r="M947" t="s">
        <v>4</v>
      </c>
      <c r="N947" t="s">
        <v>3057</v>
      </c>
      <c r="O947" t="s">
        <v>3041</v>
      </c>
    </row>
    <row r="948" spans="1:15" x14ac:dyDescent="0.2">
      <c r="A948" t="s">
        <v>3675</v>
      </c>
      <c r="B948" t="s">
        <v>3454</v>
      </c>
      <c r="C948" t="s">
        <v>3455</v>
      </c>
      <c r="D948" t="s">
        <v>3034</v>
      </c>
      <c r="E948">
        <v>2718</v>
      </c>
      <c r="F948">
        <v>3010</v>
      </c>
      <c r="G948">
        <v>461.46199999999999</v>
      </c>
      <c r="H948">
        <v>0</v>
      </c>
      <c r="I948">
        <v>1782</v>
      </c>
      <c r="J948" t="s">
        <v>8</v>
      </c>
      <c r="K948" s="35">
        <v>42285</v>
      </c>
      <c r="L948" s="35">
        <v>42297</v>
      </c>
      <c r="M948" t="s">
        <v>4</v>
      </c>
      <c r="N948" t="s">
        <v>3052</v>
      </c>
      <c r="O948" t="s">
        <v>3041</v>
      </c>
    </row>
    <row r="949" spans="1:15" x14ac:dyDescent="0.2">
      <c r="A949" t="s">
        <v>889</v>
      </c>
      <c r="B949" t="s">
        <v>3454</v>
      </c>
      <c r="C949" t="s">
        <v>3455</v>
      </c>
      <c r="D949" t="s">
        <v>3034</v>
      </c>
      <c r="E949">
        <v>7220</v>
      </c>
      <c r="F949">
        <v>4818</v>
      </c>
      <c r="G949">
        <v>1225.8119999999999</v>
      </c>
      <c r="H949">
        <v>0</v>
      </c>
      <c r="I949">
        <v>4818</v>
      </c>
      <c r="J949" t="s">
        <v>8</v>
      </c>
      <c r="K949" s="35">
        <v>42073</v>
      </c>
      <c r="L949" s="35">
        <v>42131</v>
      </c>
      <c r="M949" t="s">
        <v>4</v>
      </c>
      <c r="N949" t="s">
        <v>3052</v>
      </c>
      <c r="O949" t="s">
        <v>3041</v>
      </c>
    </row>
    <row r="950" spans="1:15" x14ac:dyDescent="0.2">
      <c r="A950" t="s">
        <v>147</v>
      </c>
      <c r="B950" t="s">
        <v>3581</v>
      </c>
      <c r="C950" t="s">
        <v>3582</v>
      </c>
      <c r="D950" t="s">
        <v>3034</v>
      </c>
      <c r="E950">
        <v>7250</v>
      </c>
      <c r="F950">
        <v>5724</v>
      </c>
      <c r="G950">
        <v>1243.8699999999999</v>
      </c>
      <c r="H950">
        <v>0</v>
      </c>
      <c r="I950">
        <v>5749</v>
      </c>
      <c r="J950" t="s">
        <v>8</v>
      </c>
      <c r="K950" s="35">
        <v>42034</v>
      </c>
      <c r="L950" s="35">
        <v>42137</v>
      </c>
      <c r="M950" t="s">
        <v>4</v>
      </c>
      <c r="N950" t="s">
        <v>3052</v>
      </c>
      <c r="O950" t="s">
        <v>3063</v>
      </c>
    </row>
    <row r="951" spans="1:15" x14ac:dyDescent="0.2">
      <c r="A951" t="s">
        <v>897</v>
      </c>
      <c r="B951" t="s">
        <v>3454</v>
      </c>
      <c r="C951" t="s">
        <v>3455</v>
      </c>
      <c r="D951" t="s">
        <v>3034</v>
      </c>
      <c r="E951">
        <v>7230</v>
      </c>
      <c r="F951">
        <v>5280</v>
      </c>
      <c r="G951">
        <v>1227.509</v>
      </c>
      <c r="H951">
        <v>0</v>
      </c>
      <c r="I951">
        <v>5280</v>
      </c>
      <c r="J951" t="s">
        <v>8</v>
      </c>
      <c r="K951" s="35">
        <v>42073</v>
      </c>
      <c r="L951" s="35">
        <v>42131</v>
      </c>
      <c r="M951" t="s">
        <v>4</v>
      </c>
      <c r="N951" t="s">
        <v>3052</v>
      </c>
      <c r="O951" t="s">
        <v>3041</v>
      </c>
    </row>
    <row r="952" spans="1:15" x14ac:dyDescent="0.2">
      <c r="A952" t="s">
        <v>899</v>
      </c>
      <c r="B952" t="s">
        <v>3205</v>
      </c>
      <c r="C952" t="s">
        <v>3206</v>
      </c>
      <c r="D952" t="s">
        <v>3034</v>
      </c>
      <c r="E952">
        <v>7230</v>
      </c>
      <c r="F952">
        <v>6870</v>
      </c>
      <c r="G952">
        <v>301.39400000000001</v>
      </c>
      <c r="H952">
        <v>0</v>
      </c>
      <c r="I952">
        <v>6870</v>
      </c>
      <c r="J952" t="s">
        <v>8</v>
      </c>
      <c r="K952" s="35">
        <v>42171</v>
      </c>
      <c r="L952" s="35">
        <v>42195</v>
      </c>
      <c r="M952" t="s">
        <v>4</v>
      </c>
      <c r="N952" t="s">
        <v>3052</v>
      </c>
      <c r="O952" t="s">
        <v>3214</v>
      </c>
    </row>
    <row r="953" spans="1:15" x14ac:dyDescent="0.2">
      <c r="A953" t="s">
        <v>3676</v>
      </c>
      <c r="B953" t="s">
        <v>3677</v>
      </c>
      <c r="C953" t="s">
        <v>3678</v>
      </c>
      <c r="D953" t="s">
        <v>3034</v>
      </c>
      <c r="E953">
        <v>2385</v>
      </c>
      <c r="F953">
        <v>1910</v>
      </c>
      <c r="G953">
        <v>299.66300000000001</v>
      </c>
      <c r="H953">
        <v>4050</v>
      </c>
      <c r="I953">
        <v>0</v>
      </c>
      <c r="J953" t="s">
        <v>8</v>
      </c>
      <c r="K953" s="35">
        <v>42107</v>
      </c>
      <c r="L953" s="35">
        <v>42195</v>
      </c>
      <c r="M953" t="s">
        <v>4</v>
      </c>
      <c r="N953" t="s">
        <v>3679</v>
      </c>
      <c r="O953" t="s">
        <v>3063</v>
      </c>
    </row>
    <row r="954" spans="1:15" x14ac:dyDescent="0.2">
      <c r="A954" t="s">
        <v>3680</v>
      </c>
      <c r="B954" t="s">
        <v>3677</v>
      </c>
      <c r="C954" t="s">
        <v>3678</v>
      </c>
      <c r="D954" t="s">
        <v>3034</v>
      </c>
      <c r="E954">
        <v>2230</v>
      </c>
      <c r="F954">
        <v>1858</v>
      </c>
      <c r="G954">
        <v>280.18799999999999</v>
      </c>
      <c r="H954">
        <v>3849</v>
      </c>
      <c r="I954">
        <v>0</v>
      </c>
      <c r="J954" t="s">
        <v>8</v>
      </c>
      <c r="K954" s="35">
        <v>42107</v>
      </c>
      <c r="L954" s="35">
        <v>42195</v>
      </c>
      <c r="M954" t="s">
        <v>4</v>
      </c>
      <c r="N954" t="s">
        <v>3679</v>
      </c>
      <c r="O954" t="s">
        <v>3063</v>
      </c>
    </row>
    <row r="955" spans="1:15" x14ac:dyDescent="0.2">
      <c r="A955" t="s">
        <v>3681</v>
      </c>
      <c r="B955" t="s">
        <v>3677</v>
      </c>
      <c r="C955" t="s">
        <v>3678</v>
      </c>
      <c r="D955" t="s">
        <v>3034</v>
      </c>
      <c r="E955">
        <v>2255</v>
      </c>
      <c r="F955">
        <v>1762</v>
      </c>
      <c r="G955">
        <v>283.32900000000001</v>
      </c>
      <c r="H955">
        <v>3811</v>
      </c>
      <c r="I955">
        <v>0</v>
      </c>
      <c r="J955" t="s">
        <v>8</v>
      </c>
      <c r="K955" s="35">
        <v>42107</v>
      </c>
      <c r="L955" s="35">
        <v>42195</v>
      </c>
      <c r="M955" t="s">
        <v>4</v>
      </c>
      <c r="N955" t="s">
        <v>3679</v>
      </c>
      <c r="O955" t="s">
        <v>3063</v>
      </c>
    </row>
    <row r="956" spans="1:15" x14ac:dyDescent="0.2">
      <c r="A956" t="s">
        <v>901</v>
      </c>
      <c r="B956" t="s">
        <v>3205</v>
      </c>
      <c r="C956" t="s">
        <v>3206</v>
      </c>
      <c r="D956" t="s">
        <v>3034</v>
      </c>
      <c r="E956">
        <v>7260</v>
      </c>
      <c r="F956">
        <v>6755</v>
      </c>
      <c r="G956">
        <v>302.64499999999998</v>
      </c>
      <c r="H956">
        <v>0</v>
      </c>
      <c r="I956">
        <v>6755</v>
      </c>
      <c r="J956" t="s">
        <v>8</v>
      </c>
      <c r="K956" s="35">
        <v>42171</v>
      </c>
      <c r="L956" s="35">
        <v>42195</v>
      </c>
      <c r="M956" t="s">
        <v>4</v>
      </c>
      <c r="N956" t="s">
        <v>3052</v>
      </c>
      <c r="O956" t="s">
        <v>3214</v>
      </c>
    </row>
    <row r="957" spans="1:15" x14ac:dyDescent="0.2">
      <c r="A957" t="s">
        <v>3682</v>
      </c>
      <c r="B957" t="s">
        <v>3677</v>
      </c>
      <c r="C957" t="s">
        <v>3678</v>
      </c>
      <c r="D957" t="s">
        <v>3034</v>
      </c>
      <c r="E957">
        <v>2365</v>
      </c>
      <c r="F957">
        <v>3</v>
      </c>
      <c r="G957">
        <v>297.14999999999998</v>
      </c>
      <c r="H957">
        <v>4785</v>
      </c>
      <c r="I957">
        <v>0</v>
      </c>
      <c r="J957" t="s">
        <v>8</v>
      </c>
      <c r="K957" s="35">
        <v>42107</v>
      </c>
      <c r="L957" s="35">
        <v>42195</v>
      </c>
      <c r="M957" t="s">
        <v>4</v>
      </c>
      <c r="N957" t="s">
        <v>3683</v>
      </c>
      <c r="O957" t="s">
        <v>3063</v>
      </c>
    </row>
    <row r="958" spans="1:15" x14ac:dyDescent="0.2">
      <c r="A958" t="s">
        <v>3684</v>
      </c>
      <c r="B958" t="s">
        <v>3677</v>
      </c>
      <c r="C958" t="s">
        <v>3678</v>
      </c>
      <c r="D958" t="s">
        <v>3034</v>
      </c>
      <c r="E958">
        <v>2200</v>
      </c>
      <c r="F958">
        <v>1724</v>
      </c>
      <c r="G958">
        <v>276.41899999999998</v>
      </c>
      <c r="H958">
        <v>4571</v>
      </c>
      <c r="I958">
        <v>0</v>
      </c>
      <c r="J958" t="s">
        <v>8</v>
      </c>
      <c r="K958" s="35">
        <v>42107</v>
      </c>
      <c r="L958" s="35">
        <v>42195</v>
      </c>
      <c r="M958" t="s">
        <v>4</v>
      </c>
      <c r="N958" t="s">
        <v>3679</v>
      </c>
      <c r="O958" t="s">
        <v>3063</v>
      </c>
    </row>
    <row r="959" spans="1:15" x14ac:dyDescent="0.2">
      <c r="A959" t="s">
        <v>3685</v>
      </c>
      <c r="B959" t="s">
        <v>3677</v>
      </c>
      <c r="C959" t="s">
        <v>3678</v>
      </c>
      <c r="D959" t="s">
        <v>3034</v>
      </c>
      <c r="E959">
        <v>2190</v>
      </c>
      <c r="F959">
        <v>1720</v>
      </c>
      <c r="G959">
        <v>275.16199999999998</v>
      </c>
      <c r="H959">
        <v>4564</v>
      </c>
      <c r="I959">
        <v>0</v>
      </c>
      <c r="J959" t="s">
        <v>8</v>
      </c>
      <c r="K959" s="35">
        <v>42107</v>
      </c>
      <c r="L959" s="35">
        <v>42195</v>
      </c>
      <c r="M959" t="s">
        <v>4</v>
      </c>
      <c r="N959" t="s">
        <v>3679</v>
      </c>
      <c r="O959" t="s">
        <v>3063</v>
      </c>
    </row>
    <row r="960" spans="1:15" x14ac:dyDescent="0.2">
      <c r="A960" t="s">
        <v>903</v>
      </c>
      <c r="B960" t="s">
        <v>3205</v>
      </c>
      <c r="C960" t="s">
        <v>3206</v>
      </c>
      <c r="D960" t="s">
        <v>3034</v>
      </c>
      <c r="E960">
        <v>7250</v>
      </c>
      <c r="F960">
        <v>6850</v>
      </c>
      <c r="G960">
        <v>302.22800000000001</v>
      </c>
      <c r="H960">
        <v>0</v>
      </c>
      <c r="I960">
        <v>6850</v>
      </c>
      <c r="J960" t="s">
        <v>8</v>
      </c>
      <c r="K960" s="35">
        <v>42171</v>
      </c>
      <c r="L960" s="35">
        <v>42195</v>
      </c>
      <c r="M960" t="s">
        <v>4</v>
      </c>
      <c r="N960" t="s">
        <v>3052</v>
      </c>
      <c r="O960" t="s">
        <v>3686</v>
      </c>
    </row>
    <row r="961" spans="1:15" x14ac:dyDescent="0.2">
      <c r="A961" t="s">
        <v>3687</v>
      </c>
      <c r="B961" t="s">
        <v>3688</v>
      </c>
      <c r="C961" t="s">
        <v>3689</v>
      </c>
      <c r="D961" t="s">
        <v>3034</v>
      </c>
      <c r="E961">
        <v>2290</v>
      </c>
      <c r="F961">
        <v>1724</v>
      </c>
      <c r="G961">
        <v>302.49799999999999</v>
      </c>
      <c r="H961">
        <v>1738</v>
      </c>
      <c r="I961">
        <v>0</v>
      </c>
      <c r="J961" t="s">
        <v>8</v>
      </c>
      <c r="K961" s="35">
        <v>42107</v>
      </c>
      <c r="L961" s="35">
        <v>42195</v>
      </c>
      <c r="M961" t="s">
        <v>4</v>
      </c>
      <c r="N961" t="s">
        <v>3679</v>
      </c>
      <c r="O961" t="s">
        <v>3063</v>
      </c>
    </row>
    <row r="962" spans="1:15" x14ac:dyDescent="0.2">
      <c r="A962" t="s">
        <v>3690</v>
      </c>
      <c r="B962" t="s">
        <v>3688</v>
      </c>
      <c r="C962" t="s">
        <v>3689</v>
      </c>
      <c r="D962" t="s">
        <v>3034</v>
      </c>
      <c r="E962">
        <v>2240</v>
      </c>
      <c r="F962">
        <v>1782</v>
      </c>
      <c r="G962">
        <v>295.89299999999997</v>
      </c>
      <c r="H962">
        <v>1798</v>
      </c>
      <c r="I962">
        <v>0</v>
      </c>
      <c r="J962" t="s">
        <v>8</v>
      </c>
      <c r="K962" s="35">
        <v>42107</v>
      </c>
      <c r="L962" s="35">
        <v>42195</v>
      </c>
      <c r="M962" t="s">
        <v>4</v>
      </c>
      <c r="N962" t="s">
        <v>3679</v>
      </c>
      <c r="O962" t="s">
        <v>3063</v>
      </c>
    </row>
    <row r="963" spans="1:15" x14ac:dyDescent="0.2">
      <c r="A963" t="s">
        <v>3691</v>
      </c>
      <c r="B963" t="s">
        <v>3688</v>
      </c>
      <c r="C963" t="s">
        <v>3689</v>
      </c>
      <c r="D963" t="s">
        <v>3034</v>
      </c>
      <c r="E963">
        <v>2320</v>
      </c>
      <c r="F963">
        <v>1728</v>
      </c>
      <c r="G963">
        <v>306.45999999999998</v>
      </c>
      <c r="H963">
        <v>1736</v>
      </c>
      <c r="I963">
        <v>0</v>
      </c>
      <c r="J963" t="s">
        <v>8</v>
      </c>
      <c r="K963" s="35">
        <v>42107</v>
      </c>
      <c r="L963" s="35">
        <v>42195</v>
      </c>
      <c r="M963" t="s">
        <v>4</v>
      </c>
      <c r="N963" t="s">
        <v>3679</v>
      </c>
      <c r="O963" t="s">
        <v>3063</v>
      </c>
    </row>
    <row r="964" spans="1:15" x14ac:dyDescent="0.2">
      <c r="A964" t="s">
        <v>905</v>
      </c>
      <c r="B964" t="s">
        <v>3084</v>
      </c>
      <c r="C964" t="s">
        <v>3085</v>
      </c>
      <c r="D964" t="s">
        <v>3034</v>
      </c>
      <c r="E964">
        <v>7280</v>
      </c>
      <c r="F964">
        <v>6620</v>
      </c>
      <c r="G964">
        <v>434.03399999999999</v>
      </c>
      <c r="H964">
        <v>0</v>
      </c>
      <c r="I964">
        <v>6620</v>
      </c>
      <c r="J964" t="s">
        <v>8</v>
      </c>
      <c r="K964" s="35">
        <v>42053</v>
      </c>
      <c r="L964" s="35">
        <v>42097</v>
      </c>
      <c r="M964" t="s">
        <v>4</v>
      </c>
      <c r="N964" t="s">
        <v>3052</v>
      </c>
      <c r="O964" t="s">
        <v>3089</v>
      </c>
    </row>
    <row r="965" spans="1:15" x14ac:dyDescent="0.2">
      <c r="A965" t="s">
        <v>3692</v>
      </c>
      <c r="B965" t="s">
        <v>3693</v>
      </c>
      <c r="C965" t="s">
        <v>3694</v>
      </c>
      <c r="D965" t="s">
        <v>3034</v>
      </c>
      <c r="E965">
        <v>484</v>
      </c>
      <c r="F965">
        <v>400</v>
      </c>
      <c r="G965">
        <v>0</v>
      </c>
      <c r="H965">
        <v>0</v>
      </c>
      <c r="I965">
        <v>0</v>
      </c>
      <c r="J965" t="s">
        <v>8</v>
      </c>
      <c r="K965" s="35">
        <v>42278</v>
      </c>
      <c r="L965" s="35">
        <v>42306</v>
      </c>
      <c r="M965" t="s">
        <v>4</v>
      </c>
      <c r="N965" t="s">
        <v>3057</v>
      </c>
      <c r="O965" t="s">
        <v>3469</v>
      </c>
    </row>
    <row r="966" spans="1:15" x14ac:dyDescent="0.2">
      <c r="A966" t="s">
        <v>3695</v>
      </c>
      <c r="B966" t="s">
        <v>3693</v>
      </c>
      <c r="C966" t="s">
        <v>3694</v>
      </c>
      <c r="D966" t="s">
        <v>3034</v>
      </c>
      <c r="E966">
        <v>482</v>
      </c>
      <c r="F966">
        <v>400</v>
      </c>
      <c r="G966">
        <v>0</v>
      </c>
      <c r="H966">
        <v>0</v>
      </c>
      <c r="I966">
        <v>400</v>
      </c>
      <c r="J966" t="s">
        <v>8</v>
      </c>
      <c r="K966" s="35">
        <v>42278</v>
      </c>
      <c r="L966" s="35">
        <v>42306</v>
      </c>
      <c r="M966" t="s">
        <v>4</v>
      </c>
      <c r="N966" t="s">
        <v>3052</v>
      </c>
      <c r="O966" t="s">
        <v>3469</v>
      </c>
    </row>
    <row r="967" spans="1:15" x14ac:dyDescent="0.2">
      <c r="A967" t="s">
        <v>3696</v>
      </c>
      <c r="B967" t="s">
        <v>3529</v>
      </c>
      <c r="C967" t="s">
        <v>3530</v>
      </c>
      <c r="D967" t="s">
        <v>3034</v>
      </c>
      <c r="E967">
        <v>540</v>
      </c>
      <c r="F967">
        <v>454</v>
      </c>
      <c r="G967">
        <v>95.409000000000006</v>
      </c>
      <c r="H967">
        <v>0</v>
      </c>
      <c r="I967">
        <v>454</v>
      </c>
      <c r="J967" t="s">
        <v>8</v>
      </c>
      <c r="K967" s="35">
        <v>42156</v>
      </c>
      <c r="L967" s="35">
        <v>42188</v>
      </c>
      <c r="M967" t="s">
        <v>4</v>
      </c>
      <c r="N967" t="s">
        <v>3292</v>
      </c>
      <c r="O967" t="s">
        <v>3063</v>
      </c>
    </row>
    <row r="968" spans="1:15" x14ac:dyDescent="0.2">
      <c r="A968" t="s">
        <v>3697</v>
      </c>
      <c r="B968" t="s">
        <v>3529</v>
      </c>
      <c r="C968" t="s">
        <v>3530</v>
      </c>
      <c r="D968" t="s">
        <v>3034</v>
      </c>
      <c r="E968">
        <v>545</v>
      </c>
      <c r="F968">
        <v>458</v>
      </c>
      <c r="G968">
        <v>96.292000000000002</v>
      </c>
      <c r="H968">
        <v>0</v>
      </c>
      <c r="I968">
        <v>458</v>
      </c>
      <c r="J968" t="s">
        <v>8</v>
      </c>
      <c r="K968" s="35">
        <v>42156</v>
      </c>
      <c r="L968" s="35">
        <v>42188</v>
      </c>
      <c r="M968" t="s">
        <v>4</v>
      </c>
      <c r="N968" t="s">
        <v>3292</v>
      </c>
      <c r="O968" t="s">
        <v>3063</v>
      </c>
    </row>
    <row r="969" spans="1:15" x14ac:dyDescent="0.2">
      <c r="A969" t="s">
        <v>3698</v>
      </c>
      <c r="B969" t="s">
        <v>3529</v>
      </c>
      <c r="C969" t="s">
        <v>3530</v>
      </c>
      <c r="D969" t="s">
        <v>3034</v>
      </c>
      <c r="E969">
        <v>575</v>
      </c>
      <c r="F969">
        <v>484</v>
      </c>
      <c r="G969">
        <v>101.593</v>
      </c>
      <c r="H969">
        <v>0</v>
      </c>
      <c r="I969">
        <v>484</v>
      </c>
      <c r="J969" t="s">
        <v>8</v>
      </c>
      <c r="K969" s="35">
        <v>42156</v>
      </c>
      <c r="L969" s="35">
        <v>42188</v>
      </c>
      <c r="M969" t="s">
        <v>4</v>
      </c>
      <c r="N969" t="s">
        <v>3292</v>
      </c>
      <c r="O969" t="s">
        <v>3063</v>
      </c>
    </row>
    <row r="970" spans="1:15" x14ac:dyDescent="0.2">
      <c r="A970" t="s">
        <v>3699</v>
      </c>
      <c r="B970" t="s">
        <v>3529</v>
      </c>
      <c r="C970" t="s">
        <v>3530</v>
      </c>
      <c r="D970" t="s">
        <v>3034</v>
      </c>
      <c r="E970">
        <v>575</v>
      </c>
      <c r="F970">
        <v>482</v>
      </c>
      <c r="G970">
        <v>101.593</v>
      </c>
      <c r="H970">
        <v>0</v>
      </c>
      <c r="I970">
        <v>482</v>
      </c>
      <c r="J970" t="s">
        <v>8</v>
      </c>
      <c r="K970" s="35">
        <v>42156</v>
      </c>
      <c r="L970" s="35">
        <v>42188</v>
      </c>
      <c r="M970" t="s">
        <v>4</v>
      </c>
      <c r="N970" t="s">
        <v>3292</v>
      </c>
      <c r="O970" t="s">
        <v>3063</v>
      </c>
    </row>
    <row r="971" spans="1:15" x14ac:dyDescent="0.2">
      <c r="A971" t="s">
        <v>3700</v>
      </c>
      <c r="B971" t="s">
        <v>3529</v>
      </c>
      <c r="C971" t="s">
        <v>3530</v>
      </c>
      <c r="D971" t="s">
        <v>3034</v>
      </c>
      <c r="E971">
        <v>535</v>
      </c>
      <c r="F971">
        <v>458</v>
      </c>
      <c r="G971">
        <v>94.525999999999996</v>
      </c>
      <c r="H971">
        <v>0</v>
      </c>
      <c r="I971">
        <v>458</v>
      </c>
      <c r="J971" t="s">
        <v>8</v>
      </c>
      <c r="K971" s="35">
        <v>42156</v>
      </c>
      <c r="L971" s="35">
        <v>42188</v>
      </c>
      <c r="M971" t="s">
        <v>4</v>
      </c>
      <c r="N971" t="s">
        <v>3292</v>
      </c>
      <c r="O971" t="s">
        <v>3063</v>
      </c>
    </row>
    <row r="972" spans="1:15" x14ac:dyDescent="0.2">
      <c r="A972" t="s">
        <v>3701</v>
      </c>
      <c r="B972" t="s">
        <v>3529</v>
      </c>
      <c r="C972" t="s">
        <v>3530</v>
      </c>
      <c r="D972" t="s">
        <v>3034</v>
      </c>
      <c r="E972">
        <v>540</v>
      </c>
      <c r="F972">
        <v>462</v>
      </c>
      <c r="G972">
        <v>95.409000000000006</v>
      </c>
      <c r="H972">
        <v>0</v>
      </c>
      <c r="I972">
        <v>462</v>
      </c>
      <c r="J972" t="s">
        <v>8</v>
      </c>
      <c r="K972" s="35">
        <v>42156</v>
      </c>
      <c r="L972" s="35">
        <v>42188</v>
      </c>
      <c r="M972" t="s">
        <v>4</v>
      </c>
      <c r="N972" t="s">
        <v>3292</v>
      </c>
      <c r="O972" t="s">
        <v>3063</v>
      </c>
    </row>
    <row r="973" spans="1:15" x14ac:dyDescent="0.2">
      <c r="A973" t="s">
        <v>3702</v>
      </c>
      <c r="B973" t="s">
        <v>3529</v>
      </c>
      <c r="C973" t="s">
        <v>3530</v>
      </c>
      <c r="D973" t="s">
        <v>3034</v>
      </c>
      <c r="E973">
        <v>555</v>
      </c>
      <c r="F973">
        <v>472</v>
      </c>
      <c r="G973">
        <v>98.058999999999997</v>
      </c>
      <c r="H973">
        <v>0</v>
      </c>
      <c r="I973">
        <v>472</v>
      </c>
      <c r="J973" t="s">
        <v>8</v>
      </c>
      <c r="K973" s="35">
        <v>42156</v>
      </c>
      <c r="L973" s="35">
        <v>42188</v>
      </c>
      <c r="M973" t="s">
        <v>4</v>
      </c>
      <c r="N973" t="s">
        <v>3292</v>
      </c>
      <c r="O973" t="s">
        <v>3063</v>
      </c>
    </row>
    <row r="974" spans="1:15" x14ac:dyDescent="0.2">
      <c r="A974" t="s">
        <v>3703</v>
      </c>
      <c r="B974" t="s">
        <v>3529</v>
      </c>
      <c r="C974" t="s">
        <v>3530</v>
      </c>
      <c r="D974" t="s">
        <v>3034</v>
      </c>
      <c r="E974">
        <v>550</v>
      </c>
      <c r="F974">
        <v>450</v>
      </c>
      <c r="G974">
        <v>97.176000000000002</v>
      </c>
      <c r="H974">
        <v>0</v>
      </c>
      <c r="I974">
        <v>450</v>
      </c>
      <c r="J974" t="s">
        <v>8</v>
      </c>
      <c r="K974" s="35">
        <v>42156</v>
      </c>
      <c r="L974" s="35">
        <v>42188</v>
      </c>
      <c r="M974" t="s">
        <v>4</v>
      </c>
      <c r="N974" t="s">
        <v>3292</v>
      </c>
      <c r="O974" t="s">
        <v>3063</v>
      </c>
    </row>
    <row r="975" spans="1:15" x14ac:dyDescent="0.2">
      <c r="A975" t="s">
        <v>3704</v>
      </c>
      <c r="B975" t="s">
        <v>3529</v>
      </c>
      <c r="C975" t="s">
        <v>3530</v>
      </c>
      <c r="D975" t="s">
        <v>3034</v>
      </c>
      <c r="E975">
        <v>560</v>
      </c>
      <c r="F975">
        <v>460</v>
      </c>
      <c r="G975">
        <v>98.942999999999998</v>
      </c>
      <c r="H975">
        <v>0</v>
      </c>
      <c r="I975">
        <v>460</v>
      </c>
      <c r="J975" t="s">
        <v>8</v>
      </c>
      <c r="K975" s="35">
        <v>42156</v>
      </c>
      <c r="L975" s="35">
        <v>42188</v>
      </c>
      <c r="M975" t="s">
        <v>4</v>
      </c>
      <c r="N975" t="s">
        <v>3292</v>
      </c>
      <c r="O975" t="s">
        <v>3063</v>
      </c>
    </row>
    <row r="976" spans="1:15" x14ac:dyDescent="0.2">
      <c r="A976" t="s">
        <v>3705</v>
      </c>
      <c r="B976" t="s">
        <v>3529</v>
      </c>
      <c r="C976" t="s">
        <v>3530</v>
      </c>
      <c r="D976" t="s">
        <v>3034</v>
      </c>
      <c r="E976">
        <v>560</v>
      </c>
      <c r="F976">
        <v>472</v>
      </c>
      <c r="G976">
        <v>98.942999999999998</v>
      </c>
      <c r="H976">
        <v>0</v>
      </c>
      <c r="I976">
        <v>472</v>
      </c>
      <c r="J976" t="s">
        <v>8</v>
      </c>
      <c r="K976" s="35">
        <v>42156</v>
      </c>
      <c r="L976" s="35">
        <v>42188</v>
      </c>
      <c r="M976" t="s">
        <v>4</v>
      </c>
      <c r="N976" t="s">
        <v>3292</v>
      </c>
      <c r="O976" t="s">
        <v>3063</v>
      </c>
    </row>
    <row r="977" spans="1:15" x14ac:dyDescent="0.2">
      <c r="A977" t="s">
        <v>3706</v>
      </c>
      <c r="B977" t="s">
        <v>3529</v>
      </c>
      <c r="C977" t="s">
        <v>3530</v>
      </c>
      <c r="D977" t="s">
        <v>3034</v>
      </c>
      <c r="E977">
        <v>535</v>
      </c>
      <c r="F977">
        <v>456</v>
      </c>
      <c r="G977">
        <v>94.525999999999996</v>
      </c>
      <c r="H977">
        <v>0</v>
      </c>
      <c r="I977">
        <v>456</v>
      </c>
      <c r="J977" t="s">
        <v>8</v>
      </c>
      <c r="K977" s="35">
        <v>42156</v>
      </c>
      <c r="L977" s="35">
        <v>42188</v>
      </c>
      <c r="M977" t="s">
        <v>4</v>
      </c>
      <c r="N977" t="s">
        <v>3292</v>
      </c>
      <c r="O977" t="s">
        <v>3063</v>
      </c>
    </row>
    <row r="978" spans="1:15" x14ac:dyDescent="0.2">
      <c r="A978" t="s">
        <v>3707</v>
      </c>
      <c r="B978" t="s">
        <v>3529</v>
      </c>
      <c r="C978" t="s">
        <v>3530</v>
      </c>
      <c r="D978" t="s">
        <v>3034</v>
      </c>
      <c r="E978">
        <v>550</v>
      </c>
      <c r="F978">
        <v>452</v>
      </c>
      <c r="G978">
        <v>97.176000000000002</v>
      </c>
      <c r="H978">
        <v>0</v>
      </c>
      <c r="I978">
        <v>452</v>
      </c>
      <c r="J978" t="s">
        <v>8</v>
      </c>
      <c r="K978" s="35">
        <v>42156</v>
      </c>
      <c r="L978" s="35">
        <v>42188</v>
      </c>
      <c r="M978" t="s">
        <v>4</v>
      </c>
      <c r="N978" t="s">
        <v>3292</v>
      </c>
      <c r="O978" t="s">
        <v>3063</v>
      </c>
    </row>
    <row r="979" spans="1:15" x14ac:dyDescent="0.2">
      <c r="A979" t="s">
        <v>907</v>
      </c>
      <c r="B979" t="s">
        <v>3084</v>
      </c>
      <c r="C979" t="s">
        <v>3085</v>
      </c>
      <c r="D979" t="s">
        <v>3034</v>
      </c>
      <c r="E979">
        <v>7320</v>
      </c>
      <c r="F979">
        <v>6660</v>
      </c>
      <c r="G979">
        <v>436.41899999999998</v>
      </c>
      <c r="H979">
        <v>0</v>
      </c>
      <c r="I979">
        <v>6660</v>
      </c>
      <c r="J979" t="s">
        <v>8</v>
      </c>
      <c r="K979" s="35">
        <v>42053</v>
      </c>
      <c r="L979" s="35">
        <v>42097</v>
      </c>
      <c r="M979" t="s">
        <v>4</v>
      </c>
      <c r="N979" t="s">
        <v>3052</v>
      </c>
      <c r="O979" t="s">
        <v>3089</v>
      </c>
    </row>
    <row r="980" spans="1:15" x14ac:dyDescent="0.2">
      <c r="A980" t="s">
        <v>3708</v>
      </c>
      <c r="B980" t="s">
        <v>3289</v>
      </c>
      <c r="C980" t="s">
        <v>3290</v>
      </c>
      <c r="D980" t="s">
        <v>3034</v>
      </c>
      <c r="E980">
        <v>560</v>
      </c>
      <c r="F980">
        <v>478</v>
      </c>
      <c r="G980">
        <v>88.302000000000007</v>
      </c>
      <c r="H980">
        <v>0</v>
      </c>
      <c r="I980">
        <v>478</v>
      </c>
      <c r="J980" t="s">
        <v>8</v>
      </c>
      <c r="K980" s="35">
        <v>42317</v>
      </c>
      <c r="L980" s="35">
        <v>42321</v>
      </c>
      <c r="M980" t="s">
        <v>4</v>
      </c>
      <c r="N980" t="s">
        <v>3052</v>
      </c>
      <c r="O980" t="s">
        <v>3063</v>
      </c>
    </row>
    <row r="981" spans="1:15" x14ac:dyDescent="0.2">
      <c r="A981" t="s">
        <v>3709</v>
      </c>
      <c r="B981" t="s">
        <v>3289</v>
      </c>
      <c r="C981" t="s">
        <v>3290</v>
      </c>
      <c r="D981" t="s">
        <v>3034</v>
      </c>
      <c r="E981">
        <v>535</v>
      </c>
      <c r="F981">
        <v>462</v>
      </c>
      <c r="G981">
        <v>84.36</v>
      </c>
      <c r="H981">
        <v>0</v>
      </c>
      <c r="I981">
        <v>462</v>
      </c>
      <c r="J981" t="s">
        <v>8</v>
      </c>
      <c r="K981" s="35">
        <v>42317</v>
      </c>
      <c r="L981" s="35">
        <v>42321</v>
      </c>
      <c r="M981" t="s">
        <v>4</v>
      </c>
      <c r="N981" t="s">
        <v>3052</v>
      </c>
      <c r="O981" t="s">
        <v>3063</v>
      </c>
    </row>
    <row r="982" spans="1:15" x14ac:dyDescent="0.2">
      <c r="A982" t="s">
        <v>3710</v>
      </c>
      <c r="B982" t="s">
        <v>3289</v>
      </c>
      <c r="C982" t="s">
        <v>3290</v>
      </c>
      <c r="D982" t="s">
        <v>3034</v>
      </c>
      <c r="E982">
        <v>590</v>
      </c>
      <c r="F982">
        <v>504</v>
      </c>
      <c r="G982">
        <v>93.033000000000001</v>
      </c>
      <c r="H982">
        <v>0</v>
      </c>
      <c r="I982">
        <v>504</v>
      </c>
      <c r="J982" t="s">
        <v>8</v>
      </c>
      <c r="K982" s="35">
        <v>42156</v>
      </c>
      <c r="L982" s="35">
        <v>42188</v>
      </c>
      <c r="M982" t="s">
        <v>4</v>
      </c>
      <c r="N982" t="s">
        <v>3292</v>
      </c>
      <c r="O982" t="s">
        <v>3063</v>
      </c>
    </row>
    <row r="983" spans="1:15" x14ac:dyDescent="0.2">
      <c r="A983" t="s">
        <v>3711</v>
      </c>
      <c r="B983" t="s">
        <v>3289</v>
      </c>
      <c r="C983" t="s">
        <v>3290</v>
      </c>
      <c r="D983" t="s">
        <v>3034</v>
      </c>
      <c r="E983">
        <v>580</v>
      </c>
      <c r="F983">
        <v>490</v>
      </c>
      <c r="G983">
        <v>91.456000000000003</v>
      </c>
      <c r="H983">
        <v>0</v>
      </c>
      <c r="I983">
        <v>620</v>
      </c>
      <c r="J983" t="s">
        <v>8</v>
      </c>
      <c r="K983" s="35">
        <v>42317</v>
      </c>
      <c r="L983" s="35">
        <v>42321</v>
      </c>
      <c r="M983" t="s">
        <v>4</v>
      </c>
      <c r="N983" t="s">
        <v>3052</v>
      </c>
      <c r="O983" t="s">
        <v>3063</v>
      </c>
    </row>
    <row r="984" spans="1:15" x14ac:dyDescent="0.2">
      <c r="A984" t="s">
        <v>3712</v>
      </c>
      <c r="B984" t="s">
        <v>3289</v>
      </c>
      <c r="C984" t="s">
        <v>3290</v>
      </c>
      <c r="D984" t="s">
        <v>3034</v>
      </c>
      <c r="E984">
        <v>525</v>
      </c>
      <c r="F984">
        <v>442</v>
      </c>
      <c r="G984">
        <v>82.783000000000001</v>
      </c>
      <c r="H984">
        <v>0</v>
      </c>
      <c r="I984">
        <v>442</v>
      </c>
      <c r="J984" t="s">
        <v>8</v>
      </c>
      <c r="K984" s="35">
        <v>42317</v>
      </c>
      <c r="L984" s="35">
        <v>42321</v>
      </c>
      <c r="M984" t="s">
        <v>4</v>
      </c>
      <c r="N984" t="s">
        <v>3052</v>
      </c>
      <c r="O984" t="s">
        <v>3063</v>
      </c>
    </row>
    <row r="985" spans="1:15" x14ac:dyDescent="0.2">
      <c r="A985" t="s">
        <v>3713</v>
      </c>
      <c r="B985" t="s">
        <v>3289</v>
      </c>
      <c r="C985" t="s">
        <v>3290</v>
      </c>
      <c r="D985" t="s">
        <v>3034</v>
      </c>
      <c r="E985">
        <v>540</v>
      </c>
      <c r="F985">
        <v>456</v>
      </c>
      <c r="G985">
        <v>85.149000000000001</v>
      </c>
      <c r="H985">
        <v>0</v>
      </c>
      <c r="I985">
        <v>456</v>
      </c>
      <c r="J985" t="s">
        <v>8</v>
      </c>
      <c r="K985" s="35">
        <v>42156</v>
      </c>
      <c r="L985" s="35">
        <v>42188</v>
      </c>
      <c r="M985" t="s">
        <v>4</v>
      </c>
      <c r="N985" t="s">
        <v>3292</v>
      </c>
      <c r="O985" t="s">
        <v>3063</v>
      </c>
    </row>
    <row r="986" spans="1:15" x14ac:dyDescent="0.2">
      <c r="A986" t="s">
        <v>3714</v>
      </c>
      <c r="B986" t="s">
        <v>3289</v>
      </c>
      <c r="C986" t="s">
        <v>3290</v>
      </c>
      <c r="D986" t="s">
        <v>3034</v>
      </c>
      <c r="E986">
        <v>570</v>
      </c>
      <c r="F986">
        <v>480</v>
      </c>
      <c r="G986">
        <v>89.879000000000005</v>
      </c>
      <c r="H986">
        <v>0</v>
      </c>
      <c r="I986">
        <v>480</v>
      </c>
      <c r="J986" t="s">
        <v>8</v>
      </c>
      <c r="K986" s="35">
        <v>42156</v>
      </c>
      <c r="L986" s="35">
        <v>42188</v>
      </c>
      <c r="M986" t="s">
        <v>4</v>
      </c>
      <c r="N986" t="s">
        <v>3292</v>
      </c>
      <c r="O986" t="s">
        <v>3063</v>
      </c>
    </row>
    <row r="987" spans="1:15" x14ac:dyDescent="0.2">
      <c r="A987" t="s">
        <v>3715</v>
      </c>
      <c r="B987" t="s">
        <v>3289</v>
      </c>
      <c r="C987" t="s">
        <v>3290</v>
      </c>
      <c r="D987" t="s">
        <v>3034</v>
      </c>
      <c r="E987">
        <v>565</v>
      </c>
      <c r="F987">
        <v>460</v>
      </c>
      <c r="G987">
        <v>89.090999999999994</v>
      </c>
      <c r="H987">
        <v>0</v>
      </c>
      <c r="I987">
        <v>460</v>
      </c>
      <c r="J987" t="s">
        <v>8</v>
      </c>
      <c r="K987" s="35">
        <v>42156</v>
      </c>
      <c r="L987" s="35">
        <v>42188</v>
      </c>
      <c r="M987" t="s">
        <v>4</v>
      </c>
      <c r="N987" t="s">
        <v>3292</v>
      </c>
      <c r="O987" t="s">
        <v>3063</v>
      </c>
    </row>
    <row r="988" spans="1:15" x14ac:dyDescent="0.2">
      <c r="A988" t="s">
        <v>3716</v>
      </c>
      <c r="B988" t="s">
        <v>3289</v>
      </c>
      <c r="C988" t="s">
        <v>3290</v>
      </c>
      <c r="D988" t="s">
        <v>3034</v>
      </c>
      <c r="E988">
        <v>550</v>
      </c>
      <c r="F988">
        <v>472</v>
      </c>
      <c r="G988">
        <v>86.724999999999994</v>
      </c>
      <c r="H988">
        <v>0</v>
      </c>
      <c r="I988">
        <v>472</v>
      </c>
      <c r="J988" t="s">
        <v>8</v>
      </c>
      <c r="K988" s="35">
        <v>42156</v>
      </c>
      <c r="L988" s="35">
        <v>42188</v>
      </c>
      <c r="M988" t="s">
        <v>4</v>
      </c>
      <c r="N988" t="s">
        <v>3292</v>
      </c>
      <c r="O988" t="s">
        <v>3063</v>
      </c>
    </row>
    <row r="989" spans="1:15" x14ac:dyDescent="0.2">
      <c r="A989" t="s">
        <v>3717</v>
      </c>
      <c r="B989" t="s">
        <v>3289</v>
      </c>
      <c r="C989" t="s">
        <v>3290</v>
      </c>
      <c r="D989" t="s">
        <v>3034</v>
      </c>
      <c r="E989">
        <v>565</v>
      </c>
      <c r="F989">
        <v>460</v>
      </c>
      <c r="G989">
        <v>89.090999999999994</v>
      </c>
      <c r="H989">
        <v>0</v>
      </c>
      <c r="I989">
        <v>460</v>
      </c>
      <c r="J989" t="s">
        <v>8</v>
      </c>
      <c r="K989" s="35">
        <v>42156</v>
      </c>
      <c r="L989" s="35">
        <v>42188</v>
      </c>
      <c r="M989" t="s">
        <v>4</v>
      </c>
      <c r="N989" t="s">
        <v>3292</v>
      </c>
      <c r="O989" t="s">
        <v>3063</v>
      </c>
    </row>
    <row r="990" spans="1:15" x14ac:dyDescent="0.2">
      <c r="A990" t="s">
        <v>3718</v>
      </c>
      <c r="B990" t="s">
        <v>3289</v>
      </c>
      <c r="C990" t="s">
        <v>3290</v>
      </c>
      <c r="D990" t="s">
        <v>3034</v>
      </c>
      <c r="E990">
        <v>545</v>
      </c>
      <c r="F990">
        <v>236</v>
      </c>
      <c r="G990">
        <v>85.936999999999998</v>
      </c>
      <c r="H990">
        <v>0</v>
      </c>
      <c r="I990">
        <v>236</v>
      </c>
      <c r="J990" t="s">
        <v>8</v>
      </c>
      <c r="K990" s="35">
        <v>42214</v>
      </c>
      <c r="L990" s="35">
        <v>42327</v>
      </c>
      <c r="M990" t="s">
        <v>4</v>
      </c>
      <c r="N990" t="s">
        <v>3719</v>
      </c>
      <c r="O990" t="s">
        <v>3063</v>
      </c>
    </row>
    <row r="991" spans="1:15" x14ac:dyDescent="0.2">
      <c r="A991" t="s">
        <v>3720</v>
      </c>
      <c r="B991" t="s">
        <v>3289</v>
      </c>
      <c r="C991" t="s">
        <v>3290</v>
      </c>
      <c r="D991" t="s">
        <v>3034</v>
      </c>
      <c r="E991">
        <v>535</v>
      </c>
      <c r="F991">
        <v>444</v>
      </c>
      <c r="G991">
        <v>84.36</v>
      </c>
      <c r="H991">
        <v>0</v>
      </c>
      <c r="I991">
        <v>444</v>
      </c>
      <c r="J991" t="s">
        <v>8</v>
      </c>
      <c r="K991" s="35">
        <v>42156</v>
      </c>
      <c r="L991" s="35">
        <v>42188</v>
      </c>
      <c r="M991" t="s">
        <v>4</v>
      </c>
      <c r="N991" t="s">
        <v>3292</v>
      </c>
      <c r="O991" t="s">
        <v>3063</v>
      </c>
    </row>
    <row r="992" spans="1:15" x14ac:dyDescent="0.2">
      <c r="A992" t="s">
        <v>58</v>
      </c>
      <c r="B992" t="s">
        <v>3227</v>
      </c>
      <c r="C992" t="s">
        <v>3228</v>
      </c>
      <c r="D992" t="s">
        <v>3034</v>
      </c>
      <c r="E992">
        <v>7280</v>
      </c>
      <c r="F992">
        <v>5570</v>
      </c>
      <c r="G992">
        <v>1351.6610000000001</v>
      </c>
      <c r="H992">
        <v>0</v>
      </c>
      <c r="I992">
        <v>5062</v>
      </c>
      <c r="J992" t="s">
        <v>8</v>
      </c>
      <c r="K992" s="35">
        <v>42083</v>
      </c>
      <c r="L992" s="35">
        <v>42145</v>
      </c>
      <c r="M992" t="s">
        <v>4</v>
      </c>
      <c r="N992" t="s">
        <v>3269</v>
      </c>
      <c r="O992" t="s">
        <v>3086</v>
      </c>
    </row>
    <row r="993" spans="1:15" x14ac:dyDescent="0.2">
      <c r="A993" t="s">
        <v>60</v>
      </c>
      <c r="B993" t="s">
        <v>3227</v>
      </c>
      <c r="C993" t="s">
        <v>3228</v>
      </c>
      <c r="D993" t="s">
        <v>3034</v>
      </c>
      <c r="E993">
        <v>7260</v>
      </c>
      <c r="F993">
        <v>5742</v>
      </c>
      <c r="G993">
        <v>1347.9480000000001</v>
      </c>
      <c r="H993">
        <v>0</v>
      </c>
      <c r="I993">
        <v>5162</v>
      </c>
      <c r="J993" t="s">
        <v>8</v>
      </c>
      <c r="K993" s="35">
        <v>42096</v>
      </c>
      <c r="L993" s="35">
        <v>42159</v>
      </c>
      <c r="M993" t="s">
        <v>4</v>
      </c>
      <c r="N993" t="s">
        <v>3052</v>
      </c>
      <c r="O993" t="s">
        <v>3086</v>
      </c>
    </row>
    <row r="994" spans="1:15" x14ac:dyDescent="0.2">
      <c r="A994" t="s">
        <v>62</v>
      </c>
      <c r="B994" t="s">
        <v>3224</v>
      </c>
      <c r="C994" t="s">
        <v>3225</v>
      </c>
      <c r="D994" t="s">
        <v>3034</v>
      </c>
      <c r="E994">
        <v>7210</v>
      </c>
      <c r="F994">
        <v>5116</v>
      </c>
      <c r="G994">
        <v>1338.664</v>
      </c>
      <c r="H994">
        <v>2330</v>
      </c>
      <c r="I994">
        <v>5116</v>
      </c>
      <c r="J994" t="s">
        <v>8</v>
      </c>
      <c r="K994" s="35">
        <v>42096</v>
      </c>
      <c r="L994" s="35">
        <v>42159</v>
      </c>
      <c r="M994" t="s">
        <v>4</v>
      </c>
      <c r="N994" t="s">
        <v>3386</v>
      </c>
      <c r="O994" t="s">
        <v>3086</v>
      </c>
    </row>
    <row r="995" spans="1:15" x14ac:dyDescent="0.2">
      <c r="A995" t="s">
        <v>3721</v>
      </c>
      <c r="B995" t="s">
        <v>3227</v>
      </c>
      <c r="C995" t="s">
        <v>3228</v>
      </c>
      <c r="D995" t="s">
        <v>3034</v>
      </c>
      <c r="E995">
        <v>604</v>
      </c>
      <c r="F995">
        <v>518</v>
      </c>
      <c r="G995">
        <v>112.143</v>
      </c>
      <c r="H995">
        <v>0</v>
      </c>
      <c r="I995">
        <v>0</v>
      </c>
      <c r="J995" t="s">
        <v>8</v>
      </c>
      <c r="K995" s="35">
        <v>42328</v>
      </c>
      <c r="L995" s="35">
        <v>42348</v>
      </c>
      <c r="M995" t="s">
        <v>4</v>
      </c>
      <c r="N995" t="s">
        <v>3386</v>
      </c>
      <c r="O995" t="s">
        <v>3165</v>
      </c>
    </row>
    <row r="996" spans="1:15" x14ac:dyDescent="0.2">
      <c r="A996" t="s">
        <v>149</v>
      </c>
      <c r="B996" t="s">
        <v>3581</v>
      </c>
      <c r="C996" t="s">
        <v>3582</v>
      </c>
      <c r="D996" t="s">
        <v>3034</v>
      </c>
      <c r="E996">
        <v>7230</v>
      </c>
      <c r="F996">
        <v>5710</v>
      </c>
      <c r="G996">
        <v>1240.4390000000001</v>
      </c>
      <c r="H996">
        <v>0</v>
      </c>
      <c r="I996">
        <v>5710</v>
      </c>
      <c r="J996" t="s">
        <v>8</v>
      </c>
      <c r="K996" s="35">
        <v>42046</v>
      </c>
      <c r="L996" s="35">
        <v>42151</v>
      </c>
      <c r="M996" t="s">
        <v>4</v>
      </c>
      <c r="N996" t="s">
        <v>3081</v>
      </c>
      <c r="O996" t="s">
        <v>3063</v>
      </c>
    </row>
    <row r="997" spans="1:15" x14ac:dyDescent="0.2">
      <c r="A997" t="s">
        <v>151</v>
      </c>
      <c r="B997" t="s">
        <v>3581</v>
      </c>
      <c r="C997" t="s">
        <v>3582</v>
      </c>
      <c r="D997" t="s">
        <v>3034</v>
      </c>
      <c r="E997">
        <v>7260</v>
      </c>
      <c r="F997">
        <v>5652</v>
      </c>
      <c r="G997">
        <v>1245.586</v>
      </c>
      <c r="H997">
        <v>0</v>
      </c>
      <c r="I997">
        <v>4724</v>
      </c>
      <c r="J997" t="s">
        <v>8</v>
      </c>
      <c r="K997" s="35">
        <v>42046</v>
      </c>
      <c r="L997" s="35">
        <v>42151</v>
      </c>
      <c r="M997" t="s">
        <v>4</v>
      </c>
      <c r="N997" t="s">
        <v>3057</v>
      </c>
      <c r="O997" t="s">
        <v>3063</v>
      </c>
    </row>
    <row r="998" spans="1:15" x14ac:dyDescent="0.2">
      <c r="A998" t="s">
        <v>1287</v>
      </c>
      <c r="B998" t="s">
        <v>3722</v>
      </c>
      <c r="C998" t="s">
        <v>3723</v>
      </c>
      <c r="D998" t="s">
        <v>3034</v>
      </c>
      <c r="E998">
        <v>7200</v>
      </c>
      <c r="F998">
        <v>6665</v>
      </c>
      <c r="G998">
        <v>313.34300000000002</v>
      </c>
      <c r="H998">
        <v>6800</v>
      </c>
      <c r="I998">
        <v>6665</v>
      </c>
      <c r="J998" t="s">
        <v>8</v>
      </c>
      <c r="K998" s="35">
        <v>42052</v>
      </c>
      <c r="L998" s="35">
        <v>42093</v>
      </c>
      <c r="M998" t="s">
        <v>4</v>
      </c>
      <c r="N998" t="s">
        <v>3269</v>
      </c>
      <c r="O998" t="s">
        <v>3041</v>
      </c>
    </row>
    <row r="999" spans="1:15" x14ac:dyDescent="0.2">
      <c r="A999" t="s">
        <v>3724</v>
      </c>
      <c r="B999" t="s">
        <v>3725</v>
      </c>
      <c r="C999" t="s">
        <v>3726</v>
      </c>
      <c r="D999" t="s">
        <v>3034</v>
      </c>
      <c r="E999">
        <v>830</v>
      </c>
      <c r="F999">
        <v>0</v>
      </c>
      <c r="G999">
        <v>81.173000000000002</v>
      </c>
      <c r="H999">
        <v>2652</v>
      </c>
      <c r="I999">
        <v>0</v>
      </c>
      <c r="J999" t="s">
        <v>8</v>
      </c>
      <c r="K999" s="35">
        <v>42298</v>
      </c>
      <c r="L999" s="35">
        <v>42347</v>
      </c>
      <c r="M999" t="s">
        <v>4</v>
      </c>
      <c r="N999" t="s">
        <v>3333</v>
      </c>
      <c r="O999" t="s">
        <v>3469</v>
      </c>
    </row>
    <row r="1000" spans="1:15" x14ac:dyDescent="0.2">
      <c r="A1000" t="s">
        <v>3727</v>
      </c>
      <c r="B1000" t="s">
        <v>3728</v>
      </c>
      <c r="C1000" t="s">
        <v>3729</v>
      </c>
      <c r="D1000" t="s">
        <v>3034</v>
      </c>
      <c r="E1000">
        <v>840</v>
      </c>
      <c r="F1000">
        <v>0</v>
      </c>
      <c r="G1000">
        <v>82.150999999999996</v>
      </c>
      <c r="H1000">
        <v>717</v>
      </c>
      <c r="I1000">
        <v>0</v>
      </c>
      <c r="J1000" t="s">
        <v>8</v>
      </c>
      <c r="K1000" s="35">
        <v>42298</v>
      </c>
      <c r="L1000" s="35">
        <v>42347</v>
      </c>
      <c r="M1000" t="s">
        <v>4</v>
      </c>
      <c r="N1000" t="s">
        <v>3304</v>
      </c>
      <c r="O1000" t="s">
        <v>3469</v>
      </c>
    </row>
    <row r="1001" spans="1:15" x14ac:dyDescent="0.2">
      <c r="A1001" t="s">
        <v>3730</v>
      </c>
      <c r="B1001" t="s">
        <v>3731</v>
      </c>
      <c r="C1001" t="s">
        <v>3732</v>
      </c>
      <c r="D1001" t="s">
        <v>3034</v>
      </c>
      <c r="E1001">
        <v>845</v>
      </c>
      <c r="F1001">
        <v>0</v>
      </c>
      <c r="G1001">
        <v>82.64</v>
      </c>
      <c r="H1001">
        <v>672</v>
      </c>
      <c r="I1001">
        <v>0</v>
      </c>
      <c r="J1001" t="s">
        <v>8</v>
      </c>
      <c r="K1001" s="35">
        <v>42298</v>
      </c>
      <c r="L1001" s="35">
        <v>42347</v>
      </c>
      <c r="M1001" t="s">
        <v>4</v>
      </c>
      <c r="N1001" t="s">
        <v>3304</v>
      </c>
      <c r="O1001" t="s">
        <v>3469</v>
      </c>
    </row>
    <row r="1002" spans="1:15" x14ac:dyDescent="0.2">
      <c r="A1002" t="s">
        <v>3733</v>
      </c>
      <c r="B1002" t="s">
        <v>3731</v>
      </c>
      <c r="C1002" t="s">
        <v>3732</v>
      </c>
      <c r="D1002" t="s">
        <v>3034</v>
      </c>
      <c r="E1002">
        <v>830</v>
      </c>
      <c r="F1002">
        <v>640</v>
      </c>
      <c r="G1002">
        <v>81.173000000000002</v>
      </c>
      <c r="H1002">
        <v>0</v>
      </c>
      <c r="I1002">
        <v>640</v>
      </c>
      <c r="J1002" t="s">
        <v>8</v>
      </c>
      <c r="K1002" s="35">
        <v>42339</v>
      </c>
      <c r="L1002" s="35">
        <v>42388</v>
      </c>
      <c r="M1002" t="s">
        <v>4</v>
      </c>
      <c r="N1002" t="s">
        <v>3135</v>
      </c>
      <c r="O1002" t="s">
        <v>3734</v>
      </c>
    </row>
    <row r="1003" spans="1:15" x14ac:dyDescent="0.2">
      <c r="A1003" t="s">
        <v>3735</v>
      </c>
      <c r="B1003" t="s">
        <v>3728</v>
      </c>
      <c r="C1003" t="s">
        <v>3729</v>
      </c>
      <c r="D1003" t="s">
        <v>3034</v>
      </c>
      <c r="E1003">
        <v>830</v>
      </c>
      <c r="F1003">
        <v>686</v>
      </c>
      <c r="G1003">
        <v>81.173000000000002</v>
      </c>
      <c r="H1003">
        <v>0</v>
      </c>
      <c r="I1003">
        <v>686</v>
      </c>
      <c r="J1003" t="s">
        <v>8</v>
      </c>
      <c r="K1003" s="35">
        <v>42339</v>
      </c>
      <c r="L1003" s="35">
        <v>42388</v>
      </c>
      <c r="M1003" t="s">
        <v>4</v>
      </c>
      <c r="N1003" t="s">
        <v>3736</v>
      </c>
      <c r="O1003" t="s">
        <v>3734</v>
      </c>
    </row>
    <row r="1004" spans="1:15" x14ac:dyDescent="0.2">
      <c r="A1004" t="s">
        <v>3737</v>
      </c>
      <c r="B1004" t="s">
        <v>3725</v>
      </c>
      <c r="C1004" t="s">
        <v>3726</v>
      </c>
      <c r="D1004" t="s">
        <v>3034</v>
      </c>
      <c r="E1004">
        <v>830</v>
      </c>
      <c r="F1004">
        <v>636</v>
      </c>
      <c r="G1004">
        <v>81.173000000000002</v>
      </c>
      <c r="H1004">
        <v>0</v>
      </c>
      <c r="I1004">
        <v>636</v>
      </c>
      <c r="J1004" t="s">
        <v>8</v>
      </c>
      <c r="K1004" s="35">
        <v>42339</v>
      </c>
      <c r="L1004" s="35">
        <v>42388</v>
      </c>
      <c r="M1004" t="s">
        <v>4</v>
      </c>
      <c r="N1004" t="s">
        <v>3202</v>
      </c>
      <c r="O1004" t="s">
        <v>3734</v>
      </c>
    </row>
    <row r="1005" spans="1:15" x14ac:dyDescent="0.2">
      <c r="A1005" t="s">
        <v>909</v>
      </c>
      <c r="B1005" t="s">
        <v>3194</v>
      </c>
      <c r="C1005" t="s">
        <v>3195</v>
      </c>
      <c r="D1005" t="s">
        <v>3034</v>
      </c>
      <c r="E1005">
        <v>7250</v>
      </c>
      <c r="F1005">
        <v>5640</v>
      </c>
      <c r="G1005">
        <v>1323.8920000000001</v>
      </c>
      <c r="H1005">
        <v>0</v>
      </c>
      <c r="I1005">
        <v>5640</v>
      </c>
      <c r="J1005" t="s">
        <v>8</v>
      </c>
      <c r="K1005" s="35">
        <v>42061</v>
      </c>
      <c r="L1005" s="35">
        <v>42167</v>
      </c>
      <c r="M1005" t="s">
        <v>4</v>
      </c>
      <c r="N1005" t="s">
        <v>3081</v>
      </c>
      <c r="O1005" t="s">
        <v>3063</v>
      </c>
    </row>
    <row r="1006" spans="1:15" x14ac:dyDescent="0.2">
      <c r="A1006" t="s">
        <v>911</v>
      </c>
      <c r="B1006" t="s">
        <v>3194</v>
      </c>
      <c r="C1006" t="s">
        <v>3195</v>
      </c>
      <c r="D1006" t="s">
        <v>3034</v>
      </c>
      <c r="E1006">
        <v>7230</v>
      </c>
      <c r="F1006">
        <v>5702</v>
      </c>
      <c r="G1006">
        <v>1320.24</v>
      </c>
      <c r="H1006">
        <v>0</v>
      </c>
      <c r="I1006">
        <v>5112</v>
      </c>
      <c r="J1006" t="s">
        <v>8</v>
      </c>
      <c r="K1006" s="35">
        <v>42061</v>
      </c>
      <c r="L1006" s="35">
        <v>42167</v>
      </c>
      <c r="M1006" t="s">
        <v>4</v>
      </c>
      <c r="N1006" t="s">
        <v>3052</v>
      </c>
      <c r="O1006" t="s">
        <v>3063</v>
      </c>
    </row>
    <row r="1007" spans="1:15" x14ac:dyDescent="0.2">
      <c r="A1007" t="s">
        <v>913</v>
      </c>
      <c r="B1007" t="s">
        <v>3194</v>
      </c>
      <c r="C1007" t="s">
        <v>3195</v>
      </c>
      <c r="D1007" t="s">
        <v>3034</v>
      </c>
      <c r="E1007">
        <v>7230</v>
      </c>
      <c r="F1007">
        <v>5444</v>
      </c>
      <c r="G1007">
        <v>1320.24</v>
      </c>
      <c r="H1007">
        <v>2280</v>
      </c>
      <c r="I1007">
        <v>5444</v>
      </c>
      <c r="J1007" t="s">
        <v>8</v>
      </c>
      <c r="K1007" s="35">
        <v>42061</v>
      </c>
      <c r="L1007" s="35">
        <v>42167</v>
      </c>
      <c r="M1007" t="s">
        <v>4</v>
      </c>
      <c r="N1007" t="s">
        <v>3057</v>
      </c>
      <c r="O1007" t="s">
        <v>3063</v>
      </c>
    </row>
    <row r="1008" spans="1:15" x14ac:dyDescent="0.2">
      <c r="A1008" t="s">
        <v>153</v>
      </c>
      <c r="B1008" t="s">
        <v>3581</v>
      </c>
      <c r="C1008" t="s">
        <v>3582</v>
      </c>
      <c r="D1008" t="s">
        <v>3034</v>
      </c>
      <c r="E1008">
        <v>7230</v>
      </c>
      <c r="F1008">
        <v>5654</v>
      </c>
      <c r="G1008">
        <v>1240.4390000000001</v>
      </c>
      <c r="H1008">
        <v>9489</v>
      </c>
      <c r="I1008">
        <v>5654</v>
      </c>
      <c r="J1008" t="s">
        <v>8</v>
      </c>
      <c r="K1008" s="35">
        <v>42053</v>
      </c>
      <c r="L1008" s="35">
        <v>42158</v>
      </c>
      <c r="M1008" t="s">
        <v>4</v>
      </c>
      <c r="N1008" t="s">
        <v>3269</v>
      </c>
      <c r="O1008" t="s">
        <v>3063</v>
      </c>
    </row>
    <row r="1009" spans="1:15" x14ac:dyDescent="0.2">
      <c r="A1009" t="s">
        <v>155</v>
      </c>
      <c r="B1009" t="s">
        <v>3581</v>
      </c>
      <c r="C1009" t="s">
        <v>3582</v>
      </c>
      <c r="D1009" t="s">
        <v>3034</v>
      </c>
      <c r="E1009">
        <v>7260</v>
      </c>
      <c r="F1009">
        <v>5584</v>
      </c>
      <c r="G1009">
        <v>1245.586</v>
      </c>
      <c r="H1009">
        <v>9434</v>
      </c>
      <c r="I1009">
        <v>5584</v>
      </c>
      <c r="J1009" t="s">
        <v>8</v>
      </c>
      <c r="K1009" s="35">
        <v>42053</v>
      </c>
      <c r="L1009" s="35">
        <v>42158</v>
      </c>
      <c r="M1009" t="s">
        <v>4</v>
      </c>
      <c r="N1009" t="s">
        <v>3269</v>
      </c>
      <c r="O1009" t="s">
        <v>3063</v>
      </c>
    </row>
    <row r="1010" spans="1:15" x14ac:dyDescent="0.2">
      <c r="A1010" t="s">
        <v>157</v>
      </c>
      <c r="B1010" t="s">
        <v>3581</v>
      </c>
      <c r="C1010" t="s">
        <v>3582</v>
      </c>
      <c r="D1010" t="s">
        <v>3034</v>
      </c>
      <c r="E1010">
        <v>7210</v>
      </c>
      <c r="F1010">
        <v>5630</v>
      </c>
      <c r="G1010">
        <v>1237.0070000000001</v>
      </c>
      <c r="H1010">
        <v>2320</v>
      </c>
      <c r="I1010">
        <v>5630</v>
      </c>
      <c r="J1010" t="s">
        <v>8</v>
      </c>
      <c r="K1010" s="35">
        <v>42053</v>
      </c>
      <c r="L1010" s="35">
        <v>42158</v>
      </c>
      <c r="M1010" t="s">
        <v>4</v>
      </c>
      <c r="N1010" t="s">
        <v>3057</v>
      </c>
      <c r="O1010" t="s">
        <v>3063</v>
      </c>
    </row>
    <row r="1011" spans="1:15" x14ac:dyDescent="0.2">
      <c r="A1011" t="s">
        <v>1529</v>
      </c>
      <c r="B1011" t="s">
        <v>3032</v>
      </c>
      <c r="C1011" t="s">
        <v>3033</v>
      </c>
      <c r="D1011" t="s">
        <v>3034</v>
      </c>
      <c r="E1011">
        <v>7310</v>
      </c>
      <c r="F1011">
        <v>6590</v>
      </c>
      <c r="G1011">
        <v>1283.6189999999999</v>
      </c>
      <c r="H1011">
        <v>6802</v>
      </c>
      <c r="I1011">
        <v>6590</v>
      </c>
      <c r="J1011" t="s">
        <v>8</v>
      </c>
      <c r="K1011" s="35">
        <v>42061</v>
      </c>
      <c r="L1011" s="35">
        <v>42153</v>
      </c>
      <c r="M1011" t="s">
        <v>4</v>
      </c>
      <c r="N1011" t="s">
        <v>3057</v>
      </c>
      <c r="O1011" t="s">
        <v>3214</v>
      </c>
    </row>
    <row r="1012" spans="1:15" x14ac:dyDescent="0.2">
      <c r="A1012" t="s">
        <v>1531</v>
      </c>
      <c r="B1012" t="s">
        <v>3032</v>
      </c>
      <c r="C1012" t="s">
        <v>3033</v>
      </c>
      <c r="D1012" t="s">
        <v>3034</v>
      </c>
      <c r="E1012">
        <v>7270</v>
      </c>
      <c r="F1012">
        <v>6436</v>
      </c>
      <c r="G1012">
        <v>1276.595</v>
      </c>
      <c r="H1012">
        <v>6662</v>
      </c>
      <c r="I1012">
        <v>6436</v>
      </c>
      <c r="J1012" t="s">
        <v>8</v>
      </c>
      <c r="K1012" s="35">
        <v>42061</v>
      </c>
      <c r="L1012" s="35">
        <v>42153</v>
      </c>
      <c r="M1012" t="s">
        <v>4</v>
      </c>
      <c r="N1012" t="s">
        <v>3057</v>
      </c>
      <c r="O1012" t="s">
        <v>3214</v>
      </c>
    </row>
    <row r="1013" spans="1:15" x14ac:dyDescent="0.2">
      <c r="A1013" t="s">
        <v>1533</v>
      </c>
      <c r="B1013" t="s">
        <v>3032</v>
      </c>
      <c r="C1013" t="s">
        <v>3033</v>
      </c>
      <c r="D1013" t="s">
        <v>3034</v>
      </c>
      <c r="E1013">
        <v>7250</v>
      </c>
      <c r="F1013">
        <v>6436</v>
      </c>
      <c r="G1013">
        <v>1273.0830000000001</v>
      </c>
      <c r="H1013">
        <v>6682</v>
      </c>
      <c r="I1013">
        <v>6436</v>
      </c>
      <c r="J1013" t="s">
        <v>8</v>
      </c>
      <c r="K1013" s="35">
        <v>42061</v>
      </c>
      <c r="L1013" s="35">
        <v>42153</v>
      </c>
      <c r="M1013" t="s">
        <v>4</v>
      </c>
      <c r="N1013" t="s">
        <v>3057</v>
      </c>
      <c r="O1013" t="s">
        <v>3214</v>
      </c>
    </row>
    <row r="1014" spans="1:15" x14ac:dyDescent="0.2">
      <c r="A1014" t="s">
        <v>1535</v>
      </c>
      <c r="B1014" t="s">
        <v>3032</v>
      </c>
      <c r="C1014" t="s">
        <v>3033</v>
      </c>
      <c r="D1014" t="s">
        <v>3034</v>
      </c>
      <c r="E1014">
        <v>7270</v>
      </c>
      <c r="F1014">
        <v>6532</v>
      </c>
      <c r="G1014">
        <v>1276.595</v>
      </c>
      <c r="H1014">
        <v>6762</v>
      </c>
      <c r="I1014">
        <v>6532</v>
      </c>
      <c r="J1014" t="s">
        <v>8</v>
      </c>
      <c r="K1014" s="35">
        <v>42068</v>
      </c>
      <c r="L1014" s="35">
        <v>42160</v>
      </c>
      <c r="M1014" t="s">
        <v>4</v>
      </c>
      <c r="N1014" t="s">
        <v>3057</v>
      </c>
      <c r="O1014" t="s">
        <v>3214</v>
      </c>
    </row>
    <row r="1015" spans="1:15" x14ac:dyDescent="0.2">
      <c r="A1015" t="s">
        <v>159</v>
      </c>
      <c r="B1015" t="s">
        <v>3581</v>
      </c>
      <c r="C1015" t="s">
        <v>3582</v>
      </c>
      <c r="D1015" t="s">
        <v>3034</v>
      </c>
      <c r="E1015">
        <v>7240</v>
      </c>
      <c r="F1015">
        <v>5768</v>
      </c>
      <c r="G1015">
        <v>1242.154</v>
      </c>
      <c r="H1015">
        <v>0</v>
      </c>
      <c r="I1015">
        <v>5768</v>
      </c>
      <c r="J1015" t="s">
        <v>8</v>
      </c>
      <c r="K1015" s="35">
        <v>42061</v>
      </c>
      <c r="L1015" s="35">
        <v>42166</v>
      </c>
      <c r="M1015" t="s">
        <v>4</v>
      </c>
      <c r="N1015" t="s">
        <v>3081</v>
      </c>
      <c r="O1015" t="s">
        <v>3063</v>
      </c>
    </row>
    <row r="1016" spans="1:15" x14ac:dyDescent="0.2">
      <c r="A1016" t="s">
        <v>161</v>
      </c>
      <c r="B1016" t="s">
        <v>3581</v>
      </c>
      <c r="C1016" t="s">
        <v>3582</v>
      </c>
      <c r="D1016" t="s">
        <v>3034</v>
      </c>
      <c r="E1016">
        <v>7250</v>
      </c>
      <c r="F1016">
        <v>5824</v>
      </c>
      <c r="G1016">
        <v>1243.8699999999999</v>
      </c>
      <c r="H1016">
        <v>0</v>
      </c>
      <c r="I1016">
        <v>5824</v>
      </c>
      <c r="J1016" t="s">
        <v>8</v>
      </c>
      <c r="K1016" s="35">
        <v>42061</v>
      </c>
      <c r="L1016" s="35">
        <v>42166</v>
      </c>
      <c r="M1016" t="s">
        <v>4</v>
      </c>
      <c r="N1016" t="s">
        <v>3052</v>
      </c>
      <c r="O1016" t="s">
        <v>3063</v>
      </c>
    </row>
    <row r="1017" spans="1:15" x14ac:dyDescent="0.2">
      <c r="A1017" t="s">
        <v>163</v>
      </c>
      <c r="B1017" t="s">
        <v>3581</v>
      </c>
      <c r="C1017" t="s">
        <v>3582</v>
      </c>
      <c r="D1017" t="s">
        <v>3034</v>
      </c>
      <c r="E1017">
        <v>7240</v>
      </c>
      <c r="F1017">
        <v>5724</v>
      </c>
      <c r="G1017">
        <v>1242.154</v>
      </c>
      <c r="H1017">
        <v>0</v>
      </c>
      <c r="I1017">
        <v>5724</v>
      </c>
      <c r="J1017" t="s">
        <v>8</v>
      </c>
      <c r="K1017" s="35">
        <v>42061</v>
      </c>
      <c r="L1017" s="35">
        <v>42166</v>
      </c>
      <c r="M1017" t="s">
        <v>4</v>
      </c>
      <c r="N1017" t="s">
        <v>3052</v>
      </c>
      <c r="O1017" t="s">
        <v>3063</v>
      </c>
    </row>
    <row r="1018" spans="1:15" x14ac:dyDescent="0.2">
      <c r="A1018" t="s">
        <v>165</v>
      </c>
      <c r="B1018" t="s">
        <v>3581</v>
      </c>
      <c r="C1018" t="s">
        <v>3582</v>
      </c>
      <c r="D1018" t="s">
        <v>3034</v>
      </c>
      <c r="E1018">
        <v>7230</v>
      </c>
      <c r="F1018">
        <v>5810</v>
      </c>
      <c r="G1018">
        <v>1240.4390000000001</v>
      </c>
      <c r="H1018">
        <v>0</v>
      </c>
      <c r="I1018">
        <v>5810</v>
      </c>
      <c r="J1018" t="s">
        <v>8</v>
      </c>
      <c r="K1018" s="35">
        <v>42061</v>
      </c>
      <c r="L1018" s="35">
        <v>42166</v>
      </c>
      <c r="M1018" t="s">
        <v>4</v>
      </c>
      <c r="N1018" t="s">
        <v>3052</v>
      </c>
      <c r="O1018" t="s">
        <v>3063</v>
      </c>
    </row>
    <row r="1019" spans="1:15" x14ac:dyDescent="0.2">
      <c r="A1019" t="s">
        <v>167</v>
      </c>
      <c r="B1019" t="s">
        <v>3581</v>
      </c>
      <c r="C1019" t="s">
        <v>3582</v>
      </c>
      <c r="D1019" t="s">
        <v>3034</v>
      </c>
      <c r="E1019">
        <v>7260</v>
      </c>
      <c r="F1019">
        <v>4824</v>
      </c>
      <c r="G1019">
        <v>1245.586</v>
      </c>
      <c r="H1019">
        <v>2008</v>
      </c>
      <c r="I1019">
        <v>4824</v>
      </c>
      <c r="J1019" t="s">
        <v>8</v>
      </c>
      <c r="K1019" s="35">
        <v>42068</v>
      </c>
      <c r="L1019" s="35">
        <v>42173</v>
      </c>
      <c r="M1019" t="s">
        <v>4</v>
      </c>
      <c r="N1019" t="s">
        <v>3270</v>
      </c>
      <c r="O1019" t="s">
        <v>3063</v>
      </c>
    </row>
    <row r="1020" spans="1:15" x14ac:dyDescent="0.2">
      <c r="A1020" t="s">
        <v>919</v>
      </c>
      <c r="B1020" t="s">
        <v>3738</v>
      </c>
      <c r="C1020" t="s">
        <v>3739</v>
      </c>
      <c r="D1020" t="s">
        <v>3034</v>
      </c>
      <c r="E1020">
        <v>7220</v>
      </c>
      <c r="F1020">
        <v>6730</v>
      </c>
      <c r="G1020">
        <v>300.97699999999998</v>
      </c>
      <c r="H1020">
        <v>0</v>
      </c>
      <c r="I1020">
        <v>6730</v>
      </c>
      <c r="J1020" t="s">
        <v>8</v>
      </c>
      <c r="K1020" s="35">
        <v>42188</v>
      </c>
      <c r="L1020" s="35">
        <v>42212</v>
      </c>
      <c r="M1020" t="s">
        <v>4</v>
      </c>
      <c r="N1020" t="s">
        <v>3269</v>
      </c>
      <c r="O1020" t="s">
        <v>3214</v>
      </c>
    </row>
    <row r="1021" spans="1:15" x14ac:dyDescent="0.2">
      <c r="A1021" t="s">
        <v>3740</v>
      </c>
      <c r="B1021" t="s">
        <v>3677</v>
      </c>
      <c r="C1021" t="s">
        <v>3678</v>
      </c>
      <c r="D1021" t="s">
        <v>3034</v>
      </c>
      <c r="E1021">
        <v>2335</v>
      </c>
      <c r="F1021">
        <v>1708</v>
      </c>
      <c r="G1021">
        <v>293.38099999999997</v>
      </c>
      <c r="H1021">
        <v>3321</v>
      </c>
      <c r="I1021">
        <v>0</v>
      </c>
      <c r="J1021" t="s">
        <v>8</v>
      </c>
      <c r="K1021" s="35">
        <v>42121</v>
      </c>
      <c r="L1021" s="35">
        <v>42212</v>
      </c>
      <c r="M1021" t="s">
        <v>4</v>
      </c>
      <c r="N1021" t="s">
        <v>3269</v>
      </c>
      <c r="O1021" t="s">
        <v>3063</v>
      </c>
    </row>
    <row r="1022" spans="1:15" x14ac:dyDescent="0.2">
      <c r="A1022" t="s">
        <v>3741</v>
      </c>
      <c r="B1022" t="s">
        <v>3677</v>
      </c>
      <c r="C1022" t="s">
        <v>3678</v>
      </c>
      <c r="D1022" t="s">
        <v>3034</v>
      </c>
      <c r="E1022">
        <v>2205</v>
      </c>
      <c r="F1022">
        <v>1704</v>
      </c>
      <c r="G1022">
        <v>277.04700000000003</v>
      </c>
      <c r="H1022">
        <v>3142</v>
      </c>
      <c r="I1022">
        <v>0</v>
      </c>
      <c r="J1022" t="s">
        <v>8</v>
      </c>
      <c r="K1022" s="35">
        <v>42121</v>
      </c>
      <c r="L1022" s="35">
        <v>42212</v>
      </c>
      <c r="M1022" t="s">
        <v>4</v>
      </c>
      <c r="N1022" t="s">
        <v>3269</v>
      </c>
      <c r="O1022" t="s">
        <v>3063</v>
      </c>
    </row>
    <row r="1023" spans="1:15" x14ac:dyDescent="0.2">
      <c r="A1023" t="s">
        <v>3742</v>
      </c>
      <c r="B1023" t="s">
        <v>3677</v>
      </c>
      <c r="C1023" t="s">
        <v>3678</v>
      </c>
      <c r="D1023" t="s">
        <v>3034</v>
      </c>
      <c r="E1023">
        <v>2190</v>
      </c>
      <c r="F1023">
        <v>1820</v>
      </c>
      <c r="G1023">
        <v>275.16199999999998</v>
      </c>
      <c r="H1023">
        <v>3140</v>
      </c>
      <c r="I1023">
        <v>0</v>
      </c>
      <c r="J1023" t="s">
        <v>8</v>
      </c>
      <c r="K1023" s="35">
        <v>42121</v>
      </c>
      <c r="L1023" s="35">
        <v>42212</v>
      </c>
      <c r="M1023" t="s">
        <v>4</v>
      </c>
      <c r="N1023" t="s">
        <v>3057</v>
      </c>
      <c r="O1023" t="s">
        <v>3063</v>
      </c>
    </row>
    <row r="1024" spans="1:15" x14ac:dyDescent="0.2">
      <c r="A1024" t="s">
        <v>915</v>
      </c>
      <c r="B1024" t="s">
        <v>3738</v>
      </c>
      <c r="C1024" t="s">
        <v>3739</v>
      </c>
      <c r="D1024" t="s">
        <v>3034</v>
      </c>
      <c r="E1024">
        <v>7240</v>
      </c>
      <c r="F1024">
        <v>6720</v>
      </c>
      <c r="G1024">
        <v>301.81099999999998</v>
      </c>
      <c r="H1024">
        <v>0</v>
      </c>
      <c r="I1024">
        <v>6720</v>
      </c>
      <c r="J1024" t="s">
        <v>8</v>
      </c>
      <c r="K1024" s="35">
        <v>42072</v>
      </c>
      <c r="L1024" s="35">
        <v>42093</v>
      </c>
      <c r="M1024" t="s">
        <v>4</v>
      </c>
      <c r="N1024" t="s">
        <v>3052</v>
      </c>
      <c r="O1024" t="s">
        <v>3214</v>
      </c>
    </row>
    <row r="1025" spans="1:15" x14ac:dyDescent="0.2">
      <c r="A1025" t="s">
        <v>3743</v>
      </c>
      <c r="B1025" t="s">
        <v>3677</v>
      </c>
      <c r="C1025" t="s">
        <v>3678</v>
      </c>
      <c r="D1025" t="s">
        <v>3034</v>
      </c>
      <c r="E1025">
        <v>2305</v>
      </c>
      <c r="F1025">
        <v>1856</v>
      </c>
      <c r="G1025">
        <v>289.61099999999999</v>
      </c>
      <c r="H1025">
        <v>3287</v>
      </c>
      <c r="I1025">
        <v>0</v>
      </c>
      <c r="J1025" t="s">
        <v>8</v>
      </c>
      <c r="K1025" s="35">
        <v>42101</v>
      </c>
      <c r="L1025" s="35">
        <v>42191</v>
      </c>
      <c r="M1025" t="s">
        <v>4</v>
      </c>
      <c r="N1025" t="s">
        <v>3057</v>
      </c>
      <c r="O1025" t="s">
        <v>3063</v>
      </c>
    </row>
    <row r="1026" spans="1:15" x14ac:dyDescent="0.2">
      <c r="A1026" t="s">
        <v>3744</v>
      </c>
      <c r="B1026" t="s">
        <v>3677</v>
      </c>
      <c r="C1026" t="s">
        <v>3678</v>
      </c>
      <c r="D1026" t="s">
        <v>3034</v>
      </c>
      <c r="E1026">
        <v>2245</v>
      </c>
      <c r="F1026">
        <v>1952</v>
      </c>
      <c r="G1026">
        <v>282.07299999999998</v>
      </c>
      <c r="H1026">
        <v>3205</v>
      </c>
      <c r="I1026">
        <v>0</v>
      </c>
      <c r="J1026" t="s">
        <v>8</v>
      </c>
      <c r="K1026" s="35">
        <v>42101</v>
      </c>
      <c r="L1026" s="35">
        <v>42191</v>
      </c>
      <c r="M1026" t="s">
        <v>4</v>
      </c>
      <c r="N1026" t="s">
        <v>3057</v>
      </c>
      <c r="O1026" t="s">
        <v>3063</v>
      </c>
    </row>
    <row r="1027" spans="1:15" x14ac:dyDescent="0.2">
      <c r="A1027" t="s">
        <v>3745</v>
      </c>
      <c r="B1027" t="s">
        <v>3677</v>
      </c>
      <c r="C1027" t="s">
        <v>3678</v>
      </c>
      <c r="D1027" t="s">
        <v>3034</v>
      </c>
      <c r="E1027">
        <v>2170</v>
      </c>
      <c r="F1027">
        <v>1782</v>
      </c>
      <c r="G1027">
        <v>272.649</v>
      </c>
      <c r="H1027">
        <v>3012</v>
      </c>
      <c r="I1027">
        <v>0</v>
      </c>
      <c r="J1027" t="s">
        <v>8</v>
      </c>
      <c r="K1027" s="35">
        <v>42101</v>
      </c>
      <c r="L1027" s="35">
        <v>42191</v>
      </c>
      <c r="M1027" t="s">
        <v>4</v>
      </c>
      <c r="N1027" t="s">
        <v>3057</v>
      </c>
      <c r="O1027" t="s">
        <v>3063</v>
      </c>
    </row>
    <row r="1028" spans="1:15" x14ac:dyDescent="0.2">
      <c r="A1028" t="s">
        <v>917</v>
      </c>
      <c r="B1028" t="s">
        <v>3250</v>
      </c>
      <c r="C1028" t="s">
        <v>3251</v>
      </c>
      <c r="D1028" t="s">
        <v>3034</v>
      </c>
      <c r="E1028">
        <v>7210</v>
      </c>
      <c r="F1028">
        <v>5818</v>
      </c>
      <c r="G1028">
        <v>1267.04</v>
      </c>
      <c r="H1028">
        <v>2166</v>
      </c>
      <c r="I1028">
        <v>5818</v>
      </c>
      <c r="J1028" t="s">
        <v>8</v>
      </c>
      <c r="K1028" s="35">
        <v>42068</v>
      </c>
      <c r="L1028" s="35">
        <v>42172</v>
      </c>
      <c r="M1028" t="s">
        <v>4</v>
      </c>
      <c r="N1028" t="s">
        <v>3269</v>
      </c>
      <c r="O1028" t="s">
        <v>3674</v>
      </c>
    </row>
    <row r="1029" spans="1:15" x14ac:dyDescent="0.2">
      <c r="A1029" t="s">
        <v>169</v>
      </c>
      <c r="B1029" t="s">
        <v>3581</v>
      </c>
      <c r="C1029" t="s">
        <v>3582</v>
      </c>
      <c r="D1029" t="s">
        <v>3034</v>
      </c>
      <c r="E1029">
        <v>7250</v>
      </c>
      <c r="F1029">
        <v>5064</v>
      </c>
      <c r="G1029">
        <v>1243.8699999999999</v>
      </c>
      <c r="H1029">
        <v>0</v>
      </c>
      <c r="I1029">
        <v>854</v>
      </c>
      <c r="J1029" t="s">
        <v>8</v>
      </c>
      <c r="K1029" s="35">
        <v>42068</v>
      </c>
      <c r="L1029" s="35">
        <v>42173</v>
      </c>
      <c r="M1029" t="s">
        <v>4</v>
      </c>
      <c r="N1029" t="s">
        <v>3269</v>
      </c>
      <c r="O1029" t="s">
        <v>3063</v>
      </c>
    </row>
    <row r="1030" spans="1:15" x14ac:dyDescent="0.2">
      <c r="A1030" t="s">
        <v>171</v>
      </c>
      <c r="B1030" t="s">
        <v>3581</v>
      </c>
      <c r="C1030" t="s">
        <v>3582</v>
      </c>
      <c r="D1030" t="s">
        <v>3034</v>
      </c>
      <c r="E1030">
        <v>7280</v>
      </c>
      <c r="F1030">
        <v>5790</v>
      </c>
      <c r="G1030">
        <v>1249.0170000000001</v>
      </c>
      <c r="H1030">
        <v>2180</v>
      </c>
      <c r="I1030">
        <v>5790</v>
      </c>
      <c r="J1030" t="s">
        <v>8</v>
      </c>
      <c r="K1030" s="35">
        <v>42068</v>
      </c>
      <c r="L1030" s="35">
        <v>42173</v>
      </c>
      <c r="M1030" t="s">
        <v>4</v>
      </c>
      <c r="N1030" t="s">
        <v>3057</v>
      </c>
      <c r="O1030" t="s">
        <v>3063</v>
      </c>
    </row>
    <row r="1031" spans="1:15" x14ac:dyDescent="0.2">
      <c r="A1031" t="s">
        <v>173</v>
      </c>
      <c r="B1031" t="s">
        <v>3581</v>
      </c>
      <c r="C1031" t="s">
        <v>3582</v>
      </c>
      <c r="D1031" t="s">
        <v>3034</v>
      </c>
      <c r="E1031">
        <v>7270</v>
      </c>
      <c r="F1031">
        <v>5562</v>
      </c>
      <c r="G1031">
        <v>1247.3009999999999</v>
      </c>
      <c r="H1031">
        <v>0</v>
      </c>
      <c r="I1031">
        <v>5562</v>
      </c>
      <c r="J1031" t="s">
        <v>8</v>
      </c>
      <c r="K1031" s="35">
        <v>42068</v>
      </c>
      <c r="L1031" s="35">
        <v>42173</v>
      </c>
      <c r="M1031" t="s">
        <v>4</v>
      </c>
      <c r="N1031" t="s">
        <v>3052</v>
      </c>
      <c r="O1031" t="s">
        <v>3063</v>
      </c>
    </row>
    <row r="1032" spans="1:15" x14ac:dyDescent="0.2">
      <c r="A1032" t="s">
        <v>921</v>
      </c>
      <c r="B1032" t="s">
        <v>3065</v>
      </c>
      <c r="C1032" t="s">
        <v>3066</v>
      </c>
      <c r="D1032" t="s">
        <v>3034</v>
      </c>
      <c r="E1032">
        <v>7270</v>
      </c>
      <c r="F1032">
        <v>5256</v>
      </c>
      <c r="G1032">
        <v>801.452</v>
      </c>
      <c r="H1032">
        <v>0</v>
      </c>
      <c r="I1032">
        <v>4740</v>
      </c>
      <c r="J1032" t="s">
        <v>8</v>
      </c>
      <c r="K1032" s="35">
        <v>42186</v>
      </c>
      <c r="L1032" s="35">
        <v>42320</v>
      </c>
      <c r="M1032" t="s">
        <v>4</v>
      </c>
      <c r="N1032" t="s">
        <v>3057</v>
      </c>
      <c r="O1032" t="s">
        <v>3746</v>
      </c>
    </row>
    <row r="1033" spans="1:15" x14ac:dyDescent="0.2">
      <c r="A1033" t="s">
        <v>3747</v>
      </c>
      <c r="B1033" t="s">
        <v>3748</v>
      </c>
      <c r="C1033" t="s">
        <v>3749</v>
      </c>
      <c r="D1033" t="s">
        <v>3034</v>
      </c>
      <c r="E1033">
        <v>516</v>
      </c>
      <c r="F1033">
        <v>448</v>
      </c>
      <c r="G1033">
        <v>0</v>
      </c>
      <c r="H1033">
        <v>0</v>
      </c>
      <c r="I1033">
        <v>448</v>
      </c>
      <c r="J1033" t="s">
        <v>8</v>
      </c>
      <c r="K1033" s="35">
        <v>42243</v>
      </c>
      <c r="L1033" s="35">
        <v>42283</v>
      </c>
      <c r="M1033" t="s">
        <v>4</v>
      </c>
      <c r="N1033" t="s">
        <v>3052</v>
      </c>
      <c r="O1033" t="s">
        <v>3041</v>
      </c>
    </row>
    <row r="1034" spans="1:15" x14ac:dyDescent="0.2">
      <c r="A1034" t="s">
        <v>923</v>
      </c>
      <c r="B1034" t="s">
        <v>3131</v>
      </c>
      <c r="C1034" t="s">
        <v>3132</v>
      </c>
      <c r="D1034" t="s">
        <v>3034</v>
      </c>
      <c r="E1034">
        <v>7240</v>
      </c>
      <c r="F1034">
        <v>5721</v>
      </c>
      <c r="G1034">
        <v>747.88900000000001</v>
      </c>
      <c r="H1034">
        <v>0</v>
      </c>
      <c r="I1034">
        <v>5730</v>
      </c>
      <c r="J1034" t="s">
        <v>8</v>
      </c>
      <c r="K1034" s="35">
        <v>42075</v>
      </c>
      <c r="L1034" s="35">
        <v>42181</v>
      </c>
      <c r="M1034" t="s">
        <v>4</v>
      </c>
      <c r="N1034" t="s">
        <v>3269</v>
      </c>
      <c r="O1034" t="s">
        <v>3750</v>
      </c>
    </row>
    <row r="1035" spans="1:15" x14ac:dyDescent="0.2">
      <c r="A1035" t="s">
        <v>3751</v>
      </c>
      <c r="B1035" t="s">
        <v>3194</v>
      </c>
      <c r="C1035" t="s">
        <v>3195</v>
      </c>
      <c r="D1035" t="s">
        <v>3034</v>
      </c>
      <c r="E1035">
        <v>588</v>
      </c>
      <c r="F1035">
        <v>454</v>
      </c>
      <c r="G1035">
        <v>131.35900000000001</v>
      </c>
      <c r="H1035">
        <v>0</v>
      </c>
      <c r="I1035">
        <v>454</v>
      </c>
      <c r="J1035" t="s">
        <v>8</v>
      </c>
      <c r="K1035" s="35">
        <v>42278</v>
      </c>
      <c r="L1035" s="35">
        <v>42297</v>
      </c>
      <c r="M1035" t="s">
        <v>4</v>
      </c>
      <c r="N1035" t="s">
        <v>3052</v>
      </c>
      <c r="O1035" t="s">
        <v>3053</v>
      </c>
    </row>
    <row r="1036" spans="1:15" x14ac:dyDescent="0.2">
      <c r="A1036" t="s">
        <v>3752</v>
      </c>
      <c r="B1036" t="s">
        <v>3131</v>
      </c>
      <c r="C1036" t="s">
        <v>3132</v>
      </c>
      <c r="D1036" t="s">
        <v>3034</v>
      </c>
      <c r="E1036">
        <v>669</v>
      </c>
      <c r="F1036">
        <v>804</v>
      </c>
      <c r="G1036">
        <v>69.106999999999999</v>
      </c>
      <c r="H1036">
        <v>0</v>
      </c>
      <c r="I1036">
        <v>620</v>
      </c>
      <c r="J1036" t="s">
        <v>8</v>
      </c>
      <c r="K1036" s="35">
        <v>42278</v>
      </c>
      <c r="L1036" s="35">
        <v>42297</v>
      </c>
      <c r="M1036" t="s">
        <v>4</v>
      </c>
      <c r="N1036" t="s">
        <v>3052</v>
      </c>
      <c r="O1036" t="s">
        <v>3063</v>
      </c>
    </row>
    <row r="1037" spans="1:15" x14ac:dyDescent="0.2">
      <c r="A1037" t="s">
        <v>925</v>
      </c>
      <c r="B1037" t="s">
        <v>3753</v>
      </c>
      <c r="C1037" t="s">
        <v>3754</v>
      </c>
      <c r="D1037" t="s">
        <v>3034</v>
      </c>
      <c r="E1037">
        <v>7260</v>
      </c>
      <c r="F1037">
        <v>5080</v>
      </c>
      <c r="G1037">
        <v>1479.7449999999999</v>
      </c>
      <c r="H1037">
        <v>0</v>
      </c>
      <c r="I1037">
        <v>5080</v>
      </c>
      <c r="J1037" t="s">
        <v>8</v>
      </c>
      <c r="K1037" s="35">
        <v>42072</v>
      </c>
      <c r="L1037" s="35">
        <v>42177</v>
      </c>
      <c r="M1037" t="s">
        <v>4</v>
      </c>
      <c r="N1037" t="s">
        <v>3081</v>
      </c>
      <c r="O1037" t="s">
        <v>3063</v>
      </c>
    </row>
    <row r="1038" spans="1:15" x14ac:dyDescent="0.2">
      <c r="A1038" t="s">
        <v>933</v>
      </c>
      <c r="B1038" t="s">
        <v>3131</v>
      </c>
      <c r="C1038" t="s">
        <v>3132</v>
      </c>
      <c r="D1038" t="s">
        <v>3034</v>
      </c>
      <c r="E1038">
        <v>7240</v>
      </c>
      <c r="F1038">
        <v>5540</v>
      </c>
      <c r="G1038">
        <v>747.88900000000001</v>
      </c>
      <c r="H1038">
        <v>2295</v>
      </c>
      <c r="I1038">
        <v>5540</v>
      </c>
      <c r="J1038" t="s">
        <v>8</v>
      </c>
      <c r="K1038" s="35">
        <v>42075</v>
      </c>
      <c r="L1038" s="35">
        <v>42181</v>
      </c>
      <c r="M1038" t="s">
        <v>4</v>
      </c>
      <c r="N1038" t="s">
        <v>3269</v>
      </c>
      <c r="O1038" t="s">
        <v>3750</v>
      </c>
    </row>
    <row r="1039" spans="1:15" x14ac:dyDescent="0.2">
      <c r="A1039" t="s">
        <v>935</v>
      </c>
      <c r="B1039" t="s">
        <v>3079</v>
      </c>
      <c r="C1039" t="s">
        <v>3080</v>
      </c>
      <c r="D1039" t="s">
        <v>3034</v>
      </c>
      <c r="E1039">
        <v>7280</v>
      </c>
      <c r="F1039">
        <v>5536</v>
      </c>
      <c r="G1039">
        <v>1851.62</v>
      </c>
      <c r="H1039">
        <v>4770</v>
      </c>
      <c r="I1039">
        <v>5536</v>
      </c>
      <c r="J1039" t="s">
        <v>8</v>
      </c>
      <c r="K1039" s="35">
        <v>42075</v>
      </c>
      <c r="L1039" s="35">
        <v>42209</v>
      </c>
      <c r="M1039" t="s">
        <v>4</v>
      </c>
      <c r="N1039" t="s">
        <v>3269</v>
      </c>
      <c r="O1039" t="s">
        <v>3036</v>
      </c>
    </row>
    <row r="1040" spans="1:15" x14ac:dyDescent="0.2">
      <c r="A1040" t="s">
        <v>937</v>
      </c>
      <c r="B1040" t="s">
        <v>3079</v>
      </c>
      <c r="C1040" t="s">
        <v>3080</v>
      </c>
      <c r="D1040" t="s">
        <v>3034</v>
      </c>
      <c r="E1040">
        <v>7270</v>
      </c>
      <c r="F1040">
        <v>5504</v>
      </c>
      <c r="G1040">
        <v>1849.077</v>
      </c>
      <c r="H1040">
        <v>3375</v>
      </c>
      <c r="I1040">
        <v>5504</v>
      </c>
      <c r="J1040" t="s">
        <v>8</v>
      </c>
      <c r="K1040" s="35">
        <v>42075</v>
      </c>
      <c r="L1040" s="35">
        <v>42209</v>
      </c>
      <c r="M1040" t="s">
        <v>4</v>
      </c>
      <c r="N1040" t="s">
        <v>3269</v>
      </c>
      <c r="O1040" t="s">
        <v>3036</v>
      </c>
    </row>
    <row r="1041" spans="1:15" x14ac:dyDescent="0.2">
      <c r="A1041" t="s">
        <v>927</v>
      </c>
      <c r="B1041" t="s">
        <v>3079</v>
      </c>
      <c r="C1041" t="s">
        <v>3080</v>
      </c>
      <c r="D1041" t="s">
        <v>3034</v>
      </c>
      <c r="E1041">
        <v>7230</v>
      </c>
      <c r="F1041">
        <v>5334</v>
      </c>
      <c r="G1041">
        <v>1838.903</v>
      </c>
      <c r="H1041">
        <v>3380</v>
      </c>
      <c r="I1041">
        <v>5334</v>
      </c>
      <c r="J1041" t="s">
        <v>8</v>
      </c>
      <c r="K1041" s="35">
        <v>42075</v>
      </c>
      <c r="L1041" s="35">
        <v>42209</v>
      </c>
      <c r="M1041" t="s">
        <v>4</v>
      </c>
      <c r="N1041" t="s">
        <v>3269</v>
      </c>
      <c r="O1041" t="s">
        <v>3036</v>
      </c>
    </row>
    <row r="1042" spans="1:15" x14ac:dyDescent="0.2">
      <c r="A1042" t="s">
        <v>931</v>
      </c>
      <c r="B1042" t="s">
        <v>3079</v>
      </c>
      <c r="C1042" t="s">
        <v>3080</v>
      </c>
      <c r="D1042" t="s">
        <v>3034</v>
      </c>
      <c r="E1042">
        <v>7260</v>
      </c>
      <c r="F1042">
        <v>5520</v>
      </c>
      <c r="G1042">
        <v>1846.5329999999999</v>
      </c>
      <c r="H1042">
        <v>5020</v>
      </c>
      <c r="I1042">
        <v>5520</v>
      </c>
      <c r="J1042" t="s">
        <v>8</v>
      </c>
      <c r="K1042" s="35">
        <v>42075</v>
      </c>
      <c r="L1042" s="35">
        <v>42209</v>
      </c>
      <c r="M1042" t="s">
        <v>4</v>
      </c>
      <c r="N1042" t="s">
        <v>3269</v>
      </c>
      <c r="O1042" t="s">
        <v>3036</v>
      </c>
    </row>
    <row r="1043" spans="1:15" x14ac:dyDescent="0.2">
      <c r="A1043" t="s">
        <v>939</v>
      </c>
      <c r="B1043" t="s">
        <v>3079</v>
      </c>
      <c r="C1043" t="s">
        <v>3080</v>
      </c>
      <c r="D1043" t="s">
        <v>3034</v>
      </c>
      <c r="E1043">
        <v>7260</v>
      </c>
      <c r="F1043">
        <v>5502</v>
      </c>
      <c r="G1043">
        <v>1846.5329999999999</v>
      </c>
      <c r="H1043">
        <v>3455</v>
      </c>
      <c r="I1043">
        <v>5502</v>
      </c>
      <c r="J1043" t="s">
        <v>8</v>
      </c>
      <c r="K1043" s="35">
        <v>42075</v>
      </c>
      <c r="L1043" s="35">
        <v>42209</v>
      </c>
      <c r="M1043" t="s">
        <v>4</v>
      </c>
      <c r="N1043" t="s">
        <v>3269</v>
      </c>
      <c r="O1043" t="s">
        <v>3036</v>
      </c>
    </row>
    <row r="1044" spans="1:15" x14ac:dyDescent="0.2">
      <c r="A1044" t="s">
        <v>941</v>
      </c>
      <c r="B1044" t="s">
        <v>3079</v>
      </c>
      <c r="C1044" t="s">
        <v>3080</v>
      </c>
      <c r="D1044" t="s">
        <v>3034</v>
      </c>
      <c r="E1044">
        <v>7250</v>
      </c>
      <c r="F1044">
        <v>5532</v>
      </c>
      <c r="G1044">
        <v>1843.99</v>
      </c>
      <c r="H1044">
        <v>1600</v>
      </c>
      <c r="I1044">
        <v>5532</v>
      </c>
      <c r="J1044" t="s">
        <v>8</v>
      </c>
      <c r="K1044" s="35">
        <v>42075</v>
      </c>
      <c r="L1044" s="35">
        <v>42209</v>
      </c>
      <c r="M1044" t="s">
        <v>4</v>
      </c>
      <c r="N1044" t="s">
        <v>3269</v>
      </c>
      <c r="O1044" t="s">
        <v>3036</v>
      </c>
    </row>
    <row r="1045" spans="1:15" x14ac:dyDescent="0.2">
      <c r="A1045" t="s">
        <v>929</v>
      </c>
      <c r="B1045" t="s">
        <v>3139</v>
      </c>
      <c r="C1045" t="s">
        <v>3140</v>
      </c>
      <c r="D1045" t="s">
        <v>3034</v>
      </c>
      <c r="E1045">
        <v>7220</v>
      </c>
      <c r="F1045">
        <v>5084</v>
      </c>
      <c r="G1045">
        <v>1319.3789999999999</v>
      </c>
      <c r="H1045">
        <v>8317</v>
      </c>
      <c r="I1045">
        <v>5084</v>
      </c>
      <c r="J1045" t="s">
        <v>8</v>
      </c>
      <c r="K1045" s="35">
        <v>42102</v>
      </c>
      <c r="L1045" s="35">
        <v>42187</v>
      </c>
      <c r="M1045" t="s">
        <v>4</v>
      </c>
      <c r="N1045" t="s">
        <v>3386</v>
      </c>
      <c r="O1045" t="s">
        <v>3214</v>
      </c>
    </row>
    <row r="1046" spans="1:15" x14ac:dyDescent="0.2">
      <c r="A1046" t="s">
        <v>3755</v>
      </c>
      <c r="B1046" t="s">
        <v>3624</v>
      </c>
      <c r="C1046" t="s">
        <v>3625</v>
      </c>
      <c r="D1046" t="s">
        <v>3034</v>
      </c>
      <c r="E1046">
        <v>524</v>
      </c>
      <c r="F1046">
        <v>412</v>
      </c>
      <c r="G1046">
        <v>44.277999999999999</v>
      </c>
      <c r="H1046">
        <v>0</v>
      </c>
      <c r="I1046">
        <v>412</v>
      </c>
      <c r="J1046" t="s">
        <v>8</v>
      </c>
      <c r="K1046" s="35">
        <v>42205</v>
      </c>
      <c r="L1046" s="35">
        <v>42269</v>
      </c>
      <c r="M1046" t="s">
        <v>4</v>
      </c>
      <c r="N1046" t="s">
        <v>3292</v>
      </c>
      <c r="O1046" t="s">
        <v>3053</v>
      </c>
    </row>
    <row r="1047" spans="1:15" x14ac:dyDescent="0.2">
      <c r="A1047" t="s">
        <v>1537</v>
      </c>
      <c r="B1047" t="s">
        <v>3032</v>
      </c>
      <c r="C1047" t="s">
        <v>3033</v>
      </c>
      <c r="D1047" t="s">
        <v>3034</v>
      </c>
      <c r="E1047">
        <v>7230</v>
      </c>
      <c r="F1047">
        <v>6462</v>
      </c>
      <c r="G1047">
        <v>1269.5709999999999</v>
      </c>
      <c r="H1047">
        <v>6245</v>
      </c>
      <c r="I1047">
        <v>6462</v>
      </c>
      <c r="J1047" t="s">
        <v>8</v>
      </c>
      <c r="K1047" s="35">
        <v>42075</v>
      </c>
      <c r="L1047" s="35">
        <v>42167</v>
      </c>
      <c r="M1047" t="s">
        <v>4</v>
      </c>
      <c r="N1047" t="s">
        <v>3057</v>
      </c>
      <c r="O1047" t="s">
        <v>3756</v>
      </c>
    </row>
    <row r="1048" spans="1:15" x14ac:dyDescent="0.2">
      <c r="A1048" t="s">
        <v>1539</v>
      </c>
      <c r="B1048" t="s">
        <v>3032</v>
      </c>
      <c r="C1048" t="s">
        <v>3033</v>
      </c>
      <c r="D1048" t="s">
        <v>3034</v>
      </c>
      <c r="E1048">
        <v>7250</v>
      </c>
      <c r="F1048">
        <v>6476</v>
      </c>
      <c r="G1048">
        <v>1273.0830000000001</v>
      </c>
      <c r="H1048">
        <v>6812</v>
      </c>
      <c r="I1048">
        <v>6476</v>
      </c>
      <c r="J1048" t="s">
        <v>8</v>
      </c>
      <c r="K1048" s="35">
        <v>42075</v>
      </c>
      <c r="L1048" s="35">
        <v>42167</v>
      </c>
      <c r="M1048" t="s">
        <v>4</v>
      </c>
      <c r="N1048" t="s">
        <v>3269</v>
      </c>
      <c r="O1048" t="s">
        <v>3756</v>
      </c>
    </row>
    <row r="1049" spans="1:15" x14ac:dyDescent="0.2">
      <c r="A1049" t="s">
        <v>1541</v>
      </c>
      <c r="B1049" t="s">
        <v>3032</v>
      </c>
      <c r="C1049" t="s">
        <v>3033</v>
      </c>
      <c r="D1049" t="s">
        <v>3034</v>
      </c>
      <c r="E1049">
        <v>7240</v>
      </c>
      <c r="F1049">
        <v>6500</v>
      </c>
      <c r="G1049">
        <v>1271.327</v>
      </c>
      <c r="H1049">
        <v>6807</v>
      </c>
      <c r="I1049">
        <v>6500</v>
      </c>
      <c r="J1049" t="s">
        <v>8</v>
      </c>
      <c r="K1049" s="35">
        <v>42075</v>
      </c>
      <c r="L1049" s="35">
        <v>42167</v>
      </c>
      <c r="M1049" t="s">
        <v>4</v>
      </c>
      <c r="N1049" t="s">
        <v>3269</v>
      </c>
      <c r="O1049" t="s">
        <v>3756</v>
      </c>
    </row>
    <row r="1050" spans="1:15" x14ac:dyDescent="0.2">
      <c r="A1050" t="s">
        <v>1543</v>
      </c>
      <c r="B1050" t="s">
        <v>3032</v>
      </c>
      <c r="C1050" t="s">
        <v>3033</v>
      </c>
      <c r="D1050" t="s">
        <v>3034</v>
      </c>
      <c r="E1050">
        <v>7230</v>
      </c>
      <c r="F1050">
        <v>6578</v>
      </c>
      <c r="G1050">
        <v>1269.5709999999999</v>
      </c>
      <c r="H1050">
        <v>6419</v>
      </c>
      <c r="I1050">
        <v>6578</v>
      </c>
      <c r="J1050" t="s">
        <v>8</v>
      </c>
      <c r="K1050" s="35">
        <v>42075</v>
      </c>
      <c r="L1050" s="35">
        <v>42167</v>
      </c>
      <c r="M1050" t="s">
        <v>4</v>
      </c>
      <c r="N1050" t="s">
        <v>3057</v>
      </c>
      <c r="O1050" t="s">
        <v>3756</v>
      </c>
    </row>
    <row r="1051" spans="1:15" x14ac:dyDescent="0.2">
      <c r="A1051" t="s">
        <v>949</v>
      </c>
      <c r="B1051" t="s">
        <v>3650</v>
      </c>
      <c r="C1051" t="s">
        <v>3651</v>
      </c>
      <c r="D1051" t="s">
        <v>3034</v>
      </c>
      <c r="E1051">
        <v>7220</v>
      </c>
      <c r="F1051">
        <v>8174</v>
      </c>
      <c r="G1051">
        <v>1367.35</v>
      </c>
      <c r="H1051">
        <v>6238</v>
      </c>
      <c r="I1051">
        <v>5374</v>
      </c>
      <c r="J1051" t="s">
        <v>8</v>
      </c>
      <c r="K1051" s="35">
        <v>42117</v>
      </c>
      <c r="L1051" s="35">
        <v>42209</v>
      </c>
      <c r="M1051" t="s">
        <v>4</v>
      </c>
      <c r="N1051" t="s">
        <v>3269</v>
      </c>
      <c r="O1051" t="s">
        <v>3063</v>
      </c>
    </row>
    <row r="1052" spans="1:15" x14ac:dyDescent="0.2">
      <c r="A1052" t="s">
        <v>951</v>
      </c>
      <c r="B1052" t="s">
        <v>3079</v>
      </c>
      <c r="C1052" t="s">
        <v>3080</v>
      </c>
      <c r="D1052" t="s">
        <v>3034</v>
      </c>
      <c r="E1052">
        <v>7210</v>
      </c>
      <c r="F1052">
        <v>5518</v>
      </c>
      <c r="G1052">
        <v>1833.816</v>
      </c>
      <c r="H1052">
        <v>1590</v>
      </c>
      <c r="I1052">
        <v>5518</v>
      </c>
      <c r="J1052" t="s">
        <v>8</v>
      </c>
      <c r="K1052" s="35">
        <v>42081</v>
      </c>
      <c r="L1052" s="35">
        <v>42215</v>
      </c>
      <c r="M1052" t="s">
        <v>4</v>
      </c>
      <c r="N1052" t="s">
        <v>3269</v>
      </c>
      <c r="O1052" t="s">
        <v>3036</v>
      </c>
    </row>
    <row r="1053" spans="1:15" x14ac:dyDescent="0.2">
      <c r="A1053" t="s">
        <v>953</v>
      </c>
      <c r="B1053" t="s">
        <v>3079</v>
      </c>
      <c r="C1053" t="s">
        <v>3080</v>
      </c>
      <c r="D1053" t="s">
        <v>3034</v>
      </c>
      <c r="E1053">
        <v>7260</v>
      </c>
      <c r="F1053">
        <v>5562</v>
      </c>
      <c r="G1053">
        <v>1846.5329999999999</v>
      </c>
      <c r="H1053">
        <v>0</v>
      </c>
      <c r="I1053">
        <v>5562</v>
      </c>
      <c r="J1053" t="s">
        <v>8</v>
      </c>
      <c r="K1053" s="35">
        <v>42081</v>
      </c>
      <c r="L1053" s="35">
        <v>42215</v>
      </c>
      <c r="M1053" t="s">
        <v>4</v>
      </c>
      <c r="N1053" t="s">
        <v>3269</v>
      </c>
      <c r="O1053" t="s">
        <v>3036</v>
      </c>
    </row>
    <row r="1054" spans="1:15" x14ac:dyDescent="0.2">
      <c r="A1054" t="s">
        <v>945</v>
      </c>
      <c r="B1054" t="s">
        <v>3388</v>
      </c>
      <c r="C1054" t="s">
        <v>3389</v>
      </c>
      <c r="D1054" t="s">
        <v>3034</v>
      </c>
      <c r="E1054">
        <v>7260</v>
      </c>
      <c r="F1054">
        <v>5638</v>
      </c>
      <c r="G1054">
        <v>972.65499999999997</v>
      </c>
      <c r="H1054">
        <v>2180</v>
      </c>
      <c r="I1054">
        <v>5638</v>
      </c>
      <c r="J1054" t="s">
        <v>8</v>
      </c>
      <c r="K1054" s="35">
        <v>42083</v>
      </c>
      <c r="L1054" s="35">
        <v>42200</v>
      </c>
      <c r="M1054" t="s">
        <v>4</v>
      </c>
      <c r="N1054" t="s">
        <v>3269</v>
      </c>
      <c r="O1054" t="s">
        <v>3063</v>
      </c>
    </row>
    <row r="1055" spans="1:15" x14ac:dyDescent="0.2">
      <c r="A1055" t="s">
        <v>947</v>
      </c>
      <c r="B1055" t="s">
        <v>3388</v>
      </c>
      <c r="C1055" t="s">
        <v>3389</v>
      </c>
      <c r="D1055" t="s">
        <v>3034</v>
      </c>
      <c r="E1055">
        <v>7210</v>
      </c>
      <c r="F1055">
        <v>5570</v>
      </c>
      <c r="G1055">
        <v>965.95600000000002</v>
      </c>
      <c r="H1055">
        <v>2235</v>
      </c>
      <c r="I1055">
        <v>5570</v>
      </c>
      <c r="J1055" t="s">
        <v>8</v>
      </c>
      <c r="K1055" s="35">
        <v>42083</v>
      </c>
      <c r="L1055" s="35">
        <v>42200</v>
      </c>
      <c r="M1055" t="s">
        <v>4</v>
      </c>
      <c r="N1055" t="s">
        <v>3269</v>
      </c>
      <c r="O1055" t="s">
        <v>3063</v>
      </c>
    </row>
    <row r="1056" spans="1:15" x14ac:dyDescent="0.2">
      <c r="A1056" t="s">
        <v>943</v>
      </c>
      <c r="B1056" t="s">
        <v>3208</v>
      </c>
      <c r="C1056" t="s">
        <v>3209</v>
      </c>
      <c r="D1056" t="s">
        <v>3034</v>
      </c>
      <c r="E1056">
        <v>7240</v>
      </c>
      <c r="F1056">
        <v>5048</v>
      </c>
      <c r="G1056">
        <v>956.36900000000003</v>
      </c>
      <c r="H1056">
        <v>2278</v>
      </c>
      <c r="I1056">
        <v>4300</v>
      </c>
      <c r="J1056" t="s">
        <v>8</v>
      </c>
      <c r="K1056" s="35">
        <v>42080</v>
      </c>
      <c r="L1056" s="35">
        <v>42185</v>
      </c>
      <c r="M1056" t="s">
        <v>4</v>
      </c>
      <c r="N1056" t="s">
        <v>3057</v>
      </c>
      <c r="O1056" t="s">
        <v>3082</v>
      </c>
    </row>
    <row r="1057" spans="1:15" x14ac:dyDescent="0.2">
      <c r="A1057" t="s">
        <v>175</v>
      </c>
      <c r="B1057" t="s">
        <v>3581</v>
      </c>
      <c r="C1057" t="s">
        <v>3582</v>
      </c>
      <c r="D1057" t="s">
        <v>3034</v>
      </c>
      <c r="E1057">
        <v>7230</v>
      </c>
      <c r="F1057">
        <v>5608</v>
      </c>
      <c r="G1057">
        <v>1240.4390000000001</v>
      </c>
      <c r="H1057">
        <v>2200</v>
      </c>
      <c r="I1057">
        <v>5608</v>
      </c>
      <c r="J1057" t="s">
        <v>8</v>
      </c>
      <c r="K1057" s="35">
        <v>42081</v>
      </c>
      <c r="L1057" s="35">
        <v>42186</v>
      </c>
      <c r="M1057" t="s">
        <v>4</v>
      </c>
      <c r="N1057" t="s">
        <v>3269</v>
      </c>
      <c r="O1057" t="s">
        <v>3053</v>
      </c>
    </row>
    <row r="1058" spans="1:15" x14ac:dyDescent="0.2">
      <c r="A1058" t="s">
        <v>177</v>
      </c>
      <c r="B1058" t="s">
        <v>3581</v>
      </c>
      <c r="C1058" t="s">
        <v>3582</v>
      </c>
      <c r="D1058" t="s">
        <v>3034</v>
      </c>
      <c r="E1058">
        <v>7210</v>
      </c>
      <c r="F1058">
        <v>5292</v>
      </c>
      <c r="G1058">
        <v>1237.0070000000001</v>
      </c>
      <c r="H1058">
        <v>2165</v>
      </c>
      <c r="I1058">
        <v>5292</v>
      </c>
      <c r="J1058" t="s">
        <v>8</v>
      </c>
      <c r="K1058" s="35">
        <v>42082</v>
      </c>
      <c r="L1058" s="35">
        <v>42187</v>
      </c>
      <c r="M1058" t="s">
        <v>4</v>
      </c>
      <c r="N1058" t="s">
        <v>3269</v>
      </c>
      <c r="O1058" t="s">
        <v>3053</v>
      </c>
    </row>
    <row r="1059" spans="1:15" x14ac:dyDescent="0.2">
      <c r="A1059" t="s">
        <v>179</v>
      </c>
      <c r="B1059" t="s">
        <v>3581</v>
      </c>
      <c r="C1059" t="s">
        <v>3582</v>
      </c>
      <c r="D1059" t="s">
        <v>3034</v>
      </c>
      <c r="E1059">
        <v>7240</v>
      </c>
      <c r="F1059">
        <v>0</v>
      </c>
      <c r="G1059">
        <v>1242.154</v>
      </c>
      <c r="H1059">
        <v>21612</v>
      </c>
      <c r="I1059">
        <v>0</v>
      </c>
      <c r="J1059" t="s">
        <v>8</v>
      </c>
      <c r="K1059" s="35">
        <v>42082</v>
      </c>
      <c r="L1059" s="35">
        <v>42187</v>
      </c>
      <c r="M1059" t="s">
        <v>4</v>
      </c>
      <c r="N1059" t="s">
        <v>3333</v>
      </c>
      <c r="O1059" t="s">
        <v>3053</v>
      </c>
    </row>
    <row r="1060" spans="1:15" x14ac:dyDescent="0.2">
      <c r="A1060" s="34" t="s">
        <v>179</v>
      </c>
      <c r="B1060" t="s">
        <v>3757</v>
      </c>
      <c r="C1060" t="s">
        <v>3758</v>
      </c>
      <c r="D1060" t="s">
        <v>3034</v>
      </c>
      <c r="E1060">
        <v>7250</v>
      </c>
      <c r="F1060">
        <v>0</v>
      </c>
      <c r="G1060">
        <v>1549.866</v>
      </c>
      <c r="H1060">
        <v>16425</v>
      </c>
      <c r="I1060">
        <v>0</v>
      </c>
      <c r="J1060" t="s">
        <v>8</v>
      </c>
      <c r="K1060" s="35">
        <v>42115</v>
      </c>
      <c r="L1060" s="35">
        <v>42310</v>
      </c>
      <c r="M1060" t="s">
        <v>4</v>
      </c>
      <c r="N1060" t="s">
        <v>3336</v>
      </c>
      <c r="O1060" t="s">
        <v>3041</v>
      </c>
    </row>
    <row r="1061" spans="1:15" x14ac:dyDescent="0.2">
      <c r="A1061" t="s">
        <v>3759</v>
      </c>
      <c r="B1061" t="s">
        <v>3757</v>
      </c>
      <c r="C1061" t="s">
        <v>3758</v>
      </c>
      <c r="D1061" t="s">
        <v>3034</v>
      </c>
      <c r="E1061">
        <v>3360</v>
      </c>
      <c r="F1061">
        <v>2748</v>
      </c>
      <c r="G1061">
        <v>718.28300000000002</v>
      </c>
      <c r="H1061">
        <v>0</v>
      </c>
      <c r="I1061">
        <v>2748</v>
      </c>
      <c r="J1061" t="s">
        <v>8</v>
      </c>
      <c r="K1061" s="35">
        <v>42150</v>
      </c>
      <c r="L1061" s="35">
        <v>42209</v>
      </c>
      <c r="M1061" t="s">
        <v>4</v>
      </c>
      <c r="N1061" t="s">
        <v>3292</v>
      </c>
      <c r="O1061" t="s">
        <v>3041</v>
      </c>
    </row>
    <row r="1062" spans="1:15" x14ac:dyDescent="0.2">
      <c r="A1062" t="s">
        <v>3760</v>
      </c>
      <c r="B1062" t="s">
        <v>3757</v>
      </c>
      <c r="C1062" t="s">
        <v>3758</v>
      </c>
      <c r="D1062" t="s">
        <v>3034</v>
      </c>
      <c r="E1062">
        <v>3235</v>
      </c>
      <c r="F1062">
        <v>2704</v>
      </c>
      <c r="G1062">
        <v>879.59699999999998</v>
      </c>
      <c r="H1062">
        <v>0</v>
      </c>
      <c r="I1062">
        <v>2704</v>
      </c>
      <c r="J1062" t="s">
        <v>8</v>
      </c>
      <c r="K1062" s="35">
        <v>42145</v>
      </c>
      <c r="L1062" s="35">
        <v>42193</v>
      </c>
      <c r="M1062" t="s">
        <v>4</v>
      </c>
      <c r="N1062" t="s">
        <v>3292</v>
      </c>
      <c r="O1062" t="s">
        <v>3041</v>
      </c>
    </row>
    <row r="1063" spans="1:15" x14ac:dyDescent="0.2">
      <c r="A1063" t="s">
        <v>955</v>
      </c>
      <c r="B1063" t="s">
        <v>3153</v>
      </c>
      <c r="C1063" t="s">
        <v>3154</v>
      </c>
      <c r="D1063" t="s">
        <v>3034</v>
      </c>
      <c r="E1063">
        <v>7250</v>
      </c>
      <c r="F1063">
        <v>5788</v>
      </c>
      <c r="G1063">
        <v>1243.8699999999999</v>
      </c>
      <c r="H1063">
        <v>2175</v>
      </c>
      <c r="I1063">
        <v>5788</v>
      </c>
      <c r="J1063" t="s">
        <v>8</v>
      </c>
      <c r="K1063" s="35">
        <v>42088</v>
      </c>
      <c r="L1063" s="35">
        <v>42193</v>
      </c>
      <c r="M1063" t="s">
        <v>4</v>
      </c>
      <c r="N1063" t="s">
        <v>3081</v>
      </c>
      <c r="O1063" t="s">
        <v>3036</v>
      </c>
    </row>
    <row r="1064" spans="1:15" x14ac:dyDescent="0.2">
      <c r="A1064" t="s">
        <v>957</v>
      </c>
      <c r="B1064" t="s">
        <v>3153</v>
      </c>
      <c r="C1064" t="s">
        <v>3154</v>
      </c>
      <c r="D1064" t="s">
        <v>3034</v>
      </c>
      <c r="E1064">
        <v>7280</v>
      </c>
      <c r="F1064">
        <v>5600</v>
      </c>
      <c r="G1064">
        <v>1249.0170000000001</v>
      </c>
      <c r="H1064">
        <v>0</v>
      </c>
      <c r="I1064">
        <v>5600</v>
      </c>
      <c r="J1064" t="s">
        <v>8</v>
      </c>
      <c r="K1064" s="35">
        <v>42088</v>
      </c>
      <c r="L1064" s="35">
        <v>42193</v>
      </c>
      <c r="M1064" t="s">
        <v>4</v>
      </c>
      <c r="N1064" t="s">
        <v>3052</v>
      </c>
      <c r="O1064" t="s">
        <v>3036</v>
      </c>
    </row>
    <row r="1065" spans="1:15" x14ac:dyDescent="0.2">
      <c r="A1065" t="s">
        <v>959</v>
      </c>
      <c r="B1065" t="s">
        <v>3153</v>
      </c>
      <c r="C1065" t="s">
        <v>3154</v>
      </c>
      <c r="D1065" t="s">
        <v>3034</v>
      </c>
      <c r="E1065">
        <v>7230</v>
      </c>
      <c r="F1065">
        <v>5702</v>
      </c>
      <c r="G1065">
        <v>1240.4390000000001</v>
      </c>
      <c r="H1065">
        <v>2205</v>
      </c>
      <c r="I1065">
        <v>5702</v>
      </c>
      <c r="J1065" t="s">
        <v>8</v>
      </c>
      <c r="K1065" s="35">
        <v>42088</v>
      </c>
      <c r="L1065" s="35">
        <v>42193</v>
      </c>
      <c r="M1065" t="s">
        <v>4</v>
      </c>
      <c r="N1065" t="s">
        <v>3269</v>
      </c>
      <c r="O1065" t="s">
        <v>3036</v>
      </c>
    </row>
    <row r="1066" spans="1:15" x14ac:dyDescent="0.2">
      <c r="A1066" t="s">
        <v>3761</v>
      </c>
      <c r="B1066" t="s">
        <v>3128</v>
      </c>
      <c r="C1066" t="s">
        <v>3129</v>
      </c>
      <c r="D1066" t="s">
        <v>3034</v>
      </c>
      <c r="E1066">
        <v>844</v>
      </c>
      <c r="F1066">
        <v>832</v>
      </c>
      <c r="G1066">
        <v>87.185000000000002</v>
      </c>
      <c r="H1066">
        <v>0</v>
      </c>
      <c r="I1066">
        <v>1664</v>
      </c>
      <c r="J1066" t="s">
        <v>8</v>
      </c>
      <c r="K1066" s="35">
        <v>42279</v>
      </c>
      <c r="L1066" s="35">
        <v>42299</v>
      </c>
      <c r="M1066" t="s">
        <v>4</v>
      </c>
      <c r="N1066" t="s">
        <v>3052</v>
      </c>
      <c r="O1066" t="s">
        <v>3750</v>
      </c>
    </row>
    <row r="1067" spans="1:15" x14ac:dyDescent="0.2">
      <c r="A1067" t="s">
        <v>961</v>
      </c>
      <c r="B1067" t="s">
        <v>3079</v>
      </c>
      <c r="C1067" t="s">
        <v>3080</v>
      </c>
      <c r="D1067" t="s">
        <v>3034</v>
      </c>
      <c r="E1067">
        <v>7250</v>
      </c>
      <c r="F1067">
        <v>5426</v>
      </c>
      <c r="G1067">
        <v>1843.99</v>
      </c>
      <c r="H1067">
        <v>5010</v>
      </c>
      <c r="I1067">
        <v>5426</v>
      </c>
      <c r="J1067" t="s">
        <v>8</v>
      </c>
      <c r="K1067" s="35">
        <v>42088</v>
      </c>
      <c r="L1067" s="35">
        <v>42222</v>
      </c>
      <c r="M1067" t="s">
        <v>4</v>
      </c>
      <c r="N1067" t="s">
        <v>3269</v>
      </c>
      <c r="O1067" t="s">
        <v>3036</v>
      </c>
    </row>
    <row r="1068" spans="1:15" x14ac:dyDescent="0.2">
      <c r="A1068" t="s">
        <v>963</v>
      </c>
      <c r="B1068" t="s">
        <v>3079</v>
      </c>
      <c r="C1068" t="s">
        <v>3080</v>
      </c>
      <c r="D1068" t="s">
        <v>3034</v>
      </c>
      <c r="E1068">
        <v>7250</v>
      </c>
      <c r="F1068">
        <v>5100</v>
      </c>
      <c r="G1068">
        <v>1843.99</v>
      </c>
      <c r="H1068">
        <v>0</v>
      </c>
      <c r="I1068">
        <v>5100</v>
      </c>
      <c r="J1068" t="s">
        <v>8</v>
      </c>
      <c r="K1068" s="35">
        <v>42088</v>
      </c>
      <c r="L1068" s="35">
        <v>42222</v>
      </c>
      <c r="M1068" t="s">
        <v>4</v>
      </c>
      <c r="N1068" t="s">
        <v>3269</v>
      </c>
      <c r="O1068" t="s">
        <v>3036</v>
      </c>
    </row>
    <row r="1069" spans="1:15" x14ac:dyDescent="0.2">
      <c r="A1069" t="s">
        <v>965</v>
      </c>
      <c r="B1069" t="s">
        <v>3079</v>
      </c>
      <c r="C1069" t="s">
        <v>3080</v>
      </c>
      <c r="D1069" t="s">
        <v>3034</v>
      </c>
      <c r="E1069">
        <v>7230</v>
      </c>
      <c r="F1069">
        <v>5632</v>
      </c>
      <c r="G1069">
        <v>1838.903</v>
      </c>
      <c r="H1069">
        <v>0</v>
      </c>
      <c r="I1069">
        <v>5632</v>
      </c>
      <c r="J1069" t="s">
        <v>8</v>
      </c>
      <c r="K1069" s="35">
        <v>42088</v>
      </c>
      <c r="L1069" s="35">
        <v>42222</v>
      </c>
      <c r="M1069" t="s">
        <v>4</v>
      </c>
      <c r="N1069" t="s">
        <v>3081</v>
      </c>
      <c r="O1069" t="s">
        <v>3036</v>
      </c>
    </row>
    <row r="1070" spans="1:15" x14ac:dyDescent="0.2">
      <c r="A1070" t="s">
        <v>967</v>
      </c>
      <c r="B1070" t="s">
        <v>3250</v>
      </c>
      <c r="C1070" t="s">
        <v>3251</v>
      </c>
      <c r="D1070" t="s">
        <v>3034</v>
      </c>
      <c r="E1070">
        <v>7230</v>
      </c>
      <c r="F1070">
        <v>5410</v>
      </c>
      <c r="G1070">
        <v>1270.5540000000001</v>
      </c>
      <c r="H1070">
        <v>7194</v>
      </c>
      <c r="I1070">
        <v>5410</v>
      </c>
      <c r="J1070" t="s">
        <v>8</v>
      </c>
      <c r="K1070" s="35">
        <v>42088</v>
      </c>
      <c r="L1070" s="35">
        <v>42193</v>
      </c>
      <c r="M1070" t="s">
        <v>4</v>
      </c>
      <c r="N1070" t="s">
        <v>3269</v>
      </c>
      <c r="O1070" t="s">
        <v>3750</v>
      </c>
    </row>
    <row r="1071" spans="1:15" x14ac:dyDescent="0.2">
      <c r="A1071" t="s">
        <v>969</v>
      </c>
      <c r="B1071" t="s">
        <v>3250</v>
      </c>
      <c r="C1071" t="s">
        <v>3251</v>
      </c>
      <c r="D1071" t="s">
        <v>3034</v>
      </c>
      <c r="E1071">
        <v>7220</v>
      </c>
      <c r="F1071">
        <v>5766</v>
      </c>
      <c r="G1071">
        <v>1268.797</v>
      </c>
      <c r="H1071">
        <v>0</v>
      </c>
      <c r="I1071">
        <v>4750</v>
      </c>
      <c r="J1071" t="s">
        <v>8</v>
      </c>
      <c r="K1071" s="35">
        <v>42088</v>
      </c>
      <c r="L1071" s="35">
        <v>42193</v>
      </c>
      <c r="M1071" t="s">
        <v>4</v>
      </c>
      <c r="N1071" t="s">
        <v>3269</v>
      </c>
      <c r="O1071" t="s">
        <v>3750</v>
      </c>
    </row>
    <row r="1072" spans="1:15" x14ac:dyDescent="0.2">
      <c r="A1072" t="s">
        <v>971</v>
      </c>
      <c r="B1072" t="s">
        <v>3250</v>
      </c>
      <c r="C1072" t="s">
        <v>3251</v>
      </c>
      <c r="D1072" t="s">
        <v>3034</v>
      </c>
      <c r="E1072">
        <v>7220</v>
      </c>
      <c r="F1072">
        <v>5522</v>
      </c>
      <c r="G1072">
        <v>1268.797</v>
      </c>
      <c r="H1072">
        <v>2180</v>
      </c>
      <c r="I1072">
        <v>4574</v>
      </c>
      <c r="J1072" t="s">
        <v>8</v>
      </c>
      <c r="K1072" s="35">
        <v>42088</v>
      </c>
      <c r="L1072" s="35">
        <v>42193</v>
      </c>
      <c r="M1072" t="s">
        <v>4</v>
      </c>
      <c r="N1072" t="s">
        <v>3269</v>
      </c>
      <c r="O1072" t="s">
        <v>3750</v>
      </c>
    </row>
    <row r="1073" spans="1:15" x14ac:dyDescent="0.2">
      <c r="A1073" t="s">
        <v>973</v>
      </c>
      <c r="B1073" t="s">
        <v>3079</v>
      </c>
      <c r="C1073" t="s">
        <v>3080</v>
      </c>
      <c r="D1073" t="s">
        <v>3034</v>
      </c>
      <c r="E1073">
        <v>7280</v>
      </c>
      <c r="F1073">
        <v>5036</v>
      </c>
      <c r="G1073">
        <v>1851.62</v>
      </c>
      <c r="H1073">
        <v>15018</v>
      </c>
      <c r="I1073">
        <v>3814</v>
      </c>
      <c r="J1073" t="s">
        <v>8</v>
      </c>
      <c r="K1073" s="35">
        <v>42095</v>
      </c>
      <c r="L1073" s="35">
        <v>42229</v>
      </c>
      <c r="M1073" t="s">
        <v>4</v>
      </c>
      <c r="N1073" t="s">
        <v>3269</v>
      </c>
      <c r="O1073" t="s">
        <v>3036</v>
      </c>
    </row>
    <row r="1074" spans="1:15" x14ac:dyDescent="0.2">
      <c r="A1074" t="s">
        <v>975</v>
      </c>
      <c r="B1074" t="s">
        <v>3079</v>
      </c>
      <c r="C1074" t="s">
        <v>3080</v>
      </c>
      <c r="D1074" t="s">
        <v>3034</v>
      </c>
      <c r="E1074">
        <v>7280</v>
      </c>
      <c r="F1074">
        <v>5534</v>
      </c>
      <c r="G1074">
        <v>1851.62</v>
      </c>
      <c r="H1074">
        <v>4940</v>
      </c>
      <c r="I1074">
        <v>5534</v>
      </c>
      <c r="J1074" t="s">
        <v>8</v>
      </c>
      <c r="K1074" s="35">
        <v>42095</v>
      </c>
      <c r="L1074" s="35">
        <v>42229</v>
      </c>
      <c r="M1074" t="s">
        <v>4</v>
      </c>
      <c r="N1074" t="s">
        <v>3057</v>
      </c>
      <c r="O1074" t="s">
        <v>3036</v>
      </c>
    </row>
    <row r="1075" spans="1:15" x14ac:dyDescent="0.2">
      <c r="A1075" t="s">
        <v>1545</v>
      </c>
      <c r="B1075" t="s">
        <v>3032</v>
      </c>
      <c r="C1075" t="s">
        <v>3033</v>
      </c>
      <c r="D1075" t="s">
        <v>3034</v>
      </c>
      <c r="E1075">
        <v>7240</v>
      </c>
      <c r="F1075">
        <v>6460</v>
      </c>
      <c r="G1075">
        <v>1271.327</v>
      </c>
      <c r="H1075">
        <v>6777</v>
      </c>
      <c r="I1075">
        <v>6460</v>
      </c>
      <c r="J1075" t="s">
        <v>8</v>
      </c>
      <c r="K1075" s="35">
        <v>42088</v>
      </c>
      <c r="L1075" s="35">
        <v>42180</v>
      </c>
      <c r="M1075" t="s">
        <v>4</v>
      </c>
      <c r="N1075" t="s">
        <v>3269</v>
      </c>
      <c r="O1075" t="s">
        <v>3756</v>
      </c>
    </row>
    <row r="1076" spans="1:15" x14ac:dyDescent="0.2">
      <c r="A1076" t="s">
        <v>1547</v>
      </c>
      <c r="B1076" t="s">
        <v>3032</v>
      </c>
      <c r="C1076" t="s">
        <v>3033</v>
      </c>
      <c r="D1076" t="s">
        <v>3034</v>
      </c>
      <c r="E1076">
        <v>7250</v>
      </c>
      <c r="F1076">
        <v>6462</v>
      </c>
      <c r="G1076">
        <v>1273.0830000000001</v>
      </c>
      <c r="H1076">
        <v>6420</v>
      </c>
      <c r="I1076">
        <v>6462</v>
      </c>
      <c r="J1076" t="s">
        <v>8</v>
      </c>
      <c r="K1076" s="35">
        <v>42088</v>
      </c>
      <c r="L1076" s="35">
        <v>42180</v>
      </c>
      <c r="M1076" t="s">
        <v>4</v>
      </c>
      <c r="N1076" t="s">
        <v>3269</v>
      </c>
      <c r="O1076" t="s">
        <v>3756</v>
      </c>
    </row>
    <row r="1077" spans="1:15" x14ac:dyDescent="0.2">
      <c r="A1077" t="s">
        <v>1549</v>
      </c>
      <c r="B1077" t="s">
        <v>3032</v>
      </c>
      <c r="C1077" t="s">
        <v>3033</v>
      </c>
      <c r="D1077" t="s">
        <v>3034</v>
      </c>
      <c r="E1077">
        <v>7260</v>
      </c>
      <c r="F1077">
        <v>6438</v>
      </c>
      <c r="G1077">
        <v>1274.8389999999999</v>
      </c>
      <c r="H1077">
        <v>6186</v>
      </c>
      <c r="I1077">
        <v>6438</v>
      </c>
      <c r="J1077" t="s">
        <v>8</v>
      </c>
      <c r="K1077" s="35">
        <v>42088</v>
      </c>
      <c r="L1077" s="35">
        <v>42180</v>
      </c>
      <c r="M1077" t="s">
        <v>4</v>
      </c>
      <c r="N1077" t="s">
        <v>3269</v>
      </c>
      <c r="O1077" t="s">
        <v>3756</v>
      </c>
    </row>
    <row r="1078" spans="1:15" x14ac:dyDescent="0.2">
      <c r="A1078" t="s">
        <v>1551</v>
      </c>
      <c r="B1078" t="s">
        <v>3032</v>
      </c>
      <c r="C1078" t="s">
        <v>3033</v>
      </c>
      <c r="D1078" t="s">
        <v>3034</v>
      </c>
      <c r="E1078">
        <v>7260</v>
      </c>
      <c r="F1078">
        <v>6394</v>
      </c>
      <c r="G1078">
        <v>1274.8389999999999</v>
      </c>
      <c r="H1078">
        <v>6423</v>
      </c>
      <c r="I1078">
        <v>6394</v>
      </c>
      <c r="J1078" t="s">
        <v>8</v>
      </c>
      <c r="K1078" s="35">
        <v>42089</v>
      </c>
      <c r="L1078" s="35">
        <v>42181</v>
      </c>
      <c r="M1078" t="s">
        <v>4</v>
      </c>
      <c r="N1078" t="s">
        <v>3057</v>
      </c>
      <c r="O1078" t="s">
        <v>3756</v>
      </c>
    </row>
    <row r="1079" spans="1:15" x14ac:dyDescent="0.2">
      <c r="A1079" t="s">
        <v>977</v>
      </c>
      <c r="B1079" t="s">
        <v>3079</v>
      </c>
      <c r="C1079" t="s">
        <v>3080</v>
      </c>
      <c r="D1079" t="s">
        <v>3034</v>
      </c>
      <c r="E1079">
        <v>7300</v>
      </c>
      <c r="F1079">
        <v>5322</v>
      </c>
      <c r="G1079">
        <v>1856.7070000000001</v>
      </c>
      <c r="H1079">
        <v>3470</v>
      </c>
      <c r="I1079">
        <v>5322</v>
      </c>
      <c r="J1079" t="s">
        <v>8</v>
      </c>
      <c r="K1079" s="35">
        <v>42095</v>
      </c>
      <c r="L1079" s="35">
        <v>42229</v>
      </c>
      <c r="M1079" t="s">
        <v>4</v>
      </c>
      <c r="N1079" t="s">
        <v>3057</v>
      </c>
      <c r="O1079" t="s">
        <v>3036</v>
      </c>
    </row>
    <row r="1080" spans="1:15" x14ac:dyDescent="0.2">
      <c r="A1080" t="s">
        <v>981</v>
      </c>
      <c r="B1080" t="s">
        <v>3388</v>
      </c>
      <c r="C1080" t="s">
        <v>3389</v>
      </c>
      <c r="D1080" t="s">
        <v>3034</v>
      </c>
      <c r="E1080">
        <v>7260</v>
      </c>
      <c r="F1080">
        <v>4518</v>
      </c>
      <c r="G1080">
        <v>972.65499999999997</v>
      </c>
      <c r="H1080">
        <v>7224</v>
      </c>
      <c r="I1080">
        <v>4518</v>
      </c>
      <c r="J1080" t="s">
        <v>8</v>
      </c>
      <c r="K1080" s="35">
        <v>42095</v>
      </c>
      <c r="L1080" s="35">
        <v>42212</v>
      </c>
      <c r="M1080" t="s">
        <v>4</v>
      </c>
      <c r="N1080" t="s">
        <v>3719</v>
      </c>
      <c r="O1080" t="s">
        <v>3063</v>
      </c>
    </row>
    <row r="1081" spans="1:15" x14ac:dyDescent="0.2">
      <c r="A1081" t="s">
        <v>983</v>
      </c>
      <c r="B1081" t="s">
        <v>3650</v>
      </c>
      <c r="C1081" t="s">
        <v>3651</v>
      </c>
      <c r="D1081" t="s">
        <v>3034</v>
      </c>
      <c r="E1081">
        <v>7240</v>
      </c>
      <c r="F1081">
        <v>5324</v>
      </c>
      <c r="G1081">
        <v>1148.81</v>
      </c>
      <c r="H1081">
        <v>427</v>
      </c>
      <c r="I1081">
        <v>5324</v>
      </c>
      <c r="J1081" t="s">
        <v>8</v>
      </c>
      <c r="K1081" s="35">
        <v>42159</v>
      </c>
      <c r="L1081" s="35">
        <v>42169</v>
      </c>
      <c r="M1081" t="s">
        <v>4</v>
      </c>
      <c r="N1081" t="s">
        <v>3762</v>
      </c>
      <c r="O1081" t="s">
        <v>3063</v>
      </c>
    </row>
    <row r="1082" spans="1:15" x14ac:dyDescent="0.2">
      <c r="A1082" t="s">
        <v>979</v>
      </c>
      <c r="B1082" t="s">
        <v>3208</v>
      </c>
      <c r="C1082" t="s">
        <v>3209</v>
      </c>
      <c r="D1082" t="s">
        <v>3034</v>
      </c>
      <c r="E1082">
        <v>7230</v>
      </c>
      <c r="F1082">
        <v>5194</v>
      </c>
      <c r="G1082">
        <v>955.048</v>
      </c>
      <c r="H1082">
        <v>21884</v>
      </c>
      <c r="I1082">
        <v>0</v>
      </c>
      <c r="J1082" t="s">
        <v>8</v>
      </c>
      <c r="K1082" s="35">
        <v>42104</v>
      </c>
      <c r="L1082" s="35">
        <v>42209</v>
      </c>
      <c r="M1082" t="s">
        <v>4</v>
      </c>
      <c r="N1082" t="s">
        <v>3057</v>
      </c>
      <c r="O1082" t="s">
        <v>3082</v>
      </c>
    </row>
    <row r="1083" spans="1:15" x14ac:dyDescent="0.2">
      <c r="A1083" t="s">
        <v>1553</v>
      </c>
      <c r="B1083" t="s">
        <v>3032</v>
      </c>
      <c r="C1083" t="s">
        <v>3033</v>
      </c>
      <c r="D1083" t="s">
        <v>3034</v>
      </c>
      <c r="E1083">
        <v>7250</v>
      </c>
      <c r="F1083">
        <v>6490</v>
      </c>
      <c r="G1083">
        <v>1273.0830000000001</v>
      </c>
      <c r="H1083">
        <v>10054</v>
      </c>
      <c r="I1083">
        <v>6490</v>
      </c>
      <c r="J1083" t="s">
        <v>8</v>
      </c>
      <c r="K1083" s="35">
        <v>42095</v>
      </c>
      <c r="L1083" s="35">
        <v>42187</v>
      </c>
      <c r="M1083" t="s">
        <v>4</v>
      </c>
      <c r="N1083" t="s">
        <v>3269</v>
      </c>
      <c r="O1083" t="s">
        <v>3756</v>
      </c>
    </row>
    <row r="1084" spans="1:15" x14ac:dyDescent="0.2">
      <c r="A1084" t="s">
        <v>1555</v>
      </c>
      <c r="B1084" t="s">
        <v>3032</v>
      </c>
      <c r="C1084" t="s">
        <v>3033</v>
      </c>
      <c r="D1084" t="s">
        <v>3034</v>
      </c>
      <c r="E1084">
        <v>7210</v>
      </c>
      <c r="F1084">
        <v>6452</v>
      </c>
      <c r="G1084">
        <v>1266.059</v>
      </c>
      <c r="H1084">
        <v>9718</v>
      </c>
      <c r="I1084">
        <v>6452</v>
      </c>
      <c r="J1084" t="s">
        <v>8</v>
      </c>
      <c r="K1084" s="35">
        <v>42095</v>
      </c>
      <c r="L1084" s="35">
        <v>42187</v>
      </c>
      <c r="M1084" t="s">
        <v>4</v>
      </c>
      <c r="N1084" t="s">
        <v>3269</v>
      </c>
      <c r="O1084" t="s">
        <v>3756</v>
      </c>
    </row>
    <row r="1085" spans="1:15" x14ac:dyDescent="0.2">
      <c r="A1085" t="s">
        <v>1557</v>
      </c>
      <c r="B1085" t="s">
        <v>3032</v>
      </c>
      <c r="C1085" t="s">
        <v>3033</v>
      </c>
      <c r="D1085" t="s">
        <v>3034</v>
      </c>
      <c r="E1085">
        <v>7240</v>
      </c>
      <c r="F1085">
        <v>6434</v>
      </c>
      <c r="G1085">
        <v>1271.327</v>
      </c>
      <c r="H1085">
        <v>10243</v>
      </c>
      <c r="I1085">
        <v>6434</v>
      </c>
      <c r="J1085" t="s">
        <v>8</v>
      </c>
      <c r="K1085" s="35">
        <v>42095</v>
      </c>
      <c r="L1085" s="35">
        <v>42187</v>
      </c>
      <c r="M1085" t="s">
        <v>4</v>
      </c>
      <c r="N1085" t="s">
        <v>3269</v>
      </c>
      <c r="O1085" t="s">
        <v>3756</v>
      </c>
    </row>
    <row r="1086" spans="1:15" x14ac:dyDescent="0.2">
      <c r="A1086" t="s">
        <v>1559</v>
      </c>
      <c r="B1086" t="s">
        <v>3032</v>
      </c>
      <c r="C1086" t="s">
        <v>3033</v>
      </c>
      <c r="D1086" t="s">
        <v>3034</v>
      </c>
      <c r="E1086">
        <v>7210</v>
      </c>
      <c r="F1086">
        <v>6290</v>
      </c>
      <c r="G1086">
        <v>1266.059</v>
      </c>
      <c r="H1086">
        <v>6572</v>
      </c>
      <c r="I1086">
        <v>6290</v>
      </c>
      <c r="J1086" t="s">
        <v>8</v>
      </c>
      <c r="K1086" s="35">
        <v>42095</v>
      </c>
      <c r="L1086" s="35">
        <v>42187</v>
      </c>
      <c r="M1086" t="s">
        <v>4</v>
      </c>
      <c r="N1086" t="s">
        <v>3269</v>
      </c>
      <c r="O1086" t="s">
        <v>3756</v>
      </c>
    </row>
    <row r="1087" spans="1:15" x14ac:dyDescent="0.2">
      <c r="A1087" t="s">
        <v>181</v>
      </c>
      <c r="B1087" t="s">
        <v>3581</v>
      </c>
      <c r="C1087" t="s">
        <v>3582</v>
      </c>
      <c r="D1087" t="s">
        <v>3034</v>
      </c>
      <c r="E1087">
        <v>7260</v>
      </c>
      <c r="F1087">
        <v>5530</v>
      </c>
      <c r="G1087">
        <v>1245.586</v>
      </c>
      <c r="H1087">
        <v>7224</v>
      </c>
      <c r="I1087">
        <v>4684</v>
      </c>
      <c r="J1087" t="s">
        <v>8</v>
      </c>
      <c r="K1087" s="35">
        <v>42103</v>
      </c>
      <c r="L1087" s="35">
        <v>42208</v>
      </c>
      <c r="M1087" t="s">
        <v>4</v>
      </c>
      <c r="N1087" t="s">
        <v>3057</v>
      </c>
      <c r="O1087" t="s">
        <v>3053</v>
      </c>
    </row>
    <row r="1088" spans="1:15" x14ac:dyDescent="0.2">
      <c r="A1088" t="s">
        <v>183</v>
      </c>
      <c r="B1088" t="s">
        <v>3581</v>
      </c>
      <c r="C1088" t="s">
        <v>3582</v>
      </c>
      <c r="D1088" t="s">
        <v>3034</v>
      </c>
      <c r="E1088">
        <v>7250</v>
      </c>
      <c r="F1088">
        <v>5524</v>
      </c>
      <c r="G1088">
        <v>1243.8699999999999</v>
      </c>
      <c r="H1088">
        <v>7214</v>
      </c>
      <c r="I1088">
        <v>5524</v>
      </c>
      <c r="J1088" t="s">
        <v>8</v>
      </c>
      <c r="K1088" s="35">
        <v>42103</v>
      </c>
      <c r="L1088" s="35">
        <v>42208</v>
      </c>
      <c r="M1088" t="s">
        <v>4</v>
      </c>
      <c r="N1088" t="s">
        <v>3269</v>
      </c>
      <c r="O1088" t="s">
        <v>3053</v>
      </c>
    </row>
    <row r="1089" spans="1:15" x14ac:dyDescent="0.2">
      <c r="A1089" t="s">
        <v>185</v>
      </c>
      <c r="B1089" t="s">
        <v>3581</v>
      </c>
      <c r="C1089" t="s">
        <v>3582</v>
      </c>
      <c r="D1089" t="s">
        <v>3034</v>
      </c>
      <c r="E1089">
        <v>7240</v>
      </c>
      <c r="F1089">
        <v>0</v>
      </c>
      <c r="G1089">
        <v>1242.154</v>
      </c>
      <c r="H1089">
        <v>12582</v>
      </c>
      <c r="I1089">
        <v>0</v>
      </c>
      <c r="J1089" t="s">
        <v>8</v>
      </c>
      <c r="K1089" s="35">
        <v>42103</v>
      </c>
      <c r="L1089" s="35">
        <v>42208</v>
      </c>
      <c r="M1089" t="s">
        <v>4</v>
      </c>
      <c r="N1089" t="s">
        <v>3302</v>
      </c>
      <c r="O1089" t="s">
        <v>3053</v>
      </c>
    </row>
    <row r="1090" spans="1:15" x14ac:dyDescent="0.2">
      <c r="A1090" t="s">
        <v>187</v>
      </c>
      <c r="B1090" t="s">
        <v>3581</v>
      </c>
      <c r="C1090" t="s">
        <v>3582</v>
      </c>
      <c r="D1090" t="s">
        <v>3034</v>
      </c>
      <c r="E1090">
        <v>7270</v>
      </c>
      <c r="F1090">
        <v>5058</v>
      </c>
      <c r="G1090">
        <v>1247.3009999999999</v>
      </c>
      <c r="H1090">
        <v>9509</v>
      </c>
      <c r="I1090">
        <v>5058</v>
      </c>
      <c r="J1090" t="s">
        <v>8</v>
      </c>
      <c r="K1090" s="35">
        <v>42173</v>
      </c>
      <c r="L1090" s="35">
        <v>42264</v>
      </c>
      <c r="M1090" t="s">
        <v>4</v>
      </c>
      <c r="N1090" t="s">
        <v>3269</v>
      </c>
      <c r="O1090" t="s">
        <v>3053</v>
      </c>
    </row>
    <row r="1091" spans="1:15" x14ac:dyDescent="0.2">
      <c r="A1091" t="s">
        <v>985</v>
      </c>
      <c r="B1091" t="s">
        <v>3079</v>
      </c>
      <c r="C1091" t="s">
        <v>3080</v>
      </c>
      <c r="D1091" t="s">
        <v>3034</v>
      </c>
      <c r="E1091">
        <v>7290</v>
      </c>
      <c r="F1091">
        <v>5732</v>
      </c>
      <c r="G1091">
        <v>1854.164</v>
      </c>
      <c r="H1091">
        <v>0</v>
      </c>
      <c r="I1091">
        <v>5732</v>
      </c>
      <c r="J1091" t="s">
        <v>8</v>
      </c>
      <c r="K1091" s="35">
        <v>42103</v>
      </c>
      <c r="L1091" s="35">
        <v>42236</v>
      </c>
      <c r="M1091" t="s">
        <v>4</v>
      </c>
      <c r="N1091" t="s">
        <v>3081</v>
      </c>
      <c r="O1091" t="s">
        <v>3036</v>
      </c>
    </row>
    <row r="1092" spans="1:15" x14ac:dyDescent="0.2">
      <c r="A1092" t="s">
        <v>997</v>
      </c>
      <c r="B1092" t="s">
        <v>3079</v>
      </c>
      <c r="C1092" t="s">
        <v>3080</v>
      </c>
      <c r="D1092" t="s">
        <v>3034</v>
      </c>
      <c r="E1092">
        <v>7220</v>
      </c>
      <c r="F1092">
        <v>5354</v>
      </c>
      <c r="G1092">
        <v>1836.36</v>
      </c>
      <c r="H1092">
        <v>3320</v>
      </c>
      <c r="I1092">
        <v>3986</v>
      </c>
      <c r="J1092" t="s">
        <v>8</v>
      </c>
      <c r="K1092" s="35">
        <v>42103</v>
      </c>
      <c r="L1092" s="35">
        <v>42236</v>
      </c>
      <c r="M1092" t="s">
        <v>4</v>
      </c>
      <c r="N1092" t="s">
        <v>3269</v>
      </c>
      <c r="O1092" t="s">
        <v>3036</v>
      </c>
    </row>
    <row r="1093" spans="1:15" x14ac:dyDescent="0.2">
      <c r="A1093" t="s">
        <v>999</v>
      </c>
      <c r="B1093" t="s">
        <v>3079</v>
      </c>
      <c r="C1093" t="s">
        <v>3080</v>
      </c>
      <c r="D1093" t="s">
        <v>3034</v>
      </c>
      <c r="E1093">
        <v>7240</v>
      </c>
      <c r="F1093">
        <v>5652</v>
      </c>
      <c r="G1093">
        <v>1841.4469999999999</v>
      </c>
      <c r="H1093">
        <v>3460</v>
      </c>
      <c r="I1093">
        <v>5652</v>
      </c>
      <c r="J1093" t="s">
        <v>8</v>
      </c>
      <c r="K1093" s="35">
        <v>42103</v>
      </c>
      <c r="L1093" s="35">
        <v>42236</v>
      </c>
      <c r="M1093" t="s">
        <v>4</v>
      </c>
      <c r="N1093" t="s">
        <v>3269</v>
      </c>
      <c r="O1093" t="s">
        <v>3036</v>
      </c>
    </row>
    <row r="1094" spans="1:15" x14ac:dyDescent="0.2">
      <c r="A1094" t="s">
        <v>987</v>
      </c>
      <c r="B1094" t="s">
        <v>3128</v>
      </c>
      <c r="C1094" t="s">
        <v>3129</v>
      </c>
      <c r="D1094" t="s">
        <v>3034</v>
      </c>
      <c r="E1094">
        <v>7230</v>
      </c>
      <c r="F1094">
        <v>5686</v>
      </c>
      <c r="G1094">
        <v>746.85699999999997</v>
      </c>
      <c r="H1094">
        <v>7230</v>
      </c>
      <c r="I1094">
        <v>5686</v>
      </c>
      <c r="J1094" t="s">
        <v>8</v>
      </c>
      <c r="K1094" s="35">
        <v>42103</v>
      </c>
      <c r="L1094" s="35">
        <v>42208</v>
      </c>
      <c r="M1094" t="s">
        <v>4</v>
      </c>
      <c r="N1094" t="s">
        <v>3057</v>
      </c>
      <c r="O1094" t="s">
        <v>3750</v>
      </c>
    </row>
    <row r="1095" spans="1:15" x14ac:dyDescent="0.2">
      <c r="A1095" t="s">
        <v>989</v>
      </c>
      <c r="B1095" t="s">
        <v>3131</v>
      </c>
      <c r="C1095" t="s">
        <v>3132</v>
      </c>
      <c r="D1095" t="s">
        <v>3034</v>
      </c>
      <c r="E1095">
        <v>7220</v>
      </c>
      <c r="F1095">
        <v>5794</v>
      </c>
      <c r="G1095">
        <v>745.82399999999996</v>
      </c>
      <c r="H1095">
        <v>13940</v>
      </c>
      <c r="I1095">
        <v>5794</v>
      </c>
      <c r="J1095" t="s">
        <v>8</v>
      </c>
      <c r="K1095" s="35">
        <v>42103</v>
      </c>
      <c r="L1095" s="35">
        <v>42209</v>
      </c>
      <c r="M1095" t="s">
        <v>4</v>
      </c>
      <c r="N1095" t="s">
        <v>3057</v>
      </c>
      <c r="O1095" t="s">
        <v>3750</v>
      </c>
    </row>
    <row r="1096" spans="1:15" x14ac:dyDescent="0.2">
      <c r="A1096" t="s">
        <v>1001</v>
      </c>
      <c r="B1096" t="s">
        <v>3131</v>
      </c>
      <c r="C1096" t="s">
        <v>3132</v>
      </c>
      <c r="D1096" t="s">
        <v>3034</v>
      </c>
      <c r="E1096">
        <v>7210</v>
      </c>
      <c r="F1096">
        <v>5542</v>
      </c>
      <c r="G1096">
        <v>744.79100000000005</v>
      </c>
      <c r="H1096">
        <v>7210</v>
      </c>
      <c r="I1096">
        <v>5542</v>
      </c>
      <c r="J1096" t="s">
        <v>8</v>
      </c>
      <c r="K1096" s="35">
        <v>42109</v>
      </c>
      <c r="L1096" s="35">
        <v>42215</v>
      </c>
      <c r="M1096" t="s">
        <v>4</v>
      </c>
      <c r="N1096" t="s">
        <v>3269</v>
      </c>
      <c r="O1096" t="s">
        <v>3750</v>
      </c>
    </row>
    <row r="1097" spans="1:15" x14ac:dyDescent="0.2">
      <c r="A1097" t="s">
        <v>1003</v>
      </c>
      <c r="B1097" t="s">
        <v>3131</v>
      </c>
      <c r="C1097" t="s">
        <v>3132</v>
      </c>
      <c r="D1097" t="s">
        <v>3034</v>
      </c>
      <c r="E1097">
        <v>7280</v>
      </c>
      <c r="F1097">
        <v>5760</v>
      </c>
      <c r="G1097">
        <v>752.02200000000005</v>
      </c>
      <c r="H1097">
        <v>13838</v>
      </c>
      <c r="I1097">
        <v>5760</v>
      </c>
      <c r="J1097" t="s">
        <v>8</v>
      </c>
      <c r="K1097" s="35">
        <v>42109</v>
      </c>
      <c r="L1097" s="35">
        <v>42215</v>
      </c>
      <c r="M1097" t="s">
        <v>4</v>
      </c>
      <c r="N1097" t="s">
        <v>3057</v>
      </c>
      <c r="O1097" t="s">
        <v>3750</v>
      </c>
    </row>
    <row r="1098" spans="1:15" x14ac:dyDescent="0.2">
      <c r="A1098" t="s">
        <v>1005</v>
      </c>
      <c r="B1098" t="s">
        <v>3131</v>
      </c>
      <c r="C1098" t="s">
        <v>3132</v>
      </c>
      <c r="D1098" t="s">
        <v>3034</v>
      </c>
      <c r="E1098">
        <v>7240</v>
      </c>
      <c r="F1098">
        <v>5756</v>
      </c>
      <c r="G1098">
        <v>747.88900000000001</v>
      </c>
      <c r="H1098">
        <v>13990</v>
      </c>
      <c r="I1098">
        <v>5756</v>
      </c>
      <c r="J1098" t="s">
        <v>8</v>
      </c>
      <c r="K1098" s="35">
        <v>42109</v>
      </c>
      <c r="L1098" s="35">
        <v>42215</v>
      </c>
      <c r="M1098" t="s">
        <v>4</v>
      </c>
      <c r="N1098" t="s">
        <v>3269</v>
      </c>
      <c r="O1098" t="s">
        <v>3750</v>
      </c>
    </row>
    <row r="1099" spans="1:15" x14ac:dyDescent="0.2">
      <c r="A1099" t="s">
        <v>991</v>
      </c>
      <c r="B1099" t="s">
        <v>3032</v>
      </c>
      <c r="C1099" t="s">
        <v>3033</v>
      </c>
      <c r="D1099" t="s">
        <v>3034</v>
      </c>
      <c r="E1099">
        <v>7250</v>
      </c>
      <c r="F1099">
        <v>6534</v>
      </c>
      <c r="G1099">
        <v>1273.0830000000001</v>
      </c>
      <c r="H1099">
        <v>5635</v>
      </c>
      <c r="I1099">
        <v>6534</v>
      </c>
      <c r="J1099" t="s">
        <v>8</v>
      </c>
      <c r="K1099" s="35">
        <v>42103</v>
      </c>
      <c r="L1099" s="35">
        <v>42194</v>
      </c>
      <c r="M1099" t="s">
        <v>4</v>
      </c>
      <c r="N1099" t="s">
        <v>3057</v>
      </c>
      <c r="O1099" t="s">
        <v>3756</v>
      </c>
    </row>
    <row r="1100" spans="1:15" x14ac:dyDescent="0.2">
      <c r="A1100" t="s">
        <v>993</v>
      </c>
      <c r="B1100" t="s">
        <v>3032</v>
      </c>
      <c r="C1100" t="s">
        <v>3033</v>
      </c>
      <c r="D1100" t="s">
        <v>3034</v>
      </c>
      <c r="E1100">
        <v>7220</v>
      </c>
      <c r="F1100">
        <v>6518</v>
      </c>
      <c r="G1100">
        <v>1267.8150000000001</v>
      </c>
      <c r="H1100">
        <v>5580</v>
      </c>
      <c r="I1100">
        <v>6518</v>
      </c>
      <c r="J1100" t="s">
        <v>8</v>
      </c>
      <c r="K1100" s="35">
        <v>42103</v>
      </c>
      <c r="L1100" s="35">
        <v>42194</v>
      </c>
      <c r="M1100" t="s">
        <v>4</v>
      </c>
      <c r="N1100" t="s">
        <v>3057</v>
      </c>
      <c r="O1100" t="s">
        <v>3756</v>
      </c>
    </row>
    <row r="1101" spans="1:15" x14ac:dyDescent="0.2">
      <c r="A1101" t="s">
        <v>995</v>
      </c>
      <c r="B1101" t="s">
        <v>3032</v>
      </c>
      <c r="C1101" t="s">
        <v>3033</v>
      </c>
      <c r="D1101" t="s">
        <v>3034</v>
      </c>
      <c r="E1101">
        <v>7270</v>
      </c>
      <c r="F1101">
        <v>6498</v>
      </c>
      <c r="G1101">
        <v>1276.595</v>
      </c>
      <c r="H1101">
        <v>10238</v>
      </c>
      <c r="I1101">
        <v>6498</v>
      </c>
      <c r="J1101" t="s">
        <v>8</v>
      </c>
      <c r="K1101" s="35">
        <v>42103</v>
      </c>
      <c r="L1101" s="35">
        <v>42194</v>
      </c>
      <c r="M1101" t="s">
        <v>4</v>
      </c>
      <c r="N1101" t="s">
        <v>3269</v>
      </c>
      <c r="O1101" t="s">
        <v>3756</v>
      </c>
    </row>
    <row r="1102" spans="1:15" x14ac:dyDescent="0.2">
      <c r="A1102" t="s">
        <v>1561</v>
      </c>
      <c r="B1102" t="s">
        <v>3032</v>
      </c>
      <c r="C1102" t="s">
        <v>3033</v>
      </c>
      <c r="D1102" t="s">
        <v>3034</v>
      </c>
      <c r="E1102">
        <v>7260</v>
      </c>
      <c r="F1102">
        <v>6570</v>
      </c>
      <c r="G1102">
        <v>1274.8389999999999</v>
      </c>
      <c r="H1102">
        <v>10343</v>
      </c>
      <c r="I1102">
        <v>6570</v>
      </c>
      <c r="J1102" t="s">
        <v>8</v>
      </c>
      <c r="K1102" s="35">
        <v>42103</v>
      </c>
      <c r="L1102" s="35">
        <v>42194</v>
      </c>
      <c r="M1102" t="s">
        <v>4</v>
      </c>
      <c r="N1102" t="s">
        <v>3057</v>
      </c>
      <c r="O1102" t="s">
        <v>3756</v>
      </c>
    </row>
    <row r="1103" spans="1:15" x14ac:dyDescent="0.2">
      <c r="A1103" t="s">
        <v>1566</v>
      </c>
      <c r="B1103" t="s">
        <v>3032</v>
      </c>
      <c r="C1103" t="s">
        <v>3033</v>
      </c>
      <c r="D1103" t="s">
        <v>3034</v>
      </c>
      <c r="E1103">
        <v>7200</v>
      </c>
      <c r="F1103">
        <v>6322</v>
      </c>
      <c r="G1103">
        <v>1264.3030000000001</v>
      </c>
      <c r="H1103">
        <v>10223</v>
      </c>
      <c r="I1103">
        <v>6322</v>
      </c>
      <c r="J1103" t="s">
        <v>8</v>
      </c>
      <c r="K1103" s="35">
        <v>42109</v>
      </c>
      <c r="L1103" s="35">
        <v>42201</v>
      </c>
      <c r="M1103" t="s">
        <v>4</v>
      </c>
      <c r="N1103" t="s">
        <v>3269</v>
      </c>
      <c r="O1103" t="s">
        <v>3756</v>
      </c>
    </row>
    <row r="1104" spans="1:15" x14ac:dyDescent="0.2">
      <c r="A1104" t="s">
        <v>1568</v>
      </c>
      <c r="B1104" t="s">
        <v>3032</v>
      </c>
      <c r="C1104" t="s">
        <v>3033</v>
      </c>
      <c r="D1104" t="s">
        <v>3034</v>
      </c>
      <c r="E1104">
        <v>7220</v>
      </c>
      <c r="F1104">
        <v>6368</v>
      </c>
      <c r="G1104">
        <v>1267.8150000000001</v>
      </c>
      <c r="H1104">
        <v>10213</v>
      </c>
      <c r="I1104">
        <v>6368</v>
      </c>
      <c r="J1104" t="s">
        <v>8</v>
      </c>
      <c r="K1104" s="35">
        <v>42109</v>
      </c>
      <c r="L1104" s="35">
        <v>42201</v>
      </c>
      <c r="M1104" t="s">
        <v>4</v>
      </c>
      <c r="N1104" t="s">
        <v>3269</v>
      </c>
      <c r="O1104" t="s">
        <v>3756</v>
      </c>
    </row>
    <row r="1105" spans="1:15" x14ac:dyDescent="0.2">
      <c r="A1105" t="s">
        <v>1570</v>
      </c>
      <c r="B1105" t="s">
        <v>3032</v>
      </c>
      <c r="C1105" t="s">
        <v>3033</v>
      </c>
      <c r="D1105" t="s">
        <v>3034</v>
      </c>
      <c r="E1105">
        <v>7230</v>
      </c>
      <c r="F1105">
        <v>6444</v>
      </c>
      <c r="G1105">
        <v>1269.5709999999999</v>
      </c>
      <c r="H1105">
        <v>10228</v>
      </c>
      <c r="I1105">
        <v>6444</v>
      </c>
      <c r="J1105" t="s">
        <v>8</v>
      </c>
      <c r="K1105" s="35">
        <v>42109</v>
      </c>
      <c r="L1105" s="35">
        <v>42201</v>
      </c>
      <c r="M1105" t="s">
        <v>4</v>
      </c>
      <c r="N1105" t="s">
        <v>3269</v>
      </c>
      <c r="O1105" t="s">
        <v>3756</v>
      </c>
    </row>
    <row r="1106" spans="1:15" x14ac:dyDescent="0.2">
      <c r="A1106" t="s">
        <v>1572</v>
      </c>
      <c r="B1106" t="s">
        <v>3032</v>
      </c>
      <c r="C1106" t="s">
        <v>3033</v>
      </c>
      <c r="D1106" t="s">
        <v>3034</v>
      </c>
      <c r="E1106">
        <v>7250</v>
      </c>
      <c r="F1106">
        <v>6406</v>
      </c>
      <c r="G1106">
        <v>1273.0830000000001</v>
      </c>
      <c r="H1106">
        <v>10153</v>
      </c>
      <c r="I1106">
        <v>6406</v>
      </c>
      <c r="J1106" t="s">
        <v>8</v>
      </c>
      <c r="K1106" s="35">
        <v>42109</v>
      </c>
      <c r="L1106" s="35">
        <v>42201</v>
      </c>
      <c r="M1106" t="s">
        <v>4</v>
      </c>
      <c r="N1106" t="s">
        <v>3269</v>
      </c>
      <c r="O1106" t="s">
        <v>3756</v>
      </c>
    </row>
    <row r="1107" spans="1:15" x14ac:dyDescent="0.2">
      <c r="A1107" t="s">
        <v>1011</v>
      </c>
      <c r="B1107" t="s">
        <v>3079</v>
      </c>
      <c r="C1107" t="s">
        <v>3080</v>
      </c>
      <c r="D1107" t="s">
        <v>3034</v>
      </c>
      <c r="E1107">
        <v>7240</v>
      </c>
      <c r="F1107">
        <v>5500</v>
      </c>
      <c r="G1107">
        <v>1841.4469999999999</v>
      </c>
      <c r="H1107">
        <v>10359</v>
      </c>
      <c r="I1107">
        <v>5500</v>
      </c>
      <c r="J1107" t="s">
        <v>8</v>
      </c>
      <c r="K1107" s="35">
        <v>42109</v>
      </c>
      <c r="L1107" s="35">
        <v>42242</v>
      </c>
      <c r="M1107" t="s">
        <v>4</v>
      </c>
      <c r="N1107" t="s">
        <v>3269</v>
      </c>
      <c r="O1107" t="s">
        <v>3036</v>
      </c>
    </row>
    <row r="1108" spans="1:15" x14ac:dyDescent="0.2">
      <c r="A1108" t="s">
        <v>1007</v>
      </c>
      <c r="B1108" t="s">
        <v>3079</v>
      </c>
      <c r="C1108" t="s">
        <v>3080</v>
      </c>
      <c r="D1108" t="s">
        <v>3034</v>
      </c>
      <c r="E1108">
        <v>7230</v>
      </c>
      <c r="F1108">
        <v>5540</v>
      </c>
      <c r="G1108">
        <v>1838.903</v>
      </c>
      <c r="H1108">
        <v>10164</v>
      </c>
      <c r="I1108">
        <v>5540</v>
      </c>
      <c r="J1108" t="s">
        <v>8</v>
      </c>
      <c r="K1108" s="35">
        <v>42109</v>
      </c>
      <c r="L1108" s="35">
        <v>42242</v>
      </c>
      <c r="M1108" t="s">
        <v>4</v>
      </c>
      <c r="N1108" t="s">
        <v>3269</v>
      </c>
      <c r="O1108" t="s">
        <v>3036</v>
      </c>
    </row>
    <row r="1109" spans="1:15" x14ac:dyDescent="0.2">
      <c r="A1109" t="s">
        <v>1009</v>
      </c>
      <c r="B1109" t="s">
        <v>3079</v>
      </c>
      <c r="C1109" t="s">
        <v>3080</v>
      </c>
      <c r="D1109" t="s">
        <v>3034</v>
      </c>
      <c r="E1109">
        <v>7250</v>
      </c>
      <c r="F1109">
        <v>5548</v>
      </c>
      <c r="G1109">
        <v>1843.99</v>
      </c>
      <c r="H1109">
        <v>7214</v>
      </c>
      <c r="I1109">
        <v>5548</v>
      </c>
      <c r="J1109" t="s">
        <v>8</v>
      </c>
      <c r="K1109" s="35">
        <v>42109</v>
      </c>
      <c r="L1109" s="35">
        <v>42242</v>
      </c>
      <c r="M1109" t="s">
        <v>4</v>
      </c>
      <c r="N1109" t="s">
        <v>3269</v>
      </c>
      <c r="O1109" t="s">
        <v>3036</v>
      </c>
    </row>
    <row r="1110" spans="1:15" x14ac:dyDescent="0.2">
      <c r="A1110" t="s">
        <v>1013</v>
      </c>
      <c r="B1110" t="s">
        <v>3131</v>
      </c>
      <c r="C1110" t="s">
        <v>3132</v>
      </c>
      <c r="D1110" t="s">
        <v>3034</v>
      </c>
      <c r="E1110">
        <v>7220</v>
      </c>
      <c r="F1110">
        <v>5128</v>
      </c>
      <c r="G1110">
        <v>745.82399999999996</v>
      </c>
      <c r="H1110">
        <v>8952</v>
      </c>
      <c r="I1110">
        <v>5128</v>
      </c>
      <c r="J1110" t="s">
        <v>8</v>
      </c>
      <c r="K1110" s="35">
        <v>42109</v>
      </c>
      <c r="L1110" s="35">
        <v>42215</v>
      </c>
      <c r="M1110" t="s">
        <v>4</v>
      </c>
      <c r="N1110" t="s">
        <v>3270</v>
      </c>
      <c r="O1110" t="s">
        <v>3750</v>
      </c>
    </row>
    <row r="1111" spans="1:15" x14ac:dyDescent="0.2">
      <c r="A1111" t="s">
        <v>3763</v>
      </c>
      <c r="B1111" t="s">
        <v>3050</v>
      </c>
      <c r="C1111" t="s">
        <v>3051</v>
      </c>
      <c r="D1111" t="s">
        <v>3034</v>
      </c>
      <c r="E1111">
        <v>607</v>
      </c>
      <c r="F1111">
        <v>518</v>
      </c>
      <c r="G1111">
        <v>80.182000000000002</v>
      </c>
      <c r="H1111">
        <v>0</v>
      </c>
      <c r="I1111">
        <v>518</v>
      </c>
      <c r="J1111" t="s">
        <v>8</v>
      </c>
      <c r="K1111" s="35">
        <v>42355</v>
      </c>
      <c r="L1111" s="35">
        <v>42374</v>
      </c>
      <c r="M1111" t="s">
        <v>4</v>
      </c>
      <c r="N1111" t="s">
        <v>3069</v>
      </c>
      <c r="O1111" t="s">
        <v>3053</v>
      </c>
    </row>
    <row r="1112" spans="1:15" x14ac:dyDescent="0.2">
      <c r="A1112" t="s">
        <v>1015</v>
      </c>
      <c r="B1112" t="s">
        <v>3131</v>
      </c>
      <c r="C1112" t="s">
        <v>3132</v>
      </c>
      <c r="D1112" t="s">
        <v>3034</v>
      </c>
      <c r="E1112">
        <v>7260</v>
      </c>
      <c r="F1112">
        <v>5742</v>
      </c>
      <c r="G1112">
        <v>749.95500000000004</v>
      </c>
      <c r="H1112">
        <v>7260</v>
      </c>
      <c r="I1112">
        <v>5742</v>
      </c>
      <c r="J1112" t="s">
        <v>8</v>
      </c>
      <c r="K1112" s="35">
        <v>42109</v>
      </c>
      <c r="L1112" s="35">
        <v>42215</v>
      </c>
      <c r="M1112" t="s">
        <v>4</v>
      </c>
      <c r="N1112" t="s">
        <v>3269</v>
      </c>
      <c r="O1112" t="s">
        <v>3750</v>
      </c>
    </row>
    <row r="1113" spans="1:15" x14ac:dyDescent="0.2">
      <c r="A1113" t="s">
        <v>1580</v>
      </c>
      <c r="B1113" t="s">
        <v>3032</v>
      </c>
      <c r="C1113" t="s">
        <v>3033</v>
      </c>
      <c r="D1113" t="s">
        <v>3034</v>
      </c>
      <c r="E1113">
        <v>7260</v>
      </c>
      <c r="F1113">
        <v>6282</v>
      </c>
      <c r="G1113">
        <v>1274.8389999999999</v>
      </c>
      <c r="H1113">
        <v>10163</v>
      </c>
      <c r="I1113">
        <v>6282</v>
      </c>
      <c r="J1113" t="s">
        <v>8</v>
      </c>
      <c r="K1113" s="35">
        <v>42116</v>
      </c>
      <c r="L1113" s="35">
        <v>42208</v>
      </c>
      <c r="M1113" t="s">
        <v>4</v>
      </c>
      <c r="N1113" t="s">
        <v>3315</v>
      </c>
      <c r="O1113" t="s">
        <v>3756</v>
      </c>
    </row>
    <row r="1114" spans="1:15" x14ac:dyDescent="0.2">
      <c r="A1114" t="s">
        <v>1574</v>
      </c>
      <c r="B1114" t="s">
        <v>3032</v>
      </c>
      <c r="C1114" t="s">
        <v>3033</v>
      </c>
      <c r="D1114" t="s">
        <v>3034</v>
      </c>
      <c r="E1114">
        <v>7270</v>
      </c>
      <c r="F1114">
        <v>6458</v>
      </c>
      <c r="G1114">
        <v>1276.595</v>
      </c>
      <c r="H1114">
        <v>10288</v>
      </c>
      <c r="I1114">
        <v>6458</v>
      </c>
      <c r="J1114" t="s">
        <v>8</v>
      </c>
      <c r="K1114" s="35">
        <v>42116</v>
      </c>
      <c r="L1114" s="35">
        <v>42208</v>
      </c>
      <c r="M1114" t="s">
        <v>4</v>
      </c>
      <c r="N1114" t="s">
        <v>3057</v>
      </c>
      <c r="O1114" t="s">
        <v>3756</v>
      </c>
    </row>
    <row r="1115" spans="1:15" x14ac:dyDescent="0.2">
      <c r="A1115" t="s">
        <v>1576</v>
      </c>
      <c r="B1115" t="s">
        <v>3032</v>
      </c>
      <c r="C1115" t="s">
        <v>3033</v>
      </c>
      <c r="D1115" t="s">
        <v>3034</v>
      </c>
      <c r="E1115">
        <v>7210</v>
      </c>
      <c r="F1115">
        <v>6444</v>
      </c>
      <c r="G1115">
        <v>1266.059</v>
      </c>
      <c r="H1115">
        <v>9795</v>
      </c>
      <c r="I1115">
        <v>6444</v>
      </c>
      <c r="J1115" t="s">
        <v>8</v>
      </c>
      <c r="K1115" s="35">
        <v>42116</v>
      </c>
      <c r="L1115" s="35">
        <v>42208</v>
      </c>
      <c r="M1115" t="s">
        <v>4</v>
      </c>
      <c r="N1115" t="s">
        <v>3269</v>
      </c>
      <c r="O1115" t="s">
        <v>3756</v>
      </c>
    </row>
    <row r="1116" spans="1:15" x14ac:dyDescent="0.2">
      <c r="A1116" t="s">
        <v>1578</v>
      </c>
      <c r="B1116" t="s">
        <v>3032</v>
      </c>
      <c r="C1116" t="s">
        <v>3033</v>
      </c>
      <c r="D1116" t="s">
        <v>3034</v>
      </c>
      <c r="E1116">
        <v>7240</v>
      </c>
      <c r="F1116">
        <v>6412</v>
      </c>
      <c r="G1116">
        <v>1271.327</v>
      </c>
      <c r="H1116">
        <v>9656</v>
      </c>
      <c r="I1116">
        <v>0</v>
      </c>
      <c r="J1116" t="s">
        <v>8</v>
      </c>
      <c r="K1116" s="35">
        <v>42116</v>
      </c>
      <c r="L1116" s="35">
        <v>42208</v>
      </c>
      <c r="M1116" t="s">
        <v>4</v>
      </c>
      <c r="N1116" t="s">
        <v>3269</v>
      </c>
      <c r="O1116" t="s">
        <v>3756</v>
      </c>
    </row>
    <row r="1117" spans="1:15" x14ac:dyDescent="0.2">
      <c r="A1117" t="s">
        <v>1017</v>
      </c>
      <c r="B1117" t="s">
        <v>3416</v>
      </c>
      <c r="C1117" t="s">
        <v>3417</v>
      </c>
      <c r="D1117" t="s">
        <v>3034</v>
      </c>
      <c r="E1117">
        <v>7250</v>
      </c>
      <c r="F1117">
        <v>4606</v>
      </c>
      <c r="G1117">
        <v>1150.3879999999999</v>
      </c>
      <c r="H1117">
        <v>7250</v>
      </c>
      <c r="I1117">
        <v>4606</v>
      </c>
      <c r="J1117" t="s">
        <v>8</v>
      </c>
      <c r="K1117" s="35">
        <v>42131</v>
      </c>
      <c r="L1117" s="35">
        <v>42241</v>
      </c>
      <c r="M1117" t="s">
        <v>4</v>
      </c>
      <c r="N1117" t="s">
        <v>3764</v>
      </c>
      <c r="O1117" t="s">
        <v>3063</v>
      </c>
    </row>
    <row r="1118" spans="1:15" x14ac:dyDescent="0.2">
      <c r="A1118" t="s">
        <v>1019</v>
      </c>
      <c r="B1118" t="s">
        <v>3131</v>
      </c>
      <c r="C1118" t="s">
        <v>3132</v>
      </c>
      <c r="D1118" t="s">
        <v>3034</v>
      </c>
      <c r="E1118">
        <v>7230</v>
      </c>
      <c r="F1118">
        <v>5666</v>
      </c>
      <c r="G1118">
        <v>746.85699999999997</v>
      </c>
      <c r="H1118">
        <v>7230</v>
      </c>
      <c r="I1118">
        <v>5168</v>
      </c>
      <c r="J1118" t="s">
        <v>8</v>
      </c>
      <c r="K1118" s="35">
        <v>42151</v>
      </c>
      <c r="L1118" s="35">
        <v>42250</v>
      </c>
      <c r="M1118" t="s">
        <v>4</v>
      </c>
      <c r="N1118" t="s">
        <v>3057</v>
      </c>
      <c r="O1118" t="s">
        <v>3750</v>
      </c>
    </row>
    <row r="1119" spans="1:15" x14ac:dyDescent="0.2">
      <c r="A1119" s="34" t="s">
        <v>1021</v>
      </c>
      <c r="B1119" t="s">
        <v>3250</v>
      </c>
      <c r="C1119" t="s">
        <v>3251</v>
      </c>
      <c r="D1119" t="s">
        <v>3034</v>
      </c>
      <c r="E1119">
        <v>7240</v>
      </c>
      <c r="F1119">
        <v>5668</v>
      </c>
      <c r="G1119">
        <v>1272.3119999999999</v>
      </c>
      <c r="H1119">
        <v>7204</v>
      </c>
      <c r="I1119">
        <v>4790</v>
      </c>
      <c r="J1119" t="s">
        <v>8</v>
      </c>
      <c r="K1119" s="35">
        <v>42166</v>
      </c>
      <c r="L1119" s="35">
        <v>42257</v>
      </c>
      <c r="M1119" t="s">
        <v>4</v>
      </c>
      <c r="N1119" t="s">
        <v>3269</v>
      </c>
      <c r="O1119" t="s">
        <v>3750</v>
      </c>
    </row>
    <row r="1120" spans="1:15" x14ac:dyDescent="0.2">
      <c r="A1120" t="s">
        <v>1031</v>
      </c>
      <c r="B1120" t="s">
        <v>3079</v>
      </c>
      <c r="C1120" t="s">
        <v>3080</v>
      </c>
      <c r="D1120" t="s">
        <v>3034</v>
      </c>
      <c r="E1120">
        <v>7220</v>
      </c>
      <c r="F1120">
        <v>5256</v>
      </c>
      <c r="G1120">
        <v>1836.36</v>
      </c>
      <c r="H1120">
        <v>7220</v>
      </c>
      <c r="I1120">
        <v>5256</v>
      </c>
      <c r="J1120" t="s">
        <v>8</v>
      </c>
      <c r="K1120" s="35">
        <v>42159</v>
      </c>
      <c r="L1120" s="35">
        <v>42257</v>
      </c>
      <c r="M1120" t="s">
        <v>4</v>
      </c>
      <c r="N1120" t="s">
        <v>3269</v>
      </c>
      <c r="O1120" t="s">
        <v>3765</v>
      </c>
    </row>
    <row r="1121" spans="1:15" x14ac:dyDescent="0.2">
      <c r="A1121" t="s">
        <v>1582</v>
      </c>
      <c r="B1121" t="s">
        <v>3032</v>
      </c>
      <c r="C1121" t="s">
        <v>3033</v>
      </c>
      <c r="D1121" t="s">
        <v>3034</v>
      </c>
      <c r="E1121">
        <v>7230</v>
      </c>
      <c r="F1121">
        <v>6420</v>
      </c>
      <c r="G1121">
        <v>1269.5709999999999</v>
      </c>
      <c r="H1121">
        <v>10173</v>
      </c>
      <c r="I1121">
        <v>6420</v>
      </c>
      <c r="J1121" t="s">
        <v>8</v>
      </c>
      <c r="K1121" s="35">
        <v>42137</v>
      </c>
      <c r="L1121" s="35">
        <v>42201</v>
      </c>
      <c r="M1121" t="s">
        <v>4</v>
      </c>
      <c r="N1121" t="s">
        <v>3057</v>
      </c>
      <c r="O1121" t="s">
        <v>3664</v>
      </c>
    </row>
    <row r="1122" spans="1:15" x14ac:dyDescent="0.2">
      <c r="A1122" t="s">
        <v>1584</v>
      </c>
      <c r="B1122" t="s">
        <v>3032</v>
      </c>
      <c r="C1122" t="s">
        <v>3033</v>
      </c>
      <c r="D1122" t="s">
        <v>3034</v>
      </c>
      <c r="E1122">
        <v>7240</v>
      </c>
      <c r="F1122">
        <v>6408</v>
      </c>
      <c r="G1122">
        <v>1271.327</v>
      </c>
      <c r="H1122">
        <v>10183</v>
      </c>
      <c r="I1122">
        <v>6408</v>
      </c>
      <c r="J1122" t="s">
        <v>8</v>
      </c>
      <c r="K1122" s="35">
        <v>42137</v>
      </c>
      <c r="L1122" s="35">
        <v>42201</v>
      </c>
      <c r="M1122" t="s">
        <v>4</v>
      </c>
      <c r="N1122" t="s">
        <v>3057</v>
      </c>
      <c r="O1122" t="s">
        <v>3664</v>
      </c>
    </row>
    <row r="1123" spans="1:15" x14ac:dyDescent="0.2">
      <c r="A1123" t="s">
        <v>1586</v>
      </c>
      <c r="B1123" t="s">
        <v>3032</v>
      </c>
      <c r="C1123" t="s">
        <v>3033</v>
      </c>
      <c r="D1123" t="s">
        <v>3034</v>
      </c>
      <c r="E1123">
        <v>7280</v>
      </c>
      <c r="F1123">
        <v>6404</v>
      </c>
      <c r="G1123">
        <v>1278.3510000000001</v>
      </c>
      <c r="H1123">
        <v>10193</v>
      </c>
      <c r="I1123">
        <v>6404</v>
      </c>
      <c r="J1123" t="s">
        <v>8</v>
      </c>
      <c r="K1123" s="35">
        <v>42137</v>
      </c>
      <c r="L1123" s="35">
        <v>42201</v>
      </c>
      <c r="M1123" t="s">
        <v>4</v>
      </c>
      <c r="N1123" t="s">
        <v>3057</v>
      </c>
      <c r="O1123" t="s">
        <v>3664</v>
      </c>
    </row>
    <row r="1124" spans="1:15" x14ac:dyDescent="0.2">
      <c r="A1124" t="s">
        <v>1588</v>
      </c>
      <c r="B1124" t="s">
        <v>3032</v>
      </c>
      <c r="C1124" t="s">
        <v>3033</v>
      </c>
      <c r="D1124" t="s">
        <v>3034</v>
      </c>
      <c r="E1124">
        <v>7280</v>
      </c>
      <c r="F1124">
        <v>6456</v>
      </c>
      <c r="G1124">
        <v>1278.3510000000001</v>
      </c>
      <c r="H1124">
        <v>10196</v>
      </c>
      <c r="I1124">
        <v>6456</v>
      </c>
      <c r="J1124" t="s">
        <v>8</v>
      </c>
      <c r="K1124" s="35">
        <v>42137</v>
      </c>
      <c r="L1124" s="35">
        <v>42201</v>
      </c>
      <c r="M1124" t="s">
        <v>4</v>
      </c>
      <c r="N1124" t="s">
        <v>3057</v>
      </c>
      <c r="O1124" t="s">
        <v>3664</v>
      </c>
    </row>
    <row r="1125" spans="1:15" x14ac:dyDescent="0.2">
      <c r="A1125" t="s">
        <v>1590</v>
      </c>
      <c r="B1125" t="s">
        <v>3032</v>
      </c>
      <c r="C1125" t="s">
        <v>3033</v>
      </c>
      <c r="D1125" t="s">
        <v>3034</v>
      </c>
      <c r="E1125">
        <v>7250</v>
      </c>
      <c r="F1125">
        <v>6466</v>
      </c>
      <c r="G1125">
        <v>1273.0830000000001</v>
      </c>
      <c r="H1125">
        <v>10052</v>
      </c>
      <c r="I1125">
        <v>6466</v>
      </c>
      <c r="J1125" t="s">
        <v>8</v>
      </c>
      <c r="K1125" s="35">
        <v>42137</v>
      </c>
      <c r="L1125" s="35">
        <v>42201</v>
      </c>
      <c r="M1125" t="s">
        <v>4</v>
      </c>
      <c r="N1125" t="s">
        <v>3057</v>
      </c>
      <c r="O1125" t="s">
        <v>3664</v>
      </c>
    </row>
    <row r="1126" spans="1:15" x14ac:dyDescent="0.2">
      <c r="A1126" t="s">
        <v>1592</v>
      </c>
      <c r="B1126" t="s">
        <v>3032</v>
      </c>
      <c r="C1126" t="s">
        <v>3033</v>
      </c>
      <c r="D1126" t="s">
        <v>3034</v>
      </c>
      <c r="E1126">
        <v>7270</v>
      </c>
      <c r="F1126">
        <v>6420</v>
      </c>
      <c r="G1126">
        <v>1276.595</v>
      </c>
      <c r="H1126">
        <v>9151</v>
      </c>
      <c r="I1126">
        <v>6420</v>
      </c>
      <c r="J1126" t="s">
        <v>8</v>
      </c>
      <c r="K1126" s="35">
        <v>42145</v>
      </c>
      <c r="L1126" s="35">
        <v>42209</v>
      </c>
      <c r="M1126" t="s">
        <v>4</v>
      </c>
      <c r="N1126" t="s">
        <v>3057</v>
      </c>
      <c r="O1126" t="s">
        <v>3664</v>
      </c>
    </row>
    <row r="1127" spans="1:15" x14ac:dyDescent="0.2">
      <c r="A1127" t="s">
        <v>1594</v>
      </c>
      <c r="B1127" t="s">
        <v>3032</v>
      </c>
      <c r="C1127" t="s">
        <v>3033</v>
      </c>
      <c r="D1127" t="s">
        <v>3034</v>
      </c>
      <c r="E1127">
        <v>7240</v>
      </c>
      <c r="F1127">
        <v>6440</v>
      </c>
      <c r="G1127">
        <v>1271.327</v>
      </c>
      <c r="H1127">
        <v>10203</v>
      </c>
      <c r="I1127">
        <v>6440</v>
      </c>
      <c r="J1127" t="s">
        <v>8</v>
      </c>
      <c r="K1127" s="35">
        <v>42145</v>
      </c>
      <c r="L1127" s="35">
        <v>42209</v>
      </c>
      <c r="M1127" t="s">
        <v>4</v>
      </c>
      <c r="N1127" t="s">
        <v>3057</v>
      </c>
      <c r="O1127" t="s">
        <v>3664</v>
      </c>
    </row>
    <row r="1128" spans="1:15" x14ac:dyDescent="0.2">
      <c r="A1128" t="s">
        <v>1596</v>
      </c>
      <c r="B1128" t="s">
        <v>3032</v>
      </c>
      <c r="C1128" t="s">
        <v>3033</v>
      </c>
      <c r="D1128" t="s">
        <v>3034</v>
      </c>
      <c r="E1128">
        <v>7240</v>
      </c>
      <c r="F1128">
        <v>6420</v>
      </c>
      <c r="G1128">
        <v>1271.327</v>
      </c>
      <c r="H1128">
        <v>10158</v>
      </c>
      <c r="I1128">
        <v>6420</v>
      </c>
      <c r="J1128" t="s">
        <v>8</v>
      </c>
      <c r="K1128" s="35">
        <v>42145</v>
      </c>
      <c r="L1128" s="35">
        <v>42209</v>
      </c>
      <c r="M1128" t="s">
        <v>4</v>
      </c>
      <c r="N1128" t="s">
        <v>3057</v>
      </c>
      <c r="O1128" t="s">
        <v>3664</v>
      </c>
    </row>
    <row r="1129" spans="1:15" x14ac:dyDescent="0.2">
      <c r="A1129" t="s">
        <v>1029</v>
      </c>
      <c r="B1129" t="s">
        <v>3079</v>
      </c>
      <c r="C1129" t="s">
        <v>3080</v>
      </c>
      <c r="D1129" t="s">
        <v>3034</v>
      </c>
      <c r="E1129">
        <v>7240</v>
      </c>
      <c r="F1129">
        <v>5664</v>
      </c>
      <c r="G1129">
        <v>1841.4469999999999</v>
      </c>
      <c r="H1129">
        <v>7240</v>
      </c>
      <c r="I1129">
        <v>5664</v>
      </c>
      <c r="J1129" t="s">
        <v>8</v>
      </c>
      <c r="K1129" s="35">
        <v>42159</v>
      </c>
      <c r="L1129" s="35">
        <v>42257</v>
      </c>
      <c r="M1129" t="s">
        <v>4</v>
      </c>
      <c r="N1129" t="s">
        <v>3269</v>
      </c>
      <c r="O1129" t="s">
        <v>3765</v>
      </c>
    </row>
    <row r="1130" spans="1:15" x14ac:dyDescent="0.2">
      <c r="A1130" t="s">
        <v>1027</v>
      </c>
      <c r="B1130" t="s">
        <v>3079</v>
      </c>
      <c r="C1130" t="s">
        <v>3080</v>
      </c>
      <c r="D1130" t="s">
        <v>3034</v>
      </c>
      <c r="E1130">
        <v>7250</v>
      </c>
      <c r="F1130">
        <v>5526</v>
      </c>
      <c r="G1130">
        <v>1843.99</v>
      </c>
      <c r="H1130">
        <v>7250</v>
      </c>
      <c r="I1130">
        <v>5526</v>
      </c>
      <c r="J1130" t="s">
        <v>8</v>
      </c>
      <c r="K1130" s="35">
        <v>42159</v>
      </c>
      <c r="L1130" s="35">
        <v>42257</v>
      </c>
      <c r="M1130" t="s">
        <v>4</v>
      </c>
      <c r="N1130" t="s">
        <v>3269</v>
      </c>
      <c r="O1130" t="s">
        <v>3765</v>
      </c>
    </row>
    <row r="1131" spans="1:15" x14ac:dyDescent="0.2">
      <c r="A1131" t="s">
        <v>1598</v>
      </c>
      <c r="B1131" t="s">
        <v>3032</v>
      </c>
      <c r="C1131" t="s">
        <v>3033</v>
      </c>
      <c r="D1131" t="s">
        <v>3034</v>
      </c>
      <c r="E1131">
        <v>7220</v>
      </c>
      <c r="F1131">
        <v>6452</v>
      </c>
      <c r="G1131">
        <v>1267.8150000000001</v>
      </c>
      <c r="H1131">
        <v>10168</v>
      </c>
      <c r="I1131">
        <v>6452</v>
      </c>
      <c r="J1131" t="s">
        <v>8</v>
      </c>
      <c r="K1131" s="35">
        <v>42145</v>
      </c>
      <c r="L1131" s="35">
        <v>42209</v>
      </c>
      <c r="M1131" t="s">
        <v>4</v>
      </c>
      <c r="N1131" t="s">
        <v>3269</v>
      </c>
      <c r="O1131" t="s">
        <v>3664</v>
      </c>
    </row>
    <row r="1132" spans="1:15" x14ac:dyDescent="0.2">
      <c r="A1132" t="s">
        <v>1600</v>
      </c>
      <c r="B1132" t="s">
        <v>3032</v>
      </c>
      <c r="C1132" t="s">
        <v>3033</v>
      </c>
      <c r="D1132" t="s">
        <v>3034</v>
      </c>
      <c r="E1132">
        <v>7230</v>
      </c>
      <c r="F1132">
        <v>6514</v>
      </c>
      <c r="G1132">
        <v>1269.5709999999999</v>
      </c>
      <c r="H1132">
        <v>10293</v>
      </c>
      <c r="I1132">
        <v>6514</v>
      </c>
      <c r="J1132" t="s">
        <v>8</v>
      </c>
      <c r="K1132" s="35">
        <v>42145</v>
      </c>
      <c r="L1132" s="35">
        <v>42209</v>
      </c>
      <c r="M1132" t="s">
        <v>4</v>
      </c>
      <c r="N1132" t="s">
        <v>3057</v>
      </c>
      <c r="O1132" t="s">
        <v>3664</v>
      </c>
    </row>
    <row r="1133" spans="1:15" x14ac:dyDescent="0.2">
      <c r="A1133" t="s">
        <v>1602</v>
      </c>
      <c r="B1133" t="s">
        <v>3032</v>
      </c>
      <c r="C1133" t="s">
        <v>3033</v>
      </c>
      <c r="D1133" t="s">
        <v>3034</v>
      </c>
      <c r="E1133">
        <v>7220</v>
      </c>
      <c r="F1133">
        <v>6514</v>
      </c>
      <c r="G1133">
        <v>1267.8150000000001</v>
      </c>
      <c r="H1133">
        <v>10258</v>
      </c>
      <c r="I1133">
        <v>6514</v>
      </c>
      <c r="J1133" t="s">
        <v>8</v>
      </c>
      <c r="K1133" s="35">
        <v>42145</v>
      </c>
      <c r="L1133" s="35">
        <v>42209</v>
      </c>
      <c r="M1133" t="s">
        <v>4</v>
      </c>
      <c r="N1133" t="s">
        <v>3057</v>
      </c>
      <c r="O1133" t="s">
        <v>3664</v>
      </c>
    </row>
    <row r="1134" spans="1:15" x14ac:dyDescent="0.2">
      <c r="A1134" t="s">
        <v>1604</v>
      </c>
      <c r="B1134" t="s">
        <v>3032</v>
      </c>
      <c r="C1134" t="s">
        <v>3033</v>
      </c>
      <c r="D1134" t="s">
        <v>3034</v>
      </c>
      <c r="E1134">
        <v>7230</v>
      </c>
      <c r="F1134">
        <v>6428</v>
      </c>
      <c r="G1134">
        <v>1269.5709999999999</v>
      </c>
      <c r="H1134">
        <v>10198</v>
      </c>
      <c r="I1134">
        <v>0</v>
      </c>
      <c r="J1134" t="s">
        <v>8</v>
      </c>
      <c r="K1134" s="35">
        <v>42145</v>
      </c>
      <c r="L1134" s="35">
        <v>42209</v>
      </c>
      <c r="M1134" t="s">
        <v>4</v>
      </c>
      <c r="N1134" t="s">
        <v>3057</v>
      </c>
      <c r="O1134" t="s">
        <v>3664</v>
      </c>
    </row>
    <row r="1135" spans="1:15" x14ac:dyDescent="0.2">
      <c r="A1135" t="s">
        <v>1023</v>
      </c>
      <c r="B1135" t="s">
        <v>3131</v>
      </c>
      <c r="C1135" t="s">
        <v>3132</v>
      </c>
      <c r="D1135" t="s">
        <v>3034</v>
      </c>
      <c r="E1135">
        <v>7240</v>
      </c>
      <c r="F1135">
        <v>4930</v>
      </c>
      <c r="G1135">
        <v>747.88900000000001</v>
      </c>
      <c r="H1135">
        <v>11110</v>
      </c>
      <c r="I1135">
        <v>4498</v>
      </c>
      <c r="J1135" t="s">
        <v>8</v>
      </c>
      <c r="K1135" s="35">
        <v>42173</v>
      </c>
      <c r="L1135" s="35">
        <v>42264</v>
      </c>
      <c r="M1135" t="s">
        <v>4</v>
      </c>
      <c r="N1135" t="s">
        <v>3270</v>
      </c>
      <c r="O1135" t="s">
        <v>3750</v>
      </c>
    </row>
    <row r="1136" spans="1:15" x14ac:dyDescent="0.2">
      <c r="A1136" t="s">
        <v>3766</v>
      </c>
      <c r="B1136" t="s">
        <v>3194</v>
      </c>
      <c r="C1136" t="s">
        <v>3195</v>
      </c>
      <c r="D1136" t="s">
        <v>3034</v>
      </c>
      <c r="E1136">
        <v>589</v>
      </c>
      <c r="F1136">
        <v>492</v>
      </c>
      <c r="G1136">
        <v>107.55500000000001</v>
      </c>
      <c r="H1136">
        <v>0</v>
      </c>
      <c r="I1136">
        <v>492</v>
      </c>
      <c r="J1136" t="s">
        <v>8</v>
      </c>
      <c r="K1136" s="35">
        <v>42313</v>
      </c>
      <c r="L1136" s="35">
        <v>42333</v>
      </c>
      <c r="M1136" t="s">
        <v>4</v>
      </c>
      <c r="N1136" t="s">
        <v>3052</v>
      </c>
      <c r="O1136" t="s">
        <v>3053</v>
      </c>
    </row>
    <row r="1137" spans="1:15" x14ac:dyDescent="0.2">
      <c r="A1137" t="s">
        <v>1025</v>
      </c>
      <c r="B1137" t="s">
        <v>3131</v>
      </c>
      <c r="C1137" t="s">
        <v>3132</v>
      </c>
      <c r="D1137" t="s">
        <v>3034</v>
      </c>
      <c r="E1137">
        <v>7240</v>
      </c>
      <c r="F1137">
        <v>5560</v>
      </c>
      <c r="G1137">
        <v>747.88900000000001</v>
      </c>
      <c r="H1137">
        <v>7240</v>
      </c>
      <c r="I1137">
        <v>5560</v>
      </c>
      <c r="J1137" t="s">
        <v>8</v>
      </c>
      <c r="K1137" s="35">
        <v>42173</v>
      </c>
      <c r="L1137" s="35">
        <v>42264</v>
      </c>
      <c r="M1137" t="s">
        <v>4</v>
      </c>
      <c r="N1137" t="s">
        <v>3269</v>
      </c>
      <c r="O1137" t="s">
        <v>3750</v>
      </c>
    </row>
    <row r="1138" spans="1:15" x14ac:dyDescent="0.2">
      <c r="A1138" t="s">
        <v>1606</v>
      </c>
      <c r="B1138" t="s">
        <v>3032</v>
      </c>
      <c r="C1138" t="s">
        <v>3033</v>
      </c>
      <c r="D1138" t="s">
        <v>3034</v>
      </c>
      <c r="E1138">
        <v>7210</v>
      </c>
      <c r="F1138">
        <v>6438</v>
      </c>
      <c r="G1138">
        <v>1266.059</v>
      </c>
      <c r="H1138">
        <v>10218</v>
      </c>
      <c r="I1138">
        <v>6438</v>
      </c>
      <c r="J1138" t="s">
        <v>8</v>
      </c>
      <c r="K1138" s="35">
        <v>42152</v>
      </c>
      <c r="L1138" s="35">
        <v>42214</v>
      </c>
      <c r="M1138" t="s">
        <v>4</v>
      </c>
      <c r="N1138" t="s">
        <v>3269</v>
      </c>
      <c r="O1138" t="s">
        <v>3664</v>
      </c>
    </row>
    <row r="1139" spans="1:15" x14ac:dyDescent="0.2">
      <c r="A1139" t="s">
        <v>1608</v>
      </c>
      <c r="B1139" t="s">
        <v>3032</v>
      </c>
      <c r="C1139" t="s">
        <v>3033</v>
      </c>
      <c r="D1139" t="s">
        <v>3034</v>
      </c>
      <c r="E1139">
        <v>7230</v>
      </c>
      <c r="F1139">
        <v>6450</v>
      </c>
      <c r="G1139">
        <v>1269.5709999999999</v>
      </c>
      <c r="H1139">
        <v>9925</v>
      </c>
      <c r="I1139">
        <v>6450</v>
      </c>
      <c r="J1139" t="s">
        <v>8</v>
      </c>
      <c r="K1139" s="35">
        <v>42152</v>
      </c>
      <c r="L1139" s="35">
        <v>42214</v>
      </c>
      <c r="M1139" t="s">
        <v>4</v>
      </c>
      <c r="N1139" t="s">
        <v>3057</v>
      </c>
      <c r="O1139" t="s">
        <v>3664</v>
      </c>
    </row>
    <row r="1140" spans="1:15" x14ac:dyDescent="0.2">
      <c r="A1140" t="s">
        <v>1610</v>
      </c>
      <c r="B1140" t="s">
        <v>3032</v>
      </c>
      <c r="C1140" t="s">
        <v>3033</v>
      </c>
      <c r="D1140" t="s">
        <v>3034</v>
      </c>
      <c r="E1140">
        <v>7260</v>
      </c>
      <c r="F1140">
        <v>6434</v>
      </c>
      <c r="G1140">
        <v>1274.8389999999999</v>
      </c>
      <c r="H1140">
        <v>10213</v>
      </c>
      <c r="I1140">
        <v>0</v>
      </c>
      <c r="J1140" t="s">
        <v>8</v>
      </c>
      <c r="K1140" s="35">
        <v>42152</v>
      </c>
      <c r="L1140" s="35">
        <v>42214</v>
      </c>
      <c r="M1140" t="s">
        <v>4</v>
      </c>
      <c r="N1140" t="s">
        <v>3057</v>
      </c>
      <c r="O1140" t="s">
        <v>3664</v>
      </c>
    </row>
    <row r="1141" spans="1:15" x14ac:dyDescent="0.2">
      <c r="A1141" t="s">
        <v>1612</v>
      </c>
      <c r="B1141" t="s">
        <v>3032</v>
      </c>
      <c r="C1141" t="s">
        <v>3033</v>
      </c>
      <c r="D1141" t="s">
        <v>3034</v>
      </c>
      <c r="E1141">
        <v>7290</v>
      </c>
      <c r="F1141">
        <v>6378</v>
      </c>
      <c r="G1141">
        <v>1280.107</v>
      </c>
      <c r="H1141">
        <v>10198</v>
      </c>
      <c r="I1141">
        <v>0</v>
      </c>
      <c r="J1141" t="s">
        <v>8</v>
      </c>
      <c r="K1141" s="35">
        <v>42152</v>
      </c>
      <c r="L1141" s="35">
        <v>42214</v>
      </c>
      <c r="M1141" t="s">
        <v>4</v>
      </c>
      <c r="N1141" t="s">
        <v>3057</v>
      </c>
      <c r="O1141" t="s">
        <v>3664</v>
      </c>
    </row>
    <row r="1142" spans="1:15" x14ac:dyDescent="0.2">
      <c r="A1142" t="s">
        <v>1033</v>
      </c>
      <c r="B1142" t="s">
        <v>3454</v>
      </c>
      <c r="C1142" t="s">
        <v>3455</v>
      </c>
      <c r="D1142" t="s">
        <v>3034</v>
      </c>
      <c r="E1142">
        <v>7280</v>
      </c>
      <c r="F1142">
        <v>5264</v>
      </c>
      <c r="G1142">
        <v>1235.998</v>
      </c>
      <c r="H1142">
        <v>7135</v>
      </c>
      <c r="I1142">
        <v>5264</v>
      </c>
      <c r="J1142" t="s">
        <v>8</v>
      </c>
      <c r="K1142" s="35">
        <v>42194</v>
      </c>
      <c r="L1142" s="35">
        <v>42257</v>
      </c>
      <c r="M1142" t="s">
        <v>4</v>
      </c>
      <c r="N1142" t="s">
        <v>3269</v>
      </c>
      <c r="O1142" t="s">
        <v>3041</v>
      </c>
    </row>
    <row r="1143" spans="1:15" x14ac:dyDescent="0.2">
      <c r="A1143" t="s">
        <v>1035</v>
      </c>
      <c r="B1143" t="s">
        <v>3317</v>
      </c>
      <c r="C1143" t="s">
        <v>3318</v>
      </c>
      <c r="D1143" t="s">
        <v>3034</v>
      </c>
      <c r="E1143">
        <v>7240</v>
      </c>
      <c r="F1143">
        <v>3866</v>
      </c>
      <c r="G1143">
        <v>1242.154</v>
      </c>
      <c r="H1143">
        <v>7204</v>
      </c>
      <c r="I1143">
        <v>4806</v>
      </c>
      <c r="J1143" t="s">
        <v>8</v>
      </c>
      <c r="K1143" s="35">
        <v>42166</v>
      </c>
      <c r="L1143" s="35">
        <v>42257</v>
      </c>
      <c r="M1143" t="s">
        <v>4</v>
      </c>
      <c r="N1143" t="s">
        <v>3719</v>
      </c>
      <c r="O1143" t="s">
        <v>3063</v>
      </c>
    </row>
    <row r="1144" spans="1:15" x14ac:dyDescent="0.2">
      <c r="A1144" t="s">
        <v>68</v>
      </c>
      <c r="B1144" t="s">
        <v>3227</v>
      </c>
      <c r="C1144" t="s">
        <v>3228</v>
      </c>
      <c r="D1144" t="s">
        <v>3034</v>
      </c>
      <c r="E1144">
        <v>7260</v>
      </c>
      <c r="F1144">
        <v>5590</v>
      </c>
      <c r="G1144">
        <v>1347.9480000000001</v>
      </c>
      <c r="H1144">
        <v>9590</v>
      </c>
      <c r="I1144">
        <v>4964</v>
      </c>
      <c r="J1144" t="s">
        <v>8</v>
      </c>
      <c r="K1144" s="35">
        <v>42166</v>
      </c>
      <c r="L1144" s="35">
        <v>42257</v>
      </c>
      <c r="M1144" t="s">
        <v>4</v>
      </c>
      <c r="N1144" t="s">
        <v>3269</v>
      </c>
      <c r="O1144" t="s">
        <v>3165</v>
      </c>
    </row>
    <row r="1145" spans="1:15" x14ac:dyDescent="0.2">
      <c r="A1145" t="s">
        <v>64</v>
      </c>
      <c r="B1145" t="s">
        <v>3227</v>
      </c>
      <c r="C1145" t="s">
        <v>3228</v>
      </c>
      <c r="D1145" t="s">
        <v>3034</v>
      </c>
      <c r="E1145">
        <v>7240</v>
      </c>
      <c r="F1145">
        <v>5352</v>
      </c>
      <c r="G1145">
        <v>1344.2339999999999</v>
      </c>
      <c r="H1145">
        <v>9490</v>
      </c>
      <c r="I1145">
        <v>5352</v>
      </c>
      <c r="J1145" t="s">
        <v>8</v>
      </c>
      <c r="K1145" s="35">
        <v>42166</v>
      </c>
      <c r="L1145" s="35">
        <v>42257</v>
      </c>
      <c r="M1145" t="s">
        <v>4</v>
      </c>
      <c r="N1145" t="s">
        <v>3269</v>
      </c>
      <c r="O1145" t="s">
        <v>3165</v>
      </c>
    </row>
    <row r="1146" spans="1:15" x14ac:dyDescent="0.2">
      <c r="A1146" t="s">
        <v>66</v>
      </c>
      <c r="B1146" t="s">
        <v>3212</v>
      </c>
      <c r="C1146" t="s">
        <v>3213</v>
      </c>
      <c r="D1146" t="s">
        <v>3034</v>
      </c>
      <c r="E1146">
        <v>7220</v>
      </c>
      <c r="F1146">
        <v>6065</v>
      </c>
      <c r="G1146">
        <v>647.40099999999995</v>
      </c>
      <c r="H1146">
        <v>0</v>
      </c>
      <c r="I1146">
        <v>6065</v>
      </c>
      <c r="J1146" t="s">
        <v>8</v>
      </c>
      <c r="K1146" s="35">
        <v>42152</v>
      </c>
      <c r="L1146" s="35">
        <v>42405</v>
      </c>
      <c r="M1146" t="s">
        <v>4</v>
      </c>
      <c r="N1146" t="s">
        <v>3052</v>
      </c>
      <c r="O1146" t="s">
        <v>3214</v>
      </c>
    </row>
    <row r="1147" spans="1:15" x14ac:dyDescent="0.2">
      <c r="A1147" t="s">
        <v>1037</v>
      </c>
      <c r="B1147" t="s">
        <v>3153</v>
      </c>
      <c r="C1147" t="s">
        <v>3154</v>
      </c>
      <c r="D1147" t="s">
        <v>3034</v>
      </c>
      <c r="E1147">
        <v>7220</v>
      </c>
      <c r="F1147">
        <v>5758</v>
      </c>
      <c r="G1147">
        <v>1238.723</v>
      </c>
      <c r="H1147">
        <v>9524</v>
      </c>
      <c r="I1147">
        <v>5758</v>
      </c>
      <c r="J1147" t="s">
        <v>8</v>
      </c>
      <c r="K1147" s="35">
        <v>42166</v>
      </c>
      <c r="L1147" s="35">
        <v>42257</v>
      </c>
      <c r="M1147" t="s">
        <v>4</v>
      </c>
      <c r="N1147" t="s">
        <v>3269</v>
      </c>
      <c r="O1147" t="s">
        <v>3036</v>
      </c>
    </row>
    <row r="1148" spans="1:15" x14ac:dyDescent="0.2">
      <c r="A1148" t="s">
        <v>1039</v>
      </c>
      <c r="B1148" t="s">
        <v>3153</v>
      </c>
      <c r="C1148" t="s">
        <v>3154</v>
      </c>
      <c r="D1148" t="s">
        <v>3034</v>
      </c>
      <c r="E1148">
        <v>7260</v>
      </c>
      <c r="F1148">
        <v>5676</v>
      </c>
      <c r="G1148">
        <v>1245.586</v>
      </c>
      <c r="H1148">
        <v>9474</v>
      </c>
      <c r="I1148">
        <v>5676</v>
      </c>
      <c r="J1148" t="s">
        <v>8</v>
      </c>
      <c r="K1148" s="35">
        <v>42166</v>
      </c>
      <c r="L1148" s="35">
        <v>42257</v>
      </c>
      <c r="M1148" t="s">
        <v>4</v>
      </c>
      <c r="N1148" t="s">
        <v>3269</v>
      </c>
      <c r="O1148" t="s">
        <v>3036</v>
      </c>
    </row>
    <row r="1149" spans="1:15" x14ac:dyDescent="0.2">
      <c r="A1149" t="s">
        <v>189</v>
      </c>
      <c r="B1149" t="s">
        <v>3581</v>
      </c>
      <c r="C1149" t="s">
        <v>3582</v>
      </c>
      <c r="D1149" t="s">
        <v>3034</v>
      </c>
      <c r="E1149">
        <v>7260</v>
      </c>
      <c r="F1149">
        <v>5562</v>
      </c>
      <c r="G1149">
        <v>1245.586</v>
      </c>
      <c r="H1149">
        <v>9564</v>
      </c>
      <c r="I1149">
        <v>4706</v>
      </c>
      <c r="J1149" t="s">
        <v>8</v>
      </c>
      <c r="K1149" s="35">
        <v>42173</v>
      </c>
      <c r="L1149" s="35">
        <v>42264</v>
      </c>
      <c r="M1149" t="s">
        <v>4</v>
      </c>
      <c r="N1149" t="s">
        <v>3269</v>
      </c>
      <c r="O1149" t="s">
        <v>3053</v>
      </c>
    </row>
    <row r="1150" spans="1:15" x14ac:dyDescent="0.2">
      <c r="A1150" t="s">
        <v>1041</v>
      </c>
      <c r="B1150" t="s">
        <v>3153</v>
      </c>
      <c r="C1150" t="s">
        <v>3154</v>
      </c>
      <c r="D1150" t="s">
        <v>3034</v>
      </c>
      <c r="E1150">
        <v>7270</v>
      </c>
      <c r="F1150">
        <v>5746</v>
      </c>
      <c r="G1150">
        <v>1247.3009999999999</v>
      </c>
      <c r="H1150">
        <v>9464</v>
      </c>
      <c r="I1150">
        <v>5746</v>
      </c>
      <c r="J1150" t="s">
        <v>8</v>
      </c>
      <c r="K1150" s="35">
        <v>42166</v>
      </c>
      <c r="L1150" s="35">
        <v>42257</v>
      </c>
      <c r="M1150" t="s">
        <v>4</v>
      </c>
      <c r="N1150" t="s">
        <v>3269</v>
      </c>
      <c r="O1150" t="s">
        <v>3036</v>
      </c>
    </row>
    <row r="1151" spans="1:15" x14ac:dyDescent="0.2">
      <c r="A1151" t="s">
        <v>1043</v>
      </c>
      <c r="B1151" t="s">
        <v>3153</v>
      </c>
      <c r="C1151" t="s">
        <v>3154</v>
      </c>
      <c r="D1151" t="s">
        <v>3034</v>
      </c>
      <c r="E1151">
        <v>7240</v>
      </c>
      <c r="F1151">
        <v>5716</v>
      </c>
      <c r="G1151">
        <v>1242.154</v>
      </c>
      <c r="H1151">
        <v>9414</v>
      </c>
      <c r="I1151">
        <v>4752</v>
      </c>
      <c r="J1151" t="s">
        <v>8</v>
      </c>
      <c r="K1151" s="35">
        <v>42166</v>
      </c>
      <c r="L1151" s="35">
        <v>42257</v>
      </c>
      <c r="M1151" t="s">
        <v>4</v>
      </c>
      <c r="N1151" t="s">
        <v>3269</v>
      </c>
      <c r="O1151" t="s">
        <v>3036</v>
      </c>
    </row>
    <row r="1152" spans="1:15" x14ac:dyDescent="0.2">
      <c r="A1152" t="s">
        <v>1045</v>
      </c>
      <c r="B1152" t="s">
        <v>3079</v>
      </c>
      <c r="C1152" t="s">
        <v>3080</v>
      </c>
      <c r="D1152" t="s">
        <v>3034</v>
      </c>
      <c r="E1152">
        <v>7250</v>
      </c>
      <c r="F1152">
        <v>5526</v>
      </c>
      <c r="G1152">
        <v>1843.99</v>
      </c>
      <c r="H1152">
        <v>10676</v>
      </c>
      <c r="I1152">
        <v>5526</v>
      </c>
      <c r="J1152" t="s">
        <v>8</v>
      </c>
      <c r="K1152" s="35">
        <v>42152</v>
      </c>
      <c r="L1152" s="35">
        <v>42264</v>
      </c>
      <c r="M1152" t="s">
        <v>4</v>
      </c>
      <c r="N1152" t="s">
        <v>3269</v>
      </c>
      <c r="O1152" t="s">
        <v>3036</v>
      </c>
    </row>
    <row r="1153" spans="1:15" x14ac:dyDescent="0.2">
      <c r="A1153" t="s">
        <v>1047</v>
      </c>
      <c r="B1153" t="s">
        <v>3079</v>
      </c>
      <c r="C1153" t="s">
        <v>3080</v>
      </c>
      <c r="D1153" t="s">
        <v>3034</v>
      </c>
      <c r="E1153">
        <v>7260</v>
      </c>
      <c r="F1153">
        <v>5432</v>
      </c>
      <c r="G1153">
        <v>1846.5329999999999</v>
      </c>
      <c r="H1153">
        <v>10680</v>
      </c>
      <c r="I1153">
        <v>4072</v>
      </c>
      <c r="J1153" t="s">
        <v>8</v>
      </c>
      <c r="K1153" s="35">
        <v>42152</v>
      </c>
      <c r="L1153" s="35">
        <v>42264</v>
      </c>
      <c r="M1153" t="s">
        <v>4</v>
      </c>
      <c r="N1153" t="s">
        <v>3057</v>
      </c>
      <c r="O1153" t="s">
        <v>3036</v>
      </c>
    </row>
    <row r="1154" spans="1:15" x14ac:dyDescent="0.2">
      <c r="A1154" t="s">
        <v>1049</v>
      </c>
      <c r="B1154" t="s">
        <v>3079</v>
      </c>
      <c r="C1154" t="s">
        <v>3080</v>
      </c>
      <c r="D1154" t="s">
        <v>3034</v>
      </c>
      <c r="E1154">
        <v>7220</v>
      </c>
      <c r="F1154">
        <v>5434</v>
      </c>
      <c r="G1154">
        <v>1836.36</v>
      </c>
      <c r="H1154">
        <v>10584</v>
      </c>
      <c r="I1154">
        <v>5434</v>
      </c>
      <c r="J1154" t="s">
        <v>8</v>
      </c>
      <c r="K1154" s="35">
        <v>42152</v>
      </c>
      <c r="L1154" s="35">
        <v>42264</v>
      </c>
      <c r="M1154" t="s">
        <v>4</v>
      </c>
      <c r="N1154" t="s">
        <v>3057</v>
      </c>
      <c r="O1154" t="s">
        <v>3036</v>
      </c>
    </row>
    <row r="1155" spans="1:15" x14ac:dyDescent="0.2">
      <c r="A1155" t="s">
        <v>1051</v>
      </c>
      <c r="B1155" t="s">
        <v>3079</v>
      </c>
      <c r="C1155" t="s">
        <v>3080</v>
      </c>
      <c r="D1155" t="s">
        <v>3034</v>
      </c>
      <c r="E1155">
        <v>7200</v>
      </c>
      <c r="F1155">
        <v>5438</v>
      </c>
      <c r="G1155">
        <v>1831.2729999999999</v>
      </c>
      <c r="H1155">
        <v>10619</v>
      </c>
      <c r="I1155">
        <v>5438</v>
      </c>
      <c r="J1155" t="s">
        <v>8</v>
      </c>
      <c r="K1155" s="35">
        <v>42152</v>
      </c>
      <c r="L1155" s="35">
        <v>42264</v>
      </c>
      <c r="M1155" t="s">
        <v>4</v>
      </c>
      <c r="N1155" t="s">
        <v>3057</v>
      </c>
      <c r="O1155" t="s">
        <v>3036</v>
      </c>
    </row>
    <row r="1156" spans="1:15" x14ac:dyDescent="0.2">
      <c r="A1156" t="s">
        <v>1618</v>
      </c>
      <c r="B1156" t="s">
        <v>3032</v>
      </c>
      <c r="C1156" t="s">
        <v>3033</v>
      </c>
      <c r="D1156" t="s">
        <v>3034</v>
      </c>
      <c r="E1156">
        <v>7250</v>
      </c>
      <c r="F1156">
        <v>6406</v>
      </c>
      <c r="G1156">
        <v>1273.0830000000001</v>
      </c>
      <c r="H1156">
        <v>9852</v>
      </c>
      <c r="I1156">
        <v>6406</v>
      </c>
      <c r="J1156" t="s">
        <v>8</v>
      </c>
      <c r="K1156" s="35">
        <v>42151</v>
      </c>
      <c r="L1156" s="35">
        <v>42213</v>
      </c>
      <c r="M1156" t="s">
        <v>4</v>
      </c>
      <c r="N1156" t="s">
        <v>3269</v>
      </c>
      <c r="O1156" t="s">
        <v>3664</v>
      </c>
    </row>
    <row r="1157" spans="1:15" x14ac:dyDescent="0.2">
      <c r="A1157" t="s">
        <v>1614</v>
      </c>
      <c r="B1157" t="s">
        <v>3032</v>
      </c>
      <c r="C1157" t="s">
        <v>3033</v>
      </c>
      <c r="D1157" t="s">
        <v>3034</v>
      </c>
      <c r="E1157">
        <v>7290</v>
      </c>
      <c r="F1157">
        <v>6518</v>
      </c>
      <c r="G1157">
        <v>1280.107</v>
      </c>
      <c r="H1157">
        <v>8917</v>
      </c>
      <c r="I1157">
        <v>6518</v>
      </c>
      <c r="J1157" t="s">
        <v>8</v>
      </c>
      <c r="K1157" s="35">
        <v>42151</v>
      </c>
      <c r="L1157" s="35">
        <v>42213</v>
      </c>
      <c r="M1157" t="s">
        <v>4</v>
      </c>
      <c r="N1157" t="s">
        <v>3057</v>
      </c>
      <c r="O1157" t="s">
        <v>3664</v>
      </c>
    </row>
    <row r="1158" spans="1:15" x14ac:dyDescent="0.2">
      <c r="A1158" t="s">
        <v>1616</v>
      </c>
      <c r="B1158" t="s">
        <v>3032</v>
      </c>
      <c r="C1158" t="s">
        <v>3033</v>
      </c>
      <c r="D1158" t="s">
        <v>3034</v>
      </c>
      <c r="E1158">
        <v>7220</v>
      </c>
      <c r="F1158">
        <v>6370</v>
      </c>
      <c r="G1158">
        <v>1267.8150000000001</v>
      </c>
      <c r="H1158">
        <v>9759</v>
      </c>
      <c r="I1158">
        <v>6370</v>
      </c>
      <c r="J1158" t="s">
        <v>8</v>
      </c>
      <c r="K1158" s="35">
        <v>42151</v>
      </c>
      <c r="L1158" s="35">
        <v>42213</v>
      </c>
      <c r="M1158" t="s">
        <v>4</v>
      </c>
      <c r="N1158" t="s">
        <v>3057</v>
      </c>
      <c r="O1158" t="s">
        <v>3664</v>
      </c>
    </row>
    <row r="1159" spans="1:15" x14ac:dyDescent="0.2">
      <c r="A1159" t="s">
        <v>1620</v>
      </c>
      <c r="B1159" t="s">
        <v>3032</v>
      </c>
      <c r="C1159" t="s">
        <v>3033</v>
      </c>
      <c r="D1159" t="s">
        <v>3034</v>
      </c>
      <c r="E1159">
        <v>7320</v>
      </c>
      <c r="F1159">
        <v>6404</v>
      </c>
      <c r="G1159">
        <v>1285.375</v>
      </c>
      <c r="H1159">
        <v>9809</v>
      </c>
      <c r="I1159">
        <v>6404</v>
      </c>
      <c r="J1159" t="s">
        <v>8</v>
      </c>
      <c r="K1159" s="35">
        <v>42151</v>
      </c>
      <c r="L1159" s="35">
        <v>42213</v>
      </c>
      <c r="M1159" t="s">
        <v>4</v>
      </c>
      <c r="N1159" t="s">
        <v>3057</v>
      </c>
      <c r="O1159" t="s">
        <v>3664</v>
      </c>
    </row>
    <row r="1160" spans="1:15" x14ac:dyDescent="0.2">
      <c r="A1160" t="s">
        <v>1053</v>
      </c>
      <c r="B1160" t="s">
        <v>3079</v>
      </c>
      <c r="C1160" t="s">
        <v>3080</v>
      </c>
      <c r="D1160" t="s">
        <v>3034</v>
      </c>
      <c r="E1160">
        <v>7240</v>
      </c>
      <c r="F1160">
        <v>5448</v>
      </c>
      <c r="G1160">
        <v>1841.4469999999999</v>
      </c>
      <c r="H1160">
        <v>7204</v>
      </c>
      <c r="I1160">
        <v>4032</v>
      </c>
      <c r="J1160" t="s">
        <v>8</v>
      </c>
      <c r="K1160" s="35">
        <v>42166</v>
      </c>
      <c r="L1160" s="35">
        <v>42278</v>
      </c>
      <c r="M1160" t="s">
        <v>4</v>
      </c>
      <c r="N1160" t="s">
        <v>3269</v>
      </c>
      <c r="O1160" t="s">
        <v>3036</v>
      </c>
    </row>
    <row r="1161" spans="1:15" x14ac:dyDescent="0.2">
      <c r="A1161" t="s">
        <v>1055</v>
      </c>
      <c r="B1161" t="s">
        <v>3079</v>
      </c>
      <c r="C1161" t="s">
        <v>3080</v>
      </c>
      <c r="D1161" t="s">
        <v>3034</v>
      </c>
      <c r="E1161">
        <v>7230</v>
      </c>
      <c r="F1161">
        <v>5308</v>
      </c>
      <c r="G1161">
        <v>1838.903</v>
      </c>
      <c r="H1161">
        <v>10594</v>
      </c>
      <c r="I1161">
        <v>5308</v>
      </c>
      <c r="J1161" t="s">
        <v>8</v>
      </c>
      <c r="K1161" s="35">
        <v>42159</v>
      </c>
      <c r="L1161" s="35">
        <v>42271</v>
      </c>
      <c r="M1161" t="s">
        <v>4</v>
      </c>
      <c r="N1161" t="s">
        <v>3057</v>
      </c>
      <c r="O1161" t="s">
        <v>3036</v>
      </c>
    </row>
    <row r="1162" spans="1:15" x14ac:dyDescent="0.2">
      <c r="A1162" t="s">
        <v>1624</v>
      </c>
      <c r="B1162" t="s">
        <v>3032</v>
      </c>
      <c r="C1162" t="s">
        <v>3033</v>
      </c>
      <c r="D1162" t="s">
        <v>3034</v>
      </c>
      <c r="E1162">
        <v>7250</v>
      </c>
      <c r="F1162">
        <v>6392</v>
      </c>
      <c r="G1162">
        <v>1273.0830000000001</v>
      </c>
      <c r="H1162">
        <v>9722</v>
      </c>
      <c r="I1162">
        <v>6392</v>
      </c>
      <c r="J1162" t="s">
        <v>8</v>
      </c>
      <c r="K1162" s="35">
        <v>42166</v>
      </c>
      <c r="L1162" s="35">
        <v>42251</v>
      </c>
      <c r="M1162" t="s">
        <v>4</v>
      </c>
      <c r="N1162" t="s">
        <v>3269</v>
      </c>
      <c r="O1162" t="s">
        <v>3664</v>
      </c>
    </row>
    <row r="1163" spans="1:15" x14ac:dyDescent="0.2">
      <c r="A1163" t="s">
        <v>1626</v>
      </c>
      <c r="B1163" t="s">
        <v>3032</v>
      </c>
      <c r="C1163" t="s">
        <v>3033</v>
      </c>
      <c r="D1163" t="s">
        <v>3034</v>
      </c>
      <c r="E1163">
        <v>7230</v>
      </c>
      <c r="F1163">
        <v>6488</v>
      </c>
      <c r="G1163">
        <v>1269.5709999999999</v>
      </c>
      <c r="H1163">
        <v>10258</v>
      </c>
      <c r="I1163">
        <v>0</v>
      </c>
      <c r="J1163" t="s">
        <v>8</v>
      </c>
      <c r="K1163" s="35">
        <v>42166</v>
      </c>
      <c r="L1163" s="35">
        <v>42251</v>
      </c>
      <c r="M1163" t="s">
        <v>4</v>
      </c>
      <c r="N1163" t="s">
        <v>3057</v>
      </c>
      <c r="O1163" t="s">
        <v>3664</v>
      </c>
    </row>
    <row r="1164" spans="1:15" x14ac:dyDescent="0.2">
      <c r="A1164" t="s">
        <v>1628</v>
      </c>
      <c r="B1164" t="s">
        <v>3032</v>
      </c>
      <c r="C1164" t="s">
        <v>3033</v>
      </c>
      <c r="D1164" t="s">
        <v>3034</v>
      </c>
      <c r="E1164">
        <v>7290</v>
      </c>
      <c r="F1164">
        <v>6516</v>
      </c>
      <c r="G1164">
        <v>1280.107</v>
      </c>
      <c r="H1164">
        <v>10348</v>
      </c>
      <c r="I1164">
        <v>0</v>
      </c>
      <c r="J1164" t="s">
        <v>8</v>
      </c>
      <c r="K1164" s="35">
        <v>42166</v>
      </c>
      <c r="L1164" s="35">
        <v>42251</v>
      </c>
      <c r="M1164" t="s">
        <v>4</v>
      </c>
      <c r="N1164" t="s">
        <v>3057</v>
      </c>
      <c r="O1164" t="s">
        <v>3664</v>
      </c>
    </row>
    <row r="1165" spans="1:15" x14ac:dyDescent="0.2">
      <c r="A1165" t="s">
        <v>1622</v>
      </c>
      <c r="B1165" t="s">
        <v>3032</v>
      </c>
      <c r="C1165" t="s">
        <v>3033</v>
      </c>
      <c r="D1165" t="s">
        <v>3034</v>
      </c>
      <c r="E1165">
        <v>7230</v>
      </c>
      <c r="F1165">
        <v>6470</v>
      </c>
      <c r="G1165">
        <v>1269.5709999999999</v>
      </c>
      <c r="H1165">
        <v>10278</v>
      </c>
      <c r="I1165">
        <v>0</v>
      </c>
      <c r="J1165" t="s">
        <v>8</v>
      </c>
      <c r="K1165" s="35">
        <v>42166</v>
      </c>
      <c r="L1165" s="35">
        <v>42251</v>
      </c>
      <c r="M1165" t="s">
        <v>4</v>
      </c>
      <c r="N1165" t="s">
        <v>3057</v>
      </c>
      <c r="O1165" t="s">
        <v>3664</v>
      </c>
    </row>
    <row r="1166" spans="1:15" x14ac:dyDescent="0.2">
      <c r="A1166" t="s">
        <v>191</v>
      </c>
      <c r="B1166" t="s">
        <v>3581</v>
      </c>
      <c r="C1166" t="s">
        <v>3582</v>
      </c>
      <c r="D1166" t="s">
        <v>3034</v>
      </c>
      <c r="E1166">
        <v>7230</v>
      </c>
      <c r="F1166">
        <v>5500</v>
      </c>
      <c r="G1166">
        <v>1240.4390000000001</v>
      </c>
      <c r="H1166">
        <v>9394</v>
      </c>
      <c r="I1166">
        <v>5500</v>
      </c>
      <c r="J1166" t="s">
        <v>8</v>
      </c>
      <c r="K1166" s="35">
        <v>42180</v>
      </c>
      <c r="L1166" s="35">
        <v>42271</v>
      </c>
      <c r="M1166" t="s">
        <v>4</v>
      </c>
      <c r="N1166" t="s">
        <v>3269</v>
      </c>
      <c r="O1166" t="s">
        <v>3580</v>
      </c>
    </row>
    <row r="1167" spans="1:15" x14ac:dyDescent="0.2">
      <c r="A1167" t="s">
        <v>1057</v>
      </c>
      <c r="B1167" t="s">
        <v>3079</v>
      </c>
      <c r="C1167" t="s">
        <v>3080</v>
      </c>
      <c r="D1167" t="s">
        <v>3034</v>
      </c>
      <c r="E1167">
        <v>7250</v>
      </c>
      <c r="F1167">
        <v>5554</v>
      </c>
      <c r="G1167">
        <v>1843.99</v>
      </c>
      <c r="H1167">
        <v>7214</v>
      </c>
      <c r="I1167">
        <v>5554</v>
      </c>
      <c r="J1167" t="s">
        <v>8</v>
      </c>
      <c r="K1167" s="35">
        <v>42159</v>
      </c>
      <c r="L1167" s="35">
        <v>42271</v>
      </c>
      <c r="M1167" t="s">
        <v>4</v>
      </c>
      <c r="N1167" t="s">
        <v>3269</v>
      </c>
      <c r="O1167" t="s">
        <v>3036</v>
      </c>
    </row>
    <row r="1168" spans="1:15" x14ac:dyDescent="0.2">
      <c r="A1168" t="s">
        <v>193</v>
      </c>
      <c r="B1168" t="s">
        <v>3581</v>
      </c>
      <c r="C1168" t="s">
        <v>3582</v>
      </c>
      <c r="D1168" t="s">
        <v>3034</v>
      </c>
      <c r="E1168">
        <v>7200</v>
      </c>
      <c r="F1168">
        <v>5436</v>
      </c>
      <c r="G1168">
        <v>1235.2919999999999</v>
      </c>
      <c r="H1168">
        <v>9359</v>
      </c>
      <c r="I1168">
        <v>5436</v>
      </c>
      <c r="J1168" t="s">
        <v>8</v>
      </c>
      <c r="K1168" s="35">
        <v>42180</v>
      </c>
      <c r="L1168" s="35">
        <v>42271</v>
      </c>
      <c r="M1168" t="s">
        <v>4</v>
      </c>
      <c r="N1168" t="s">
        <v>3269</v>
      </c>
      <c r="O1168" t="s">
        <v>3580</v>
      </c>
    </row>
    <row r="1169" spans="1:15" x14ac:dyDescent="0.2">
      <c r="A1169" t="s">
        <v>1059</v>
      </c>
      <c r="B1169" t="s">
        <v>3454</v>
      </c>
      <c r="C1169" t="s">
        <v>3455</v>
      </c>
      <c r="D1169" t="s">
        <v>3034</v>
      </c>
      <c r="E1169">
        <v>7220</v>
      </c>
      <c r="F1169">
        <v>5628</v>
      </c>
      <c r="G1169">
        <v>1225.8119999999999</v>
      </c>
      <c r="H1169">
        <v>10340</v>
      </c>
      <c r="I1169">
        <v>0</v>
      </c>
      <c r="J1169" t="s">
        <v>8</v>
      </c>
      <c r="K1169" s="35">
        <v>42243</v>
      </c>
      <c r="L1169" s="35">
        <v>42285</v>
      </c>
      <c r="M1169" t="s">
        <v>4</v>
      </c>
      <c r="N1169" t="s">
        <v>3269</v>
      </c>
      <c r="O1169" t="s">
        <v>3041</v>
      </c>
    </row>
    <row r="1170" spans="1:15" x14ac:dyDescent="0.2">
      <c r="A1170" t="s">
        <v>3767</v>
      </c>
      <c r="B1170" t="s">
        <v>3454</v>
      </c>
      <c r="C1170" t="s">
        <v>3455</v>
      </c>
      <c r="D1170" t="s">
        <v>3034</v>
      </c>
      <c r="E1170">
        <v>2820</v>
      </c>
      <c r="F1170">
        <v>3010</v>
      </c>
      <c r="G1170">
        <v>478.78</v>
      </c>
      <c r="H1170">
        <v>0</v>
      </c>
      <c r="I1170">
        <v>2572</v>
      </c>
      <c r="J1170" t="s">
        <v>8</v>
      </c>
      <c r="K1170" s="35">
        <v>42299</v>
      </c>
      <c r="L1170" s="35">
        <v>42311</v>
      </c>
      <c r="M1170" t="s">
        <v>4</v>
      </c>
      <c r="N1170" t="s">
        <v>3052</v>
      </c>
      <c r="O1170" t="s">
        <v>3041</v>
      </c>
    </row>
    <row r="1171" spans="1:15" x14ac:dyDescent="0.2">
      <c r="A1171" t="s">
        <v>1061</v>
      </c>
      <c r="B1171" t="s">
        <v>3454</v>
      </c>
      <c r="C1171" t="s">
        <v>3455</v>
      </c>
      <c r="D1171" t="s">
        <v>3034</v>
      </c>
      <c r="E1171">
        <v>7240</v>
      </c>
      <c r="F1171">
        <v>5798</v>
      </c>
      <c r="G1171">
        <v>1229.2070000000001</v>
      </c>
      <c r="H1171">
        <v>10385</v>
      </c>
      <c r="I1171">
        <v>0</v>
      </c>
      <c r="J1171" t="s">
        <v>8</v>
      </c>
      <c r="K1171" s="35">
        <v>42243</v>
      </c>
      <c r="L1171" s="35">
        <v>42285</v>
      </c>
      <c r="M1171" t="s">
        <v>4</v>
      </c>
      <c r="N1171" t="s">
        <v>3057</v>
      </c>
      <c r="O1171" t="s">
        <v>3041</v>
      </c>
    </row>
    <row r="1172" spans="1:15" x14ac:dyDescent="0.2">
      <c r="A1172" t="s">
        <v>1063</v>
      </c>
      <c r="B1172" t="s">
        <v>3153</v>
      </c>
      <c r="C1172" t="s">
        <v>3154</v>
      </c>
      <c r="D1172" t="s">
        <v>3034</v>
      </c>
      <c r="E1172">
        <v>7280</v>
      </c>
      <c r="F1172">
        <v>5698</v>
      </c>
      <c r="G1172">
        <v>1249.0170000000001</v>
      </c>
      <c r="H1172">
        <v>7244</v>
      </c>
      <c r="I1172">
        <v>9560</v>
      </c>
      <c r="J1172" t="s">
        <v>8</v>
      </c>
      <c r="K1172" s="35">
        <v>42187</v>
      </c>
      <c r="L1172" s="35">
        <v>42278</v>
      </c>
      <c r="M1172" t="s">
        <v>4</v>
      </c>
      <c r="N1172" t="s">
        <v>3269</v>
      </c>
      <c r="O1172" t="s">
        <v>3036</v>
      </c>
    </row>
    <row r="1173" spans="1:15" x14ac:dyDescent="0.2">
      <c r="A1173" t="s">
        <v>1065</v>
      </c>
      <c r="B1173" t="s">
        <v>3153</v>
      </c>
      <c r="C1173" t="s">
        <v>3154</v>
      </c>
      <c r="D1173" t="s">
        <v>3034</v>
      </c>
      <c r="E1173">
        <v>7210</v>
      </c>
      <c r="F1173">
        <v>5646</v>
      </c>
      <c r="G1173">
        <v>1237.0070000000001</v>
      </c>
      <c r="H1173">
        <v>7174</v>
      </c>
      <c r="I1173">
        <v>5646</v>
      </c>
      <c r="J1173" t="s">
        <v>8</v>
      </c>
      <c r="K1173" s="35">
        <v>42187</v>
      </c>
      <c r="L1173" s="35">
        <v>42278</v>
      </c>
      <c r="M1173" t="s">
        <v>4</v>
      </c>
      <c r="N1173" t="s">
        <v>3057</v>
      </c>
      <c r="O1173" t="s">
        <v>3036</v>
      </c>
    </row>
    <row r="1174" spans="1:15" x14ac:dyDescent="0.2">
      <c r="A1174" t="s">
        <v>1067</v>
      </c>
      <c r="B1174" t="s">
        <v>3317</v>
      </c>
      <c r="C1174" t="s">
        <v>3318</v>
      </c>
      <c r="D1174" t="s">
        <v>3034</v>
      </c>
      <c r="E1174">
        <v>7240</v>
      </c>
      <c r="F1174">
        <v>5646</v>
      </c>
      <c r="G1174">
        <v>1242.154</v>
      </c>
      <c r="H1174">
        <v>7204</v>
      </c>
      <c r="I1174">
        <v>5646</v>
      </c>
      <c r="J1174" t="s">
        <v>8</v>
      </c>
      <c r="K1174" s="35">
        <v>42180</v>
      </c>
      <c r="L1174" s="35">
        <v>42271</v>
      </c>
      <c r="M1174" t="s">
        <v>4</v>
      </c>
      <c r="N1174" t="s">
        <v>3269</v>
      </c>
      <c r="O1174" t="s">
        <v>3063</v>
      </c>
    </row>
    <row r="1175" spans="1:15" x14ac:dyDescent="0.2">
      <c r="A1175" t="s">
        <v>71</v>
      </c>
      <c r="B1175" t="s">
        <v>3227</v>
      </c>
      <c r="C1175" t="s">
        <v>3228</v>
      </c>
      <c r="D1175" t="s">
        <v>3034</v>
      </c>
      <c r="E1175">
        <v>7250</v>
      </c>
      <c r="F1175">
        <v>5478</v>
      </c>
      <c r="G1175">
        <v>1346.0909999999999</v>
      </c>
      <c r="H1175">
        <v>7250</v>
      </c>
      <c r="I1175">
        <v>5478</v>
      </c>
      <c r="J1175" t="s">
        <v>8</v>
      </c>
      <c r="K1175" s="35">
        <v>42187</v>
      </c>
      <c r="L1175" s="35">
        <v>42278</v>
      </c>
      <c r="M1175" t="s">
        <v>4</v>
      </c>
      <c r="N1175" t="s">
        <v>3269</v>
      </c>
      <c r="O1175" t="s">
        <v>3165</v>
      </c>
    </row>
    <row r="1176" spans="1:15" x14ac:dyDescent="0.2">
      <c r="A1176" t="s">
        <v>1069</v>
      </c>
      <c r="B1176" t="s">
        <v>3624</v>
      </c>
      <c r="C1176" t="s">
        <v>3625</v>
      </c>
      <c r="D1176" t="s">
        <v>3034</v>
      </c>
      <c r="E1176">
        <v>7220</v>
      </c>
      <c r="F1176">
        <v>4800</v>
      </c>
      <c r="G1176">
        <v>610.09</v>
      </c>
      <c r="H1176">
        <v>13473</v>
      </c>
      <c r="I1176">
        <v>4800</v>
      </c>
      <c r="J1176" t="s">
        <v>8</v>
      </c>
      <c r="K1176" s="35">
        <v>42178</v>
      </c>
      <c r="L1176" s="35">
        <v>42290</v>
      </c>
      <c r="M1176" t="s">
        <v>4</v>
      </c>
      <c r="N1176" t="s">
        <v>3057</v>
      </c>
      <c r="O1176" t="s">
        <v>3165</v>
      </c>
    </row>
    <row r="1177" spans="1:15" x14ac:dyDescent="0.2">
      <c r="A1177" t="s">
        <v>1071</v>
      </c>
      <c r="B1177" t="s">
        <v>3139</v>
      </c>
      <c r="C1177" t="s">
        <v>3140</v>
      </c>
      <c r="D1177" t="s">
        <v>3034</v>
      </c>
      <c r="E1177">
        <v>7250</v>
      </c>
      <c r="F1177">
        <v>5500</v>
      </c>
      <c r="G1177">
        <v>1324.8610000000001</v>
      </c>
      <c r="H1177">
        <v>13598</v>
      </c>
      <c r="I1177">
        <v>5500</v>
      </c>
      <c r="J1177" t="s">
        <v>8</v>
      </c>
      <c r="K1177" s="35">
        <v>42178</v>
      </c>
      <c r="L1177" s="35">
        <v>42297</v>
      </c>
      <c r="M1177" t="s">
        <v>4</v>
      </c>
      <c r="N1177" t="s">
        <v>3057</v>
      </c>
      <c r="O1177" t="s">
        <v>3086</v>
      </c>
    </row>
    <row r="1178" spans="1:15" x14ac:dyDescent="0.2">
      <c r="A1178" t="s">
        <v>1630</v>
      </c>
      <c r="B1178" t="s">
        <v>3032</v>
      </c>
      <c r="C1178" t="s">
        <v>3033</v>
      </c>
      <c r="D1178" t="s">
        <v>3034</v>
      </c>
      <c r="E1178">
        <v>7240</v>
      </c>
      <c r="F1178">
        <v>6070</v>
      </c>
      <c r="G1178">
        <v>1271.327</v>
      </c>
      <c r="H1178">
        <v>3536</v>
      </c>
      <c r="I1178">
        <v>0</v>
      </c>
      <c r="J1178" t="s">
        <v>8</v>
      </c>
      <c r="K1178" s="35">
        <v>42243</v>
      </c>
      <c r="L1178" s="35">
        <v>42304</v>
      </c>
      <c r="M1178" t="s">
        <v>4</v>
      </c>
      <c r="N1178" t="s">
        <v>3269</v>
      </c>
      <c r="O1178" t="s">
        <v>3664</v>
      </c>
    </row>
    <row r="1179" spans="1:15" x14ac:dyDescent="0.2">
      <c r="A1179" t="s">
        <v>1632</v>
      </c>
      <c r="B1179" t="s">
        <v>3032</v>
      </c>
      <c r="C1179" t="s">
        <v>3033</v>
      </c>
      <c r="D1179" t="s">
        <v>3034</v>
      </c>
      <c r="E1179">
        <v>7250</v>
      </c>
      <c r="F1179">
        <v>6296</v>
      </c>
      <c r="G1179">
        <v>1273.0830000000001</v>
      </c>
      <c r="H1179">
        <v>4646</v>
      </c>
      <c r="I1179">
        <v>0</v>
      </c>
      <c r="J1179" t="s">
        <v>8</v>
      </c>
      <c r="K1179" s="35">
        <v>42243</v>
      </c>
      <c r="L1179" s="35">
        <v>42304</v>
      </c>
      <c r="M1179" t="s">
        <v>4</v>
      </c>
      <c r="N1179" t="s">
        <v>3057</v>
      </c>
      <c r="O1179" t="s">
        <v>3664</v>
      </c>
    </row>
    <row r="1180" spans="1:15" x14ac:dyDescent="0.2">
      <c r="A1180" t="s">
        <v>1634</v>
      </c>
      <c r="B1180" t="s">
        <v>3032</v>
      </c>
      <c r="C1180" t="s">
        <v>3033</v>
      </c>
      <c r="D1180" t="s">
        <v>3034</v>
      </c>
      <c r="E1180">
        <v>7230</v>
      </c>
      <c r="F1180">
        <v>6436</v>
      </c>
      <c r="G1180">
        <v>1269.5709999999999</v>
      </c>
      <c r="H1180">
        <v>9978</v>
      </c>
      <c r="I1180">
        <v>6436</v>
      </c>
      <c r="J1180" t="s">
        <v>8</v>
      </c>
      <c r="K1180" s="35">
        <v>42258</v>
      </c>
      <c r="L1180" s="35">
        <v>42275</v>
      </c>
      <c r="M1180" t="s">
        <v>4</v>
      </c>
      <c r="N1180" t="s">
        <v>3057</v>
      </c>
      <c r="O1180" t="s">
        <v>3664</v>
      </c>
    </row>
    <row r="1181" spans="1:15" x14ac:dyDescent="0.2">
      <c r="A1181" t="s">
        <v>1636</v>
      </c>
      <c r="B1181" t="s">
        <v>3032</v>
      </c>
      <c r="C1181" t="s">
        <v>3033</v>
      </c>
      <c r="D1181" t="s">
        <v>3034</v>
      </c>
      <c r="E1181">
        <v>7230</v>
      </c>
      <c r="F1181">
        <v>6478</v>
      </c>
      <c r="G1181">
        <v>1269.5709999999999</v>
      </c>
      <c r="H1181">
        <v>9988</v>
      </c>
      <c r="I1181">
        <v>6478</v>
      </c>
      <c r="J1181" t="s">
        <v>8</v>
      </c>
      <c r="K1181" s="35">
        <v>42258</v>
      </c>
      <c r="L1181" s="35">
        <v>42275</v>
      </c>
      <c r="M1181" t="s">
        <v>4</v>
      </c>
      <c r="N1181" t="s">
        <v>3057</v>
      </c>
      <c r="O1181" t="s">
        <v>3664</v>
      </c>
    </row>
    <row r="1182" spans="1:15" x14ac:dyDescent="0.2">
      <c r="A1182" t="s">
        <v>195</v>
      </c>
      <c r="B1182" t="s">
        <v>3581</v>
      </c>
      <c r="C1182" t="s">
        <v>3582</v>
      </c>
      <c r="D1182" t="s">
        <v>3034</v>
      </c>
      <c r="E1182">
        <v>7310</v>
      </c>
      <c r="F1182">
        <v>5596</v>
      </c>
      <c r="G1182">
        <v>1254.164</v>
      </c>
      <c r="H1182">
        <v>7274</v>
      </c>
      <c r="I1182">
        <v>5596</v>
      </c>
      <c r="J1182" t="s">
        <v>8</v>
      </c>
      <c r="K1182" s="35">
        <v>42187</v>
      </c>
      <c r="L1182" s="35">
        <v>42278</v>
      </c>
      <c r="M1182" t="s">
        <v>4</v>
      </c>
      <c r="N1182" t="s">
        <v>3269</v>
      </c>
      <c r="O1182" t="s">
        <v>3580</v>
      </c>
    </row>
    <row r="1183" spans="1:15" x14ac:dyDescent="0.2">
      <c r="A1183" t="s">
        <v>197</v>
      </c>
      <c r="B1183" t="s">
        <v>3581</v>
      </c>
      <c r="C1183" t="s">
        <v>3582</v>
      </c>
      <c r="D1183" t="s">
        <v>3034</v>
      </c>
      <c r="E1183">
        <v>7270</v>
      </c>
      <c r="F1183">
        <v>0</v>
      </c>
      <c r="G1183">
        <v>1247.3009999999999</v>
      </c>
      <c r="H1183">
        <v>0</v>
      </c>
      <c r="I1183">
        <v>0</v>
      </c>
      <c r="J1183" t="s">
        <v>8</v>
      </c>
      <c r="K1183" s="35">
        <v>42187</v>
      </c>
      <c r="L1183" s="35">
        <v>42278</v>
      </c>
      <c r="M1183" t="s">
        <v>4</v>
      </c>
      <c r="N1183" t="s">
        <v>3768</v>
      </c>
      <c r="O1183" t="s">
        <v>3580</v>
      </c>
    </row>
    <row r="1184" spans="1:15" x14ac:dyDescent="0.2">
      <c r="A1184" s="34" t="s">
        <v>197</v>
      </c>
      <c r="B1184" t="s">
        <v>3757</v>
      </c>
      <c r="C1184" t="s">
        <v>3758</v>
      </c>
      <c r="D1184" t="s">
        <v>3034</v>
      </c>
      <c r="E1184">
        <v>7270</v>
      </c>
      <c r="F1184">
        <v>5606</v>
      </c>
      <c r="G1184">
        <v>1554.1410000000001</v>
      </c>
      <c r="H1184">
        <v>27184</v>
      </c>
      <c r="I1184">
        <v>5606</v>
      </c>
      <c r="J1184" t="s">
        <v>8</v>
      </c>
      <c r="K1184" s="35">
        <v>42191</v>
      </c>
      <c r="L1184" s="35">
        <v>42278</v>
      </c>
      <c r="M1184" t="s">
        <v>4</v>
      </c>
      <c r="N1184" t="s">
        <v>3269</v>
      </c>
      <c r="O1184" t="s">
        <v>3063</v>
      </c>
    </row>
    <row r="1185" spans="1:15" x14ac:dyDescent="0.2">
      <c r="A1185" t="s">
        <v>73</v>
      </c>
      <c r="B1185" t="s">
        <v>3227</v>
      </c>
      <c r="C1185" t="s">
        <v>3228</v>
      </c>
      <c r="D1185" t="s">
        <v>3034</v>
      </c>
      <c r="E1185">
        <v>7230</v>
      </c>
      <c r="F1185">
        <v>5638</v>
      </c>
      <c r="G1185">
        <v>1342.3779999999999</v>
      </c>
      <c r="H1185">
        <v>7230</v>
      </c>
      <c r="I1185">
        <v>5638</v>
      </c>
      <c r="J1185" t="s">
        <v>8</v>
      </c>
      <c r="K1185" s="35">
        <v>42201</v>
      </c>
      <c r="L1185" s="35">
        <v>42292</v>
      </c>
      <c r="M1185" t="s">
        <v>4</v>
      </c>
      <c r="N1185" t="s">
        <v>3269</v>
      </c>
      <c r="O1185" t="s">
        <v>3165</v>
      </c>
    </row>
    <row r="1186" spans="1:15" x14ac:dyDescent="0.2">
      <c r="A1186" t="s">
        <v>75</v>
      </c>
      <c r="B1186" t="s">
        <v>3227</v>
      </c>
      <c r="C1186" t="s">
        <v>3228</v>
      </c>
      <c r="D1186" t="s">
        <v>3034</v>
      </c>
      <c r="E1186">
        <v>7310</v>
      </c>
      <c r="F1186">
        <v>5612</v>
      </c>
      <c r="G1186">
        <v>1357.231</v>
      </c>
      <c r="H1186">
        <v>7310</v>
      </c>
      <c r="I1186">
        <v>5612</v>
      </c>
      <c r="J1186" t="s">
        <v>8</v>
      </c>
      <c r="K1186" s="35">
        <v>42201</v>
      </c>
      <c r="L1186" s="35">
        <v>42292</v>
      </c>
      <c r="M1186" t="s">
        <v>4</v>
      </c>
      <c r="N1186" t="s">
        <v>3057</v>
      </c>
      <c r="O1186" t="s">
        <v>3165</v>
      </c>
    </row>
    <row r="1187" spans="1:15" x14ac:dyDescent="0.2">
      <c r="A1187" t="s">
        <v>1073</v>
      </c>
      <c r="B1187" t="s">
        <v>3079</v>
      </c>
      <c r="C1187" t="s">
        <v>3080</v>
      </c>
      <c r="D1187" t="s">
        <v>3034</v>
      </c>
      <c r="E1187">
        <v>7260</v>
      </c>
      <c r="F1187">
        <v>6620</v>
      </c>
      <c r="G1187">
        <v>1846.5329999999999</v>
      </c>
      <c r="H1187">
        <v>7224</v>
      </c>
      <c r="I1187">
        <v>0</v>
      </c>
      <c r="J1187" t="s">
        <v>8</v>
      </c>
      <c r="K1187" s="35">
        <v>42173</v>
      </c>
      <c r="L1187" s="35">
        <v>42284</v>
      </c>
      <c r="M1187" t="s">
        <v>4</v>
      </c>
      <c r="N1187" t="s">
        <v>3269</v>
      </c>
      <c r="O1187" t="s">
        <v>3036</v>
      </c>
    </row>
    <row r="1188" spans="1:15" x14ac:dyDescent="0.2">
      <c r="A1188" t="s">
        <v>3769</v>
      </c>
      <c r="B1188" t="s">
        <v>3079</v>
      </c>
      <c r="C1188" t="s">
        <v>3080</v>
      </c>
      <c r="D1188" t="s">
        <v>3034</v>
      </c>
      <c r="E1188">
        <v>1685</v>
      </c>
      <c r="F1188">
        <v>1400</v>
      </c>
      <c r="G1188">
        <v>428.56900000000002</v>
      </c>
      <c r="H1188">
        <v>0</v>
      </c>
      <c r="I1188">
        <v>1428</v>
      </c>
      <c r="J1188" t="s">
        <v>8</v>
      </c>
      <c r="K1188" s="35">
        <v>42291</v>
      </c>
      <c r="L1188" s="35">
        <v>42332</v>
      </c>
      <c r="M1188" t="s">
        <v>4</v>
      </c>
      <c r="N1188" t="s">
        <v>3057</v>
      </c>
      <c r="O1188" t="s">
        <v>3036</v>
      </c>
    </row>
    <row r="1189" spans="1:15" x14ac:dyDescent="0.2">
      <c r="A1189" t="s">
        <v>3770</v>
      </c>
      <c r="B1189" t="s">
        <v>3079</v>
      </c>
      <c r="C1189" t="s">
        <v>3080</v>
      </c>
      <c r="D1189" t="s">
        <v>3034</v>
      </c>
      <c r="E1189">
        <v>1685</v>
      </c>
      <c r="F1189">
        <v>1400</v>
      </c>
      <c r="G1189">
        <v>428.56900000000002</v>
      </c>
      <c r="H1189">
        <v>0</v>
      </c>
      <c r="I1189">
        <v>1458</v>
      </c>
      <c r="J1189" t="s">
        <v>8</v>
      </c>
      <c r="K1189" s="35">
        <v>42291</v>
      </c>
      <c r="L1189" s="35">
        <v>42332</v>
      </c>
      <c r="M1189" t="s">
        <v>4</v>
      </c>
      <c r="N1189" t="s">
        <v>3052</v>
      </c>
      <c r="O1189" t="s">
        <v>3036</v>
      </c>
    </row>
    <row r="1190" spans="1:15" x14ac:dyDescent="0.2">
      <c r="A1190" t="s">
        <v>3771</v>
      </c>
      <c r="B1190" t="s">
        <v>3079</v>
      </c>
      <c r="C1190" t="s">
        <v>3080</v>
      </c>
      <c r="D1190" t="s">
        <v>3034</v>
      </c>
      <c r="E1190">
        <v>1645</v>
      </c>
      <c r="F1190">
        <v>1400</v>
      </c>
      <c r="G1190">
        <v>418.39499999999998</v>
      </c>
      <c r="H1190">
        <v>0</v>
      </c>
      <c r="I1190">
        <v>1396</v>
      </c>
      <c r="J1190" t="s">
        <v>8</v>
      </c>
      <c r="K1190" s="35">
        <v>42291</v>
      </c>
      <c r="L1190" s="35">
        <v>42332</v>
      </c>
      <c r="M1190" t="s">
        <v>4</v>
      </c>
      <c r="N1190" t="s">
        <v>3052</v>
      </c>
      <c r="O1190" t="s">
        <v>3036</v>
      </c>
    </row>
    <row r="1191" spans="1:15" x14ac:dyDescent="0.2">
      <c r="A1191" t="s">
        <v>3772</v>
      </c>
      <c r="B1191" t="s">
        <v>3079</v>
      </c>
      <c r="C1191" t="s">
        <v>3080</v>
      </c>
      <c r="D1191" t="s">
        <v>3034</v>
      </c>
      <c r="E1191">
        <v>1605</v>
      </c>
      <c r="F1191">
        <v>1400</v>
      </c>
      <c r="G1191">
        <v>408.221</v>
      </c>
      <c r="H1191">
        <v>0</v>
      </c>
      <c r="I1191">
        <v>1252</v>
      </c>
      <c r="J1191" t="s">
        <v>8</v>
      </c>
      <c r="K1191" s="35">
        <v>42291</v>
      </c>
      <c r="L1191" s="35">
        <v>42332</v>
      </c>
      <c r="M1191" t="s">
        <v>4</v>
      </c>
      <c r="N1191" t="s">
        <v>3052</v>
      </c>
      <c r="O1191" t="s">
        <v>3036</v>
      </c>
    </row>
    <row r="1192" spans="1:15" x14ac:dyDescent="0.2">
      <c r="A1192" t="s">
        <v>1075</v>
      </c>
      <c r="B1192" t="s">
        <v>3079</v>
      </c>
      <c r="C1192" t="s">
        <v>3080</v>
      </c>
      <c r="D1192" t="s">
        <v>3034</v>
      </c>
      <c r="E1192">
        <v>7260</v>
      </c>
      <c r="F1192">
        <v>6490</v>
      </c>
      <c r="G1192">
        <v>1846.5329999999999</v>
      </c>
      <c r="H1192">
        <v>7224</v>
      </c>
      <c r="I1192">
        <v>0</v>
      </c>
      <c r="J1192" t="s">
        <v>8</v>
      </c>
      <c r="K1192" s="35">
        <v>42173</v>
      </c>
      <c r="L1192" s="35">
        <v>42285</v>
      </c>
      <c r="M1192" t="s">
        <v>4</v>
      </c>
      <c r="N1192" t="s">
        <v>3057</v>
      </c>
      <c r="O1192" t="s">
        <v>3036</v>
      </c>
    </row>
    <row r="1193" spans="1:15" x14ac:dyDescent="0.2">
      <c r="A1193" t="s">
        <v>3773</v>
      </c>
      <c r="B1193" t="s">
        <v>3079</v>
      </c>
      <c r="C1193" t="s">
        <v>3080</v>
      </c>
      <c r="D1193" t="s">
        <v>3034</v>
      </c>
      <c r="E1193">
        <v>1600</v>
      </c>
      <c r="F1193">
        <v>1400</v>
      </c>
      <c r="G1193">
        <v>406.95</v>
      </c>
      <c r="H1193">
        <v>0</v>
      </c>
      <c r="I1193">
        <v>1352</v>
      </c>
      <c r="J1193" t="s">
        <v>8</v>
      </c>
      <c r="K1193" s="35">
        <v>42291</v>
      </c>
      <c r="L1193" s="35">
        <v>42332</v>
      </c>
      <c r="M1193" t="s">
        <v>4</v>
      </c>
      <c r="N1193" t="s">
        <v>3052</v>
      </c>
      <c r="O1193" t="s">
        <v>3036</v>
      </c>
    </row>
    <row r="1194" spans="1:15" x14ac:dyDescent="0.2">
      <c r="A1194" t="s">
        <v>3774</v>
      </c>
      <c r="B1194" t="s">
        <v>3079</v>
      </c>
      <c r="C1194" t="s">
        <v>3080</v>
      </c>
      <c r="D1194" t="s">
        <v>3034</v>
      </c>
      <c r="E1194">
        <v>1670</v>
      </c>
      <c r="F1194">
        <v>1400</v>
      </c>
      <c r="G1194">
        <v>424.75400000000002</v>
      </c>
      <c r="H1194">
        <v>0</v>
      </c>
      <c r="I1194">
        <v>1462</v>
      </c>
      <c r="J1194" t="s">
        <v>8</v>
      </c>
      <c r="K1194" s="35">
        <v>42291</v>
      </c>
      <c r="L1194" s="35">
        <v>42332</v>
      </c>
      <c r="M1194" t="s">
        <v>4</v>
      </c>
      <c r="N1194" t="s">
        <v>3052</v>
      </c>
      <c r="O1194" t="s">
        <v>3036</v>
      </c>
    </row>
    <row r="1195" spans="1:15" x14ac:dyDescent="0.2">
      <c r="A1195" t="s">
        <v>3775</v>
      </c>
      <c r="B1195" t="s">
        <v>3079</v>
      </c>
      <c r="C1195" t="s">
        <v>3080</v>
      </c>
      <c r="D1195" t="s">
        <v>3034</v>
      </c>
      <c r="E1195">
        <v>1630</v>
      </c>
      <c r="F1195">
        <v>1400</v>
      </c>
      <c r="G1195">
        <v>414.58</v>
      </c>
      <c r="H1195">
        <v>0</v>
      </c>
      <c r="I1195">
        <v>1406</v>
      </c>
      <c r="J1195" t="s">
        <v>8</v>
      </c>
      <c r="K1195" s="35">
        <v>42291</v>
      </c>
      <c r="L1195" s="35">
        <v>42332</v>
      </c>
      <c r="M1195" t="s">
        <v>4</v>
      </c>
      <c r="N1195" t="s">
        <v>3052</v>
      </c>
      <c r="O1195" t="s">
        <v>3036</v>
      </c>
    </row>
    <row r="1196" spans="1:15" x14ac:dyDescent="0.2">
      <c r="A1196" t="s">
        <v>3776</v>
      </c>
      <c r="B1196" t="s">
        <v>3079</v>
      </c>
      <c r="C1196" t="s">
        <v>3080</v>
      </c>
      <c r="D1196" t="s">
        <v>3034</v>
      </c>
      <c r="E1196">
        <v>1590</v>
      </c>
      <c r="F1196">
        <v>1400</v>
      </c>
      <c r="G1196">
        <v>404.40600000000001</v>
      </c>
      <c r="H1196">
        <v>0</v>
      </c>
      <c r="I1196">
        <v>1028</v>
      </c>
      <c r="J1196" t="s">
        <v>8</v>
      </c>
      <c r="K1196" s="35">
        <v>42291</v>
      </c>
      <c r="L1196" s="35">
        <v>42332</v>
      </c>
      <c r="M1196" t="s">
        <v>4</v>
      </c>
      <c r="N1196" t="s">
        <v>3052</v>
      </c>
      <c r="O1196" t="s">
        <v>3036</v>
      </c>
    </row>
    <row r="1197" spans="1:15" x14ac:dyDescent="0.2">
      <c r="A1197" t="s">
        <v>1077</v>
      </c>
      <c r="B1197" t="s">
        <v>3079</v>
      </c>
      <c r="C1197" t="s">
        <v>3080</v>
      </c>
      <c r="D1197" t="s">
        <v>3034</v>
      </c>
      <c r="E1197">
        <v>7220</v>
      </c>
      <c r="F1197">
        <v>6695</v>
      </c>
      <c r="G1197">
        <v>1836.36</v>
      </c>
      <c r="H1197">
        <v>7184</v>
      </c>
      <c r="I1197">
        <v>0</v>
      </c>
      <c r="J1197" t="s">
        <v>8</v>
      </c>
      <c r="K1197" s="35">
        <v>42173</v>
      </c>
      <c r="L1197" s="35">
        <v>42285</v>
      </c>
      <c r="M1197" t="s">
        <v>4</v>
      </c>
      <c r="N1197" t="s">
        <v>3057</v>
      </c>
      <c r="O1197" t="s">
        <v>3036</v>
      </c>
    </row>
    <row r="1198" spans="1:15" x14ac:dyDescent="0.2">
      <c r="A1198" t="s">
        <v>3777</v>
      </c>
      <c r="B1198" t="s">
        <v>3079</v>
      </c>
      <c r="C1198" t="s">
        <v>3080</v>
      </c>
      <c r="D1198" t="s">
        <v>3034</v>
      </c>
      <c r="E1198">
        <v>1660</v>
      </c>
      <c r="F1198">
        <v>1400</v>
      </c>
      <c r="G1198">
        <v>422.21</v>
      </c>
      <c r="H1198">
        <v>0</v>
      </c>
      <c r="I1198">
        <v>1316</v>
      </c>
      <c r="J1198" t="s">
        <v>8</v>
      </c>
      <c r="K1198" s="35">
        <v>42248</v>
      </c>
      <c r="L1198" s="35">
        <v>42286</v>
      </c>
      <c r="M1198" t="s">
        <v>4</v>
      </c>
      <c r="N1198" t="s">
        <v>3052</v>
      </c>
      <c r="O1198" t="s">
        <v>3036</v>
      </c>
    </row>
    <row r="1199" spans="1:15" x14ac:dyDescent="0.2">
      <c r="A1199" t="s">
        <v>3778</v>
      </c>
      <c r="B1199" t="s">
        <v>3079</v>
      </c>
      <c r="C1199" t="s">
        <v>3080</v>
      </c>
      <c r="D1199" t="s">
        <v>3034</v>
      </c>
      <c r="E1199">
        <v>1665</v>
      </c>
      <c r="F1199">
        <v>1400</v>
      </c>
      <c r="G1199">
        <v>423.48200000000003</v>
      </c>
      <c r="H1199">
        <v>0</v>
      </c>
      <c r="I1199">
        <v>1394</v>
      </c>
      <c r="J1199" t="s">
        <v>8</v>
      </c>
      <c r="K1199" s="35">
        <v>42291</v>
      </c>
      <c r="L1199" s="35">
        <v>42332</v>
      </c>
      <c r="M1199" t="s">
        <v>4</v>
      </c>
      <c r="N1199" t="s">
        <v>3052</v>
      </c>
      <c r="O1199" t="s">
        <v>3036</v>
      </c>
    </row>
    <row r="1200" spans="1:15" x14ac:dyDescent="0.2">
      <c r="A1200" t="s">
        <v>3779</v>
      </c>
      <c r="B1200" t="s">
        <v>3079</v>
      </c>
      <c r="C1200" t="s">
        <v>3080</v>
      </c>
      <c r="D1200" t="s">
        <v>3034</v>
      </c>
      <c r="E1200">
        <v>1720</v>
      </c>
      <c r="F1200">
        <v>1400</v>
      </c>
      <c r="G1200">
        <v>437.471</v>
      </c>
      <c r="H1200">
        <v>0</v>
      </c>
      <c r="I1200">
        <v>1450</v>
      </c>
      <c r="J1200" t="s">
        <v>8</v>
      </c>
      <c r="K1200" s="35">
        <v>42291</v>
      </c>
      <c r="L1200" s="35">
        <v>42332</v>
      </c>
      <c r="M1200" t="s">
        <v>4</v>
      </c>
      <c r="N1200" t="s">
        <v>3052</v>
      </c>
      <c r="O1200" t="s">
        <v>3036</v>
      </c>
    </row>
    <row r="1201" spans="1:15" x14ac:dyDescent="0.2">
      <c r="A1201" t="s">
        <v>3780</v>
      </c>
      <c r="B1201" t="s">
        <v>3079</v>
      </c>
      <c r="C1201" t="s">
        <v>3080</v>
      </c>
      <c r="D1201" t="s">
        <v>3034</v>
      </c>
      <c r="E1201">
        <v>1650</v>
      </c>
      <c r="F1201">
        <v>1400</v>
      </c>
      <c r="G1201">
        <v>419.66699999999997</v>
      </c>
      <c r="H1201">
        <v>0</v>
      </c>
      <c r="I1201">
        <v>1248</v>
      </c>
      <c r="J1201" t="s">
        <v>8</v>
      </c>
      <c r="K1201" s="35">
        <v>42291</v>
      </c>
      <c r="L1201" s="35">
        <v>42332</v>
      </c>
      <c r="M1201" t="s">
        <v>4</v>
      </c>
      <c r="N1201" t="s">
        <v>3052</v>
      </c>
      <c r="O1201" t="s">
        <v>3036</v>
      </c>
    </row>
    <row r="1202" spans="1:15" x14ac:dyDescent="0.2">
      <c r="A1202" t="s">
        <v>1081</v>
      </c>
      <c r="B1202" t="s">
        <v>3454</v>
      </c>
      <c r="C1202" t="s">
        <v>3455</v>
      </c>
      <c r="D1202" t="s">
        <v>3034</v>
      </c>
      <c r="E1202">
        <v>7230</v>
      </c>
      <c r="F1202">
        <v>4766</v>
      </c>
      <c r="G1202">
        <v>1227.509</v>
      </c>
      <c r="H1202">
        <v>10270</v>
      </c>
      <c r="I1202">
        <v>2138</v>
      </c>
      <c r="J1202" t="s">
        <v>8</v>
      </c>
      <c r="K1202" s="35">
        <v>42271</v>
      </c>
      <c r="L1202" s="35">
        <v>42313</v>
      </c>
      <c r="M1202" t="s">
        <v>4</v>
      </c>
      <c r="N1202" t="s">
        <v>3269</v>
      </c>
      <c r="O1202" t="s">
        <v>3041</v>
      </c>
    </row>
    <row r="1203" spans="1:15" x14ac:dyDescent="0.2">
      <c r="A1203" t="s">
        <v>1079</v>
      </c>
      <c r="B1203" t="s">
        <v>3454</v>
      </c>
      <c r="C1203" t="s">
        <v>3455</v>
      </c>
      <c r="D1203" t="s">
        <v>3034</v>
      </c>
      <c r="E1203">
        <v>7220</v>
      </c>
      <c r="F1203">
        <v>5528</v>
      </c>
      <c r="G1203">
        <v>1225.8119999999999</v>
      </c>
      <c r="H1203">
        <v>10170</v>
      </c>
      <c r="I1203">
        <v>0</v>
      </c>
      <c r="J1203" t="s">
        <v>8</v>
      </c>
      <c r="K1203" s="35">
        <v>42271</v>
      </c>
      <c r="L1203" s="35">
        <v>42313</v>
      </c>
      <c r="M1203" t="s">
        <v>4</v>
      </c>
      <c r="N1203" t="s">
        <v>3057</v>
      </c>
      <c r="O1203" t="s">
        <v>3041</v>
      </c>
    </row>
    <row r="1204" spans="1:15" x14ac:dyDescent="0.2">
      <c r="A1204" t="s">
        <v>1083</v>
      </c>
      <c r="B1204" t="s">
        <v>3055</v>
      </c>
      <c r="C1204" t="s">
        <v>3056</v>
      </c>
      <c r="D1204" t="s">
        <v>3034</v>
      </c>
      <c r="E1204">
        <v>7230</v>
      </c>
      <c r="F1204">
        <v>5512</v>
      </c>
      <c r="G1204">
        <v>1246.386</v>
      </c>
      <c r="H1204">
        <v>10662</v>
      </c>
      <c r="I1204">
        <v>5512</v>
      </c>
      <c r="J1204" t="s">
        <v>8</v>
      </c>
      <c r="K1204" s="35">
        <v>42191</v>
      </c>
      <c r="L1204" s="35">
        <v>42257</v>
      </c>
      <c r="M1204" t="s">
        <v>4</v>
      </c>
      <c r="N1204" t="s">
        <v>3057</v>
      </c>
      <c r="O1204" t="s">
        <v>3063</v>
      </c>
    </row>
    <row r="1205" spans="1:15" x14ac:dyDescent="0.2">
      <c r="A1205" t="s">
        <v>1085</v>
      </c>
      <c r="B1205" t="s">
        <v>3079</v>
      </c>
      <c r="C1205" t="s">
        <v>3080</v>
      </c>
      <c r="D1205" t="s">
        <v>3034</v>
      </c>
      <c r="E1205">
        <v>7240</v>
      </c>
      <c r="F1205">
        <v>5496</v>
      </c>
      <c r="G1205">
        <v>1841.4469999999999</v>
      </c>
      <c r="H1205">
        <v>10602</v>
      </c>
      <c r="I1205">
        <v>5496</v>
      </c>
      <c r="J1205" t="s">
        <v>8</v>
      </c>
      <c r="K1205" s="35">
        <v>42180</v>
      </c>
      <c r="L1205" s="35">
        <v>42292</v>
      </c>
      <c r="M1205" t="s">
        <v>4</v>
      </c>
      <c r="N1205" t="s">
        <v>3057</v>
      </c>
      <c r="O1205" t="s">
        <v>3036</v>
      </c>
    </row>
    <row r="1206" spans="1:15" x14ac:dyDescent="0.2">
      <c r="A1206" t="s">
        <v>1093</v>
      </c>
      <c r="B1206" t="s">
        <v>3079</v>
      </c>
      <c r="C1206" t="s">
        <v>3080</v>
      </c>
      <c r="D1206" t="s">
        <v>3034</v>
      </c>
      <c r="E1206">
        <v>7290</v>
      </c>
      <c r="F1206">
        <v>5414</v>
      </c>
      <c r="G1206">
        <v>1854.164</v>
      </c>
      <c r="H1206">
        <v>10496</v>
      </c>
      <c r="I1206">
        <v>5414</v>
      </c>
      <c r="J1206" t="s">
        <v>8</v>
      </c>
      <c r="K1206" s="35">
        <v>42180</v>
      </c>
      <c r="L1206" s="35">
        <v>42292</v>
      </c>
      <c r="M1206" t="s">
        <v>4</v>
      </c>
      <c r="N1206" t="s">
        <v>3269</v>
      </c>
      <c r="O1206" t="s">
        <v>3036</v>
      </c>
    </row>
    <row r="1207" spans="1:15" x14ac:dyDescent="0.2">
      <c r="A1207" t="s">
        <v>1095</v>
      </c>
      <c r="B1207" t="s">
        <v>3079</v>
      </c>
      <c r="C1207" t="s">
        <v>3080</v>
      </c>
      <c r="D1207" t="s">
        <v>3034</v>
      </c>
      <c r="E1207">
        <v>7260</v>
      </c>
      <c r="F1207">
        <v>5584</v>
      </c>
      <c r="G1207">
        <v>1846.5329999999999</v>
      </c>
      <c r="H1207">
        <v>10646</v>
      </c>
      <c r="I1207">
        <v>5584</v>
      </c>
      <c r="J1207" t="s">
        <v>8</v>
      </c>
      <c r="K1207" s="35">
        <v>42180</v>
      </c>
      <c r="L1207" s="35">
        <v>42292</v>
      </c>
      <c r="M1207" t="s">
        <v>4</v>
      </c>
      <c r="N1207" t="s">
        <v>3057</v>
      </c>
      <c r="O1207" t="s">
        <v>3036</v>
      </c>
    </row>
    <row r="1208" spans="1:15" x14ac:dyDescent="0.2">
      <c r="A1208" t="s">
        <v>1087</v>
      </c>
      <c r="B1208" t="s">
        <v>3079</v>
      </c>
      <c r="C1208" t="s">
        <v>3080</v>
      </c>
      <c r="D1208" t="s">
        <v>3034</v>
      </c>
      <c r="E1208">
        <v>7310</v>
      </c>
      <c r="F1208">
        <v>5462</v>
      </c>
      <c r="G1208">
        <v>1859.251</v>
      </c>
      <c r="H1208">
        <v>7274</v>
      </c>
      <c r="I1208">
        <v>5462</v>
      </c>
      <c r="J1208" t="s">
        <v>8</v>
      </c>
      <c r="K1208" s="35">
        <v>42180</v>
      </c>
      <c r="L1208" s="35">
        <v>42292</v>
      </c>
      <c r="M1208" t="s">
        <v>4</v>
      </c>
      <c r="N1208" t="s">
        <v>3057</v>
      </c>
      <c r="O1208" t="s">
        <v>3036</v>
      </c>
    </row>
    <row r="1209" spans="1:15" x14ac:dyDescent="0.2">
      <c r="A1209" s="34" t="s">
        <v>1097</v>
      </c>
      <c r="B1209" t="s">
        <v>3153</v>
      </c>
      <c r="C1209" t="s">
        <v>3154</v>
      </c>
      <c r="D1209" t="s">
        <v>3034</v>
      </c>
      <c r="E1209">
        <v>7260</v>
      </c>
      <c r="F1209">
        <v>5774</v>
      </c>
      <c r="G1209">
        <v>1245.586</v>
      </c>
      <c r="H1209">
        <v>7224</v>
      </c>
      <c r="I1209">
        <v>5774</v>
      </c>
      <c r="J1209" t="s">
        <v>8</v>
      </c>
      <c r="K1209" s="35">
        <v>42201</v>
      </c>
      <c r="L1209" s="35">
        <v>42292</v>
      </c>
      <c r="M1209" t="s">
        <v>4</v>
      </c>
      <c r="N1209" t="s">
        <v>3269</v>
      </c>
      <c r="O1209" t="s">
        <v>3036</v>
      </c>
    </row>
    <row r="1210" spans="1:15" x14ac:dyDescent="0.2">
      <c r="A1210" t="s">
        <v>1089</v>
      </c>
      <c r="B1210" t="s">
        <v>3153</v>
      </c>
      <c r="C1210" t="s">
        <v>3154</v>
      </c>
      <c r="D1210" t="s">
        <v>3034</v>
      </c>
      <c r="E1210">
        <v>7270</v>
      </c>
      <c r="F1210">
        <v>0</v>
      </c>
      <c r="G1210">
        <v>1247.3009999999999</v>
      </c>
      <c r="H1210">
        <v>7234</v>
      </c>
      <c r="I1210">
        <v>4754</v>
      </c>
      <c r="J1210" t="s">
        <v>8</v>
      </c>
      <c r="K1210" s="35">
        <v>42201</v>
      </c>
      <c r="L1210" s="35">
        <v>42292</v>
      </c>
      <c r="M1210" t="s">
        <v>4</v>
      </c>
      <c r="N1210" t="s">
        <v>3608</v>
      </c>
      <c r="O1210" t="s">
        <v>3036</v>
      </c>
    </row>
    <row r="1211" spans="1:15" x14ac:dyDescent="0.2">
      <c r="A1211" t="s">
        <v>1091</v>
      </c>
      <c r="B1211" t="s">
        <v>3624</v>
      </c>
      <c r="C1211" t="s">
        <v>3625</v>
      </c>
      <c r="D1211" t="s">
        <v>3034</v>
      </c>
      <c r="E1211">
        <v>7260</v>
      </c>
      <c r="F1211">
        <v>5096</v>
      </c>
      <c r="G1211">
        <v>613.47</v>
      </c>
      <c r="H1211">
        <v>13508</v>
      </c>
      <c r="I1211">
        <v>5096</v>
      </c>
      <c r="J1211" t="s">
        <v>8</v>
      </c>
      <c r="K1211" s="35">
        <v>42240</v>
      </c>
      <c r="L1211" s="35">
        <v>42313</v>
      </c>
      <c r="M1211" t="s">
        <v>4</v>
      </c>
      <c r="N1211" t="s">
        <v>3057</v>
      </c>
      <c r="O1211" t="s">
        <v>3165</v>
      </c>
    </row>
    <row r="1212" spans="1:15" x14ac:dyDescent="0.2">
      <c r="A1212" t="s">
        <v>1099</v>
      </c>
      <c r="B1212" t="s">
        <v>3317</v>
      </c>
      <c r="C1212" t="s">
        <v>3318</v>
      </c>
      <c r="D1212" t="s">
        <v>3034</v>
      </c>
      <c r="E1212">
        <v>7220</v>
      </c>
      <c r="F1212">
        <v>5948</v>
      </c>
      <c r="G1212">
        <v>1238.723</v>
      </c>
      <c r="H1212">
        <v>7184</v>
      </c>
      <c r="I1212">
        <v>3688</v>
      </c>
      <c r="J1212" t="s">
        <v>8</v>
      </c>
      <c r="K1212" s="35">
        <v>42243</v>
      </c>
      <c r="L1212" s="35">
        <v>42313</v>
      </c>
      <c r="M1212" t="s">
        <v>4</v>
      </c>
      <c r="N1212" t="s">
        <v>3269</v>
      </c>
      <c r="O1212" t="s">
        <v>3063</v>
      </c>
    </row>
    <row r="1213" spans="1:15" x14ac:dyDescent="0.2">
      <c r="A1213" t="s">
        <v>3781</v>
      </c>
      <c r="B1213" t="s">
        <v>3782</v>
      </c>
      <c r="C1213" t="s">
        <v>3783</v>
      </c>
      <c r="D1213" t="s">
        <v>3034</v>
      </c>
      <c r="E1213">
        <v>2260</v>
      </c>
      <c r="F1213">
        <v>1998</v>
      </c>
      <c r="G1213">
        <v>0</v>
      </c>
      <c r="H1213">
        <v>895</v>
      </c>
      <c r="I1213">
        <v>718</v>
      </c>
      <c r="J1213" t="s">
        <v>8</v>
      </c>
      <c r="K1213" s="35">
        <v>42202</v>
      </c>
      <c r="L1213" s="35">
        <v>42605</v>
      </c>
      <c r="M1213" t="s">
        <v>4</v>
      </c>
      <c r="N1213" t="s">
        <v>3428</v>
      </c>
      <c r="O1213" t="s">
        <v>3041</v>
      </c>
    </row>
    <row r="1214" spans="1:15" x14ac:dyDescent="0.2">
      <c r="A1214" t="s">
        <v>1101</v>
      </c>
      <c r="B1214" t="s">
        <v>3079</v>
      </c>
      <c r="C1214" t="s">
        <v>3080</v>
      </c>
      <c r="D1214" t="s">
        <v>3034</v>
      </c>
      <c r="E1214">
        <v>7230</v>
      </c>
      <c r="F1214">
        <v>5170</v>
      </c>
      <c r="G1214">
        <v>1838.903</v>
      </c>
      <c r="H1214">
        <v>7194</v>
      </c>
      <c r="I1214">
        <v>5170</v>
      </c>
      <c r="J1214" t="s">
        <v>8</v>
      </c>
      <c r="K1214" s="35">
        <v>42187</v>
      </c>
      <c r="L1214" s="35">
        <v>42299</v>
      </c>
      <c r="M1214" t="s">
        <v>4</v>
      </c>
      <c r="N1214" t="s">
        <v>3269</v>
      </c>
      <c r="O1214" t="s">
        <v>3036</v>
      </c>
    </row>
    <row r="1215" spans="1:15" x14ac:dyDescent="0.2">
      <c r="A1215" t="s">
        <v>1103</v>
      </c>
      <c r="B1215" t="s">
        <v>3784</v>
      </c>
      <c r="C1215" t="s">
        <v>3785</v>
      </c>
      <c r="D1215" t="s">
        <v>3034</v>
      </c>
      <c r="E1215">
        <v>7250</v>
      </c>
      <c r="F1215">
        <v>5580</v>
      </c>
      <c r="G1215">
        <v>1040.1500000000001</v>
      </c>
      <c r="H1215">
        <v>7214</v>
      </c>
      <c r="I1215">
        <v>5580</v>
      </c>
      <c r="J1215" t="s">
        <v>8</v>
      </c>
      <c r="K1215" s="35">
        <v>42201</v>
      </c>
      <c r="L1215" s="35">
        <v>42313</v>
      </c>
      <c r="M1215" t="s">
        <v>4</v>
      </c>
      <c r="N1215" t="s">
        <v>3269</v>
      </c>
      <c r="O1215" t="s">
        <v>3063</v>
      </c>
    </row>
    <row r="1216" spans="1:15" x14ac:dyDescent="0.2">
      <c r="A1216" t="s">
        <v>1107</v>
      </c>
      <c r="B1216" t="s">
        <v>3079</v>
      </c>
      <c r="C1216" t="s">
        <v>3080</v>
      </c>
      <c r="D1216" t="s">
        <v>3034</v>
      </c>
      <c r="E1216">
        <v>7240</v>
      </c>
      <c r="F1216">
        <v>5138</v>
      </c>
      <c r="G1216">
        <v>1841.4469999999999</v>
      </c>
      <c r="H1216">
        <v>10676</v>
      </c>
      <c r="I1216">
        <v>5138</v>
      </c>
      <c r="J1216" t="s">
        <v>8</v>
      </c>
      <c r="K1216" s="35">
        <v>42201</v>
      </c>
      <c r="L1216" s="35">
        <v>42313</v>
      </c>
      <c r="M1216" t="s">
        <v>4</v>
      </c>
      <c r="N1216" t="s">
        <v>3057</v>
      </c>
      <c r="O1216" t="s">
        <v>3036</v>
      </c>
    </row>
    <row r="1217" spans="1:15" x14ac:dyDescent="0.2">
      <c r="A1217" t="s">
        <v>1105</v>
      </c>
      <c r="B1217" t="s">
        <v>3079</v>
      </c>
      <c r="C1217" t="s">
        <v>3080</v>
      </c>
      <c r="D1217" t="s">
        <v>3034</v>
      </c>
      <c r="E1217">
        <v>7220</v>
      </c>
      <c r="F1217">
        <v>5520</v>
      </c>
      <c r="G1217">
        <v>1836.36</v>
      </c>
      <c r="H1217">
        <v>7184</v>
      </c>
      <c r="I1217">
        <v>5520</v>
      </c>
      <c r="J1217" t="s">
        <v>8</v>
      </c>
      <c r="K1217" s="35">
        <v>42201</v>
      </c>
      <c r="L1217" s="35">
        <v>42313</v>
      </c>
      <c r="M1217" t="s">
        <v>4</v>
      </c>
      <c r="N1217" t="s">
        <v>3057</v>
      </c>
      <c r="O1217" t="s">
        <v>3036</v>
      </c>
    </row>
    <row r="1218" spans="1:15" x14ac:dyDescent="0.2">
      <c r="A1218" t="s">
        <v>199</v>
      </c>
      <c r="B1218" t="s">
        <v>3757</v>
      </c>
      <c r="C1218" t="s">
        <v>3758</v>
      </c>
      <c r="D1218" t="s">
        <v>3034</v>
      </c>
      <c r="E1218">
        <v>7250</v>
      </c>
      <c r="F1218">
        <v>5510</v>
      </c>
      <c r="G1218">
        <v>1549.866</v>
      </c>
      <c r="H1218">
        <v>27314</v>
      </c>
      <c r="I1218">
        <v>5118</v>
      </c>
      <c r="J1218" t="s">
        <v>8</v>
      </c>
      <c r="K1218" s="35">
        <v>42202</v>
      </c>
      <c r="L1218" s="35">
        <v>42261</v>
      </c>
      <c r="M1218" t="s">
        <v>4</v>
      </c>
      <c r="N1218" t="s">
        <v>3057</v>
      </c>
      <c r="O1218" t="s">
        <v>3063</v>
      </c>
    </row>
    <row r="1219" spans="1:15" x14ac:dyDescent="0.2">
      <c r="A1219" t="s">
        <v>1109</v>
      </c>
      <c r="B1219" t="s">
        <v>3079</v>
      </c>
      <c r="C1219" t="s">
        <v>3080</v>
      </c>
      <c r="D1219" t="s">
        <v>3034</v>
      </c>
      <c r="E1219">
        <v>7220</v>
      </c>
      <c r="F1219">
        <v>5350</v>
      </c>
      <c r="G1219">
        <v>1836.36</v>
      </c>
      <c r="H1219">
        <v>7184</v>
      </c>
      <c r="I1219">
        <v>5350</v>
      </c>
      <c r="J1219" t="s">
        <v>8</v>
      </c>
      <c r="K1219" s="35">
        <v>42201</v>
      </c>
      <c r="L1219" s="35">
        <v>42313</v>
      </c>
      <c r="M1219" t="s">
        <v>4</v>
      </c>
      <c r="N1219" t="s">
        <v>3057</v>
      </c>
      <c r="O1219" t="s">
        <v>3036</v>
      </c>
    </row>
    <row r="1220" spans="1:15" x14ac:dyDescent="0.2">
      <c r="A1220" t="s">
        <v>1111</v>
      </c>
      <c r="B1220" t="s">
        <v>3079</v>
      </c>
      <c r="C1220" t="s">
        <v>3080</v>
      </c>
      <c r="D1220" t="s">
        <v>3034</v>
      </c>
      <c r="E1220">
        <v>7200</v>
      </c>
      <c r="F1220">
        <v>5438</v>
      </c>
      <c r="G1220">
        <v>1831.2729999999999</v>
      </c>
      <c r="H1220">
        <v>7164</v>
      </c>
      <c r="I1220">
        <v>5438</v>
      </c>
      <c r="J1220" t="s">
        <v>8</v>
      </c>
      <c r="K1220" s="35">
        <v>42201</v>
      </c>
      <c r="L1220" s="35">
        <v>42313</v>
      </c>
      <c r="M1220" t="s">
        <v>4</v>
      </c>
      <c r="N1220" t="s">
        <v>3057</v>
      </c>
      <c r="O1220" t="s">
        <v>3036</v>
      </c>
    </row>
    <row r="1221" spans="1:15" x14ac:dyDescent="0.2">
      <c r="A1221" t="s">
        <v>1113</v>
      </c>
      <c r="B1221" t="s">
        <v>3084</v>
      </c>
      <c r="C1221" t="s">
        <v>3085</v>
      </c>
      <c r="D1221" t="s">
        <v>3034</v>
      </c>
      <c r="E1221">
        <v>7230</v>
      </c>
      <c r="F1221">
        <v>6280</v>
      </c>
      <c r="G1221">
        <v>431.053</v>
      </c>
      <c r="H1221">
        <v>7230</v>
      </c>
      <c r="I1221">
        <v>5325</v>
      </c>
      <c r="J1221" t="s">
        <v>8</v>
      </c>
      <c r="K1221" s="35">
        <v>42237</v>
      </c>
      <c r="L1221" s="35">
        <v>42321</v>
      </c>
      <c r="M1221" t="s">
        <v>4</v>
      </c>
      <c r="N1221" t="s">
        <v>3315</v>
      </c>
      <c r="O1221" t="s">
        <v>3155</v>
      </c>
    </row>
    <row r="1222" spans="1:15" x14ac:dyDescent="0.2">
      <c r="A1222" t="s">
        <v>3786</v>
      </c>
      <c r="B1222" t="s">
        <v>3289</v>
      </c>
      <c r="C1222" t="s">
        <v>3290</v>
      </c>
      <c r="D1222" t="s">
        <v>3034</v>
      </c>
      <c r="E1222">
        <v>455</v>
      </c>
      <c r="F1222">
        <v>374</v>
      </c>
      <c r="G1222">
        <v>71.745999999999995</v>
      </c>
      <c r="H1222">
        <v>0</v>
      </c>
      <c r="I1222">
        <v>374</v>
      </c>
      <c r="J1222" t="s">
        <v>8</v>
      </c>
      <c r="K1222" s="35">
        <v>42292</v>
      </c>
      <c r="L1222" s="35">
        <v>42346</v>
      </c>
      <c r="M1222" t="s">
        <v>4</v>
      </c>
      <c r="N1222" t="s">
        <v>3292</v>
      </c>
      <c r="O1222" t="s">
        <v>3063</v>
      </c>
    </row>
    <row r="1223" spans="1:15" x14ac:dyDescent="0.2">
      <c r="A1223" t="s">
        <v>3787</v>
      </c>
      <c r="B1223" t="s">
        <v>3289</v>
      </c>
      <c r="C1223" t="s">
        <v>3290</v>
      </c>
      <c r="D1223" t="s">
        <v>3034</v>
      </c>
      <c r="E1223">
        <v>535</v>
      </c>
      <c r="F1223">
        <v>400</v>
      </c>
      <c r="G1223">
        <v>84.36</v>
      </c>
      <c r="H1223">
        <v>0</v>
      </c>
      <c r="I1223">
        <v>400</v>
      </c>
      <c r="J1223" t="s">
        <v>8</v>
      </c>
      <c r="K1223" s="35">
        <v>42292</v>
      </c>
      <c r="L1223" s="35">
        <v>42346</v>
      </c>
      <c r="M1223" t="s">
        <v>4</v>
      </c>
      <c r="N1223" t="s">
        <v>3292</v>
      </c>
      <c r="O1223" t="s">
        <v>3063</v>
      </c>
    </row>
    <row r="1224" spans="1:15" x14ac:dyDescent="0.2">
      <c r="A1224" t="s">
        <v>3788</v>
      </c>
      <c r="B1224" t="s">
        <v>3289</v>
      </c>
      <c r="C1224" t="s">
        <v>3290</v>
      </c>
      <c r="D1224" t="s">
        <v>3034</v>
      </c>
      <c r="E1224">
        <v>550</v>
      </c>
      <c r="F1224">
        <v>446</v>
      </c>
      <c r="G1224">
        <v>86.724999999999994</v>
      </c>
      <c r="H1224">
        <v>0</v>
      </c>
      <c r="I1224">
        <v>446</v>
      </c>
      <c r="J1224" t="s">
        <v>8</v>
      </c>
      <c r="K1224" s="35">
        <v>42292</v>
      </c>
      <c r="L1224" s="35">
        <v>42346</v>
      </c>
      <c r="M1224" t="s">
        <v>4</v>
      </c>
      <c r="N1224" t="s">
        <v>3292</v>
      </c>
      <c r="O1224" t="s">
        <v>3063</v>
      </c>
    </row>
    <row r="1225" spans="1:15" x14ac:dyDescent="0.2">
      <c r="A1225" t="s">
        <v>3789</v>
      </c>
      <c r="B1225" t="s">
        <v>3289</v>
      </c>
      <c r="C1225" t="s">
        <v>3290</v>
      </c>
      <c r="D1225" t="s">
        <v>3034</v>
      </c>
      <c r="E1225">
        <v>550</v>
      </c>
      <c r="F1225">
        <v>440</v>
      </c>
      <c r="G1225">
        <v>86.724999999999994</v>
      </c>
      <c r="H1225">
        <v>0</v>
      </c>
      <c r="I1225">
        <v>440</v>
      </c>
      <c r="J1225" t="s">
        <v>8</v>
      </c>
      <c r="K1225" s="35">
        <v>42292</v>
      </c>
      <c r="L1225" s="35">
        <v>42346</v>
      </c>
      <c r="M1225" t="s">
        <v>4</v>
      </c>
      <c r="N1225" t="s">
        <v>3292</v>
      </c>
      <c r="O1225" t="s">
        <v>3063</v>
      </c>
    </row>
    <row r="1226" spans="1:15" x14ac:dyDescent="0.2">
      <c r="A1226" t="s">
        <v>3790</v>
      </c>
      <c r="B1226" t="s">
        <v>3289</v>
      </c>
      <c r="C1226" t="s">
        <v>3290</v>
      </c>
      <c r="D1226" t="s">
        <v>3034</v>
      </c>
      <c r="E1226">
        <v>530</v>
      </c>
      <c r="F1226">
        <v>420</v>
      </c>
      <c r="G1226">
        <v>83.572000000000003</v>
      </c>
      <c r="H1226">
        <v>0</v>
      </c>
      <c r="I1226">
        <v>420</v>
      </c>
      <c r="J1226" t="s">
        <v>8</v>
      </c>
      <c r="K1226" s="35">
        <v>42292</v>
      </c>
      <c r="L1226" s="35">
        <v>42346</v>
      </c>
      <c r="M1226" t="s">
        <v>4</v>
      </c>
      <c r="N1226" t="s">
        <v>3292</v>
      </c>
      <c r="O1226" t="s">
        <v>3063</v>
      </c>
    </row>
    <row r="1227" spans="1:15" x14ac:dyDescent="0.2">
      <c r="A1227" t="s">
        <v>3791</v>
      </c>
      <c r="B1227" t="s">
        <v>3289</v>
      </c>
      <c r="C1227" t="s">
        <v>3290</v>
      </c>
      <c r="D1227" t="s">
        <v>3034</v>
      </c>
      <c r="E1227">
        <v>525</v>
      </c>
      <c r="F1227">
        <v>438</v>
      </c>
      <c r="G1227">
        <v>82.783000000000001</v>
      </c>
      <c r="H1227">
        <v>0</v>
      </c>
      <c r="I1227">
        <v>438</v>
      </c>
      <c r="J1227" t="s">
        <v>8</v>
      </c>
      <c r="K1227" s="35">
        <v>42292</v>
      </c>
      <c r="L1227" s="35">
        <v>42346</v>
      </c>
      <c r="M1227" t="s">
        <v>4</v>
      </c>
      <c r="N1227" t="s">
        <v>3292</v>
      </c>
      <c r="O1227" t="s">
        <v>3063</v>
      </c>
    </row>
    <row r="1228" spans="1:15" x14ac:dyDescent="0.2">
      <c r="A1228" t="s">
        <v>3792</v>
      </c>
      <c r="B1228" t="s">
        <v>3289</v>
      </c>
      <c r="C1228" t="s">
        <v>3290</v>
      </c>
      <c r="D1228" t="s">
        <v>3034</v>
      </c>
      <c r="E1228">
        <v>535</v>
      </c>
      <c r="F1228">
        <v>406</v>
      </c>
      <c r="G1228">
        <v>84.36</v>
      </c>
      <c r="H1228">
        <v>0</v>
      </c>
      <c r="I1228">
        <v>406</v>
      </c>
      <c r="J1228" t="s">
        <v>8</v>
      </c>
      <c r="K1228" s="35">
        <v>42292</v>
      </c>
      <c r="L1228" s="35">
        <v>42346</v>
      </c>
      <c r="M1228" t="s">
        <v>4</v>
      </c>
      <c r="N1228" t="s">
        <v>3292</v>
      </c>
      <c r="O1228" t="s">
        <v>3063</v>
      </c>
    </row>
    <row r="1229" spans="1:15" x14ac:dyDescent="0.2">
      <c r="A1229" t="s">
        <v>3793</v>
      </c>
      <c r="B1229" t="s">
        <v>3289</v>
      </c>
      <c r="C1229" t="s">
        <v>3290</v>
      </c>
      <c r="D1229" t="s">
        <v>3034</v>
      </c>
      <c r="E1229">
        <v>500</v>
      </c>
      <c r="F1229">
        <v>418</v>
      </c>
      <c r="G1229">
        <v>78.840999999999994</v>
      </c>
      <c r="H1229">
        <v>0</v>
      </c>
      <c r="I1229">
        <v>418</v>
      </c>
      <c r="J1229" t="s">
        <v>8</v>
      </c>
      <c r="K1229" s="35">
        <v>42292</v>
      </c>
      <c r="L1229" s="35">
        <v>42346</v>
      </c>
      <c r="M1229" t="s">
        <v>4</v>
      </c>
      <c r="N1229" t="s">
        <v>3292</v>
      </c>
      <c r="O1229" t="s">
        <v>3063</v>
      </c>
    </row>
    <row r="1230" spans="1:15" x14ac:dyDescent="0.2">
      <c r="A1230" t="s">
        <v>3794</v>
      </c>
      <c r="B1230" t="s">
        <v>3289</v>
      </c>
      <c r="C1230" t="s">
        <v>3290</v>
      </c>
      <c r="D1230" t="s">
        <v>3034</v>
      </c>
      <c r="E1230">
        <v>545</v>
      </c>
      <c r="F1230">
        <v>456</v>
      </c>
      <c r="G1230">
        <v>85.936999999999998</v>
      </c>
      <c r="H1230">
        <v>0</v>
      </c>
      <c r="I1230">
        <v>456</v>
      </c>
      <c r="J1230" t="s">
        <v>8</v>
      </c>
      <c r="K1230" s="35">
        <v>42356</v>
      </c>
      <c r="L1230" s="35">
        <v>42361</v>
      </c>
      <c r="M1230" t="s">
        <v>4</v>
      </c>
      <c r="N1230" t="s">
        <v>3795</v>
      </c>
      <c r="O1230" t="s">
        <v>3063</v>
      </c>
    </row>
    <row r="1231" spans="1:15" x14ac:dyDescent="0.2">
      <c r="A1231" t="s">
        <v>3796</v>
      </c>
      <c r="B1231" t="s">
        <v>3289</v>
      </c>
      <c r="C1231" t="s">
        <v>3290</v>
      </c>
      <c r="D1231" t="s">
        <v>3034</v>
      </c>
      <c r="E1231">
        <v>545</v>
      </c>
      <c r="F1231">
        <v>454</v>
      </c>
      <c r="G1231">
        <v>85.936999999999998</v>
      </c>
      <c r="H1231">
        <v>0</v>
      </c>
      <c r="I1231">
        <v>454</v>
      </c>
      <c r="J1231" t="s">
        <v>8</v>
      </c>
      <c r="K1231" s="35">
        <v>42292</v>
      </c>
      <c r="L1231" s="35">
        <v>42346</v>
      </c>
      <c r="M1231" t="s">
        <v>4</v>
      </c>
      <c r="N1231" t="s">
        <v>3292</v>
      </c>
      <c r="O1231" t="s">
        <v>3063</v>
      </c>
    </row>
    <row r="1232" spans="1:15" x14ac:dyDescent="0.2">
      <c r="A1232" t="s">
        <v>3797</v>
      </c>
      <c r="B1232" t="s">
        <v>3289</v>
      </c>
      <c r="C1232" t="s">
        <v>3290</v>
      </c>
      <c r="D1232" t="s">
        <v>3034</v>
      </c>
      <c r="E1232">
        <v>525</v>
      </c>
      <c r="F1232">
        <v>386</v>
      </c>
      <c r="G1232">
        <v>82.783000000000001</v>
      </c>
      <c r="H1232">
        <v>0</v>
      </c>
      <c r="I1232">
        <v>386</v>
      </c>
      <c r="J1232" t="s">
        <v>8</v>
      </c>
      <c r="K1232" s="35">
        <v>42292</v>
      </c>
      <c r="L1232" s="35">
        <v>42346</v>
      </c>
      <c r="M1232" t="s">
        <v>4</v>
      </c>
      <c r="N1232" t="s">
        <v>3292</v>
      </c>
      <c r="O1232" t="s">
        <v>3063</v>
      </c>
    </row>
    <row r="1233" spans="1:15" x14ac:dyDescent="0.2">
      <c r="A1233" t="s">
        <v>3798</v>
      </c>
      <c r="B1233" t="s">
        <v>3289</v>
      </c>
      <c r="C1233" t="s">
        <v>3290</v>
      </c>
      <c r="D1233" t="s">
        <v>3034</v>
      </c>
      <c r="E1233">
        <v>485</v>
      </c>
      <c r="F1233">
        <v>406</v>
      </c>
      <c r="G1233">
        <v>76.475999999999999</v>
      </c>
      <c r="H1233">
        <v>0</v>
      </c>
      <c r="I1233">
        <v>406</v>
      </c>
      <c r="J1233" t="s">
        <v>8</v>
      </c>
      <c r="K1233" s="35">
        <v>42292</v>
      </c>
      <c r="L1233" s="35">
        <v>42346</v>
      </c>
      <c r="M1233" t="s">
        <v>4</v>
      </c>
      <c r="N1233" t="s">
        <v>3292</v>
      </c>
      <c r="O1233" t="s">
        <v>3063</v>
      </c>
    </row>
    <row r="1234" spans="1:15" x14ac:dyDescent="0.2">
      <c r="A1234" t="s">
        <v>1115</v>
      </c>
      <c r="B1234" t="s">
        <v>3784</v>
      </c>
      <c r="C1234" t="s">
        <v>3785</v>
      </c>
      <c r="D1234" t="s">
        <v>3034</v>
      </c>
      <c r="E1234">
        <v>7220</v>
      </c>
      <c r="F1234">
        <v>5624</v>
      </c>
      <c r="G1234">
        <v>1035.846</v>
      </c>
      <c r="H1234">
        <v>10663</v>
      </c>
      <c r="I1234">
        <v>5624</v>
      </c>
      <c r="J1234" t="s">
        <v>8</v>
      </c>
      <c r="K1234" s="35">
        <v>42215</v>
      </c>
      <c r="L1234" s="35">
        <v>42327</v>
      </c>
      <c r="M1234" t="s">
        <v>4</v>
      </c>
      <c r="N1234" t="s">
        <v>3269</v>
      </c>
      <c r="O1234" t="s">
        <v>3063</v>
      </c>
    </row>
    <row r="1235" spans="1:15" x14ac:dyDescent="0.2">
      <c r="A1235" t="s">
        <v>1117</v>
      </c>
      <c r="B1235" t="s">
        <v>3784</v>
      </c>
      <c r="C1235" t="s">
        <v>3785</v>
      </c>
      <c r="D1235" t="s">
        <v>3034</v>
      </c>
      <c r="E1235">
        <v>7210</v>
      </c>
      <c r="F1235">
        <v>5382</v>
      </c>
      <c r="G1235">
        <v>1034.4110000000001</v>
      </c>
      <c r="H1235">
        <v>10648</v>
      </c>
      <c r="I1235">
        <v>5382</v>
      </c>
      <c r="J1235" t="s">
        <v>8</v>
      </c>
      <c r="K1235" s="35">
        <v>42215</v>
      </c>
      <c r="L1235" s="35">
        <v>42327</v>
      </c>
      <c r="M1235" t="s">
        <v>4</v>
      </c>
      <c r="N1235" t="s">
        <v>3057</v>
      </c>
      <c r="O1235" t="s">
        <v>3063</v>
      </c>
    </row>
    <row r="1236" spans="1:15" x14ac:dyDescent="0.2">
      <c r="A1236" t="s">
        <v>1119</v>
      </c>
      <c r="B1236" t="s">
        <v>3784</v>
      </c>
      <c r="C1236" t="s">
        <v>3785</v>
      </c>
      <c r="D1236" t="s">
        <v>3034</v>
      </c>
      <c r="E1236">
        <v>7280</v>
      </c>
      <c r="F1236">
        <v>5700</v>
      </c>
      <c r="G1236">
        <v>1044.454</v>
      </c>
      <c r="H1236">
        <v>7244</v>
      </c>
      <c r="I1236">
        <v>5700</v>
      </c>
      <c r="J1236" t="s">
        <v>8</v>
      </c>
      <c r="K1236" s="35">
        <v>42215</v>
      </c>
      <c r="L1236" s="35">
        <v>42327</v>
      </c>
      <c r="M1236" t="s">
        <v>4</v>
      </c>
      <c r="N1236" t="s">
        <v>3057</v>
      </c>
      <c r="O1236" t="s">
        <v>3063</v>
      </c>
    </row>
    <row r="1237" spans="1:15" x14ac:dyDescent="0.2">
      <c r="A1237" t="s">
        <v>1121</v>
      </c>
      <c r="B1237" t="s">
        <v>3153</v>
      </c>
      <c r="C1237" t="s">
        <v>3154</v>
      </c>
      <c r="D1237" t="s">
        <v>3034</v>
      </c>
      <c r="E1237">
        <v>7260</v>
      </c>
      <c r="F1237">
        <v>5526</v>
      </c>
      <c r="G1237">
        <v>1245.5740000000001</v>
      </c>
      <c r="H1237">
        <v>7224</v>
      </c>
      <c r="I1237">
        <v>5526</v>
      </c>
      <c r="J1237" t="s">
        <v>8</v>
      </c>
      <c r="K1237" s="35">
        <v>42256</v>
      </c>
      <c r="L1237" s="35">
        <v>42327</v>
      </c>
      <c r="M1237" t="s">
        <v>4</v>
      </c>
      <c r="N1237" t="s">
        <v>3269</v>
      </c>
      <c r="O1237" t="s">
        <v>3036</v>
      </c>
    </row>
    <row r="1238" spans="1:15" x14ac:dyDescent="0.2">
      <c r="A1238" t="s">
        <v>1123</v>
      </c>
      <c r="B1238" t="s">
        <v>3153</v>
      </c>
      <c r="C1238" t="s">
        <v>3154</v>
      </c>
      <c r="D1238" t="s">
        <v>3034</v>
      </c>
      <c r="E1238">
        <v>7260</v>
      </c>
      <c r="F1238">
        <v>5650</v>
      </c>
      <c r="G1238">
        <v>1245.586</v>
      </c>
      <c r="H1238">
        <v>21555</v>
      </c>
      <c r="I1238">
        <v>4776</v>
      </c>
      <c r="J1238" t="s">
        <v>8</v>
      </c>
      <c r="K1238" s="35">
        <v>42256</v>
      </c>
      <c r="L1238" s="35">
        <v>42327</v>
      </c>
      <c r="M1238" t="s">
        <v>4</v>
      </c>
      <c r="N1238" t="s">
        <v>3057</v>
      </c>
      <c r="O1238" t="s">
        <v>3036</v>
      </c>
    </row>
    <row r="1239" spans="1:15" x14ac:dyDescent="0.2">
      <c r="A1239" t="s">
        <v>1125</v>
      </c>
      <c r="B1239" t="s">
        <v>3153</v>
      </c>
      <c r="C1239" t="s">
        <v>3154</v>
      </c>
      <c r="D1239" t="s">
        <v>3034</v>
      </c>
      <c r="E1239">
        <v>7230</v>
      </c>
      <c r="F1239">
        <v>5474</v>
      </c>
      <c r="G1239">
        <v>1240.4390000000001</v>
      </c>
      <c r="H1239">
        <v>7194</v>
      </c>
      <c r="I1239">
        <v>5474</v>
      </c>
      <c r="J1239" t="s">
        <v>8</v>
      </c>
      <c r="K1239" s="35">
        <v>42243</v>
      </c>
      <c r="L1239" s="35">
        <v>42313</v>
      </c>
      <c r="M1239" t="s">
        <v>4</v>
      </c>
      <c r="N1239" t="s">
        <v>3057</v>
      </c>
      <c r="O1239" t="s">
        <v>3036</v>
      </c>
    </row>
    <row r="1240" spans="1:15" x14ac:dyDescent="0.2">
      <c r="A1240" t="s">
        <v>1127</v>
      </c>
      <c r="B1240" t="s">
        <v>3153</v>
      </c>
      <c r="C1240" t="s">
        <v>3154</v>
      </c>
      <c r="D1240" t="s">
        <v>3034</v>
      </c>
      <c r="E1240">
        <v>7230</v>
      </c>
      <c r="F1240">
        <v>5494</v>
      </c>
      <c r="G1240">
        <v>1240.4390000000001</v>
      </c>
      <c r="H1240">
        <v>7194</v>
      </c>
      <c r="I1240">
        <v>4616</v>
      </c>
      <c r="J1240" t="s">
        <v>8</v>
      </c>
      <c r="K1240" s="35">
        <v>42243</v>
      </c>
      <c r="L1240" s="35">
        <v>42313</v>
      </c>
      <c r="M1240" t="s">
        <v>4</v>
      </c>
      <c r="N1240" t="s">
        <v>3057</v>
      </c>
      <c r="O1240" t="s">
        <v>3036</v>
      </c>
    </row>
    <row r="1241" spans="1:15" x14ac:dyDescent="0.2">
      <c r="A1241" t="s">
        <v>201</v>
      </c>
      <c r="B1241" t="s">
        <v>3581</v>
      </c>
      <c r="C1241" t="s">
        <v>3582</v>
      </c>
      <c r="D1241" t="s">
        <v>3034</v>
      </c>
      <c r="E1241">
        <v>7270</v>
      </c>
      <c r="F1241">
        <v>4702</v>
      </c>
      <c r="G1241">
        <v>1247.3009999999999</v>
      </c>
      <c r="H1241">
        <v>14468</v>
      </c>
      <c r="I1241">
        <v>4702</v>
      </c>
      <c r="J1241" t="s">
        <v>8</v>
      </c>
      <c r="K1241" s="35">
        <v>42256</v>
      </c>
      <c r="L1241" s="35">
        <v>42327</v>
      </c>
      <c r="M1241" t="s">
        <v>4</v>
      </c>
      <c r="N1241" t="s">
        <v>3269</v>
      </c>
      <c r="O1241" t="s">
        <v>3580</v>
      </c>
    </row>
    <row r="1242" spans="1:15" x14ac:dyDescent="0.2">
      <c r="A1242" t="s">
        <v>203</v>
      </c>
      <c r="B1242" t="s">
        <v>3581</v>
      </c>
      <c r="C1242" t="s">
        <v>3582</v>
      </c>
      <c r="D1242" t="s">
        <v>3034</v>
      </c>
      <c r="E1242">
        <v>7280</v>
      </c>
      <c r="F1242">
        <v>5610</v>
      </c>
      <c r="G1242">
        <v>1249.0170000000001</v>
      </c>
      <c r="H1242">
        <v>21609</v>
      </c>
      <c r="I1242">
        <v>5610</v>
      </c>
      <c r="J1242" t="s">
        <v>8</v>
      </c>
      <c r="K1242" s="35">
        <v>42256</v>
      </c>
      <c r="L1242" s="35">
        <v>42327</v>
      </c>
      <c r="M1242" t="s">
        <v>4</v>
      </c>
      <c r="N1242" t="s">
        <v>3057</v>
      </c>
      <c r="O1242" t="s">
        <v>3580</v>
      </c>
    </row>
    <row r="1243" spans="1:15" x14ac:dyDescent="0.2">
      <c r="A1243" t="s">
        <v>205</v>
      </c>
      <c r="B1243" t="s">
        <v>3799</v>
      </c>
      <c r="C1243" t="s">
        <v>3800</v>
      </c>
      <c r="D1243" t="s">
        <v>3034</v>
      </c>
      <c r="E1243">
        <v>7300</v>
      </c>
      <c r="F1243">
        <v>7240</v>
      </c>
      <c r="G1243">
        <v>304.31200000000001</v>
      </c>
      <c r="H1243">
        <v>0</v>
      </c>
      <c r="I1243">
        <v>7240</v>
      </c>
      <c r="J1243" t="s">
        <v>8</v>
      </c>
      <c r="K1243" s="35">
        <v>42361</v>
      </c>
      <c r="L1243" s="35">
        <v>42376</v>
      </c>
      <c r="M1243" t="s">
        <v>4</v>
      </c>
      <c r="N1243" t="s">
        <v>3069</v>
      </c>
      <c r="O1243" t="s">
        <v>3041</v>
      </c>
    </row>
    <row r="1244" spans="1:15" x14ac:dyDescent="0.2">
      <c r="A1244" s="34" t="s">
        <v>205</v>
      </c>
      <c r="B1244" t="s">
        <v>3801</v>
      </c>
      <c r="C1244" t="s">
        <v>3802</v>
      </c>
      <c r="D1244" t="s">
        <v>3034</v>
      </c>
      <c r="E1244">
        <v>7240</v>
      </c>
      <c r="F1244">
        <v>5120</v>
      </c>
      <c r="G1244">
        <v>1916.471</v>
      </c>
      <c r="H1244">
        <v>14823</v>
      </c>
      <c r="I1244">
        <v>5120</v>
      </c>
      <c r="J1244" t="s">
        <v>8</v>
      </c>
      <c r="K1244" s="35">
        <v>42282</v>
      </c>
      <c r="L1244" s="35">
        <v>42362</v>
      </c>
      <c r="M1244" t="s">
        <v>4</v>
      </c>
      <c r="N1244" t="s">
        <v>3057</v>
      </c>
      <c r="O1244" t="s">
        <v>3041</v>
      </c>
    </row>
    <row r="1245" spans="1:15" x14ac:dyDescent="0.2">
      <c r="A1245" t="s">
        <v>207</v>
      </c>
      <c r="B1245" t="s">
        <v>3799</v>
      </c>
      <c r="C1245" t="s">
        <v>3800</v>
      </c>
      <c r="D1245" t="s">
        <v>3034</v>
      </c>
      <c r="E1245">
        <v>7330</v>
      </c>
      <c r="F1245">
        <v>7260</v>
      </c>
      <c r="G1245">
        <v>305.56299999999999</v>
      </c>
      <c r="H1245">
        <v>0</v>
      </c>
      <c r="I1245">
        <v>7260</v>
      </c>
      <c r="J1245" t="s">
        <v>8</v>
      </c>
      <c r="K1245" s="35">
        <v>42361</v>
      </c>
      <c r="L1245" s="35">
        <v>42376</v>
      </c>
      <c r="M1245" t="s">
        <v>4</v>
      </c>
      <c r="N1245" t="s">
        <v>3069</v>
      </c>
      <c r="O1245" t="s">
        <v>3041</v>
      </c>
    </row>
    <row r="1246" spans="1:15" x14ac:dyDescent="0.2">
      <c r="A1246" s="34" t="s">
        <v>207</v>
      </c>
      <c r="B1246" t="s">
        <v>3803</v>
      </c>
      <c r="C1246" t="s">
        <v>3804</v>
      </c>
      <c r="D1246" t="s">
        <v>3034</v>
      </c>
      <c r="E1246">
        <v>7260</v>
      </c>
      <c r="F1246">
        <v>4268</v>
      </c>
      <c r="G1246">
        <v>1652.0909999999999</v>
      </c>
      <c r="H1246">
        <v>30234</v>
      </c>
      <c r="I1246">
        <v>4268</v>
      </c>
      <c r="J1246" t="s">
        <v>8</v>
      </c>
      <c r="K1246" s="35">
        <v>42276</v>
      </c>
      <c r="L1246" s="35">
        <v>42398</v>
      </c>
      <c r="M1246" t="s">
        <v>4</v>
      </c>
      <c r="N1246" t="s">
        <v>3386</v>
      </c>
      <c r="O1246" t="s">
        <v>3041</v>
      </c>
    </row>
    <row r="1247" spans="1:15" x14ac:dyDescent="0.2">
      <c r="A1247" t="s">
        <v>209</v>
      </c>
      <c r="B1247" t="s">
        <v>3799</v>
      </c>
      <c r="C1247" t="s">
        <v>3800</v>
      </c>
      <c r="D1247" t="s">
        <v>3034</v>
      </c>
      <c r="E1247">
        <v>7220</v>
      </c>
      <c r="F1247">
        <v>7180</v>
      </c>
      <c r="G1247">
        <v>300.97699999999998</v>
      </c>
      <c r="H1247">
        <v>0</v>
      </c>
      <c r="I1247">
        <v>7180</v>
      </c>
      <c r="J1247" t="s">
        <v>8</v>
      </c>
      <c r="K1247" s="35">
        <v>42361</v>
      </c>
      <c r="L1247" s="35">
        <v>42376</v>
      </c>
      <c r="M1247" t="s">
        <v>4</v>
      </c>
      <c r="N1247" t="s">
        <v>3069</v>
      </c>
      <c r="O1247" t="s">
        <v>3041</v>
      </c>
    </row>
    <row r="1248" spans="1:15" x14ac:dyDescent="0.2">
      <c r="A1248" s="34" t="s">
        <v>209</v>
      </c>
      <c r="B1248" t="s">
        <v>3803</v>
      </c>
      <c r="C1248" t="s">
        <v>3804</v>
      </c>
      <c r="D1248" t="s">
        <v>3034</v>
      </c>
      <c r="E1248">
        <v>7180</v>
      </c>
      <c r="F1248">
        <v>0</v>
      </c>
      <c r="G1248">
        <v>1633.886</v>
      </c>
      <c r="H1248">
        <v>6545</v>
      </c>
      <c r="I1248">
        <v>0</v>
      </c>
      <c r="J1248" t="s">
        <v>8</v>
      </c>
      <c r="K1248" s="35">
        <v>42269</v>
      </c>
      <c r="L1248" s="35">
        <v>42362</v>
      </c>
      <c r="M1248" t="s">
        <v>4</v>
      </c>
      <c r="N1248" t="s">
        <v>3608</v>
      </c>
      <c r="O1248" t="s">
        <v>3041</v>
      </c>
    </row>
    <row r="1249" spans="1:15" x14ac:dyDescent="0.2">
      <c r="A1249" t="s">
        <v>3805</v>
      </c>
      <c r="B1249" t="s">
        <v>3803</v>
      </c>
      <c r="C1249" t="s">
        <v>3804</v>
      </c>
      <c r="D1249" t="s">
        <v>3034</v>
      </c>
      <c r="E1249">
        <v>3355</v>
      </c>
      <c r="F1249">
        <v>1116</v>
      </c>
      <c r="G1249">
        <v>763.46600000000001</v>
      </c>
      <c r="H1249">
        <v>2743</v>
      </c>
      <c r="I1249">
        <v>1116</v>
      </c>
      <c r="J1249" t="s">
        <v>8</v>
      </c>
      <c r="K1249" s="35">
        <v>42292</v>
      </c>
      <c r="L1249" s="35">
        <v>42384</v>
      </c>
      <c r="M1249" t="s">
        <v>4</v>
      </c>
      <c r="N1249" t="s">
        <v>3806</v>
      </c>
      <c r="O1249" t="s">
        <v>3734</v>
      </c>
    </row>
    <row r="1250" spans="1:15" x14ac:dyDescent="0.2">
      <c r="A1250" t="s">
        <v>3807</v>
      </c>
      <c r="B1250" t="s">
        <v>3803</v>
      </c>
      <c r="C1250" t="s">
        <v>3804</v>
      </c>
      <c r="D1250" t="s">
        <v>3034</v>
      </c>
      <c r="E1250">
        <v>3190</v>
      </c>
      <c r="F1250">
        <v>282</v>
      </c>
      <c r="G1250">
        <v>725.91899999999998</v>
      </c>
      <c r="H1250">
        <v>1106</v>
      </c>
      <c r="I1250">
        <v>282</v>
      </c>
      <c r="J1250" t="s">
        <v>8</v>
      </c>
      <c r="K1250" s="35">
        <v>42292</v>
      </c>
      <c r="L1250" s="35">
        <v>42384</v>
      </c>
      <c r="M1250" t="s">
        <v>4</v>
      </c>
      <c r="N1250" t="s">
        <v>3806</v>
      </c>
      <c r="O1250" t="s">
        <v>3734</v>
      </c>
    </row>
    <row r="1251" spans="1:15" x14ac:dyDescent="0.2">
      <c r="A1251" t="s">
        <v>217</v>
      </c>
      <c r="B1251" t="s">
        <v>3581</v>
      </c>
      <c r="C1251" t="s">
        <v>3582</v>
      </c>
      <c r="D1251" t="s">
        <v>3034</v>
      </c>
      <c r="E1251">
        <v>7270</v>
      </c>
      <c r="F1251">
        <v>5638</v>
      </c>
      <c r="G1251">
        <v>1247.3009999999999</v>
      </c>
      <c r="H1251">
        <v>7234</v>
      </c>
      <c r="I1251">
        <v>4724</v>
      </c>
      <c r="J1251" t="s">
        <v>8</v>
      </c>
      <c r="K1251" s="35">
        <v>42270</v>
      </c>
      <c r="L1251" s="35">
        <v>42341</v>
      </c>
      <c r="M1251" t="s">
        <v>4</v>
      </c>
      <c r="N1251" t="s">
        <v>3057</v>
      </c>
      <c r="O1251" t="s">
        <v>3580</v>
      </c>
    </row>
    <row r="1252" spans="1:15" x14ac:dyDescent="0.2">
      <c r="A1252" t="s">
        <v>219</v>
      </c>
      <c r="B1252" t="s">
        <v>3581</v>
      </c>
      <c r="C1252" t="s">
        <v>3582</v>
      </c>
      <c r="D1252" t="s">
        <v>3034</v>
      </c>
      <c r="E1252">
        <v>7290</v>
      </c>
      <c r="F1252">
        <v>5432</v>
      </c>
      <c r="G1252">
        <v>1250.7329999999999</v>
      </c>
      <c r="H1252">
        <v>7254</v>
      </c>
      <c r="I1252">
        <v>4682</v>
      </c>
      <c r="J1252" t="s">
        <v>8</v>
      </c>
      <c r="K1252" s="35">
        <v>42270</v>
      </c>
      <c r="L1252" s="35">
        <v>42341</v>
      </c>
      <c r="M1252" t="s">
        <v>4</v>
      </c>
      <c r="N1252" t="s">
        <v>3057</v>
      </c>
      <c r="O1252" t="s">
        <v>3580</v>
      </c>
    </row>
    <row r="1253" spans="1:15" x14ac:dyDescent="0.2">
      <c r="A1253" t="s">
        <v>211</v>
      </c>
      <c r="B1253" t="s">
        <v>3581</v>
      </c>
      <c r="C1253" t="s">
        <v>3582</v>
      </c>
      <c r="D1253" t="s">
        <v>3034</v>
      </c>
      <c r="E1253">
        <v>7240</v>
      </c>
      <c r="F1253">
        <v>5580</v>
      </c>
      <c r="G1253">
        <v>1242.154</v>
      </c>
      <c r="H1253">
        <v>7204</v>
      </c>
      <c r="I1253">
        <v>5580</v>
      </c>
      <c r="J1253" t="s">
        <v>8</v>
      </c>
      <c r="K1253" s="35">
        <v>42270</v>
      </c>
      <c r="L1253" s="35">
        <v>42341</v>
      </c>
      <c r="M1253" t="s">
        <v>4</v>
      </c>
      <c r="N1253" t="s">
        <v>3057</v>
      </c>
      <c r="O1253" t="s">
        <v>3580</v>
      </c>
    </row>
    <row r="1254" spans="1:15" x14ac:dyDescent="0.2">
      <c r="A1254" t="s">
        <v>213</v>
      </c>
      <c r="B1254" t="s">
        <v>3581</v>
      </c>
      <c r="C1254" t="s">
        <v>3582</v>
      </c>
      <c r="D1254" t="s">
        <v>3034</v>
      </c>
      <c r="E1254">
        <v>7240</v>
      </c>
      <c r="F1254">
        <v>5286</v>
      </c>
      <c r="G1254">
        <v>1242.154</v>
      </c>
      <c r="H1254">
        <v>7204</v>
      </c>
      <c r="I1254">
        <v>5286</v>
      </c>
      <c r="J1254" t="s">
        <v>8</v>
      </c>
      <c r="K1254" s="35">
        <v>42270</v>
      </c>
      <c r="L1254" s="35">
        <v>42341</v>
      </c>
      <c r="M1254" t="s">
        <v>4</v>
      </c>
      <c r="N1254" t="s">
        <v>3057</v>
      </c>
      <c r="O1254" t="s">
        <v>3580</v>
      </c>
    </row>
    <row r="1255" spans="1:15" x14ac:dyDescent="0.2">
      <c r="A1255" t="s">
        <v>215</v>
      </c>
      <c r="B1255" t="s">
        <v>3581</v>
      </c>
      <c r="C1255" t="s">
        <v>3582</v>
      </c>
      <c r="D1255" t="s">
        <v>3034</v>
      </c>
      <c r="E1255">
        <v>7280</v>
      </c>
      <c r="F1255">
        <v>5290</v>
      </c>
      <c r="G1255">
        <v>1249.0170000000001</v>
      </c>
      <c r="H1255">
        <v>7244</v>
      </c>
      <c r="I1255">
        <v>5290</v>
      </c>
      <c r="J1255" t="s">
        <v>8</v>
      </c>
      <c r="K1255" s="35">
        <v>42277</v>
      </c>
      <c r="L1255" s="35">
        <v>42348</v>
      </c>
      <c r="M1255" t="s">
        <v>4</v>
      </c>
      <c r="N1255" t="s">
        <v>3057</v>
      </c>
      <c r="O1255" t="s">
        <v>3580</v>
      </c>
    </row>
    <row r="1256" spans="1:15" x14ac:dyDescent="0.2">
      <c r="A1256" t="s">
        <v>1129</v>
      </c>
      <c r="B1256" t="s">
        <v>3084</v>
      </c>
      <c r="C1256" t="s">
        <v>3085</v>
      </c>
      <c r="D1256" t="s">
        <v>3034</v>
      </c>
      <c r="E1256">
        <v>7200</v>
      </c>
      <c r="F1256">
        <v>6480</v>
      </c>
      <c r="G1256">
        <v>429.26400000000001</v>
      </c>
      <c r="H1256">
        <v>7200</v>
      </c>
      <c r="I1256">
        <v>6480</v>
      </c>
      <c r="J1256" t="s">
        <v>8</v>
      </c>
      <c r="K1256" s="35">
        <v>42257</v>
      </c>
      <c r="L1256" s="35">
        <v>42289</v>
      </c>
      <c r="M1256" t="s">
        <v>4</v>
      </c>
      <c r="N1256" t="s">
        <v>3057</v>
      </c>
      <c r="O1256" t="s">
        <v>3155</v>
      </c>
    </row>
    <row r="1257" spans="1:15" x14ac:dyDescent="0.2">
      <c r="A1257" t="s">
        <v>3808</v>
      </c>
      <c r="B1257" t="s">
        <v>3529</v>
      </c>
      <c r="C1257" t="s">
        <v>3530</v>
      </c>
      <c r="D1257" t="s">
        <v>3034</v>
      </c>
      <c r="E1257">
        <v>520</v>
      </c>
      <c r="F1257">
        <v>402</v>
      </c>
      <c r="G1257">
        <v>91.875</v>
      </c>
      <c r="H1257">
        <v>0</v>
      </c>
      <c r="I1257">
        <v>402</v>
      </c>
      <c r="J1257" t="s">
        <v>8</v>
      </c>
      <c r="K1257" s="35">
        <v>42382</v>
      </c>
      <c r="L1257" s="35">
        <v>42387</v>
      </c>
      <c r="M1257" t="s">
        <v>4</v>
      </c>
      <c r="N1257" t="s">
        <v>3052</v>
      </c>
      <c r="O1257" t="s">
        <v>3063</v>
      </c>
    </row>
    <row r="1258" spans="1:15" x14ac:dyDescent="0.2">
      <c r="A1258" t="s">
        <v>3809</v>
      </c>
      <c r="B1258" t="s">
        <v>3529</v>
      </c>
      <c r="C1258" t="s">
        <v>3530</v>
      </c>
      <c r="D1258" t="s">
        <v>3034</v>
      </c>
      <c r="E1258">
        <v>545</v>
      </c>
      <c r="F1258">
        <v>452</v>
      </c>
      <c r="G1258">
        <v>96.292000000000002</v>
      </c>
      <c r="H1258">
        <v>0</v>
      </c>
      <c r="I1258">
        <v>452</v>
      </c>
      <c r="J1258" t="s">
        <v>8</v>
      </c>
      <c r="K1258" s="35">
        <v>42327</v>
      </c>
      <c r="L1258" s="35">
        <v>42383</v>
      </c>
      <c r="M1258" t="s">
        <v>4</v>
      </c>
      <c r="N1258" t="s">
        <v>3428</v>
      </c>
      <c r="O1258" t="s">
        <v>3063</v>
      </c>
    </row>
    <row r="1259" spans="1:15" x14ac:dyDescent="0.2">
      <c r="A1259" t="s">
        <v>3810</v>
      </c>
      <c r="B1259" t="s">
        <v>3529</v>
      </c>
      <c r="C1259" t="s">
        <v>3530</v>
      </c>
      <c r="D1259" t="s">
        <v>3034</v>
      </c>
      <c r="E1259">
        <v>565</v>
      </c>
      <c r="F1259">
        <v>480</v>
      </c>
      <c r="G1259">
        <v>99.825999999999993</v>
      </c>
      <c r="H1259">
        <v>0</v>
      </c>
      <c r="I1259">
        <v>480</v>
      </c>
      <c r="J1259" t="s">
        <v>8</v>
      </c>
      <c r="K1259" s="35">
        <v>42327</v>
      </c>
      <c r="L1259" s="35">
        <v>42383</v>
      </c>
      <c r="M1259" t="s">
        <v>4</v>
      </c>
      <c r="N1259" t="s">
        <v>3428</v>
      </c>
      <c r="O1259" t="s">
        <v>3063</v>
      </c>
    </row>
    <row r="1260" spans="1:15" x14ac:dyDescent="0.2">
      <c r="A1260" t="s">
        <v>3811</v>
      </c>
      <c r="B1260" t="s">
        <v>3529</v>
      </c>
      <c r="C1260" t="s">
        <v>3530</v>
      </c>
      <c r="D1260" t="s">
        <v>3034</v>
      </c>
      <c r="E1260">
        <v>565</v>
      </c>
      <c r="F1260">
        <v>480</v>
      </c>
      <c r="G1260">
        <v>99.825999999999993</v>
      </c>
      <c r="H1260">
        <v>0</v>
      </c>
      <c r="I1260">
        <v>480</v>
      </c>
      <c r="J1260" t="s">
        <v>8</v>
      </c>
      <c r="K1260" s="35">
        <v>42327</v>
      </c>
      <c r="L1260" s="35">
        <v>42383</v>
      </c>
      <c r="M1260" t="s">
        <v>4</v>
      </c>
      <c r="N1260" t="s">
        <v>3428</v>
      </c>
      <c r="O1260" t="s">
        <v>3063</v>
      </c>
    </row>
    <row r="1261" spans="1:15" x14ac:dyDescent="0.2">
      <c r="A1261" t="s">
        <v>3812</v>
      </c>
      <c r="B1261" t="s">
        <v>3529</v>
      </c>
      <c r="C1261" t="s">
        <v>3530</v>
      </c>
      <c r="D1261" t="s">
        <v>3034</v>
      </c>
      <c r="E1261">
        <v>545</v>
      </c>
      <c r="F1261">
        <v>464</v>
      </c>
      <c r="G1261">
        <v>96.292000000000002</v>
      </c>
      <c r="H1261">
        <v>0</v>
      </c>
      <c r="I1261">
        <v>464</v>
      </c>
      <c r="J1261" t="s">
        <v>8</v>
      </c>
      <c r="K1261" s="35">
        <v>42327</v>
      </c>
      <c r="L1261" s="35">
        <v>42383</v>
      </c>
      <c r="M1261" t="s">
        <v>4</v>
      </c>
      <c r="N1261" t="s">
        <v>3428</v>
      </c>
      <c r="O1261" t="s">
        <v>3063</v>
      </c>
    </row>
    <row r="1262" spans="1:15" x14ac:dyDescent="0.2">
      <c r="A1262" t="s">
        <v>3813</v>
      </c>
      <c r="B1262" t="s">
        <v>3529</v>
      </c>
      <c r="C1262" t="s">
        <v>3530</v>
      </c>
      <c r="D1262" t="s">
        <v>3034</v>
      </c>
      <c r="E1262">
        <v>550</v>
      </c>
      <c r="F1262">
        <v>448</v>
      </c>
      <c r="G1262">
        <v>97.176000000000002</v>
      </c>
      <c r="H1262">
        <v>0</v>
      </c>
      <c r="I1262">
        <v>448</v>
      </c>
      <c r="J1262" t="s">
        <v>8</v>
      </c>
      <c r="K1262" s="35">
        <v>42327</v>
      </c>
      <c r="L1262" s="35">
        <v>42383</v>
      </c>
      <c r="M1262" t="s">
        <v>4</v>
      </c>
      <c r="N1262" t="s">
        <v>3428</v>
      </c>
      <c r="O1262" t="s">
        <v>3063</v>
      </c>
    </row>
    <row r="1263" spans="1:15" x14ac:dyDescent="0.2">
      <c r="A1263" t="s">
        <v>3814</v>
      </c>
      <c r="B1263" t="s">
        <v>3529</v>
      </c>
      <c r="C1263" t="s">
        <v>3530</v>
      </c>
      <c r="D1263" t="s">
        <v>3034</v>
      </c>
      <c r="E1263">
        <v>550</v>
      </c>
      <c r="F1263">
        <v>442</v>
      </c>
      <c r="G1263">
        <v>97.176000000000002</v>
      </c>
      <c r="H1263">
        <v>0</v>
      </c>
      <c r="I1263">
        <v>442</v>
      </c>
      <c r="J1263" t="s">
        <v>8</v>
      </c>
      <c r="K1263" s="35">
        <v>42327</v>
      </c>
      <c r="L1263" s="35">
        <v>42383</v>
      </c>
      <c r="M1263" t="s">
        <v>4</v>
      </c>
      <c r="N1263" t="s">
        <v>3428</v>
      </c>
      <c r="O1263" t="s">
        <v>3063</v>
      </c>
    </row>
    <row r="1264" spans="1:15" x14ac:dyDescent="0.2">
      <c r="A1264" t="s">
        <v>3815</v>
      </c>
      <c r="B1264" t="s">
        <v>3529</v>
      </c>
      <c r="C1264" t="s">
        <v>3530</v>
      </c>
      <c r="D1264" t="s">
        <v>3034</v>
      </c>
      <c r="E1264">
        <v>530</v>
      </c>
      <c r="F1264">
        <v>442</v>
      </c>
      <c r="G1264">
        <v>93.641999999999996</v>
      </c>
      <c r="H1264">
        <v>0</v>
      </c>
      <c r="I1264">
        <v>442</v>
      </c>
      <c r="J1264" t="s">
        <v>8</v>
      </c>
      <c r="K1264" s="35">
        <v>42327</v>
      </c>
      <c r="L1264" s="35">
        <v>42383</v>
      </c>
      <c r="M1264" t="s">
        <v>4</v>
      </c>
      <c r="N1264" t="s">
        <v>3428</v>
      </c>
      <c r="O1264" t="s">
        <v>3063</v>
      </c>
    </row>
    <row r="1265" spans="1:15" x14ac:dyDescent="0.2">
      <c r="A1265" t="s">
        <v>3816</v>
      </c>
      <c r="B1265" t="s">
        <v>3529</v>
      </c>
      <c r="C1265" t="s">
        <v>3530</v>
      </c>
      <c r="D1265" t="s">
        <v>3034</v>
      </c>
      <c r="E1265">
        <v>515</v>
      </c>
      <c r="F1265">
        <v>406</v>
      </c>
      <c r="G1265">
        <v>90.992000000000004</v>
      </c>
      <c r="H1265">
        <v>0</v>
      </c>
      <c r="I1265">
        <v>406</v>
      </c>
      <c r="J1265" t="s">
        <v>8</v>
      </c>
      <c r="K1265" s="35">
        <v>42327</v>
      </c>
      <c r="L1265" s="35">
        <v>42383</v>
      </c>
      <c r="M1265" t="s">
        <v>4</v>
      </c>
      <c r="N1265" t="s">
        <v>3428</v>
      </c>
      <c r="O1265" t="s">
        <v>3063</v>
      </c>
    </row>
    <row r="1266" spans="1:15" x14ac:dyDescent="0.2">
      <c r="A1266" t="s">
        <v>3817</v>
      </c>
      <c r="B1266" t="s">
        <v>3529</v>
      </c>
      <c r="C1266" t="s">
        <v>3530</v>
      </c>
      <c r="D1266" t="s">
        <v>3034</v>
      </c>
      <c r="E1266">
        <v>535</v>
      </c>
      <c r="F1266">
        <v>456</v>
      </c>
      <c r="G1266">
        <v>94.525999999999996</v>
      </c>
      <c r="H1266">
        <v>0</v>
      </c>
      <c r="I1266">
        <v>456</v>
      </c>
      <c r="J1266" t="s">
        <v>8</v>
      </c>
      <c r="K1266" s="35">
        <v>42327</v>
      </c>
      <c r="L1266" s="35">
        <v>42383</v>
      </c>
      <c r="M1266" t="s">
        <v>4</v>
      </c>
      <c r="N1266" t="s">
        <v>3428</v>
      </c>
      <c r="O1266" t="s">
        <v>3063</v>
      </c>
    </row>
    <row r="1267" spans="1:15" x14ac:dyDescent="0.2">
      <c r="A1267" t="s">
        <v>3818</v>
      </c>
      <c r="B1267" t="s">
        <v>3529</v>
      </c>
      <c r="C1267" t="s">
        <v>3530</v>
      </c>
      <c r="D1267" t="s">
        <v>3034</v>
      </c>
      <c r="E1267">
        <v>545</v>
      </c>
      <c r="F1267">
        <v>462</v>
      </c>
      <c r="G1267">
        <v>96.292000000000002</v>
      </c>
      <c r="H1267">
        <v>0</v>
      </c>
      <c r="I1267">
        <v>462</v>
      </c>
      <c r="J1267" t="s">
        <v>8</v>
      </c>
      <c r="K1267" s="35">
        <v>42327</v>
      </c>
      <c r="L1267" s="35">
        <v>42383</v>
      </c>
      <c r="M1267" t="s">
        <v>4</v>
      </c>
      <c r="N1267" t="s">
        <v>3428</v>
      </c>
      <c r="O1267" t="s">
        <v>3063</v>
      </c>
    </row>
    <row r="1268" spans="1:15" x14ac:dyDescent="0.2">
      <c r="A1268" t="s">
        <v>3819</v>
      </c>
      <c r="B1268" t="s">
        <v>3529</v>
      </c>
      <c r="C1268" t="s">
        <v>3530</v>
      </c>
      <c r="D1268" t="s">
        <v>3034</v>
      </c>
      <c r="E1268">
        <v>515</v>
      </c>
      <c r="F1268">
        <v>418</v>
      </c>
      <c r="G1268">
        <v>90.992000000000004</v>
      </c>
      <c r="H1268">
        <v>0</v>
      </c>
      <c r="I1268">
        <v>418</v>
      </c>
      <c r="J1268" t="s">
        <v>8</v>
      </c>
      <c r="K1268" s="35">
        <v>42327</v>
      </c>
      <c r="L1268" s="35">
        <v>42383</v>
      </c>
      <c r="M1268" t="s">
        <v>4</v>
      </c>
      <c r="N1268" t="s">
        <v>3428</v>
      </c>
      <c r="O1268" t="s">
        <v>3063</v>
      </c>
    </row>
    <row r="1269" spans="1:15" x14ac:dyDescent="0.2">
      <c r="A1269" t="s">
        <v>1131</v>
      </c>
      <c r="B1269" t="s">
        <v>3388</v>
      </c>
      <c r="C1269" t="s">
        <v>3389</v>
      </c>
      <c r="D1269" t="s">
        <v>3034</v>
      </c>
      <c r="E1269">
        <v>7230</v>
      </c>
      <c r="F1269">
        <v>5292</v>
      </c>
      <c r="G1269">
        <v>968.63499999999999</v>
      </c>
      <c r="H1269">
        <v>7194</v>
      </c>
      <c r="I1269">
        <v>10584</v>
      </c>
      <c r="J1269" t="s">
        <v>8</v>
      </c>
      <c r="K1269" s="35">
        <v>42271</v>
      </c>
      <c r="L1269" s="35">
        <v>42349</v>
      </c>
      <c r="M1269" t="s">
        <v>4</v>
      </c>
      <c r="N1269" t="s">
        <v>3057</v>
      </c>
      <c r="O1269" t="s">
        <v>3063</v>
      </c>
    </row>
    <row r="1270" spans="1:15" x14ac:dyDescent="0.2">
      <c r="A1270" t="s">
        <v>1133</v>
      </c>
      <c r="B1270" t="s">
        <v>3419</v>
      </c>
      <c r="C1270" t="s">
        <v>3420</v>
      </c>
      <c r="D1270" t="s">
        <v>3034</v>
      </c>
      <c r="E1270">
        <v>7200</v>
      </c>
      <c r="F1270">
        <v>0</v>
      </c>
      <c r="G1270">
        <v>2005.944</v>
      </c>
      <c r="H1270">
        <v>24849</v>
      </c>
      <c r="I1270">
        <v>0</v>
      </c>
      <c r="J1270" t="s">
        <v>8</v>
      </c>
      <c r="K1270" s="35">
        <v>42291</v>
      </c>
      <c r="L1270" s="35">
        <v>42380</v>
      </c>
      <c r="M1270" t="s">
        <v>4</v>
      </c>
      <c r="N1270" t="s">
        <v>3336</v>
      </c>
      <c r="O1270" t="s">
        <v>3063</v>
      </c>
    </row>
    <row r="1271" spans="1:15" x14ac:dyDescent="0.2">
      <c r="A1271" t="s">
        <v>1135</v>
      </c>
      <c r="B1271" t="s">
        <v>3419</v>
      </c>
      <c r="C1271" t="s">
        <v>3420</v>
      </c>
      <c r="D1271" t="s">
        <v>3034</v>
      </c>
      <c r="E1271">
        <v>7210</v>
      </c>
      <c r="F1271">
        <v>0</v>
      </c>
      <c r="G1271">
        <v>2008.73</v>
      </c>
      <c r="H1271">
        <v>23988</v>
      </c>
      <c r="I1271">
        <v>0</v>
      </c>
      <c r="J1271" t="s">
        <v>8</v>
      </c>
      <c r="K1271" s="35">
        <v>42305</v>
      </c>
      <c r="L1271" s="35">
        <v>42394</v>
      </c>
      <c r="M1271" t="s">
        <v>4</v>
      </c>
      <c r="N1271" t="s">
        <v>3622</v>
      </c>
      <c r="O1271" t="s">
        <v>3063</v>
      </c>
    </row>
    <row r="1272" spans="1:15" x14ac:dyDescent="0.2">
      <c r="A1272" t="s">
        <v>223</v>
      </c>
      <c r="B1272" t="s">
        <v>3581</v>
      </c>
      <c r="C1272" t="s">
        <v>3582</v>
      </c>
      <c r="D1272" t="s">
        <v>3034</v>
      </c>
      <c r="E1272">
        <v>7260</v>
      </c>
      <c r="F1272">
        <v>5782</v>
      </c>
      <c r="G1272">
        <v>1245.586</v>
      </c>
      <c r="H1272">
        <v>7224</v>
      </c>
      <c r="I1272">
        <v>5782</v>
      </c>
      <c r="J1272" t="s">
        <v>8</v>
      </c>
      <c r="K1272" s="35">
        <v>42277</v>
      </c>
      <c r="L1272" s="35">
        <v>42348</v>
      </c>
      <c r="M1272" t="s">
        <v>4</v>
      </c>
      <c r="N1272" t="s">
        <v>3269</v>
      </c>
      <c r="O1272" t="s">
        <v>3580</v>
      </c>
    </row>
    <row r="1273" spans="1:15" x14ac:dyDescent="0.2">
      <c r="A1273" t="s">
        <v>221</v>
      </c>
      <c r="B1273" t="s">
        <v>3581</v>
      </c>
      <c r="C1273" t="s">
        <v>3582</v>
      </c>
      <c r="D1273" t="s">
        <v>3034</v>
      </c>
      <c r="E1273">
        <v>7270</v>
      </c>
      <c r="F1273">
        <v>4678</v>
      </c>
      <c r="G1273">
        <v>1247.3009999999999</v>
      </c>
      <c r="H1273">
        <v>11408</v>
      </c>
      <c r="I1273">
        <v>3908</v>
      </c>
      <c r="J1273" t="s">
        <v>8</v>
      </c>
      <c r="K1273" s="35">
        <v>42277</v>
      </c>
      <c r="L1273" s="35">
        <v>42348</v>
      </c>
      <c r="M1273" t="s">
        <v>4</v>
      </c>
      <c r="N1273" t="s">
        <v>3386</v>
      </c>
      <c r="O1273" t="s">
        <v>3580</v>
      </c>
    </row>
    <row r="1274" spans="1:15" x14ac:dyDescent="0.2">
      <c r="A1274" t="s">
        <v>3820</v>
      </c>
      <c r="B1274" t="s">
        <v>3581</v>
      </c>
      <c r="C1274" t="s">
        <v>3582</v>
      </c>
      <c r="D1274" t="s">
        <v>3034</v>
      </c>
      <c r="E1274">
        <v>1100</v>
      </c>
      <c r="F1274">
        <v>874</v>
      </c>
      <c r="G1274">
        <v>188.72499999999999</v>
      </c>
      <c r="H1274">
        <v>0</v>
      </c>
      <c r="I1274">
        <v>874</v>
      </c>
      <c r="J1274" t="s">
        <v>8</v>
      </c>
      <c r="K1274" s="35">
        <v>42361</v>
      </c>
      <c r="L1274" s="35">
        <v>42402</v>
      </c>
      <c r="M1274" t="s">
        <v>4</v>
      </c>
      <c r="N1274" t="s">
        <v>3069</v>
      </c>
      <c r="O1274" t="s">
        <v>3580</v>
      </c>
    </row>
    <row r="1275" spans="1:15" x14ac:dyDescent="0.2">
      <c r="A1275" t="s">
        <v>1149</v>
      </c>
      <c r="B1275" t="s">
        <v>3079</v>
      </c>
      <c r="C1275" t="s">
        <v>3080</v>
      </c>
      <c r="D1275" t="s">
        <v>3034</v>
      </c>
      <c r="E1275">
        <v>7250</v>
      </c>
      <c r="F1275">
        <v>5470</v>
      </c>
      <c r="G1275">
        <v>1843.99</v>
      </c>
      <c r="H1275">
        <v>0</v>
      </c>
      <c r="I1275">
        <v>4210</v>
      </c>
      <c r="J1275" t="s">
        <v>8</v>
      </c>
      <c r="K1275" s="35">
        <v>42250</v>
      </c>
      <c r="L1275" s="35">
        <v>42341</v>
      </c>
      <c r="M1275" t="s">
        <v>4</v>
      </c>
      <c r="N1275" t="s">
        <v>3269</v>
      </c>
      <c r="O1275" t="s">
        <v>3036</v>
      </c>
    </row>
    <row r="1276" spans="1:15" x14ac:dyDescent="0.2">
      <c r="A1276" t="s">
        <v>1137</v>
      </c>
      <c r="B1276" t="s">
        <v>3079</v>
      </c>
      <c r="C1276" t="s">
        <v>3080</v>
      </c>
      <c r="D1276" t="s">
        <v>3034</v>
      </c>
      <c r="E1276">
        <v>7230</v>
      </c>
      <c r="F1276">
        <v>5496</v>
      </c>
      <c r="G1276">
        <v>1838.903</v>
      </c>
      <c r="H1276">
        <v>0</v>
      </c>
      <c r="I1276">
        <v>5496</v>
      </c>
      <c r="J1276" t="s">
        <v>8</v>
      </c>
      <c r="K1276" s="35">
        <v>42250</v>
      </c>
      <c r="L1276" s="35">
        <v>42341</v>
      </c>
      <c r="M1276" t="s">
        <v>4</v>
      </c>
      <c r="N1276" t="s">
        <v>3052</v>
      </c>
      <c r="O1276" t="s">
        <v>3036</v>
      </c>
    </row>
    <row r="1277" spans="1:15" x14ac:dyDescent="0.2">
      <c r="A1277" t="s">
        <v>1139</v>
      </c>
      <c r="B1277" t="s">
        <v>3079</v>
      </c>
      <c r="C1277" t="s">
        <v>3080</v>
      </c>
      <c r="D1277" t="s">
        <v>3034</v>
      </c>
      <c r="E1277">
        <v>7250</v>
      </c>
      <c r="F1277">
        <v>5444</v>
      </c>
      <c r="G1277">
        <v>1843.99</v>
      </c>
      <c r="H1277">
        <v>7214</v>
      </c>
      <c r="I1277">
        <v>5444</v>
      </c>
      <c r="J1277" t="s">
        <v>8</v>
      </c>
      <c r="K1277" s="35">
        <v>42243</v>
      </c>
      <c r="L1277" s="35">
        <v>42334</v>
      </c>
      <c r="M1277" t="s">
        <v>4</v>
      </c>
      <c r="N1277" t="s">
        <v>3269</v>
      </c>
      <c r="O1277" t="s">
        <v>3036</v>
      </c>
    </row>
    <row r="1278" spans="1:15" x14ac:dyDescent="0.2">
      <c r="A1278" t="s">
        <v>1141</v>
      </c>
      <c r="B1278" t="s">
        <v>3784</v>
      </c>
      <c r="C1278" t="s">
        <v>3785</v>
      </c>
      <c r="D1278" t="s">
        <v>3034</v>
      </c>
      <c r="E1278">
        <v>7230</v>
      </c>
      <c r="F1278">
        <v>5020</v>
      </c>
      <c r="G1278">
        <v>1037.2809999999999</v>
      </c>
      <c r="H1278">
        <v>7194</v>
      </c>
      <c r="I1278">
        <v>2510</v>
      </c>
      <c r="J1278" t="s">
        <v>8</v>
      </c>
      <c r="K1278" s="35">
        <v>42250</v>
      </c>
      <c r="L1278" s="35">
        <v>42341</v>
      </c>
      <c r="M1278" t="s">
        <v>4</v>
      </c>
      <c r="N1278" t="s">
        <v>3269</v>
      </c>
      <c r="O1278" t="s">
        <v>3063</v>
      </c>
    </row>
    <row r="1279" spans="1:15" x14ac:dyDescent="0.2">
      <c r="A1279" t="s">
        <v>1143</v>
      </c>
      <c r="B1279" t="s">
        <v>3050</v>
      </c>
      <c r="C1279" t="s">
        <v>3051</v>
      </c>
      <c r="D1279" t="s">
        <v>3034</v>
      </c>
      <c r="E1279">
        <v>7230</v>
      </c>
      <c r="F1279">
        <v>5340</v>
      </c>
      <c r="G1279">
        <v>955.04700000000003</v>
      </c>
      <c r="H1279">
        <v>7230</v>
      </c>
      <c r="I1279">
        <v>5340</v>
      </c>
      <c r="J1279" t="s">
        <v>8</v>
      </c>
      <c r="K1279" s="35">
        <v>42271</v>
      </c>
      <c r="L1279" s="35">
        <v>42341</v>
      </c>
      <c r="M1279" t="s">
        <v>4</v>
      </c>
      <c r="N1279" t="s">
        <v>3269</v>
      </c>
      <c r="O1279" t="s">
        <v>3053</v>
      </c>
    </row>
    <row r="1280" spans="1:15" x14ac:dyDescent="0.2">
      <c r="A1280" t="s">
        <v>1145</v>
      </c>
      <c r="B1280" t="s">
        <v>3454</v>
      </c>
      <c r="C1280" t="s">
        <v>3455</v>
      </c>
      <c r="D1280" t="s">
        <v>3034</v>
      </c>
      <c r="E1280">
        <v>7240</v>
      </c>
      <c r="F1280">
        <v>5494</v>
      </c>
      <c r="G1280">
        <v>1229.2070000000001</v>
      </c>
      <c r="H1280">
        <v>7095</v>
      </c>
      <c r="I1280">
        <v>0</v>
      </c>
      <c r="J1280" t="s">
        <v>8</v>
      </c>
      <c r="K1280" s="35">
        <v>42299</v>
      </c>
      <c r="L1280" s="35">
        <v>42341</v>
      </c>
      <c r="M1280" t="s">
        <v>4</v>
      </c>
      <c r="N1280" t="s">
        <v>3269</v>
      </c>
      <c r="O1280" t="s">
        <v>3041</v>
      </c>
    </row>
    <row r="1281" spans="1:15" x14ac:dyDescent="0.2">
      <c r="A1281" t="s">
        <v>1147</v>
      </c>
      <c r="B1281" t="s">
        <v>3454</v>
      </c>
      <c r="C1281" t="s">
        <v>3455</v>
      </c>
      <c r="D1281" t="s">
        <v>3034</v>
      </c>
      <c r="E1281">
        <v>7240</v>
      </c>
      <c r="F1281">
        <v>5706</v>
      </c>
      <c r="G1281">
        <v>1229.2070000000001</v>
      </c>
      <c r="H1281">
        <v>7095</v>
      </c>
      <c r="I1281">
        <v>0</v>
      </c>
      <c r="J1281" t="s">
        <v>8</v>
      </c>
      <c r="K1281" s="35">
        <v>42299</v>
      </c>
      <c r="L1281" s="35">
        <v>42341</v>
      </c>
      <c r="M1281" t="s">
        <v>4</v>
      </c>
      <c r="N1281" t="s">
        <v>3057</v>
      </c>
      <c r="O1281" t="s">
        <v>3041</v>
      </c>
    </row>
    <row r="1282" spans="1:15" x14ac:dyDescent="0.2">
      <c r="A1282" t="s">
        <v>1157</v>
      </c>
      <c r="B1282" t="s">
        <v>3454</v>
      </c>
      <c r="C1282" t="s">
        <v>3455</v>
      </c>
      <c r="D1282" t="s">
        <v>3034</v>
      </c>
      <c r="E1282">
        <v>7270</v>
      </c>
      <c r="F1282">
        <v>5336</v>
      </c>
      <c r="G1282">
        <v>1234.3009999999999</v>
      </c>
      <c r="H1282">
        <v>10173</v>
      </c>
      <c r="I1282">
        <v>0</v>
      </c>
      <c r="J1282" t="s">
        <v>8</v>
      </c>
      <c r="K1282" s="35">
        <v>42306</v>
      </c>
      <c r="L1282" s="35">
        <v>42348</v>
      </c>
      <c r="M1282" t="s">
        <v>4</v>
      </c>
      <c r="N1282" t="s">
        <v>3057</v>
      </c>
      <c r="O1282" t="s">
        <v>3041</v>
      </c>
    </row>
    <row r="1283" spans="1:15" x14ac:dyDescent="0.2">
      <c r="A1283" t="s">
        <v>1159</v>
      </c>
      <c r="B1283" t="s">
        <v>3454</v>
      </c>
      <c r="C1283" t="s">
        <v>3455</v>
      </c>
      <c r="D1283" t="s">
        <v>3034</v>
      </c>
      <c r="E1283">
        <v>7240</v>
      </c>
      <c r="F1283">
        <v>5336</v>
      </c>
      <c r="G1283">
        <v>1229.2070000000001</v>
      </c>
      <c r="H1283">
        <v>10210</v>
      </c>
      <c r="I1283">
        <v>0</v>
      </c>
      <c r="J1283" t="s">
        <v>8</v>
      </c>
      <c r="K1283" s="35">
        <v>42306</v>
      </c>
      <c r="L1283" s="35">
        <v>42348</v>
      </c>
      <c r="M1283" t="s">
        <v>4</v>
      </c>
      <c r="N1283" t="s">
        <v>3057</v>
      </c>
      <c r="O1283" t="s">
        <v>3041</v>
      </c>
    </row>
    <row r="1284" spans="1:15" x14ac:dyDescent="0.2">
      <c r="A1284" t="s">
        <v>1161</v>
      </c>
      <c r="B1284" t="s">
        <v>3454</v>
      </c>
      <c r="C1284" t="s">
        <v>3455</v>
      </c>
      <c r="D1284" t="s">
        <v>3034</v>
      </c>
      <c r="E1284">
        <v>7270</v>
      </c>
      <c r="F1284">
        <v>5506</v>
      </c>
      <c r="G1284">
        <v>1234.3009999999999</v>
      </c>
      <c r="H1284">
        <v>10240</v>
      </c>
      <c r="I1284">
        <v>0</v>
      </c>
      <c r="J1284" t="s">
        <v>8</v>
      </c>
      <c r="K1284" s="35">
        <v>42306</v>
      </c>
      <c r="L1284" s="35">
        <v>42348</v>
      </c>
      <c r="M1284" t="s">
        <v>4</v>
      </c>
      <c r="N1284" t="s">
        <v>3057</v>
      </c>
      <c r="O1284" t="s">
        <v>3041</v>
      </c>
    </row>
    <row r="1285" spans="1:15" x14ac:dyDescent="0.2">
      <c r="A1285" t="s">
        <v>1151</v>
      </c>
      <c r="B1285" t="s">
        <v>3153</v>
      </c>
      <c r="C1285" t="s">
        <v>3154</v>
      </c>
      <c r="D1285" t="s">
        <v>3034</v>
      </c>
      <c r="E1285">
        <v>7230</v>
      </c>
      <c r="F1285">
        <v>5764</v>
      </c>
      <c r="G1285">
        <v>1240.4390000000001</v>
      </c>
      <c r="H1285">
        <v>7194</v>
      </c>
      <c r="I1285">
        <v>5764</v>
      </c>
      <c r="J1285" t="s">
        <v>8</v>
      </c>
      <c r="K1285" s="35">
        <v>42270</v>
      </c>
      <c r="L1285" s="35">
        <v>42341</v>
      </c>
      <c r="M1285" t="s">
        <v>4</v>
      </c>
      <c r="N1285" t="s">
        <v>3057</v>
      </c>
      <c r="O1285" t="s">
        <v>3036</v>
      </c>
    </row>
    <row r="1286" spans="1:15" x14ac:dyDescent="0.2">
      <c r="A1286" t="s">
        <v>1153</v>
      </c>
      <c r="B1286" t="s">
        <v>3153</v>
      </c>
      <c r="C1286" t="s">
        <v>3154</v>
      </c>
      <c r="D1286" t="s">
        <v>3034</v>
      </c>
      <c r="E1286">
        <v>7240</v>
      </c>
      <c r="F1286">
        <v>5754</v>
      </c>
      <c r="G1286">
        <v>1242.154</v>
      </c>
      <c r="H1286">
        <v>7204</v>
      </c>
      <c r="I1286">
        <v>5754</v>
      </c>
      <c r="J1286" t="s">
        <v>8</v>
      </c>
      <c r="K1286" s="35">
        <v>42270</v>
      </c>
      <c r="L1286" s="35">
        <v>42341</v>
      </c>
      <c r="M1286" t="s">
        <v>4</v>
      </c>
      <c r="N1286" t="s">
        <v>3057</v>
      </c>
      <c r="O1286" t="s">
        <v>3036</v>
      </c>
    </row>
    <row r="1287" spans="1:15" x14ac:dyDescent="0.2">
      <c r="A1287" t="s">
        <v>1155</v>
      </c>
      <c r="B1287" t="s">
        <v>3821</v>
      </c>
      <c r="C1287" t="s">
        <v>3822</v>
      </c>
      <c r="D1287" t="s">
        <v>3034</v>
      </c>
      <c r="E1287">
        <v>7220</v>
      </c>
      <c r="F1287">
        <v>5344</v>
      </c>
      <c r="G1287">
        <v>1712.7529999999999</v>
      </c>
      <c r="H1287">
        <v>7184</v>
      </c>
      <c r="I1287">
        <v>5344</v>
      </c>
      <c r="J1287" t="s">
        <v>8</v>
      </c>
      <c r="K1287" s="35">
        <v>42262</v>
      </c>
      <c r="L1287" s="35">
        <v>42361</v>
      </c>
      <c r="M1287" t="s">
        <v>4</v>
      </c>
      <c r="N1287" t="s">
        <v>3057</v>
      </c>
      <c r="O1287" t="s">
        <v>3041</v>
      </c>
    </row>
    <row r="1288" spans="1:15" x14ac:dyDescent="0.2">
      <c r="A1288" t="s">
        <v>226</v>
      </c>
      <c r="B1288" t="s">
        <v>3801</v>
      </c>
      <c r="C1288" t="s">
        <v>3802</v>
      </c>
      <c r="D1288" t="s">
        <v>3034</v>
      </c>
      <c r="E1288">
        <v>7240</v>
      </c>
      <c r="F1288">
        <v>5370</v>
      </c>
      <c r="G1288">
        <v>1916.471</v>
      </c>
      <c r="H1288">
        <v>19310</v>
      </c>
      <c r="I1288">
        <v>5370</v>
      </c>
      <c r="J1288" t="s">
        <v>8</v>
      </c>
      <c r="K1288" s="35">
        <v>42275</v>
      </c>
      <c r="L1288" s="35">
        <v>42412</v>
      </c>
      <c r="M1288" t="s">
        <v>4</v>
      </c>
      <c r="N1288" t="s">
        <v>3057</v>
      </c>
      <c r="O1288" t="s">
        <v>3041</v>
      </c>
    </row>
    <row r="1289" spans="1:15" x14ac:dyDescent="0.2">
      <c r="A1289" t="s">
        <v>228</v>
      </c>
      <c r="B1289" t="s">
        <v>3823</v>
      </c>
      <c r="C1289" t="s">
        <v>3824</v>
      </c>
      <c r="D1289" t="s">
        <v>3034</v>
      </c>
      <c r="E1289">
        <v>7270</v>
      </c>
      <c r="F1289">
        <v>6725</v>
      </c>
      <c r="G1289">
        <v>451.392</v>
      </c>
      <c r="H1289">
        <v>0</v>
      </c>
      <c r="I1289">
        <v>6724</v>
      </c>
      <c r="J1289" t="s">
        <v>8</v>
      </c>
      <c r="K1289" s="35">
        <v>42257</v>
      </c>
      <c r="L1289" s="35">
        <v>42283</v>
      </c>
      <c r="M1289" t="s">
        <v>4</v>
      </c>
      <c r="N1289" t="s">
        <v>3052</v>
      </c>
      <c r="O1289" t="s">
        <v>3041</v>
      </c>
    </row>
    <row r="1290" spans="1:15" x14ac:dyDescent="0.2">
      <c r="A1290" t="s">
        <v>3825</v>
      </c>
      <c r="B1290" t="s">
        <v>3803</v>
      </c>
      <c r="C1290" t="s">
        <v>3804</v>
      </c>
      <c r="D1290" t="s">
        <v>3034</v>
      </c>
      <c r="E1290">
        <v>3450</v>
      </c>
      <c r="F1290">
        <v>2828</v>
      </c>
      <c r="G1290">
        <v>785.08399999999995</v>
      </c>
      <c r="H1290">
        <v>2820</v>
      </c>
      <c r="I1290">
        <v>2828</v>
      </c>
      <c r="J1290" t="s">
        <v>8</v>
      </c>
      <c r="K1290" s="35">
        <v>42310</v>
      </c>
      <c r="L1290" s="35">
        <v>42397</v>
      </c>
      <c r="M1290" t="s">
        <v>4</v>
      </c>
      <c r="N1290" t="s">
        <v>3135</v>
      </c>
      <c r="O1290" t="s">
        <v>3826</v>
      </c>
    </row>
    <row r="1291" spans="1:15" x14ac:dyDescent="0.2">
      <c r="A1291" t="s">
        <v>3827</v>
      </c>
      <c r="B1291" t="s">
        <v>3803</v>
      </c>
      <c r="C1291" t="s">
        <v>3804</v>
      </c>
      <c r="D1291" t="s">
        <v>3034</v>
      </c>
      <c r="E1291">
        <v>3274</v>
      </c>
      <c r="F1291">
        <v>1914</v>
      </c>
      <c r="G1291">
        <v>745.03399999999999</v>
      </c>
      <c r="H1291">
        <v>4318</v>
      </c>
      <c r="I1291">
        <v>1914</v>
      </c>
      <c r="J1291" t="s">
        <v>8</v>
      </c>
      <c r="K1291" s="35">
        <v>42311</v>
      </c>
      <c r="L1291" s="35">
        <v>42397</v>
      </c>
      <c r="M1291" t="s">
        <v>4</v>
      </c>
      <c r="N1291" t="s">
        <v>3806</v>
      </c>
      <c r="O1291" t="s">
        <v>3826</v>
      </c>
    </row>
    <row r="1292" spans="1:15" x14ac:dyDescent="0.2">
      <c r="A1292" t="s">
        <v>1163</v>
      </c>
      <c r="B1292" t="s">
        <v>3821</v>
      </c>
      <c r="C1292" t="s">
        <v>3822</v>
      </c>
      <c r="D1292" t="s">
        <v>3034</v>
      </c>
      <c r="E1292">
        <v>7230</v>
      </c>
      <c r="F1292">
        <v>2672</v>
      </c>
      <c r="G1292">
        <v>1715.126</v>
      </c>
      <c r="H1292">
        <v>7194</v>
      </c>
      <c r="I1292">
        <v>2672</v>
      </c>
      <c r="J1292" t="s">
        <v>8</v>
      </c>
      <c r="K1292" s="35">
        <v>42271</v>
      </c>
      <c r="L1292" s="35">
        <v>42362</v>
      </c>
      <c r="M1292" t="s">
        <v>4</v>
      </c>
      <c r="N1292" t="s">
        <v>3719</v>
      </c>
      <c r="O1292" t="s">
        <v>3041</v>
      </c>
    </row>
    <row r="1293" spans="1:15" x14ac:dyDescent="0.2">
      <c r="A1293" t="s">
        <v>1165</v>
      </c>
      <c r="B1293" t="s">
        <v>3624</v>
      </c>
      <c r="C1293" t="s">
        <v>3625</v>
      </c>
      <c r="D1293" t="s">
        <v>3034</v>
      </c>
      <c r="E1293">
        <v>7260</v>
      </c>
      <c r="F1293">
        <v>5520</v>
      </c>
      <c r="G1293">
        <v>613.47</v>
      </c>
      <c r="H1293">
        <v>7260</v>
      </c>
      <c r="I1293">
        <v>5520</v>
      </c>
      <c r="J1293" t="s">
        <v>8</v>
      </c>
      <c r="K1293" s="35">
        <v>42313</v>
      </c>
      <c r="L1293" s="35">
        <v>42390</v>
      </c>
      <c r="M1293" t="s">
        <v>4</v>
      </c>
      <c r="N1293" t="s">
        <v>3135</v>
      </c>
      <c r="O1293" t="s">
        <v>3165</v>
      </c>
    </row>
    <row r="1294" spans="1:15" x14ac:dyDescent="0.2">
      <c r="A1294" t="s">
        <v>1167</v>
      </c>
      <c r="B1294" t="s">
        <v>3624</v>
      </c>
      <c r="C1294" t="s">
        <v>3625</v>
      </c>
      <c r="D1294" t="s">
        <v>3034</v>
      </c>
      <c r="E1294">
        <v>7200</v>
      </c>
      <c r="F1294">
        <v>5002</v>
      </c>
      <c r="G1294">
        <v>608.4</v>
      </c>
      <c r="H1294">
        <v>0</v>
      </c>
      <c r="I1294">
        <v>4994</v>
      </c>
      <c r="J1294" t="s">
        <v>8</v>
      </c>
      <c r="K1294" s="35">
        <v>42313</v>
      </c>
      <c r="L1294" s="35">
        <v>42390</v>
      </c>
      <c r="M1294" t="s">
        <v>4</v>
      </c>
      <c r="N1294" t="s">
        <v>3828</v>
      </c>
      <c r="O1294" t="s">
        <v>3165</v>
      </c>
    </row>
    <row r="1295" spans="1:15" x14ac:dyDescent="0.2">
      <c r="A1295" t="s">
        <v>1169</v>
      </c>
      <c r="B1295" t="s">
        <v>3454</v>
      </c>
      <c r="C1295" t="s">
        <v>3455</v>
      </c>
      <c r="D1295" t="s">
        <v>3034</v>
      </c>
      <c r="E1295">
        <v>7250</v>
      </c>
      <c r="F1295">
        <v>5324</v>
      </c>
      <c r="G1295">
        <v>1230.905</v>
      </c>
      <c r="H1295">
        <v>13150</v>
      </c>
      <c r="I1295">
        <v>0</v>
      </c>
      <c r="J1295" t="s">
        <v>8</v>
      </c>
      <c r="K1295" s="35">
        <v>42306</v>
      </c>
      <c r="L1295" s="35">
        <v>42348</v>
      </c>
      <c r="M1295" t="s">
        <v>4</v>
      </c>
      <c r="N1295" t="s">
        <v>3269</v>
      </c>
      <c r="O1295" t="s">
        <v>3041</v>
      </c>
    </row>
    <row r="1296" spans="1:15" x14ac:dyDescent="0.2">
      <c r="A1296" t="s">
        <v>1738</v>
      </c>
      <c r="B1296" t="s">
        <v>3208</v>
      </c>
      <c r="C1296" t="s">
        <v>3209</v>
      </c>
      <c r="D1296" t="s">
        <v>3034</v>
      </c>
      <c r="E1296">
        <v>7220</v>
      </c>
      <c r="F1296">
        <v>5118</v>
      </c>
      <c r="G1296">
        <v>1266.8340000000001</v>
      </c>
      <c r="H1296">
        <v>7184</v>
      </c>
      <c r="I1296">
        <v>0</v>
      </c>
      <c r="J1296" t="s">
        <v>8</v>
      </c>
      <c r="K1296" s="35">
        <v>42341</v>
      </c>
      <c r="L1296" s="35">
        <v>42415</v>
      </c>
      <c r="M1296" t="s">
        <v>4</v>
      </c>
      <c r="N1296" t="s">
        <v>3135</v>
      </c>
      <c r="O1296" t="s">
        <v>3082</v>
      </c>
    </row>
    <row r="1297" spans="1:15" x14ac:dyDescent="0.2">
      <c r="A1297" t="s">
        <v>3829</v>
      </c>
      <c r="B1297" t="s">
        <v>3208</v>
      </c>
      <c r="C1297" t="s">
        <v>3209</v>
      </c>
      <c r="D1297" t="s">
        <v>3034</v>
      </c>
      <c r="E1297">
        <v>268</v>
      </c>
      <c r="F1297">
        <v>1005</v>
      </c>
      <c r="G1297">
        <v>47.024000000000001</v>
      </c>
      <c r="H1297">
        <v>0</v>
      </c>
      <c r="I1297">
        <v>252</v>
      </c>
      <c r="J1297" t="s">
        <v>8</v>
      </c>
      <c r="K1297" s="35">
        <v>42348</v>
      </c>
      <c r="L1297" s="35">
        <v>42369</v>
      </c>
      <c r="M1297" t="s">
        <v>4</v>
      </c>
      <c r="N1297" t="s">
        <v>3618</v>
      </c>
      <c r="O1297" t="s">
        <v>3089</v>
      </c>
    </row>
    <row r="1298" spans="1:15" x14ac:dyDescent="0.2">
      <c r="A1298" t="s">
        <v>1171</v>
      </c>
      <c r="B1298" t="s">
        <v>3454</v>
      </c>
      <c r="C1298" t="s">
        <v>3455</v>
      </c>
      <c r="D1298" t="s">
        <v>3034</v>
      </c>
      <c r="E1298">
        <v>7230</v>
      </c>
      <c r="F1298">
        <v>5440</v>
      </c>
      <c r="G1298">
        <v>1227.509</v>
      </c>
      <c r="H1298">
        <v>7085</v>
      </c>
      <c r="I1298">
        <v>5440</v>
      </c>
      <c r="J1298" t="s">
        <v>8</v>
      </c>
      <c r="K1298" s="35">
        <v>42272</v>
      </c>
      <c r="L1298" s="35">
        <v>42333</v>
      </c>
      <c r="M1298" t="s">
        <v>4</v>
      </c>
      <c r="N1298" t="s">
        <v>3057</v>
      </c>
      <c r="O1298" t="s">
        <v>3041</v>
      </c>
    </row>
    <row r="1299" spans="1:15" x14ac:dyDescent="0.2">
      <c r="A1299" t="s">
        <v>1173</v>
      </c>
      <c r="B1299" t="s">
        <v>3454</v>
      </c>
      <c r="C1299" t="s">
        <v>3455</v>
      </c>
      <c r="D1299" t="s">
        <v>3034</v>
      </c>
      <c r="E1299">
        <v>7230</v>
      </c>
      <c r="F1299">
        <v>5470</v>
      </c>
      <c r="G1299">
        <v>1227.509</v>
      </c>
      <c r="H1299">
        <v>10165</v>
      </c>
      <c r="I1299">
        <v>0</v>
      </c>
      <c r="J1299" t="s">
        <v>8</v>
      </c>
      <c r="K1299" s="35">
        <v>42306</v>
      </c>
      <c r="L1299" s="35">
        <v>42348</v>
      </c>
      <c r="M1299" t="s">
        <v>4</v>
      </c>
      <c r="N1299" t="s">
        <v>3057</v>
      </c>
      <c r="O1299" t="s">
        <v>3041</v>
      </c>
    </row>
    <row r="1300" spans="1:15" x14ac:dyDescent="0.2">
      <c r="A1300" t="s">
        <v>1175</v>
      </c>
      <c r="B1300" t="s">
        <v>3208</v>
      </c>
      <c r="C1300" t="s">
        <v>3209</v>
      </c>
      <c r="D1300" t="s">
        <v>3034</v>
      </c>
      <c r="E1300">
        <v>7230</v>
      </c>
      <c r="F1300">
        <v>5168</v>
      </c>
      <c r="G1300">
        <v>1268.5889999999999</v>
      </c>
      <c r="H1300">
        <v>0</v>
      </c>
      <c r="I1300">
        <v>0</v>
      </c>
      <c r="J1300" t="s">
        <v>8</v>
      </c>
      <c r="K1300" s="35">
        <v>42341</v>
      </c>
      <c r="L1300" s="35">
        <v>42415</v>
      </c>
      <c r="M1300" t="s">
        <v>4</v>
      </c>
      <c r="N1300" t="s">
        <v>3135</v>
      </c>
      <c r="O1300" t="s">
        <v>3082</v>
      </c>
    </row>
    <row r="1301" spans="1:15" x14ac:dyDescent="0.2">
      <c r="A1301" t="s">
        <v>1177</v>
      </c>
      <c r="B1301" t="s">
        <v>3208</v>
      </c>
      <c r="C1301" t="s">
        <v>3209</v>
      </c>
      <c r="D1301" t="s">
        <v>3034</v>
      </c>
      <c r="E1301">
        <v>7240</v>
      </c>
      <c r="F1301">
        <v>5154</v>
      </c>
      <c r="G1301">
        <v>1270.3430000000001</v>
      </c>
      <c r="H1301">
        <v>0</v>
      </c>
      <c r="I1301">
        <v>0</v>
      </c>
      <c r="J1301" t="s">
        <v>8</v>
      </c>
      <c r="K1301" s="35">
        <v>42341</v>
      </c>
      <c r="L1301" s="35">
        <v>42415</v>
      </c>
      <c r="M1301" t="s">
        <v>4</v>
      </c>
      <c r="N1301" t="s">
        <v>3135</v>
      </c>
      <c r="O1301" t="s">
        <v>3082</v>
      </c>
    </row>
    <row r="1302" spans="1:15" x14ac:dyDescent="0.2">
      <c r="A1302" t="s">
        <v>1644</v>
      </c>
      <c r="B1302" t="s">
        <v>3032</v>
      </c>
      <c r="C1302" t="s">
        <v>3033</v>
      </c>
      <c r="D1302" t="s">
        <v>3034</v>
      </c>
      <c r="E1302">
        <v>7240</v>
      </c>
      <c r="F1302">
        <v>6440</v>
      </c>
      <c r="G1302">
        <v>1271.327</v>
      </c>
      <c r="H1302">
        <v>10273</v>
      </c>
      <c r="I1302">
        <v>6440</v>
      </c>
      <c r="J1302" t="s">
        <v>8</v>
      </c>
      <c r="K1302" s="35">
        <v>42256</v>
      </c>
      <c r="L1302" s="35">
        <v>42318</v>
      </c>
      <c r="M1302" t="s">
        <v>4</v>
      </c>
      <c r="N1302" t="s">
        <v>3057</v>
      </c>
      <c r="O1302" t="s">
        <v>3664</v>
      </c>
    </row>
    <row r="1303" spans="1:15" x14ac:dyDescent="0.2">
      <c r="A1303" t="s">
        <v>1646</v>
      </c>
      <c r="B1303" t="s">
        <v>3032</v>
      </c>
      <c r="C1303" t="s">
        <v>3033</v>
      </c>
      <c r="D1303" t="s">
        <v>3034</v>
      </c>
      <c r="E1303">
        <v>7220</v>
      </c>
      <c r="F1303">
        <v>6358</v>
      </c>
      <c r="G1303">
        <v>1267.8150000000001</v>
      </c>
      <c r="H1303">
        <v>5520</v>
      </c>
      <c r="I1303">
        <v>6358</v>
      </c>
      <c r="J1303" t="s">
        <v>8</v>
      </c>
      <c r="K1303" s="35">
        <v>42256</v>
      </c>
      <c r="L1303" s="35">
        <v>42318</v>
      </c>
      <c r="M1303" t="s">
        <v>4</v>
      </c>
      <c r="N1303" t="s">
        <v>3057</v>
      </c>
      <c r="O1303" t="s">
        <v>3664</v>
      </c>
    </row>
    <row r="1304" spans="1:15" x14ac:dyDescent="0.2">
      <c r="A1304" t="s">
        <v>1648</v>
      </c>
      <c r="B1304" t="s">
        <v>3032</v>
      </c>
      <c r="C1304" t="s">
        <v>3033</v>
      </c>
      <c r="D1304" t="s">
        <v>3034</v>
      </c>
      <c r="E1304">
        <v>7280</v>
      </c>
      <c r="F1304">
        <v>6516</v>
      </c>
      <c r="G1304">
        <v>1278.3510000000001</v>
      </c>
      <c r="H1304">
        <v>9904</v>
      </c>
      <c r="I1304">
        <v>6516</v>
      </c>
      <c r="J1304" t="s">
        <v>8</v>
      </c>
      <c r="K1304" s="35">
        <v>42256</v>
      </c>
      <c r="L1304" s="35">
        <v>42318</v>
      </c>
      <c r="M1304" t="s">
        <v>4</v>
      </c>
      <c r="N1304" t="s">
        <v>3057</v>
      </c>
      <c r="O1304" t="s">
        <v>3664</v>
      </c>
    </row>
    <row r="1305" spans="1:15" x14ac:dyDescent="0.2">
      <c r="A1305" t="s">
        <v>1650</v>
      </c>
      <c r="B1305" t="s">
        <v>3032</v>
      </c>
      <c r="C1305" t="s">
        <v>3033</v>
      </c>
      <c r="D1305" t="s">
        <v>3034</v>
      </c>
      <c r="E1305">
        <v>7260</v>
      </c>
      <c r="F1305">
        <v>6468</v>
      </c>
      <c r="G1305">
        <v>1274.8389999999999</v>
      </c>
      <c r="H1305">
        <v>11458</v>
      </c>
      <c r="I1305">
        <v>6468</v>
      </c>
      <c r="J1305" t="s">
        <v>8</v>
      </c>
      <c r="K1305" s="35">
        <v>42256</v>
      </c>
      <c r="L1305" s="35">
        <v>42318</v>
      </c>
      <c r="M1305" t="s">
        <v>4</v>
      </c>
      <c r="N1305" t="s">
        <v>3057</v>
      </c>
      <c r="O1305" t="s">
        <v>3664</v>
      </c>
    </row>
    <row r="1306" spans="1:15" x14ac:dyDescent="0.2">
      <c r="A1306" t="s">
        <v>1179</v>
      </c>
      <c r="B1306" t="s">
        <v>3079</v>
      </c>
      <c r="C1306" t="s">
        <v>3080</v>
      </c>
      <c r="D1306" t="s">
        <v>3034</v>
      </c>
      <c r="E1306">
        <v>7230</v>
      </c>
      <c r="F1306">
        <v>5726</v>
      </c>
      <c r="G1306">
        <v>1838.903</v>
      </c>
      <c r="H1306">
        <v>0</v>
      </c>
      <c r="I1306">
        <v>5726</v>
      </c>
      <c r="J1306" t="s">
        <v>8</v>
      </c>
      <c r="K1306" s="35">
        <v>42271</v>
      </c>
      <c r="L1306" s="35">
        <v>42362</v>
      </c>
      <c r="M1306" t="s">
        <v>4</v>
      </c>
      <c r="N1306" t="s">
        <v>3052</v>
      </c>
      <c r="O1306" t="s">
        <v>3036</v>
      </c>
    </row>
    <row r="1307" spans="1:15" x14ac:dyDescent="0.2">
      <c r="A1307" t="s">
        <v>1181</v>
      </c>
      <c r="B1307" t="s">
        <v>3079</v>
      </c>
      <c r="C1307" t="s">
        <v>3080</v>
      </c>
      <c r="D1307" t="s">
        <v>3034</v>
      </c>
      <c r="E1307">
        <v>7270</v>
      </c>
      <c r="F1307">
        <v>5772</v>
      </c>
      <c r="G1307">
        <v>1849.077</v>
      </c>
      <c r="H1307">
        <v>0</v>
      </c>
      <c r="I1307">
        <v>5772</v>
      </c>
      <c r="J1307" t="s">
        <v>8</v>
      </c>
      <c r="K1307" s="35">
        <v>42271</v>
      </c>
      <c r="L1307" s="35">
        <v>42362</v>
      </c>
      <c r="M1307" t="s">
        <v>4</v>
      </c>
      <c r="N1307" t="s">
        <v>3052</v>
      </c>
      <c r="O1307" t="s">
        <v>3036</v>
      </c>
    </row>
    <row r="1308" spans="1:15" x14ac:dyDescent="0.2">
      <c r="A1308" t="s">
        <v>1183</v>
      </c>
      <c r="B1308" t="s">
        <v>3454</v>
      </c>
      <c r="C1308" t="s">
        <v>3455</v>
      </c>
      <c r="D1308" t="s">
        <v>3034</v>
      </c>
      <c r="E1308">
        <v>7260</v>
      </c>
      <c r="F1308">
        <v>5456</v>
      </c>
      <c r="G1308">
        <v>1232.6030000000001</v>
      </c>
      <c r="H1308">
        <v>7115</v>
      </c>
      <c r="I1308">
        <v>0</v>
      </c>
      <c r="J1308" t="s">
        <v>8</v>
      </c>
      <c r="K1308" s="35">
        <v>42348</v>
      </c>
      <c r="L1308" s="35">
        <v>42390</v>
      </c>
      <c r="M1308" t="s">
        <v>4</v>
      </c>
      <c r="N1308" t="s">
        <v>3135</v>
      </c>
      <c r="O1308" t="s">
        <v>3041</v>
      </c>
    </row>
    <row r="1309" spans="1:15" x14ac:dyDescent="0.2">
      <c r="A1309" t="s">
        <v>1652</v>
      </c>
      <c r="B1309" t="s">
        <v>3032</v>
      </c>
      <c r="C1309" t="s">
        <v>3033</v>
      </c>
      <c r="D1309" t="s">
        <v>3034</v>
      </c>
      <c r="E1309">
        <v>7250</v>
      </c>
      <c r="F1309">
        <v>6488</v>
      </c>
      <c r="G1309">
        <v>1273.0830000000001</v>
      </c>
      <c r="H1309">
        <v>6343</v>
      </c>
      <c r="I1309">
        <v>0</v>
      </c>
      <c r="J1309" t="s">
        <v>8</v>
      </c>
      <c r="K1309" s="35">
        <v>42263</v>
      </c>
      <c r="L1309" s="35">
        <v>42326</v>
      </c>
      <c r="M1309" t="s">
        <v>4</v>
      </c>
      <c r="N1309" t="s">
        <v>3057</v>
      </c>
      <c r="O1309" t="s">
        <v>3664</v>
      </c>
    </row>
    <row r="1310" spans="1:15" x14ac:dyDescent="0.2">
      <c r="A1310" t="s">
        <v>1654</v>
      </c>
      <c r="B1310" t="s">
        <v>3032</v>
      </c>
      <c r="C1310" t="s">
        <v>3033</v>
      </c>
      <c r="D1310" t="s">
        <v>3034</v>
      </c>
      <c r="E1310">
        <v>7290</v>
      </c>
      <c r="F1310">
        <v>6438</v>
      </c>
      <c r="G1310">
        <v>1280.107</v>
      </c>
      <c r="H1310">
        <v>9226</v>
      </c>
      <c r="I1310">
        <v>0</v>
      </c>
      <c r="J1310" t="s">
        <v>8</v>
      </c>
      <c r="K1310" s="35">
        <v>42263</v>
      </c>
      <c r="L1310" s="35">
        <v>42326</v>
      </c>
      <c r="M1310" t="s">
        <v>4</v>
      </c>
      <c r="N1310" t="s">
        <v>3057</v>
      </c>
      <c r="O1310" t="s">
        <v>3664</v>
      </c>
    </row>
    <row r="1311" spans="1:15" x14ac:dyDescent="0.2">
      <c r="A1311" t="s">
        <v>1656</v>
      </c>
      <c r="B1311" t="s">
        <v>3032</v>
      </c>
      <c r="C1311" t="s">
        <v>3033</v>
      </c>
      <c r="D1311" t="s">
        <v>3034</v>
      </c>
      <c r="E1311">
        <v>7280</v>
      </c>
      <c r="F1311">
        <v>6528</v>
      </c>
      <c r="G1311">
        <v>1278.3510000000001</v>
      </c>
      <c r="H1311">
        <v>9231</v>
      </c>
      <c r="I1311">
        <v>0</v>
      </c>
      <c r="J1311" t="s">
        <v>8</v>
      </c>
      <c r="K1311" s="35">
        <v>42263</v>
      </c>
      <c r="L1311" s="35">
        <v>42326</v>
      </c>
      <c r="M1311" t="s">
        <v>4</v>
      </c>
      <c r="N1311" t="s">
        <v>3057</v>
      </c>
      <c r="O1311" t="s">
        <v>3664</v>
      </c>
    </row>
    <row r="1312" spans="1:15" x14ac:dyDescent="0.2">
      <c r="A1312" t="s">
        <v>1658</v>
      </c>
      <c r="B1312" t="s">
        <v>3032</v>
      </c>
      <c r="C1312" t="s">
        <v>3033</v>
      </c>
      <c r="D1312" t="s">
        <v>3034</v>
      </c>
      <c r="E1312">
        <v>7010</v>
      </c>
      <c r="F1312">
        <v>6174</v>
      </c>
      <c r="G1312">
        <v>1230.94</v>
      </c>
      <c r="H1312">
        <v>9928</v>
      </c>
      <c r="I1312">
        <v>0</v>
      </c>
      <c r="J1312" t="s">
        <v>8</v>
      </c>
      <c r="K1312" s="35">
        <v>42264</v>
      </c>
      <c r="L1312" s="35">
        <v>42326</v>
      </c>
      <c r="M1312" t="s">
        <v>4</v>
      </c>
      <c r="N1312" t="s">
        <v>3057</v>
      </c>
      <c r="O1312" t="s">
        <v>3664</v>
      </c>
    </row>
    <row r="1313" spans="1:15" x14ac:dyDescent="0.2">
      <c r="A1313" t="s">
        <v>1185</v>
      </c>
      <c r="B1313" t="s">
        <v>3153</v>
      </c>
      <c r="C1313" t="s">
        <v>3154</v>
      </c>
      <c r="D1313" t="s">
        <v>3034</v>
      </c>
      <c r="E1313">
        <v>7000</v>
      </c>
      <c r="F1313">
        <v>5498</v>
      </c>
      <c r="G1313">
        <v>1200.9780000000001</v>
      </c>
      <c r="H1313">
        <v>0</v>
      </c>
      <c r="I1313">
        <v>5498</v>
      </c>
      <c r="J1313" t="s">
        <v>8</v>
      </c>
      <c r="K1313" s="35">
        <v>42291</v>
      </c>
      <c r="L1313" s="35">
        <v>42362</v>
      </c>
      <c r="M1313" t="s">
        <v>4</v>
      </c>
      <c r="N1313" t="s">
        <v>3057</v>
      </c>
      <c r="O1313" t="s">
        <v>3036</v>
      </c>
    </row>
    <row r="1314" spans="1:15" x14ac:dyDescent="0.2">
      <c r="A1314" t="s">
        <v>230</v>
      </c>
      <c r="B1314" t="s">
        <v>3757</v>
      </c>
      <c r="C1314" t="s">
        <v>3758</v>
      </c>
      <c r="D1314" t="s">
        <v>3034</v>
      </c>
      <c r="E1314">
        <v>7290</v>
      </c>
      <c r="F1314">
        <v>5430</v>
      </c>
      <c r="G1314">
        <v>1558.4169999999999</v>
      </c>
      <c r="H1314">
        <v>26799</v>
      </c>
      <c r="I1314">
        <v>5430</v>
      </c>
      <c r="J1314" t="s">
        <v>8</v>
      </c>
      <c r="K1314" s="35">
        <v>42293</v>
      </c>
      <c r="L1314" s="35">
        <v>42362</v>
      </c>
      <c r="M1314" t="s">
        <v>4</v>
      </c>
      <c r="N1314" t="s">
        <v>3057</v>
      </c>
      <c r="O1314" t="s">
        <v>3063</v>
      </c>
    </row>
    <row r="1315" spans="1:15" x14ac:dyDescent="0.2">
      <c r="A1315" t="s">
        <v>232</v>
      </c>
      <c r="B1315" t="s">
        <v>3757</v>
      </c>
      <c r="C1315" t="s">
        <v>3758</v>
      </c>
      <c r="D1315" t="s">
        <v>3034</v>
      </c>
      <c r="E1315">
        <v>7280</v>
      </c>
      <c r="F1315">
        <v>5728</v>
      </c>
      <c r="G1315">
        <v>1556.279</v>
      </c>
      <c r="H1315">
        <v>27164</v>
      </c>
      <c r="I1315">
        <v>5728</v>
      </c>
      <c r="J1315" t="s">
        <v>8</v>
      </c>
      <c r="K1315" s="35">
        <v>42278</v>
      </c>
      <c r="L1315" s="35">
        <v>42332</v>
      </c>
      <c r="M1315" t="s">
        <v>4</v>
      </c>
      <c r="N1315" t="s">
        <v>3057</v>
      </c>
      <c r="O1315" t="s">
        <v>3063</v>
      </c>
    </row>
    <row r="1316" spans="1:15" x14ac:dyDescent="0.2">
      <c r="A1316" t="s">
        <v>234</v>
      </c>
      <c r="B1316" t="s">
        <v>3801</v>
      </c>
      <c r="C1316" t="s">
        <v>3802</v>
      </c>
      <c r="D1316" t="s">
        <v>3034</v>
      </c>
      <c r="E1316">
        <v>7240</v>
      </c>
      <c r="F1316">
        <v>0</v>
      </c>
      <c r="G1316">
        <v>1916.471</v>
      </c>
      <c r="H1316">
        <v>1544</v>
      </c>
      <c r="I1316">
        <v>0</v>
      </c>
      <c r="J1316" t="s">
        <v>8</v>
      </c>
      <c r="K1316" s="35">
        <v>42263</v>
      </c>
      <c r="L1316" s="35">
        <v>42374</v>
      </c>
      <c r="M1316" t="s">
        <v>4</v>
      </c>
      <c r="N1316" t="s">
        <v>3302</v>
      </c>
      <c r="O1316" t="s">
        <v>3086</v>
      </c>
    </row>
    <row r="1317" spans="1:15" x14ac:dyDescent="0.2">
      <c r="A1317" t="s">
        <v>236</v>
      </c>
      <c r="B1317" t="s">
        <v>3823</v>
      </c>
      <c r="C1317" t="s">
        <v>3824</v>
      </c>
      <c r="D1317" t="s">
        <v>3034</v>
      </c>
      <c r="E1317">
        <v>7250</v>
      </c>
      <c r="F1317">
        <v>6445</v>
      </c>
      <c r="G1317">
        <v>450.15</v>
      </c>
      <c r="H1317">
        <v>7250</v>
      </c>
      <c r="I1317">
        <v>6445</v>
      </c>
      <c r="J1317" t="s">
        <v>8</v>
      </c>
      <c r="K1317" s="35">
        <v>42335</v>
      </c>
      <c r="L1317" s="35">
        <v>42362</v>
      </c>
      <c r="M1317" t="s">
        <v>4</v>
      </c>
      <c r="N1317" t="s">
        <v>3269</v>
      </c>
      <c r="O1317" t="s">
        <v>3041</v>
      </c>
    </row>
    <row r="1318" spans="1:15" x14ac:dyDescent="0.2">
      <c r="A1318" t="s">
        <v>3830</v>
      </c>
      <c r="B1318" t="s">
        <v>3831</v>
      </c>
      <c r="C1318" t="s">
        <v>3832</v>
      </c>
      <c r="D1318" t="s">
        <v>3034</v>
      </c>
      <c r="E1318">
        <v>3325</v>
      </c>
      <c r="F1318">
        <v>1616</v>
      </c>
      <c r="G1318">
        <v>0</v>
      </c>
      <c r="H1318">
        <v>3599</v>
      </c>
      <c r="I1318">
        <v>1616</v>
      </c>
      <c r="J1318" t="s">
        <v>8</v>
      </c>
      <c r="K1318" s="35">
        <v>42299</v>
      </c>
      <c r="L1318" s="35">
        <v>42380</v>
      </c>
      <c r="M1318" t="s">
        <v>4</v>
      </c>
      <c r="N1318" t="s">
        <v>3833</v>
      </c>
      <c r="O1318" t="s">
        <v>3041</v>
      </c>
    </row>
    <row r="1319" spans="1:15" x14ac:dyDescent="0.2">
      <c r="A1319" t="s">
        <v>3834</v>
      </c>
      <c r="B1319" t="s">
        <v>3831</v>
      </c>
      <c r="C1319" t="s">
        <v>3832</v>
      </c>
      <c r="D1319" t="s">
        <v>3034</v>
      </c>
      <c r="E1319">
        <v>3120</v>
      </c>
      <c r="F1319">
        <v>2344</v>
      </c>
      <c r="G1319">
        <v>0</v>
      </c>
      <c r="H1319">
        <v>1910</v>
      </c>
      <c r="I1319">
        <v>2344</v>
      </c>
      <c r="J1319" t="s">
        <v>8</v>
      </c>
      <c r="K1319" s="35">
        <v>42299</v>
      </c>
      <c r="L1319" s="35">
        <v>42380</v>
      </c>
      <c r="M1319" t="s">
        <v>4</v>
      </c>
      <c r="N1319" t="s">
        <v>3679</v>
      </c>
      <c r="O1319" t="s">
        <v>3041</v>
      </c>
    </row>
    <row r="1320" spans="1:15" x14ac:dyDescent="0.2">
      <c r="A1320" t="s">
        <v>77</v>
      </c>
      <c r="B1320" t="s">
        <v>3227</v>
      </c>
      <c r="C1320" t="s">
        <v>3228</v>
      </c>
      <c r="D1320" t="s">
        <v>3034</v>
      </c>
      <c r="E1320">
        <v>7250</v>
      </c>
      <c r="F1320">
        <v>5542</v>
      </c>
      <c r="G1320">
        <v>1346.0909999999999</v>
      </c>
      <c r="H1320">
        <v>7250</v>
      </c>
      <c r="I1320">
        <v>5542</v>
      </c>
      <c r="J1320" t="s">
        <v>8</v>
      </c>
      <c r="K1320" s="35">
        <v>42311</v>
      </c>
      <c r="L1320" s="35">
        <v>42383</v>
      </c>
      <c r="M1320" t="s">
        <v>4</v>
      </c>
      <c r="N1320" t="s">
        <v>3202</v>
      </c>
      <c r="O1320" t="s">
        <v>3165</v>
      </c>
    </row>
    <row r="1321" spans="1:15" x14ac:dyDescent="0.2">
      <c r="A1321" t="s">
        <v>79</v>
      </c>
      <c r="B1321" t="s">
        <v>3224</v>
      </c>
      <c r="C1321" t="s">
        <v>3225</v>
      </c>
      <c r="D1321" t="s">
        <v>3034</v>
      </c>
      <c r="E1321">
        <v>7250</v>
      </c>
      <c r="F1321">
        <v>5602</v>
      </c>
      <c r="G1321">
        <v>1346.0909999999999</v>
      </c>
      <c r="H1321">
        <v>7250</v>
      </c>
      <c r="I1321">
        <v>5602</v>
      </c>
      <c r="J1321" t="s">
        <v>8</v>
      </c>
      <c r="K1321" s="35">
        <v>42296</v>
      </c>
      <c r="L1321" s="35">
        <v>42376</v>
      </c>
      <c r="M1321" t="s">
        <v>4</v>
      </c>
      <c r="N1321" t="s">
        <v>3269</v>
      </c>
      <c r="O1321" t="s">
        <v>3165</v>
      </c>
    </row>
    <row r="1322" spans="1:15" x14ac:dyDescent="0.2">
      <c r="A1322" t="s">
        <v>1187</v>
      </c>
      <c r="B1322" t="s">
        <v>3454</v>
      </c>
      <c r="C1322" t="s">
        <v>3455</v>
      </c>
      <c r="D1322" t="s">
        <v>3034</v>
      </c>
      <c r="E1322">
        <v>7220</v>
      </c>
      <c r="F1322">
        <v>5204</v>
      </c>
      <c r="G1322">
        <v>1225.8119999999999</v>
      </c>
      <c r="H1322">
        <v>7075</v>
      </c>
      <c r="I1322">
        <v>0</v>
      </c>
      <c r="J1322" t="s">
        <v>8</v>
      </c>
      <c r="K1322" s="35">
        <v>42299</v>
      </c>
      <c r="L1322" s="35">
        <v>42345</v>
      </c>
      <c r="M1322" t="s">
        <v>4</v>
      </c>
      <c r="N1322" t="s">
        <v>3057</v>
      </c>
      <c r="O1322" t="s">
        <v>3041</v>
      </c>
    </row>
    <row r="1323" spans="1:15" x14ac:dyDescent="0.2">
      <c r="A1323" t="s">
        <v>1195</v>
      </c>
      <c r="B1323" t="s">
        <v>3131</v>
      </c>
      <c r="C1323" t="s">
        <v>3132</v>
      </c>
      <c r="D1323" t="s">
        <v>3034</v>
      </c>
      <c r="E1323">
        <v>7240</v>
      </c>
      <c r="F1323">
        <v>5652</v>
      </c>
      <c r="G1323">
        <v>747.88900000000001</v>
      </c>
      <c r="H1323">
        <v>7240</v>
      </c>
      <c r="I1323">
        <v>5652</v>
      </c>
      <c r="J1323" t="s">
        <v>8</v>
      </c>
      <c r="K1323" s="35">
        <v>42311</v>
      </c>
      <c r="L1323" s="35">
        <v>42383</v>
      </c>
      <c r="M1323" t="s">
        <v>4</v>
      </c>
      <c r="N1323" t="s">
        <v>3135</v>
      </c>
      <c r="O1323" t="s">
        <v>3063</v>
      </c>
    </row>
    <row r="1324" spans="1:15" x14ac:dyDescent="0.2">
      <c r="A1324" t="s">
        <v>1197</v>
      </c>
      <c r="B1324" t="s">
        <v>3079</v>
      </c>
      <c r="C1324" t="s">
        <v>3080</v>
      </c>
      <c r="D1324" t="s">
        <v>3034</v>
      </c>
      <c r="E1324">
        <v>7230</v>
      </c>
      <c r="F1324">
        <v>5568</v>
      </c>
      <c r="G1324">
        <v>1838.903</v>
      </c>
      <c r="H1324">
        <v>7194</v>
      </c>
      <c r="I1324">
        <v>4146</v>
      </c>
      <c r="J1324" t="s">
        <v>8</v>
      </c>
      <c r="K1324" s="35">
        <v>42290</v>
      </c>
      <c r="L1324" s="35">
        <v>42383</v>
      </c>
      <c r="M1324" t="s">
        <v>4</v>
      </c>
      <c r="N1324" t="s">
        <v>3202</v>
      </c>
      <c r="O1324" t="s">
        <v>3036</v>
      </c>
    </row>
    <row r="1325" spans="1:15" x14ac:dyDescent="0.2">
      <c r="A1325" t="s">
        <v>1199</v>
      </c>
      <c r="B1325" t="s">
        <v>3079</v>
      </c>
      <c r="C1325" t="s">
        <v>3080</v>
      </c>
      <c r="D1325" t="s">
        <v>3034</v>
      </c>
      <c r="E1325">
        <v>7220</v>
      </c>
      <c r="F1325">
        <v>5488</v>
      </c>
      <c r="G1325">
        <v>1836.36</v>
      </c>
      <c r="H1325">
        <v>7184</v>
      </c>
      <c r="I1325">
        <v>5488</v>
      </c>
      <c r="J1325" t="s">
        <v>8</v>
      </c>
      <c r="K1325" s="35">
        <v>42290</v>
      </c>
      <c r="L1325" s="35">
        <v>42383</v>
      </c>
      <c r="M1325" t="s">
        <v>4</v>
      </c>
      <c r="N1325" t="s">
        <v>3135</v>
      </c>
      <c r="O1325" t="s">
        <v>3036</v>
      </c>
    </row>
    <row r="1326" spans="1:15" x14ac:dyDescent="0.2">
      <c r="A1326" t="s">
        <v>1189</v>
      </c>
      <c r="B1326" t="s">
        <v>3454</v>
      </c>
      <c r="C1326" t="s">
        <v>3455</v>
      </c>
      <c r="D1326" t="s">
        <v>3034</v>
      </c>
      <c r="E1326">
        <v>7240</v>
      </c>
      <c r="F1326">
        <v>5396</v>
      </c>
      <c r="G1326">
        <v>1229.2070000000001</v>
      </c>
      <c r="H1326">
        <v>7095</v>
      </c>
      <c r="I1326">
        <v>0</v>
      </c>
      <c r="J1326" t="s">
        <v>8</v>
      </c>
      <c r="K1326" s="35">
        <v>42341</v>
      </c>
      <c r="L1326" s="35">
        <v>42383</v>
      </c>
      <c r="M1326" t="s">
        <v>4</v>
      </c>
      <c r="N1326" t="s">
        <v>3135</v>
      </c>
      <c r="O1326" t="s">
        <v>3041</v>
      </c>
    </row>
    <row r="1327" spans="1:15" x14ac:dyDescent="0.2">
      <c r="A1327" t="s">
        <v>1193</v>
      </c>
      <c r="B1327" t="s">
        <v>3835</v>
      </c>
      <c r="C1327" t="s">
        <v>3836</v>
      </c>
      <c r="D1327" t="s">
        <v>3034</v>
      </c>
      <c r="E1327">
        <v>7250</v>
      </c>
      <c r="F1327">
        <v>0</v>
      </c>
      <c r="G1327">
        <v>415</v>
      </c>
      <c r="H1327">
        <v>7250</v>
      </c>
      <c r="I1327">
        <v>0</v>
      </c>
      <c r="J1327" t="s">
        <v>8</v>
      </c>
      <c r="K1327" s="35">
        <v>42271</v>
      </c>
      <c r="L1327" s="35">
        <v>42290</v>
      </c>
      <c r="M1327" t="s">
        <v>4</v>
      </c>
      <c r="N1327" t="s">
        <v>3672</v>
      </c>
      <c r="O1327" t="s">
        <v>3041</v>
      </c>
    </row>
    <row r="1328" spans="1:15" x14ac:dyDescent="0.2">
      <c r="A1328" t="s">
        <v>3837</v>
      </c>
      <c r="B1328" t="s">
        <v>3688</v>
      </c>
      <c r="C1328" t="s">
        <v>3689</v>
      </c>
      <c r="D1328" t="s">
        <v>3034</v>
      </c>
      <c r="E1328">
        <v>2448</v>
      </c>
      <c r="F1328">
        <v>1846</v>
      </c>
      <c r="G1328">
        <v>323.36900000000003</v>
      </c>
      <c r="H1328">
        <v>4310</v>
      </c>
      <c r="I1328">
        <v>1234</v>
      </c>
      <c r="J1328" t="s">
        <v>8</v>
      </c>
      <c r="K1328" s="35">
        <v>42292</v>
      </c>
      <c r="L1328" s="35">
        <v>42380</v>
      </c>
      <c r="M1328" t="s">
        <v>4</v>
      </c>
      <c r="N1328" t="s">
        <v>3057</v>
      </c>
      <c r="O1328" t="s">
        <v>3469</v>
      </c>
    </row>
    <row r="1329" spans="1:15" x14ac:dyDescent="0.2">
      <c r="A1329" t="s">
        <v>3838</v>
      </c>
      <c r="B1329" t="s">
        <v>3688</v>
      </c>
      <c r="C1329" t="s">
        <v>3689</v>
      </c>
      <c r="D1329" t="s">
        <v>3034</v>
      </c>
      <c r="E1329">
        <v>2324</v>
      </c>
      <c r="F1329">
        <v>1692</v>
      </c>
      <c r="G1329">
        <v>306.98899999999998</v>
      </c>
      <c r="H1329">
        <v>4045</v>
      </c>
      <c r="I1329">
        <v>1692</v>
      </c>
      <c r="J1329" t="s">
        <v>8</v>
      </c>
      <c r="K1329" s="35">
        <v>42292</v>
      </c>
      <c r="L1329" s="35">
        <v>42380</v>
      </c>
      <c r="M1329" t="s">
        <v>4</v>
      </c>
      <c r="N1329" t="s">
        <v>3057</v>
      </c>
      <c r="O1329" t="s">
        <v>3469</v>
      </c>
    </row>
    <row r="1330" spans="1:15" x14ac:dyDescent="0.2">
      <c r="A1330" t="s">
        <v>3839</v>
      </c>
      <c r="B1330" t="s">
        <v>3688</v>
      </c>
      <c r="C1330" t="s">
        <v>3689</v>
      </c>
      <c r="D1330" t="s">
        <v>3034</v>
      </c>
      <c r="E1330">
        <v>2422</v>
      </c>
      <c r="F1330">
        <v>1730</v>
      </c>
      <c r="G1330">
        <v>319.93400000000003</v>
      </c>
      <c r="H1330">
        <v>4130</v>
      </c>
      <c r="I1330">
        <v>1730</v>
      </c>
      <c r="J1330" t="s">
        <v>8</v>
      </c>
      <c r="K1330" s="35">
        <v>42292</v>
      </c>
      <c r="L1330" s="35">
        <v>42380</v>
      </c>
      <c r="M1330" t="s">
        <v>4</v>
      </c>
      <c r="N1330" t="s">
        <v>3057</v>
      </c>
      <c r="O1330" t="s">
        <v>3469</v>
      </c>
    </row>
    <row r="1331" spans="1:15" x14ac:dyDescent="0.2">
      <c r="A1331" s="34" t="s">
        <v>1191</v>
      </c>
      <c r="B1331" t="s">
        <v>3153</v>
      </c>
      <c r="C1331" t="s">
        <v>3154</v>
      </c>
      <c r="D1331" t="s">
        <v>3034</v>
      </c>
      <c r="E1331">
        <v>7270</v>
      </c>
      <c r="F1331">
        <v>4798</v>
      </c>
      <c r="G1331">
        <v>1247.3009999999999</v>
      </c>
      <c r="H1331">
        <v>2964</v>
      </c>
      <c r="I1331">
        <v>4798</v>
      </c>
      <c r="J1331" t="s">
        <v>8</v>
      </c>
      <c r="K1331" s="35">
        <v>42333</v>
      </c>
      <c r="L1331" s="35">
        <v>42404</v>
      </c>
      <c r="M1331" t="s">
        <v>4</v>
      </c>
      <c r="N1331" t="s">
        <v>3542</v>
      </c>
      <c r="O1331" t="s">
        <v>3036</v>
      </c>
    </row>
    <row r="1332" spans="1:15" x14ac:dyDescent="0.2">
      <c r="A1332" t="s">
        <v>3840</v>
      </c>
      <c r="B1332" t="s">
        <v>3153</v>
      </c>
      <c r="C1332" t="s">
        <v>3154</v>
      </c>
      <c r="D1332" t="s">
        <v>3034</v>
      </c>
      <c r="E1332">
        <v>1039</v>
      </c>
      <c r="F1332">
        <v>886</v>
      </c>
      <c r="G1332">
        <v>178.25899999999999</v>
      </c>
      <c r="H1332">
        <v>0</v>
      </c>
      <c r="I1332">
        <v>886</v>
      </c>
      <c r="J1332" t="s">
        <v>8</v>
      </c>
      <c r="K1332" s="35">
        <v>42332</v>
      </c>
      <c r="L1332" s="35">
        <v>42410</v>
      </c>
      <c r="M1332" t="s">
        <v>4</v>
      </c>
      <c r="N1332" t="s">
        <v>3052</v>
      </c>
      <c r="O1332" t="s">
        <v>3036</v>
      </c>
    </row>
    <row r="1333" spans="1:15" x14ac:dyDescent="0.2">
      <c r="A1333" t="s">
        <v>1660</v>
      </c>
      <c r="B1333" t="s">
        <v>3032</v>
      </c>
      <c r="C1333" t="s">
        <v>3033</v>
      </c>
      <c r="D1333" t="s">
        <v>3034</v>
      </c>
      <c r="E1333">
        <v>7260</v>
      </c>
      <c r="F1333">
        <v>6398</v>
      </c>
      <c r="G1333">
        <v>1274.8389999999999</v>
      </c>
      <c r="H1333">
        <v>10243</v>
      </c>
      <c r="I1333">
        <v>6398</v>
      </c>
      <c r="J1333" t="s">
        <v>8</v>
      </c>
      <c r="K1333" s="35">
        <v>42296</v>
      </c>
      <c r="L1333" s="35">
        <v>42312</v>
      </c>
      <c r="M1333" t="s">
        <v>4</v>
      </c>
      <c r="N1333" t="s">
        <v>3057</v>
      </c>
      <c r="O1333" t="s">
        <v>3664</v>
      </c>
    </row>
    <row r="1334" spans="1:15" x14ac:dyDescent="0.2">
      <c r="A1334" t="s">
        <v>1662</v>
      </c>
      <c r="B1334" t="s">
        <v>3032</v>
      </c>
      <c r="C1334" t="s">
        <v>3033</v>
      </c>
      <c r="D1334" t="s">
        <v>3034</v>
      </c>
      <c r="E1334">
        <v>7300</v>
      </c>
      <c r="F1334">
        <v>6440</v>
      </c>
      <c r="G1334">
        <v>1281.8630000000001</v>
      </c>
      <c r="H1334">
        <v>10216</v>
      </c>
      <c r="I1334">
        <v>6440</v>
      </c>
      <c r="J1334" t="s">
        <v>8</v>
      </c>
      <c r="K1334" s="35">
        <v>42298</v>
      </c>
      <c r="L1334" s="35">
        <v>42313</v>
      </c>
      <c r="M1334" t="s">
        <v>4</v>
      </c>
      <c r="N1334" t="s">
        <v>3057</v>
      </c>
      <c r="O1334" t="s">
        <v>3664</v>
      </c>
    </row>
    <row r="1335" spans="1:15" x14ac:dyDescent="0.2">
      <c r="A1335" t="s">
        <v>1664</v>
      </c>
      <c r="B1335" t="s">
        <v>3032</v>
      </c>
      <c r="C1335" t="s">
        <v>3033</v>
      </c>
      <c r="D1335" t="s">
        <v>3034</v>
      </c>
      <c r="E1335">
        <v>7290</v>
      </c>
      <c r="F1335">
        <v>6500</v>
      </c>
      <c r="G1335">
        <v>1280.107</v>
      </c>
      <c r="H1335">
        <v>10349</v>
      </c>
      <c r="I1335">
        <v>6500</v>
      </c>
      <c r="J1335" t="s">
        <v>8</v>
      </c>
      <c r="K1335" s="35">
        <v>42296</v>
      </c>
      <c r="L1335" s="35">
        <v>42314</v>
      </c>
      <c r="M1335" t="s">
        <v>4</v>
      </c>
      <c r="N1335" t="s">
        <v>3057</v>
      </c>
      <c r="O1335" t="s">
        <v>3664</v>
      </c>
    </row>
    <row r="1336" spans="1:15" x14ac:dyDescent="0.2">
      <c r="A1336" t="s">
        <v>1666</v>
      </c>
      <c r="B1336" t="s">
        <v>3032</v>
      </c>
      <c r="C1336" t="s">
        <v>3033</v>
      </c>
      <c r="D1336" t="s">
        <v>3034</v>
      </c>
      <c r="E1336">
        <v>7250</v>
      </c>
      <c r="F1336">
        <v>6398</v>
      </c>
      <c r="G1336">
        <v>1273.0830000000001</v>
      </c>
      <c r="H1336">
        <v>9877</v>
      </c>
      <c r="I1336">
        <v>6398</v>
      </c>
      <c r="J1336" t="s">
        <v>8</v>
      </c>
      <c r="K1336" s="35">
        <v>42277</v>
      </c>
      <c r="L1336" s="35">
        <v>42340</v>
      </c>
      <c r="M1336" t="s">
        <v>4</v>
      </c>
      <c r="N1336" t="s">
        <v>3057</v>
      </c>
      <c r="O1336" t="s">
        <v>3664</v>
      </c>
    </row>
    <row r="1337" spans="1:15" x14ac:dyDescent="0.2">
      <c r="A1337" s="34" t="s">
        <v>1201</v>
      </c>
      <c r="B1337" t="s">
        <v>3419</v>
      </c>
      <c r="C1337" t="s">
        <v>3420</v>
      </c>
      <c r="D1337" t="s">
        <v>3034</v>
      </c>
      <c r="E1337">
        <v>7220</v>
      </c>
      <c r="F1337">
        <v>5398</v>
      </c>
      <c r="G1337">
        <v>2011.5160000000001</v>
      </c>
      <c r="H1337">
        <v>12628</v>
      </c>
      <c r="I1337">
        <v>5398</v>
      </c>
      <c r="J1337" t="s">
        <v>8</v>
      </c>
      <c r="K1337" s="35">
        <v>42290</v>
      </c>
      <c r="L1337" s="35">
        <v>42433</v>
      </c>
      <c r="M1337" t="s">
        <v>4</v>
      </c>
      <c r="N1337" t="s">
        <v>3135</v>
      </c>
      <c r="O1337" t="s">
        <v>3063</v>
      </c>
    </row>
    <row r="1338" spans="1:15" x14ac:dyDescent="0.2">
      <c r="A1338" s="34" t="s">
        <v>1203</v>
      </c>
      <c r="B1338" t="s">
        <v>3419</v>
      </c>
      <c r="C1338" t="s">
        <v>3420</v>
      </c>
      <c r="D1338" t="s">
        <v>3034</v>
      </c>
      <c r="E1338">
        <v>7290</v>
      </c>
      <c r="F1338">
        <v>5448</v>
      </c>
      <c r="G1338">
        <v>2031.018</v>
      </c>
      <c r="H1338">
        <v>12799</v>
      </c>
      <c r="I1338">
        <v>5448</v>
      </c>
      <c r="J1338" t="s">
        <v>8</v>
      </c>
      <c r="K1338" s="35">
        <v>42290</v>
      </c>
      <c r="L1338" s="35">
        <v>42433</v>
      </c>
      <c r="M1338" t="s">
        <v>4</v>
      </c>
      <c r="N1338" t="s">
        <v>3135</v>
      </c>
      <c r="O1338" t="s">
        <v>3063</v>
      </c>
    </row>
    <row r="1339" spans="1:15" x14ac:dyDescent="0.2">
      <c r="A1339" t="s">
        <v>1205</v>
      </c>
      <c r="B1339" t="s">
        <v>3153</v>
      </c>
      <c r="C1339" t="s">
        <v>3154</v>
      </c>
      <c r="D1339" t="s">
        <v>3034</v>
      </c>
      <c r="E1339">
        <v>7230</v>
      </c>
      <c r="F1339">
        <v>5650</v>
      </c>
      <c r="G1339">
        <v>1240.4390000000001</v>
      </c>
      <c r="H1339">
        <v>0</v>
      </c>
      <c r="I1339">
        <v>5650</v>
      </c>
      <c r="J1339" t="s">
        <v>8</v>
      </c>
      <c r="K1339" s="35">
        <v>42318</v>
      </c>
      <c r="L1339" s="35">
        <v>42390</v>
      </c>
      <c r="M1339" t="s">
        <v>4</v>
      </c>
      <c r="N1339" t="s">
        <v>3069</v>
      </c>
      <c r="O1339" t="s">
        <v>3036</v>
      </c>
    </row>
    <row r="1340" spans="1:15" x14ac:dyDescent="0.2">
      <c r="A1340" t="s">
        <v>1207</v>
      </c>
      <c r="B1340" t="s">
        <v>3317</v>
      </c>
      <c r="C1340" t="s">
        <v>3318</v>
      </c>
      <c r="D1340" t="s">
        <v>3034</v>
      </c>
      <c r="E1340">
        <v>7230</v>
      </c>
      <c r="F1340">
        <v>5940</v>
      </c>
      <c r="G1340">
        <v>1240.4390000000001</v>
      </c>
      <c r="H1340">
        <v>0</v>
      </c>
      <c r="I1340">
        <v>5940</v>
      </c>
      <c r="J1340" t="s">
        <v>8</v>
      </c>
      <c r="K1340" s="35">
        <v>42312</v>
      </c>
      <c r="L1340" s="35">
        <v>42383</v>
      </c>
      <c r="M1340" t="s">
        <v>4</v>
      </c>
      <c r="N1340" t="s">
        <v>3067</v>
      </c>
      <c r="O1340" t="s">
        <v>3063</v>
      </c>
    </row>
    <row r="1341" spans="1:15" x14ac:dyDescent="0.2">
      <c r="A1341" t="s">
        <v>1209</v>
      </c>
      <c r="B1341" t="s">
        <v>3454</v>
      </c>
      <c r="C1341" t="s">
        <v>3455</v>
      </c>
      <c r="D1341" t="s">
        <v>3034</v>
      </c>
      <c r="E1341">
        <v>7230</v>
      </c>
      <c r="F1341">
        <v>5340</v>
      </c>
      <c r="G1341">
        <v>1227.509</v>
      </c>
      <c r="H1341">
        <v>0</v>
      </c>
      <c r="I1341">
        <v>0</v>
      </c>
      <c r="J1341" t="s">
        <v>8</v>
      </c>
      <c r="K1341" s="35">
        <v>42355</v>
      </c>
      <c r="L1341" s="35">
        <v>42397</v>
      </c>
      <c r="M1341" t="s">
        <v>4</v>
      </c>
      <c r="N1341" t="s">
        <v>3069</v>
      </c>
      <c r="O1341" t="s">
        <v>3063</v>
      </c>
    </row>
    <row r="1342" spans="1:15" x14ac:dyDescent="0.2">
      <c r="A1342" t="s">
        <v>1668</v>
      </c>
      <c r="B1342" t="s">
        <v>3032</v>
      </c>
      <c r="C1342" t="s">
        <v>3033</v>
      </c>
      <c r="D1342" t="s">
        <v>3034</v>
      </c>
      <c r="E1342">
        <v>7310</v>
      </c>
      <c r="F1342">
        <v>6580</v>
      </c>
      <c r="G1342">
        <v>1283.6189999999999</v>
      </c>
      <c r="H1342">
        <v>7208</v>
      </c>
      <c r="I1342">
        <v>6580</v>
      </c>
      <c r="J1342" t="s">
        <v>8</v>
      </c>
      <c r="K1342" s="35">
        <v>42284</v>
      </c>
      <c r="L1342" s="35">
        <v>42347</v>
      </c>
      <c r="M1342" t="s">
        <v>4</v>
      </c>
      <c r="N1342" t="s">
        <v>3081</v>
      </c>
      <c r="O1342" t="s">
        <v>3664</v>
      </c>
    </row>
    <row r="1343" spans="1:15" x14ac:dyDescent="0.2">
      <c r="A1343" t="s">
        <v>1670</v>
      </c>
      <c r="B1343" t="s">
        <v>3032</v>
      </c>
      <c r="C1343" t="s">
        <v>3033</v>
      </c>
      <c r="D1343" t="s">
        <v>3034</v>
      </c>
      <c r="E1343">
        <v>7250</v>
      </c>
      <c r="F1343">
        <v>6592</v>
      </c>
      <c r="G1343">
        <v>1273.0830000000001</v>
      </c>
      <c r="H1343">
        <v>7232</v>
      </c>
      <c r="I1343">
        <v>6592</v>
      </c>
      <c r="J1343" t="s">
        <v>8</v>
      </c>
      <c r="K1343" s="35">
        <v>42284</v>
      </c>
      <c r="L1343" s="35">
        <v>42347</v>
      </c>
      <c r="M1343" t="s">
        <v>4</v>
      </c>
      <c r="N1343" t="s">
        <v>3052</v>
      </c>
      <c r="O1343" t="s">
        <v>3664</v>
      </c>
    </row>
    <row r="1344" spans="1:15" x14ac:dyDescent="0.2">
      <c r="A1344" t="s">
        <v>1672</v>
      </c>
      <c r="B1344" t="s">
        <v>3032</v>
      </c>
      <c r="C1344" t="s">
        <v>3033</v>
      </c>
      <c r="D1344" t="s">
        <v>3034</v>
      </c>
      <c r="E1344">
        <v>7270</v>
      </c>
      <c r="F1344">
        <v>6440</v>
      </c>
      <c r="G1344">
        <v>1276.595</v>
      </c>
      <c r="H1344">
        <v>8817</v>
      </c>
      <c r="I1344">
        <v>6440</v>
      </c>
      <c r="J1344" t="s">
        <v>8</v>
      </c>
      <c r="K1344" s="35">
        <v>42284</v>
      </c>
      <c r="L1344" s="35">
        <v>42347</v>
      </c>
      <c r="M1344" t="s">
        <v>4</v>
      </c>
      <c r="N1344" t="s">
        <v>3057</v>
      </c>
      <c r="O1344" t="s">
        <v>3664</v>
      </c>
    </row>
    <row r="1345" spans="1:15" x14ac:dyDescent="0.2">
      <c r="A1345" t="s">
        <v>1674</v>
      </c>
      <c r="B1345" t="s">
        <v>3032</v>
      </c>
      <c r="C1345" t="s">
        <v>3033</v>
      </c>
      <c r="D1345" t="s">
        <v>3034</v>
      </c>
      <c r="E1345">
        <v>7240</v>
      </c>
      <c r="F1345">
        <v>6386</v>
      </c>
      <c r="G1345">
        <v>1271.327</v>
      </c>
      <c r="H1345">
        <v>8850</v>
      </c>
      <c r="I1345">
        <v>6386</v>
      </c>
      <c r="J1345" t="s">
        <v>8</v>
      </c>
      <c r="K1345" s="35">
        <v>42284</v>
      </c>
      <c r="L1345" s="35">
        <v>42347</v>
      </c>
      <c r="M1345" t="s">
        <v>4</v>
      </c>
      <c r="N1345" t="s">
        <v>3057</v>
      </c>
      <c r="O1345" t="s">
        <v>3664</v>
      </c>
    </row>
    <row r="1346" spans="1:15" x14ac:dyDescent="0.2">
      <c r="A1346" t="s">
        <v>238</v>
      </c>
      <c r="B1346" t="s">
        <v>3757</v>
      </c>
      <c r="C1346" t="s">
        <v>3758</v>
      </c>
      <c r="D1346" t="s">
        <v>3034</v>
      </c>
      <c r="E1346">
        <v>7250</v>
      </c>
      <c r="F1346">
        <v>5542</v>
      </c>
      <c r="G1346">
        <v>1549.866</v>
      </c>
      <c r="H1346">
        <v>27089</v>
      </c>
      <c r="I1346">
        <v>4900</v>
      </c>
      <c r="J1346" t="s">
        <v>8</v>
      </c>
      <c r="K1346" s="35">
        <v>42335</v>
      </c>
      <c r="L1346" s="35">
        <v>42404</v>
      </c>
      <c r="M1346" t="s">
        <v>4</v>
      </c>
      <c r="N1346" t="s">
        <v>3736</v>
      </c>
      <c r="O1346" t="s">
        <v>3063</v>
      </c>
    </row>
    <row r="1347" spans="1:15" x14ac:dyDescent="0.2">
      <c r="A1347" t="s">
        <v>240</v>
      </c>
      <c r="B1347" t="s">
        <v>3581</v>
      </c>
      <c r="C1347" t="s">
        <v>3582</v>
      </c>
      <c r="D1347" t="s">
        <v>3034</v>
      </c>
      <c r="E1347">
        <v>7260</v>
      </c>
      <c r="F1347">
        <v>5682</v>
      </c>
      <c r="G1347">
        <v>1245.586</v>
      </c>
      <c r="H1347">
        <v>21555</v>
      </c>
      <c r="I1347">
        <v>5682</v>
      </c>
      <c r="J1347" t="s">
        <v>8</v>
      </c>
      <c r="K1347" s="35">
        <v>42303</v>
      </c>
      <c r="L1347" s="35">
        <v>42376</v>
      </c>
      <c r="M1347" t="s">
        <v>4</v>
      </c>
      <c r="N1347" t="s">
        <v>3202</v>
      </c>
      <c r="O1347" t="s">
        <v>3580</v>
      </c>
    </row>
    <row r="1348" spans="1:15" x14ac:dyDescent="0.2">
      <c r="A1348" t="s">
        <v>242</v>
      </c>
      <c r="B1348" t="s">
        <v>3581</v>
      </c>
      <c r="C1348" t="s">
        <v>3582</v>
      </c>
      <c r="D1348" t="s">
        <v>3034</v>
      </c>
      <c r="E1348">
        <v>7260</v>
      </c>
      <c r="F1348">
        <v>5714</v>
      </c>
      <c r="G1348">
        <v>1245.586</v>
      </c>
      <c r="H1348">
        <v>21555</v>
      </c>
      <c r="I1348">
        <v>5714</v>
      </c>
      <c r="J1348" t="s">
        <v>8</v>
      </c>
      <c r="K1348" s="35">
        <v>42311</v>
      </c>
      <c r="L1348" s="35">
        <v>42383</v>
      </c>
      <c r="M1348" t="s">
        <v>4</v>
      </c>
      <c r="N1348" t="s">
        <v>3135</v>
      </c>
      <c r="O1348" t="s">
        <v>3580</v>
      </c>
    </row>
    <row r="1349" spans="1:15" x14ac:dyDescent="0.2">
      <c r="A1349" t="s">
        <v>1211</v>
      </c>
      <c r="B1349" t="s">
        <v>3454</v>
      </c>
      <c r="C1349" t="s">
        <v>3455</v>
      </c>
      <c r="D1349" t="s">
        <v>3034</v>
      </c>
      <c r="E1349">
        <v>7250</v>
      </c>
      <c r="F1349">
        <v>5436</v>
      </c>
      <c r="G1349">
        <v>1230.905</v>
      </c>
      <c r="H1349">
        <v>0</v>
      </c>
      <c r="I1349">
        <v>0</v>
      </c>
      <c r="J1349" t="s">
        <v>8</v>
      </c>
      <c r="K1349" s="35">
        <v>42355</v>
      </c>
      <c r="L1349" s="35">
        <v>42397</v>
      </c>
      <c r="M1349" t="s">
        <v>4</v>
      </c>
      <c r="N1349" t="s">
        <v>3067</v>
      </c>
      <c r="O1349" t="s">
        <v>3063</v>
      </c>
    </row>
    <row r="1350" spans="1:15" x14ac:dyDescent="0.2">
      <c r="A1350" t="s">
        <v>1213</v>
      </c>
      <c r="B1350" t="s">
        <v>3454</v>
      </c>
      <c r="C1350" t="s">
        <v>3455</v>
      </c>
      <c r="D1350" t="s">
        <v>3034</v>
      </c>
      <c r="E1350">
        <v>7240</v>
      </c>
      <c r="F1350">
        <v>5396</v>
      </c>
      <c r="G1350">
        <v>1229.2070000000001</v>
      </c>
      <c r="H1350">
        <v>0</v>
      </c>
      <c r="I1350">
        <v>0</v>
      </c>
      <c r="J1350" t="s">
        <v>8</v>
      </c>
      <c r="K1350" s="35">
        <v>42361</v>
      </c>
      <c r="L1350" s="35">
        <v>42404</v>
      </c>
      <c r="M1350" t="s">
        <v>4</v>
      </c>
      <c r="N1350" t="s">
        <v>3067</v>
      </c>
      <c r="O1350" t="s">
        <v>3063</v>
      </c>
    </row>
    <row r="1351" spans="1:15" x14ac:dyDescent="0.2">
      <c r="A1351" t="s">
        <v>1215</v>
      </c>
      <c r="B1351" t="s">
        <v>3650</v>
      </c>
      <c r="C1351" t="s">
        <v>3651</v>
      </c>
      <c r="D1351" t="s">
        <v>3034</v>
      </c>
      <c r="E1351">
        <v>7230</v>
      </c>
      <c r="F1351">
        <v>5358</v>
      </c>
      <c r="G1351">
        <v>1147.2239999999999</v>
      </c>
      <c r="H1351">
        <v>6298</v>
      </c>
      <c r="I1351">
        <v>5358</v>
      </c>
      <c r="J1351" t="s">
        <v>8</v>
      </c>
      <c r="K1351" s="35">
        <v>42362</v>
      </c>
      <c r="L1351" s="35">
        <v>42433</v>
      </c>
      <c r="M1351" t="s">
        <v>4</v>
      </c>
      <c r="N1351" t="s">
        <v>3135</v>
      </c>
      <c r="O1351" t="s">
        <v>3063</v>
      </c>
    </row>
    <row r="1352" spans="1:15" x14ac:dyDescent="0.2">
      <c r="A1352" t="s">
        <v>1217</v>
      </c>
      <c r="B1352" t="s">
        <v>3454</v>
      </c>
      <c r="C1352" t="s">
        <v>3455</v>
      </c>
      <c r="D1352" t="s">
        <v>3034</v>
      </c>
      <c r="E1352">
        <v>7270</v>
      </c>
      <c r="F1352">
        <v>5408</v>
      </c>
      <c r="G1352">
        <v>1234.3009999999999</v>
      </c>
      <c r="H1352">
        <v>0</v>
      </c>
      <c r="I1352">
        <v>0</v>
      </c>
      <c r="J1352" t="s">
        <v>8</v>
      </c>
      <c r="K1352" s="35">
        <v>42361</v>
      </c>
      <c r="L1352" s="35">
        <v>42404</v>
      </c>
      <c r="M1352" t="s">
        <v>4</v>
      </c>
      <c r="N1352" t="s">
        <v>3067</v>
      </c>
      <c r="O1352" t="s">
        <v>3063</v>
      </c>
    </row>
    <row r="1353" spans="1:15" x14ac:dyDescent="0.2">
      <c r="A1353" t="s">
        <v>244</v>
      </c>
      <c r="B1353" t="s">
        <v>3757</v>
      </c>
      <c r="C1353" t="s">
        <v>3758</v>
      </c>
      <c r="D1353" t="s">
        <v>3034</v>
      </c>
      <c r="E1353">
        <v>7250</v>
      </c>
      <c r="F1353">
        <v>5700</v>
      </c>
      <c r="G1353">
        <v>1549.866</v>
      </c>
      <c r="H1353">
        <v>27179</v>
      </c>
      <c r="I1353">
        <v>5700</v>
      </c>
      <c r="J1353" t="s">
        <v>8</v>
      </c>
      <c r="K1353" s="35">
        <v>42342</v>
      </c>
      <c r="L1353" s="35">
        <v>42411</v>
      </c>
      <c r="M1353" t="s">
        <v>4</v>
      </c>
      <c r="N1353" t="s">
        <v>3202</v>
      </c>
      <c r="O1353" t="s">
        <v>3063</v>
      </c>
    </row>
    <row r="1354" spans="1:15" x14ac:dyDescent="0.2">
      <c r="A1354" t="s">
        <v>1676</v>
      </c>
      <c r="B1354" t="s">
        <v>3032</v>
      </c>
      <c r="C1354" t="s">
        <v>3033</v>
      </c>
      <c r="D1354" t="s">
        <v>3034</v>
      </c>
      <c r="E1354">
        <v>7280</v>
      </c>
      <c r="F1354">
        <v>6510</v>
      </c>
      <c r="G1354">
        <v>1278.3510000000001</v>
      </c>
      <c r="H1354">
        <v>6735</v>
      </c>
      <c r="I1354">
        <v>6510</v>
      </c>
      <c r="J1354" t="s">
        <v>8</v>
      </c>
      <c r="K1354" s="35">
        <v>42291</v>
      </c>
      <c r="L1354" s="35">
        <v>42354</v>
      </c>
      <c r="M1354" t="s">
        <v>4</v>
      </c>
      <c r="N1354" t="s">
        <v>3269</v>
      </c>
      <c r="O1354" t="s">
        <v>3664</v>
      </c>
    </row>
    <row r="1355" spans="1:15" x14ac:dyDescent="0.2">
      <c r="A1355" t="s">
        <v>1678</v>
      </c>
      <c r="B1355" t="s">
        <v>3032</v>
      </c>
      <c r="C1355" t="s">
        <v>3033</v>
      </c>
      <c r="D1355" t="s">
        <v>3034</v>
      </c>
      <c r="E1355">
        <v>7250</v>
      </c>
      <c r="F1355">
        <v>6462</v>
      </c>
      <c r="G1355">
        <v>1273.0830000000001</v>
      </c>
      <c r="H1355">
        <v>6747</v>
      </c>
      <c r="I1355">
        <v>6462</v>
      </c>
      <c r="J1355" t="s">
        <v>8</v>
      </c>
      <c r="K1355" s="35">
        <v>42291</v>
      </c>
      <c r="L1355" s="35">
        <v>42354</v>
      </c>
      <c r="M1355" t="s">
        <v>4</v>
      </c>
      <c r="N1355" t="s">
        <v>3057</v>
      </c>
      <c r="O1355" t="s">
        <v>3664</v>
      </c>
    </row>
    <row r="1356" spans="1:15" x14ac:dyDescent="0.2">
      <c r="A1356" t="s">
        <v>1219</v>
      </c>
      <c r="B1356" t="s">
        <v>3208</v>
      </c>
      <c r="C1356" t="s">
        <v>3209</v>
      </c>
      <c r="D1356" t="s">
        <v>3034</v>
      </c>
      <c r="E1356">
        <v>7220</v>
      </c>
      <c r="F1356">
        <v>4512</v>
      </c>
      <c r="G1356">
        <v>1266.8340000000001</v>
      </c>
      <c r="H1356">
        <v>8616</v>
      </c>
      <c r="I1356">
        <v>0</v>
      </c>
      <c r="J1356" t="s">
        <v>8</v>
      </c>
      <c r="K1356" s="35">
        <v>42334</v>
      </c>
      <c r="L1356" s="35">
        <v>42405</v>
      </c>
      <c r="M1356" t="s">
        <v>4</v>
      </c>
      <c r="N1356" t="s">
        <v>3542</v>
      </c>
      <c r="O1356" t="s">
        <v>3082</v>
      </c>
    </row>
    <row r="1357" spans="1:15" x14ac:dyDescent="0.2">
      <c r="A1357" t="s">
        <v>3841</v>
      </c>
      <c r="B1357" t="s">
        <v>3208</v>
      </c>
      <c r="C1357" t="s">
        <v>3209</v>
      </c>
      <c r="D1357" t="s">
        <v>3034</v>
      </c>
      <c r="E1357">
        <v>1077</v>
      </c>
      <c r="F1357">
        <v>834</v>
      </c>
      <c r="G1357">
        <v>188.97200000000001</v>
      </c>
      <c r="H1357">
        <v>0</v>
      </c>
      <c r="I1357">
        <v>834</v>
      </c>
      <c r="J1357" t="s">
        <v>8</v>
      </c>
      <c r="K1357" s="35">
        <v>42347</v>
      </c>
      <c r="L1357" s="35">
        <v>42395</v>
      </c>
      <c r="M1357" t="s">
        <v>4</v>
      </c>
      <c r="N1357" t="s">
        <v>3069</v>
      </c>
      <c r="O1357" t="s">
        <v>3089</v>
      </c>
    </row>
    <row r="1358" spans="1:15" x14ac:dyDescent="0.2">
      <c r="A1358" t="s">
        <v>246</v>
      </c>
      <c r="B1358" t="s">
        <v>3757</v>
      </c>
      <c r="C1358" t="s">
        <v>3758</v>
      </c>
      <c r="D1358" t="s">
        <v>3034</v>
      </c>
      <c r="E1358">
        <v>7240</v>
      </c>
      <c r="F1358">
        <v>5740</v>
      </c>
      <c r="G1358">
        <v>1547.7280000000001</v>
      </c>
      <c r="H1358">
        <v>20115</v>
      </c>
      <c r="I1358">
        <v>5740</v>
      </c>
      <c r="J1358" t="s">
        <v>8</v>
      </c>
      <c r="K1358" s="35">
        <v>42349</v>
      </c>
      <c r="L1358" s="35">
        <v>42418</v>
      </c>
      <c r="M1358" t="s">
        <v>4</v>
      </c>
      <c r="N1358" t="s">
        <v>3202</v>
      </c>
      <c r="O1358" t="s">
        <v>3063</v>
      </c>
    </row>
    <row r="1359" spans="1:15" x14ac:dyDescent="0.2">
      <c r="A1359" t="s">
        <v>248</v>
      </c>
      <c r="B1359" t="s">
        <v>3757</v>
      </c>
      <c r="C1359" t="s">
        <v>3758</v>
      </c>
      <c r="D1359" t="s">
        <v>3034</v>
      </c>
      <c r="E1359">
        <v>7260</v>
      </c>
      <c r="F1359">
        <v>5780</v>
      </c>
      <c r="G1359">
        <v>1552.0039999999999</v>
      </c>
      <c r="H1359">
        <v>27684</v>
      </c>
      <c r="I1359">
        <v>5780</v>
      </c>
      <c r="J1359" t="s">
        <v>8</v>
      </c>
      <c r="K1359" s="35">
        <v>42356</v>
      </c>
      <c r="L1359" s="35">
        <v>42425</v>
      </c>
      <c r="M1359" t="s">
        <v>4</v>
      </c>
      <c r="N1359" t="s">
        <v>3135</v>
      </c>
      <c r="O1359" t="s">
        <v>3063</v>
      </c>
    </row>
    <row r="1360" spans="1:15" x14ac:dyDescent="0.2">
      <c r="A1360" t="s">
        <v>250</v>
      </c>
      <c r="B1360" t="s">
        <v>3757</v>
      </c>
      <c r="C1360" t="s">
        <v>3758</v>
      </c>
      <c r="D1360" t="s">
        <v>3034</v>
      </c>
      <c r="E1360">
        <v>7240</v>
      </c>
      <c r="F1360">
        <v>5818</v>
      </c>
      <c r="G1360">
        <v>1547.7280000000001</v>
      </c>
      <c r="H1360">
        <v>28030</v>
      </c>
      <c r="I1360">
        <v>5818</v>
      </c>
      <c r="J1360" t="s">
        <v>8</v>
      </c>
      <c r="K1360" s="35">
        <v>42366</v>
      </c>
      <c r="L1360" s="35">
        <v>42432</v>
      </c>
      <c r="M1360" t="s">
        <v>4</v>
      </c>
      <c r="N1360" t="s">
        <v>3135</v>
      </c>
      <c r="O1360" t="s">
        <v>3063</v>
      </c>
    </row>
    <row r="1361" spans="1:15" x14ac:dyDescent="0.2">
      <c r="A1361" s="34" t="s">
        <v>1221</v>
      </c>
      <c r="B1361" t="s">
        <v>3419</v>
      </c>
      <c r="C1361" t="s">
        <v>3420</v>
      </c>
      <c r="D1361" t="s">
        <v>3034</v>
      </c>
      <c r="E1361">
        <v>7250</v>
      </c>
      <c r="F1361">
        <v>4976</v>
      </c>
      <c r="G1361">
        <v>2019.874</v>
      </c>
      <c r="H1361">
        <v>4980</v>
      </c>
      <c r="I1361">
        <v>4976</v>
      </c>
      <c r="J1361" t="s">
        <v>8</v>
      </c>
      <c r="K1361" s="35">
        <v>42306</v>
      </c>
      <c r="L1361" s="35">
        <v>42451</v>
      </c>
      <c r="M1361" t="s">
        <v>4</v>
      </c>
      <c r="N1361" t="s">
        <v>3135</v>
      </c>
      <c r="O1361" t="s">
        <v>3063</v>
      </c>
    </row>
    <row r="1362" spans="1:15" x14ac:dyDescent="0.2">
      <c r="A1362" t="s">
        <v>1223</v>
      </c>
      <c r="B1362" t="s">
        <v>3419</v>
      </c>
      <c r="C1362" t="s">
        <v>3420</v>
      </c>
      <c r="D1362" t="s">
        <v>3034</v>
      </c>
      <c r="E1362">
        <v>7220</v>
      </c>
      <c r="F1362">
        <v>5254</v>
      </c>
      <c r="G1362">
        <v>2011.5160000000001</v>
      </c>
      <c r="H1362">
        <v>5023</v>
      </c>
      <c r="I1362">
        <v>5254</v>
      </c>
      <c r="J1362" t="s">
        <v>8</v>
      </c>
      <c r="K1362" s="35">
        <v>42306</v>
      </c>
      <c r="L1362" s="35">
        <v>42451</v>
      </c>
      <c r="M1362" t="s">
        <v>4</v>
      </c>
      <c r="N1362" t="s">
        <v>3135</v>
      </c>
      <c r="O1362" t="s">
        <v>3063</v>
      </c>
    </row>
    <row r="1363" spans="1:15" x14ac:dyDescent="0.2">
      <c r="A1363" t="s">
        <v>1225</v>
      </c>
      <c r="B1363" t="s">
        <v>3753</v>
      </c>
      <c r="C1363" t="s">
        <v>3754</v>
      </c>
      <c r="D1363" t="s">
        <v>3034</v>
      </c>
      <c r="E1363">
        <v>7260</v>
      </c>
      <c r="F1363">
        <v>5422</v>
      </c>
      <c r="G1363">
        <v>1479.7449999999999</v>
      </c>
      <c r="H1363">
        <v>0</v>
      </c>
      <c r="I1363">
        <v>3615</v>
      </c>
      <c r="J1363" t="s">
        <v>8</v>
      </c>
      <c r="K1363" s="35">
        <v>42341</v>
      </c>
      <c r="L1363" s="35">
        <v>42411</v>
      </c>
      <c r="M1363" t="s">
        <v>4</v>
      </c>
      <c r="N1363" t="s">
        <v>3202</v>
      </c>
      <c r="O1363" t="s">
        <v>3063</v>
      </c>
    </row>
    <row r="1364" spans="1:15" x14ac:dyDescent="0.2">
      <c r="A1364" t="s">
        <v>1233</v>
      </c>
      <c r="B1364" t="s">
        <v>3084</v>
      </c>
      <c r="C1364" t="s">
        <v>3085</v>
      </c>
      <c r="D1364" t="s">
        <v>3034</v>
      </c>
      <c r="E1364">
        <v>7250</v>
      </c>
      <c r="F1364">
        <v>6564</v>
      </c>
      <c r="G1364">
        <v>432.245</v>
      </c>
      <c r="H1364">
        <v>0</v>
      </c>
      <c r="I1364">
        <v>6790</v>
      </c>
      <c r="J1364" t="s">
        <v>8</v>
      </c>
      <c r="K1364" s="35">
        <v>42423</v>
      </c>
      <c r="L1364" s="35">
        <v>42433</v>
      </c>
      <c r="M1364" t="s">
        <v>4</v>
      </c>
      <c r="N1364" t="s">
        <v>3052</v>
      </c>
      <c r="O1364" t="s">
        <v>3842</v>
      </c>
    </row>
    <row r="1365" spans="1:15" x14ac:dyDescent="0.2">
      <c r="A1365" t="s">
        <v>1235</v>
      </c>
      <c r="B1365" t="s">
        <v>3084</v>
      </c>
      <c r="C1365" t="s">
        <v>3085</v>
      </c>
      <c r="D1365" t="s">
        <v>3034</v>
      </c>
      <c r="E1365">
        <v>7210</v>
      </c>
      <c r="F1365">
        <v>6514</v>
      </c>
      <c r="G1365">
        <v>429.86</v>
      </c>
      <c r="H1365">
        <v>0</v>
      </c>
      <c r="I1365">
        <v>6525</v>
      </c>
      <c r="J1365" t="s">
        <v>8</v>
      </c>
      <c r="K1365" s="35">
        <v>42423</v>
      </c>
      <c r="L1365" s="35">
        <v>42433</v>
      </c>
      <c r="M1365" t="s">
        <v>4</v>
      </c>
      <c r="N1365" t="s">
        <v>3052</v>
      </c>
      <c r="O1365" t="s">
        <v>3842</v>
      </c>
    </row>
    <row r="1366" spans="1:15" x14ac:dyDescent="0.2">
      <c r="A1366" t="s">
        <v>1237</v>
      </c>
      <c r="B1366" t="s">
        <v>3084</v>
      </c>
      <c r="C1366" t="s">
        <v>3085</v>
      </c>
      <c r="D1366" t="s">
        <v>3034</v>
      </c>
      <c r="E1366">
        <v>7210</v>
      </c>
      <c r="F1366">
        <v>6615</v>
      </c>
      <c r="G1366">
        <v>429.86</v>
      </c>
      <c r="H1366">
        <v>0</v>
      </c>
      <c r="I1366">
        <v>6615</v>
      </c>
      <c r="J1366" t="s">
        <v>8</v>
      </c>
      <c r="K1366" s="35">
        <v>42423</v>
      </c>
      <c r="L1366" s="35">
        <v>42433</v>
      </c>
      <c r="M1366" t="s">
        <v>4</v>
      </c>
      <c r="N1366" t="s">
        <v>3052</v>
      </c>
      <c r="O1366" t="s">
        <v>3842</v>
      </c>
    </row>
    <row r="1367" spans="1:15" x14ac:dyDescent="0.2">
      <c r="A1367" t="s">
        <v>1227</v>
      </c>
      <c r="B1367" t="s">
        <v>3454</v>
      </c>
      <c r="C1367" t="s">
        <v>3455</v>
      </c>
      <c r="D1367" t="s">
        <v>3034</v>
      </c>
      <c r="E1367">
        <v>7280</v>
      </c>
      <c r="F1367">
        <v>0</v>
      </c>
      <c r="G1367">
        <v>1235.998</v>
      </c>
      <c r="H1367">
        <v>0</v>
      </c>
      <c r="I1367">
        <v>0</v>
      </c>
      <c r="J1367" t="s">
        <v>8</v>
      </c>
      <c r="K1367" s="35">
        <v>42311</v>
      </c>
      <c r="L1367" s="35">
        <v>42353</v>
      </c>
      <c r="M1367" t="s">
        <v>4</v>
      </c>
      <c r="N1367" t="s">
        <v>3608</v>
      </c>
      <c r="O1367" t="s">
        <v>3063</v>
      </c>
    </row>
    <row r="1368" spans="1:15" x14ac:dyDescent="0.2">
      <c r="A1368" t="s">
        <v>1229</v>
      </c>
      <c r="B1368" t="s">
        <v>3454</v>
      </c>
      <c r="C1368" t="s">
        <v>3455</v>
      </c>
      <c r="D1368" t="s">
        <v>3034</v>
      </c>
      <c r="E1368">
        <v>7260</v>
      </c>
      <c r="F1368">
        <v>5350</v>
      </c>
      <c r="G1368">
        <v>1232.6030000000001</v>
      </c>
      <c r="H1368">
        <v>0</v>
      </c>
      <c r="I1368">
        <v>0</v>
      </c>
      <c r="J1368" t="s">
        <v>8</v>
      </c>
      <c r="K1368" s="35">
        <v>42312</v>
      </c>
      <c r="L1368" s="35">
        <v>42353</v>
      </c>
      <c r="M1368" t="s">
        <v>4</v>
      </c>
      <c r="N1368" t="s">
        <v>3081</v>
      </c>
      <c r="O1368" t="s">
        <v>3063</v>
      </c>
    </row>
    <row r="1369" spans="1:15" x14ac:dyDescent="0.2">
      <c r="A1369" t="s">
        <v>1231</v>
      </c>
      <c r="B1369" t="s">
        <v>3084</v>
      </c>
      <c r="C1369" t="s">
        <v>3085</v>
      </c>
      <c r="D1369" t="s">
        <v>3034</v>
      </c>
      <c r="E1369">
        <v>7260</v>
      </c>
      <c r="F1369">
        <v>6490</v>
      </c>
      <c r="G1369">
        <v>432.84100000000001</v>
      </c>
      <c r="H1369">
        <v>0</v>
      </c>
      <c r="I1369">
        <v>6010</v>
      </c>
      <c r="J1369" t="s">
        <v>8</v>
      </c>
      <c r="K1369" s="35">
        <v>42447</v>
      </c>
      <c r="L1369" s="35">
        <v>42460</v>
      </c>
      <c r="M1369" t="s">
        <v>4</v>
      </c>
      <c r="N1369" t="s">
        <v>3048</v>
      </c>
      <c r="O1369" t="s">
        <v>3842</v>
      </c>
    </row>
    <row r="1370" spans="1:15" x14ac:dyDescent="0.2">
      <c r="A1370" t="s">
        <v>252</v>
      </c>
      <c r="B1370" t="s">
        <v>3757</v>
      </c>
      <c r="C1370" t="s">
        <v>3758</v>
      </c>
      <c r="D1370" t="s">
        <v>3034</v>
      </c>
      <c r="E1370">
        <v>7240</v>
      </c>
      <c r="F1370">
        <v>5622</v>
      </c>
      <c r="G1370">
        <v>1547.7280000000001</v>
      </c>
      <c r="H1370">
        <v>19890</v>
      </c>
      <c r="I1370">
        <v>0</v>
      </c>
      <c r="J1370" t="s">
        <v>8</v>
      </c>
      <c r="K1370" s="35">
        <v>42366</v>
      </c>
      <c r="L1370" s="35">
        <v>42432</v>
      </c>
      <c r="M1370" t="s">
        <v>4</v>
      </c>
      <c r="N1370" t="s">
        <v>3202</v>
      </c>
      <c r="O1370" t="s">
        <v>3063</v>
      </c>
    </row>
    <row r="1371" spans="1:15" x14ac:dyDescent="0.2">
      <c r="A1371" t="s">
        <v>1239</v>
      </c>
      <c r="B1371" t="s">
        <v>3454</v>
      </c>
      <c r="C1371" t="s">
        <v>3455</v>
      </c>
      <c r="D1371" t="s">
        <v>3034</v>
      </c>
      <c r="E1371">
        <v>7250</v>
      </c>
      <c r="F1371">
        <v>5600</v>
      </c>
      <c r="G1371">
        <v>1230.905</v>
      </c>
      <c r="H1371">
        <v>0</v>
      </c>
      <c r="I1371">
        <v>0</v>
      </c>
      <c r="J1371" t="s">
        <v>8</v>
      </c>
      <c r="K1371" s="35">
        <v>42313</v>
      </c>
      <c r="L1371" s="35">
        <v>42354</v>
      </c>
      <c r="M1371" t="s">
        <v>4</v>
      </c>
      <c r="N1371" t="s">
        <v>3057</v>
      </c>
      <c r="O1371" t="s">
        <v>3063</v>
      </c>
    </row>
    <row r="1372" spans="1:15" x14ac:dyDescent="0.2">
      <c r="A1372" t="s">
        <v>1241</v>
      </c>
      <c r="B1372" t="s">
        <v>3079</v>
      </c>
      <c r="C1372" t="s">
        <v>3080</v>
      </c>
      <c r="D1372" t="s">
        <v>3034</v>
      </c>
      <c r="E1372">
        <v>7250</v>
      </c>
      <c r="F1372">
        <v>4184</v>
      </c>
      <c r="G1372">
        <v>1843.99</v>
      </c>
      <c r="H1372">
        <v>1700</v>
      </c>
      <c r="I1372">
        <v>4184</v>
      </c>
      <c r="J1372" t="s">
        <v>8</v>
      </c>
      <c r="K1372" s="35">
        <v>42333</v>
      </c>
      <c r="L1372" s="35">
        <v>42432</v>
      </c>
      <c r="M1372" t="s">
        <v>4</v>
      </c>
      <c r="N1372" t="s">
        <v>3620</v>
      </c>
      <c r="O1372" t="s">
        <v>3664</v>
      </c>
    </row>
    <row r="1373" spans="1:15" x14ac:dyDescent="0.2">
      <c r="A1373" t="s">
        <v>1245</v>
      </c>
      <c r="B1373" t="s">
        <v>3079</v>
      </c>
      <c r="C1373" t="s">
        <v>3080</v>
      </c>
      <c r="D1373" t="s">
        <v>3034</v>
      </c>
      <c r="E1373">
        <v>7150</v>
      </c>
      <c r="F1373">
        <v>5634</v>
      </c>
      <c r="G1373">
        <v>1818.556</v>
      </c>
      <c r="H1373">
        <v>0</v>
      </c>
      <c r="I1373">
        <v>5634</v>
      </c>
      <c r="J1373" t="s">
        <v>8</v>
      </c>
      <c r="K1373" s="35">
        <v>42313</v>
      </c>
      <c r="L1373" s="35">
        <v>42415</v>
      </c>
      <c r="M1373" t="s">
        <v>4</v>
      </c>
      <c r="N1373" t="s">
        <v>3202</v>
      </c>
      <c r="O1373" t="s">
        <v>3664</v>
      </c>
    </row>
    <row r="1374" spans="1:15" x14ac:dyDescent="0.2">
      <c r="A1374" t="s">
        <v>1247</v>
      </c>
      <c r="B1374" t="s">
        <v>3050</v>
      </c>
      <c r="C1374" t="s">
        <v>3051</v>
      </c>
      <c r="D1374" t="s">
        <v>3034</v>
      </c>
      <c r="E1374">
        <v>7160</v>
      </c>
      <c r="F1374">
        <v>5510</v>
      </c>
      <c r="G1374">
        <v>945.8</v>
      </c>
      <c r="H1374">
        <v>0</v>
      </c>
      <c r="I1374">
        <v>5510</v>
      </c>
      <c r="J1374" t="s">
        <v>8</v>
      </c>
      <c r="K1374" s="35">
        <v>42341</v>
      </c>
      <c r="L1374" s="35">
        <v>42411</v>
      </c>
      <c r="M1374" t="s">
        <v>4</v>
      </c>
      <c r="N1374" t="s">
        <v>3069</v>
      </c>
      <c r="O1374" t="s">
        <v>3053</v>
      </c>
    </row>
    <row r="1375" spans="1:15" x14ac:dyDescent="0.2">
      <c r="A1375" t="s">
        <v>1243</v>
      </c>
      <c r="B1375" t="s">
        <v>3079</v>
      </c>
      <c r="C1375" t="s">
        <v>3080</v>
      </c>
      <c r="D1375" t="s">
        <v>3034</v>
      </c>
      <c r="E1375">
        <v>7190</v>
      </c>
      <c r="F1375">
        <v>5536</v>
      </c>
      <c r="G1375">
        <v>1828.729</v>
      </c>
      <c r="H1375">
        <v>0</v>
      </c>
      <c r="I1375">
        <v>5536</v>
      </c>
      <c r="J1375" t="s">
        <v>8</v>
      </c>
      <c r="K1375" s="35">
        <v>42340</v>
      </c>
      <c r="L1375" s="35">
        <v>42439</v>
      </c>
      <c r="M1375" t="s">
        <v>4</v>
      </c>
      <c r="N1375" t="s">
        <v>3202</v>
      </c>
      <c r="O1375" t="s">
        <v>3664</v>
      </c>
    </row>
    <row r="1376" spans="1:15" x14ac:dyDescent="0.2">
      <c r="A1376" t="s">
        <v>254</v>
      </c>
      <c r="B1376" t="s">
        <v>3757</v>
      </c>
      <c r="C1376" t="s">
        <v>3758</v>
      </c>
      <c r="D1376" t="s">
        <v>3034</v>
      </c>
      <c r="E1376">
        <v>7240</v>
      </c>
      <c r="F1376">
        <v>0</v>
      </c>
      <c r="G1376">
        <v>1547.7280000000001</v>
      </c>
      <c r="H1376">
        <v>19875</v>
      </c>
      <c r="I1376">
        <v>5056</v>
      </c>
      <c r="J1376" t="s">
        <v>8</v>
      </c>
      <c r="K1376" s="35">
        <v>42366</v>
      </c>
      <c r="L1376" s="35">
        <v>42432</v>
      </c>
      <c r="M1376" t="s">
        <v>4</v>
      </c>
      <c r="N1376" t="s">
        <v>3161</v>
      </c>
      <c r="O1376" t="s">
        <v>3063</v>
      </c>
    </row>
    <row r="1377" spans="1:15" x14ac:dyDescent="0.2">
      <c r="A1377" t="s">
        <v>256</v>
      </c>
      <c r="B1377" t="s">
        <v>3757</v>
      </c>
      <c r="C1377" t="s">
        <v>3758</v>
      </c>
      <c r="D1377" t="s">
        <v>3034</v>
      </c>
      <c r="E1377">
        <v>7260</v>
      </c>
      <c r="F1377">
        <v>5048</v>
      </c>
      <c r="G1377">
        <v>1552.0039999999999</v>
      </c>
      <c r="H1377">
        <v>21288</v>
      </c>
      <c r="I1377">
        <v>5048</v>
      </c>
      <c r="J1377" t="s">
        <v>8</v>
      </c>
      <c r="K1377" s="35">
        <v>42366</v>
      </c>
      <c r="L1377" s="35">
        <v>42432</v>
      </c>
      <c r="M1377" t="s">
        <v>4</v>
      </c>
      <c r="N1377" t="s">
        <v>3135</v>
      </c>
      <c r="O1377" t="s">
        <v>3063</v>
      </c>
    </row>
    <row r="1378" spans="1:15" x14ac:dyDescent="0.2">
      <c r="A1378" t="s">
        <v>1740</v>
      </c>
      <c r="B1378" t="s">
        <v>3208</v>
      </c>
      <c r="C1378" t="s">
        <v>3209</v>
      </c>
      <c r="D1378" t="s">
        <v>3034</v>
      </c>
      <c r="E1378">
        <v>7260</v>
      </c>
      <c r="F1378">
        <v>5406</v>
      </c>
      <c r="G1378">
        <v>1273.8530000000001</v>
      </c>
      <c r="H1378">
        <v>0</v>
      </c>
      <c r="I1378">
        <v>5406</v>
      </c>
      <c r="J1378" t="s">
        <v>8</v>
      </c>
      <c r="K1378" s="35">
        <v>42333</v>
      </c>
      <c r="L1378" s="35">
        <v>42411</v>
      </c>
      <c r="M1378" t="s">
        <v>4</v>
      </c>
      <c r="N1378" t="s">
        <v>3202</v>
      </c>
      <c r="O1378" t="s">
        <v>3089</v>
      </c>
    </row>
    <row r="1379" spans="1:15" x14ac:dyDescent="0.2">
      <c r="A1379" t="s">
        <v>1742</v>
      </c>
      <c r="B1379" t="s">
        <v>3208</v>
      </c>
      <c r="C1379" t="s">
        <v>3209</v>
      </c>
      <c r="D1379" t="s">
        <v>3034</v>
      </c>
      <c r="E1379">
        <v>7230</v>
      </c>
      <c r="F1379">
        <v>5576</v>
      </c>
      <c r="G1379">
        <v>1268.5889999999999</v>
      </c>
      <c r="H1379">
        <v>0</v>
      </c>
      <c r="I1379">
        <v>5576</v>
      </c>
      <c r="J1379" t="s">
        <v>8</v>
      </c>
      <c r="K1379" s="35">
        <v>42333</v>
      </c>
      <c r="L1379" s="35">
        <v>42411</v>
      </c>
      <c r="M1379" t="s">
        <v>4</v>
      </c>
      <c r="N1379" t="s">
        <v>3202</v>
      </c>
      <c r="O1379" t="s">
        <v>3089</v>
      </c>
    </row>
    <row r="1380" spans="1:15" x14ac:dyDescent="0.2">
      <c r="A1380" t="s">
        <v>1744</v>
      </c>
      <c r="B1380" t="s">
        <v>3208</v>
      </c>
      <c r="C1380" t="s">
        <v>3209</v>
      </c>
      <c r="D1380" t="s">
        <v>3034</v>
      </c>
      <c r="E1380">
        <v>7220</v>
      </c>
      <c r="F1380">
        <v>5130</v>
      </c>
      <c r="G1380">
        <v>1266.8340000000001</v>
      </c>
      <c r="H1380">
        <v>0</v>
      </c>
      <c r="I1380">
        <v>5130</v>
      </c>
      <c r="J1380" t="s">
        <v>8</v>
      </c>
      <c r="K1380" s="35">
        <v>42333</v>
      </c>
      <c r="L1380" s="35">
        <v>42411</v>
      </c>
      <c r="M1380" t="s">
        <v>4</v>
      </c>
      <c r="N1380" t="s">
        <v>3202</v>
      </c>
      <c r="O1380" t="s">
        <v>3089</v>
      </c>
    </row>
    <row r="1381" spans="1:15" x14ac:dyDescent="0.2">
      <c r="A1381" t="s">
        <v>1253</v>
      </c>
      <c r="B1381" t="s">
        <v>3079</v>
      </c>
      <c r="C1381" t="s">
        <v>3080</v>
      </c>
      <c r="D1381" t="s">
        <v>3034</v>
      </c>
      <c r="E1381">
        <v>7230</v>
      </c>
      <c r="F1381">
        <v>5304</v>
      </c>
      <c r="G1381">
        <v>1838.903</v>
      </c>
      <c r="H1381">
        <v>0</v>
      </c>
      <c r="I1381">
        <v>5304</v>
      </c>
      <c r="J1381" t="s">
        <v>8</v>
      </c>
      <c r="K1381" s="35">
        <v>42340</v>
      </c>
      <c r="L1381" s="35">
        <v>42439</v>
      </c>
      <c r="M1381" t="s">
        <v>4</v>
      </c>
      <c r="N1381" t="s">
        <v>3202</v>
      </c>
      <c r="O1381" t="s">
        <v>3664</v>
      </c>
    </row>
    <row r="1382" spans="1:15" x14ac:dyDescent="0.2">
      <c r="A1382" t="s">
        <v>1249</v>
      </c>
      <c r="B1382" t="s">
        <v>3250</v>
      </c>
      <c r="C1382" t="s">
        <v>3251</v>
      </c>
      <c r="D1382" t="s">
        <v>3034</v>
      </c>
      <c r="E1382">
        <v>7250</v>
      </c>
      <c r="F1382">
        <v>5510</v>
      </c>
      <c r="G1382">
        <v>1274.069</v>
      </c>
      <c r="H1382">
        <v>0</v>
      </c>
      <c r="I1382">
        <v>5510</v>
      </c>
      <c r="J1382" t="s">
        <v>8</v>
      </c>
      <c r="K1382" s="35">
        <v>42328</v>
      </c>
      <c r="L1382" s="35">
        <v>42402</v>
      </c>
      <c r="M1382" t="s">
        <v>4</v>
      </c>
      <c r="N1382" t="s">
        <v>3069</v>
      </c>
      <c r="O1382" t="s">
        <v>3053</v>
      </c>
    </row>
    <row r="1383" spans="1:15" x14ac:dyDescent="0.2">
      <c r="A1383" t="s">
        <v>1251</v>
      </c>
      <c r="B1383" t="s">
        <v>3317</v>
      </c>
      <c r="C1383" t="s">
        <v>3318</v>
      </c>
      <c r="D1383" t="s">
        <v>3034</v>
      </c>
      <c r="E1383">
        <v>7220</v>
      </c>
      <c r="F1383">
        <v>5676</v>
      </c>
      <c r="G1383">
        <v>1238.723</v>
      </c>
      <c r="H1383">
        <v>0</v>
      </c>
      <c r="I1383">
        <v>5676</v>
      </c>
      <c r="J1383" t="s">
        <v>8</v>
      </c>
      <c r="K1383" s="35">
        <v>42333</v>
      </c>
      <c r="L1383" s="35">
        <v>42410</v>
      </c>
      <c r="M1383" t="s">
        <v>4</v>
      </c>
      <c r="N1383" t="s">
        <v>3202</v>
      </c>
      <c r="O1383" t="s">
        <v>3063</v>
      </c>
    </row>
    <row r="1384" spans="1:15" x14ac:dyDescent="0.2">
      <c r="A1384" t="s">
        <v>1683</v>
      </c>
      <c r="B1384" t="s">
        <v>3843</v>
      </c>
      <c r="C1384" t="s">
        <v>3844</v>
      </c>
      <c r="D1384" t="s">
        <v>3034</v>
      </c>
      <c r="E1384">
        <v>7240</v>
      </c>
      <c r="F1384">
        <v>6814</v>
      </c>
      <c r="G1384">
        <v>0</v>
      </c>
      <c r="H1384">
        <v>0</v>
      </c>
      <c r="I1384">
        <v>6814</v>
      </c>
      <c r="J1384" t="s">
        <v>8</v>
      </c>
      <c r="K1384" s="35">
        <v>42318</v>
      </c>
      <c r="L1384" s="35">
        <v>42355</v>
      </c>
      <c r="M1384" t="s">
        <v>4</v>
      </c>
      <c r="N1384" t="s">
        <v>3052</v>
      </c>
      <c r="O1384" t="s">
        <v>3041</v>
      </c>
    </row>
    <row r="1385" spans="1:15" x14ac:dyDescent="0.2">
      <c r="A1385" t="s">
        <v>1685</v>
      </c>
      <c r="B1385" t="s">
        <v>3843</v>
      </c>
      <c r="C1385" t="s">
        <v>3844</v>
      </c>
      <c r="D1385" t="s">
        <v>3034</v>
      </c>
      <c r="E1385">
        <v>7280</v>
      </c>
      <c r="F1385">
        <v>6740</v>
      </c>
      <c r="G1385">
        <v>0</v>
      </c>
      <c r="H1385">
        <v>0</v>
      </c>
      <c r="I1385">
        <v>6740</v>
      </c>
      <c r="J1385" t="s">
        <v>8</v>
      </c>
      <c r="K1385" s="35">
        <v>42318</v>
      </c>
      <c r="L1385" s="35">
        <v>42355</v>
      </c>
      <c r="M1385" t="s">
        <v>4</v>
      </c>
      <c r="N1385" t="s">
        <v>3052</v>
      </c>
      <c r="O1385" t="s">
        <v>3041</v>
      </c>
    </row>
    <row r="1386" spans="1:15" x14ac:dyDescent="0.2">
      <c r="A1386" t="s">
        <v>1687</v>
      </c>
      <c r="B1386" t="s">
        <v>3843</v>
      </c>
      <c r="C1386" t="s">
        <v>3844</v>
      </c>
      <c r="D1386" t="s">
        <v>3034</v>
      </c>
      <c r="E1386">
        <v>7230</v>
      </c>
      <c r="F1386">
        <v>6864</v>
      </c>
      <c r="G1386">
        <v>0</v>
      </c>
      <c r="H1386">
        <v>0</v>
      </c>
      <c r="I1386">
        <v>6864</v>
      </c>
      <c r="J1386" t="s">
        <v>8</v>
      </c>
      <c r="K1386" s="35">
        <v>42318</v>
      </c>
      <c r="L1386" s="35">
        <v>42355</v>
      </c>
      <c r="M1386" t="s">
        <v>4</v>
      </c>
      <c r="N1386" t="s">
        <v>3052</v>
      </c>
      <c r="O1386" t="s">
        <v>3041</v>
      </c>
    </row>
    <row r="1387" spans="1:15" x14ac:dyDescent="0.2">
      <c r="A1387" t="s">
        <v>1680</v>
      </c>
      <c r="B1387" t="s">
        <v>3843</v>
      </c>
      <c r="C1387" t="s">
        <v>3844</v>
      </c>
      <c r="D1387" t="s">
        <v>3034</v>
      </c>
      <c r="E1387">
        <v>7240</v>
      </c>
      <c r="F1387">
        <v>6798</v>
      </c>
      <c r="G1387">
        <v>0</v>
      </c>
      <c r="H1387">
        <v>0</v>
      </c>
      <c r="I1387">
        <v>6798</v>
      </c>
      <c r="J1387" t="s">
        <v>8</v>
      </c>
      <c r="K1387" s="35">
        <v>42318</v>
      </c>
      <c r="L1387" s="35">
        <v>42355</v>
      </c>
      <c r="M1387" t="s">
        <v>4</v>
      </c>
      <c r="N1387" t="s">
        <v>3052</v>
      </c>
      <c r="O1387" t="s">
        <v>3041</v>
      </c>
    </row>
    <row r="1388" spans="1:15" x14ac:dyDescent="0.2">
      <c r="A1388" t="s">
        <v>1271</v>
      </c>
      <c r="B1388" t="s">
        <v>3416</v>
      </c>
      <c r="C1388" t="s">
        <v>3417</v>
      </c>
      <c r="D1388" t="s">
        <v>3034</v>
      </c>
      <c r="E1388">
        <v>7220</v>
      </c>
      <c r="F1388">
        <v>4558</v>
      </c>
      <c r="G1388">
        <v>1145.6279999999999</v>
      </c>
      <c r="H1388">
        <v>0</v>
      </c>
      <c r="I1388">
        <v>5110</v>
      </c>
      <c r="J1388" t="s">
        <v>8</v>
      </c>
      <c r="K1388" s="35">
        <v>42354</v>
      </c>
      <c r="L1388" s="35">
        <v>42436</v>
      </c>
      <c r="M1388" t="s">
        <v>4</v>
      </c>
      <c r="N1388" t="s">
        <v>3845</v>
      </c>
      <c r="O1388" t="s">
        <v>3063</v>
      </c>
    </row>
    <row r="1389" spans="1:15" x14ac:dyDescent="0.2">
      <c r="A1389" t="s">
        <v>1255</v>
      </c>
      <c r="B1389" t="s">
        <v>3084</v>
      </c>
      <c r="C1389" t="s">
        <v>3085</v>
      </c>
      <c r="D1389" t="s">
        <v>3034</v>
      </c>
      <c r="E1389">
        <v>7230</v>
      </c>
      <c r="F1389">
        <v>0</v>
      </c>
      <c r="G1389">
        <v>431.053</v>
      </c>
      <c r="H1389">
        <v>20865</v>
      </c>
      <c r="I1389">
        <v>0</v>
      </c>
      <c r="J1389" t="s">
        <v>8</v>
      </c>
      <c r="K1389" s="35">
        <v>42436</v>
      </c>
      <c r="L1389" s="35">
        <v>42460</v>
      </c>
      <c r="M1389" t="s">
        <v>4</v>
      </c>
      <c r="N1389" t="s">
        <v>3304</v>
      </c>
      <c r="O1389" t="s">
        <v>3842</v>
      </c>
    </row>
    <row r="1390" spans="1:15" x14ac:dyDescent="0.2">
      <c r="A1390" t="s">
        <v>1257</v>
      </c>
      <c r="B1390" t="s">
        <v>3388</v>
      </c>
      <c r="C1390" t="s">
        <v>3389</v>
      </c>
      <c r="D1390" t="s">
        <v>3034</v>
      </c>
      <c r="E1390">
        <v>7240</v>
      </c>
      <c r="F1390">
        <v>5472</v>
      </c>
      <c r="G1390">
        <v>969.97500000000002</v>
      </c>
      <c r="H1390">
        <v>0</v>
      </c>
      <c r="I1390">
        <v>5472</v>
      </c>
      <c r="J1390" t="s">
        <v>8</v>
      </c>
      <c r="K1390" s="35">
        <v>42355</v>
      </c>
      <c r="L1390" s="35">
        <v>42436</v>
      </c>
      <c r="M1390" t="s">
        <v>4</v>
      </c>
      <c r="N1390" t="s">
        <v>3202</v>
      </c>
      <c r="O1390" t="s">
        <v>3063</v>
      </c>
    </row>
    <row r="1391" spans="1:15" x14ac:dyDescent="0.2">
      <c r="A1391" t="s">
        <v>1267</v>
      </c>
      <c r="B1391" t="s">
        <v>3153</v>
      </c>
      <c r="C1391" t="s">
        <v>3154</v>
      </c>
      <c r="D1391" t="s">
        <v>3034</v>
      </c>
      <c r="E1391">
        <v>7240</v>
      </c>
      <c r="F1391">
        <v>5638</v>
      </c>
      <c r="G1391">
        <v>1242.155</v>
      </c>
      <c r="H1391">
        <v>0</v>
      </c>
      <c r="I1391">
        <v>5638</v>
      </c>
      <c r="J1391" t="s">
        <v>8</v>
      </c>
      <c r="K1391" s="35">
        <v>42333</v>
      </c>
      <c r="L1391" s="35">
        <v>42411</v>
      </c>
      <c r="M1391" t="s">
        <v>4</v>
      </c>
      <c r="N1391" t="s">
        <v>3202</v>
      </c>
      <c r="O1391" t="s">
        <v>3036</v>
      </c>
    </row>
    <row r="1392" spans="1:15" x14ac:dyDescent="0.2">
      <c r="A1392" t="s">
        <v>1269</v>
      </c>
      <c r="B1392" t="s">
        <v>3153</v>
      </c>
      <c r="C1392" t="s">
        <v>3154</v>
      </c>
      <c r="D1392" t="s">
        <v>3034</v>
      </c>
      <c r="E1392">
        <v>7200</v>
      </c>
      <c r="F1392">
        <v>4650</v>
      </c>
      <c r="G1392">
        <v>1235.2919999999999</v>
      </c>
      <c r="H1392">
        <v>3264</v>
      </c>
      <c r="I1392">
        <v>14773</v>
      </c>
      <c r="J1392" t="s">
        <v>8</v>
      </c>
      <c r="K1392" s="35">
        <v>42333</v>
      </c>
      <c r="L1392" s="35">
        <v>42411</v>
      </c>
      <c r="M1392" t="s">
        <v>4</v>
      </c>
      <c r="N1392" t="s">
        <v>3202</v>
      </c>
      <c r="O1392" t="s">
        <v>3036</v>
      </c>
    </row>
    <row r="1393" spans="1:15" x14ac:dyDescent="0.2">
      <c r="A1393" t="s">
        <v>1259</v>
      </c>
      <c r="B1393" t="s">
        <v>3454</v>
      </c>
      <c r="C1393" t="s">
        <v>3455</v>
      </c>
      <c r="D1393" t="s">
        <v>3034</v>
      </c>
      <c r="E1393">
        <v>7240</v>
      </c>
      <c r="F1393">
        <v>5516</v>
      </c>
      <c r="G1393">
        <v>1229.2070000000001</v>
      </c>
      <c r="H1393">
        <v>0</v>
      </c>
      <c r="I1393">
        <v>0</v>
      </c>
      <c r="J1393" t="s">
        <v>8</v>
      </c>
      <c r="K1393" s="35">
        <v>42333</v>
      </c>
      <c r="L1393" s="35">
        <v>42375</v>
      </c>
      <c r="M1393" t="s">
        <v>4</v>
      </c>
      <c r="N1393" t="s">
        <v>3736</v>
      </c>
      <c r="O1393" t="s">
        <v>3063</v>
      </c>
    </row>
    <row r="1394" spans="1:15" x14ac:dyDescent="0.2">
      <c r="A1394" t="s">
        <v>1273</v>
      </c>
      <c r="B1394" t="s">
        <v>3454</v>
      </c>
      <c r="C1394" t="s">
        <v>3455</v>
      </c>
      <c r="D1394" t="s">
        <v>3034</v>
      </c>
      <c r="E1394">
        <v>7240</v>
      </c>
      <c r="F1394">
        <v>5648</v>
      </c>
      <c r="G1394">
        <v>1229.2070000000001</v>
      </c>
      <c r="H1394">
        <v>0</v>
      </c>
      <c r="I1394">
        <v>0</v>
      </c>
      <c r="J1394" t="s">
        <v>8</v>
      </c>
      <c r="K1394" s="35">
        <v>42340</v>
      </c>
      <c r="L1394" s="35">
        <v>42382</v>
      </c>
      <c r="M1394" t="s">
        <v>4</v>
      </c>
      <c r="N1394" t="s">
        <v>3135</v>
      </c>
      <c r="O1394" t="s">
        <v>3063</v>
      </c>
    </row>
    <row r="1395" spans="1:15" x14ac:dyDescent="0.2">
      <c r="A1395" t="s">
        <v>1275</v>
      </c>
      <c r="B1395" t="s">
        <v>3079</v>
      </c>
      <c r="C1395" t="s">
        <v>3080</v>
      </c>
      <c r="D1395" t="s">
        <v>3034</v>
      </c>
      <c r="E1395">
        <v>7260</v>
      </c>
      <c r="F1395">
        <v>5574</v>
      </c>
      <c r="G1395">
        <v>1846.5329999999999</v>
      </c>
      <c r="H1395">
        <v>0</v>
      </c>
      <c r="I1395">
        <v>5574</v>
      </c>
      <c r="J1395" t="s">
        <v>8</v>
      </c>
      <c r="K1395" s="35">
        <v>42347</v>
      </c>
      <c r="L1395" s="35">
        <v>42446</v>
      </c>
      <c r="M1395" t="s">
        <v>4</v>
      </c>
      <c r="N1395" t="s">
        <v>3067</v>
      </c>
      <c r="O1395" t="s">
        <v>3664</v>
      </c>
    </row>
    <row r="1396" spans="1:15" x14ac:dyDescent="0.2">
      <c r="A1396" t="s">
        <v>81</v>
      </c>
      <c r="B1396" t="s">
        <v>3224</v>
      </c>
      <c r="C1396" t="s">
        <v>3225</v>
      </c>
      <c r="D1396" t="s">
        <v>3034</v>
      </c>
      <c r="E1396">
        <v>7220</v>
      </c>
      <c r="F1396">
        <v>5558</v>
      </c>
      <c r="G1396">
        <v>1340.521</v>
      </c>
      <c r="H1396">
        <v>0</v>
      </c>
      <c r="I1396">
        <v>5558</v>
      </c>
      <c r="J1396" t="s">
        <v>8</v>
      </c>
      <c r="K1396" s="35">
        <v>42340</v>
      </c>
      <c r="L1396" s="35">
        <v>42419</v>
      </c>
      <c r="M1396" t="s">
        <v>4</v>
      </c>
      <c r="N1396" t="s">
        <v>3135</v>
      </c>
      <c r="O1396" t="s">
        <v>3165</v>
      </c>
    </row>
    <row r="1397" spans="1:15" x14ac:dyDescent="0.2">
      <c r="A1397" t="s">
        <v>1277</v>
      </c>
      <c r="B1397" t="s">
        <v>3454</v>
      </c>
      <c r="C1397" t="s">
        <v>3455</v>
      </c>
      <c r="D1397" t="s">
        <v>3034</v>
      </c>
      <c r="E1397">
        <v>7210</v>
      </c>
      <c r="F1397">
        <v>5702</v>
      </c>
      <c r="G1397">
        <v>1224.114</v>
      </c>
      <c r="H1397">
        <v>0</v>
      </c>
      <c r="I1397">
        <v>0</v>
      </c>
      <c r="J1397" t="s">
        <v>8</v>
      </c>
      <c r="K1397" s="35">
        <v>42340</v>
      </c>
      <c r="L1397" s="35">
        <v>42382</v>
      </c>
      <c r="M1397" t="s">
        <v>4</v>
      </c>
      <c r="N1397" t="s">
        <v>3202</v>
      </c>
      <c r="O1397" t="s">
        <v>3063</v>
      </c>
    </row>
    <row r="1398" spans="1:15" x14ac:dyDescent="0.2">
      <c r="A1398" t="s">
        <v>1279</v>
      </c>
      <c r="B1398" t="s">
        <v>3131</v>
      </c>
      <c r="C1398" t="s">
        <v>3132</v>
      </c>
      <c r="D1398" t="s">
        <v>3034</v>
      </c>
      <c r="E1398">
        <v>7220</v>
      </c>
      <c r="F1398">
        <v>5514</v>
      </c>
      <c r="G1398">
        <v>745.82399999999996</v>
      </c>
      <c r="H1398">
        <v>0</v>
      </c>
      <c r="I1398">
        <v>5514</v>
      </c>
      <c r="J1398" t="s">
        <v>8</v>
      </c>
      <c r="K1398" s="35">
        <v>42340</v>
      </c>
      <c r="L1398" s="35">
        <v>42419</v>
      </c>
      <c r="M1398" t="s">
        <v>4</v>
      </c>
      <c r="N1398" t="s">
        <v>3135</v>
      </c>
      <c r="O1398" t="s">
        <v>3063</v>
      </c>
    </row>
    <row r="1399" spans="1:15" x14ac:dyDescent="0.2">
      <c r="A1399" t="s">
        <v>1281</v>
      </c>
      <c r="B1399" t="s">
        <v>3738</v>
      </c>
      <c r="C1399" t="s">
        <v>3739</v>
      </c>
      <c r="D1399" t="s">
        <v>3034</v>
      </c>
      <c r="E1399">
        <v>7220</v>
      </c>
      <c r="F1399">
        <v>6510</v>
      </c>
      <c r="G1399">
        <v>300.97699999999998</v>
      </c>
      <c r="H1399">
        <v>0</v>
      </c>
      <c r="I1399">
        <v>0</v>
      </c>
      <c r="J1399" t="s">
        <v>8</v>
      </c>
      <c r="K1399" s="35">
        <v>42424</v>
      </c>
      <c r="L1399" s="35">
        <v>42436</v>
      </c>
      <c r="M1399" t="s">
        <v>4</v>
      </c>
      <c r="N1399" t="s">
        <v>3052</v>
      </c>
      <c r="O1399" t="s">
        <v>3214</v>
      </c>
    </row>
    <row r="1400" spans="1:15" x14ac:dyDescent="0.2">
      <c r="A1400" t="s">
        <v>1696</v>
      </c>
      <c r="B1400" t="s">
        <v>3032</v>
      </c>
      <c r="C1400" t="s">
        <v>3033</v>
      </c>
      <c r="D1400" t="s">
        <v>3034</v>
      </c>
      <c r="E1400">
        <v>7260</v>
      </c>
      <c r="F1400">
        <v>6292</v>
      </c>
      <c r="G1400">
        <v>1274.8389999999999</v>
      </c>
      <c r="H1400">
        <v>6572</v>
      </c>
      <c r="I1400">
        <v>6292</v>
      </c>
      <c r="J1400" t="s">
        <v>8</v>
      </c>
      <c r="K1400" s="35">
        <v>42340</v>
      </c>
      <c r="L1400" s="35">
        <v>42410</v>
      </c>
      <c r="M1400" t="s">
        <v>4</v>
      </c>
      <c r="N1400" t="s">
        <v>3135</v>
      </c>
      <c r="O1400" t="s">
        <v>3846</v>
      </c>
    </row>
    <row r="1401" spans="1:15" x14ac:dyDescent="0.2">
      <c r="A1401" t="s">
        <v>1698</v>
      </c>
      <c r="B1401" t="s">
        <v>3032</v>
      </c>
      <c r="C1401" t="s">
        <v>3033</v>
      </c>
      <c r="D1401" t="s">
        <v>3034</v>
      </c>
      <c r="E1401">
        <v>7250</v>
      </c>
      <c r="F1401">
        <v>6422</v>
      </c>
      <c r="G1401">
        <v>1273.0830000000001</v>
      </c>
      <c r="H1401">
        <v>6747</v>
      </c>
      <c r="I1401">
        <v>6422</v>
      </c>
      <c r="J1401" t="s">
        <v>8</v>
      </c>
      <c r="K1401" s="35">
        <v>42340</v>
      </c>
      <c r="L1401" s="35">
        <v>42410</v>
      </c>
      <c r="M1401" t="s">
        <v>4</v>
      </c>
      <c r="N1401" t="s">
        <v>3135</v>
      </c>
      <c r="O1401" t="s">
        <v>3846</v>
      </c>
    </row>
    <row r="1402" spans="1:15" x14ac:dyDescent="0.2">
      <c r="A1402" t="s">
        <v>1700</v>
      </c>
      <c r="B1402" t="s">
        <v>3032</v>
      </c>
      <c r="C1402" t="s">
        <v>3033</v>
      </c>
      <c r="D1402" t="s">
        <v>3034</v>
      </c>
      <c r="E1402">
        <v>7240</v>
      </c>
      <c r="F1402">
        <v>0</v>
      </c>
      <c r="G1402">
        <v>1271.327</v>
      </c>
      <c r="H1402">
        <v>20110</v>
      </c>
      <c r="I1402">
        <v>0</v>
      </c>
      <c r="J1402" t="s">
        <v>8</v>
      </c>
      <c r="K1402" s="35">
        <v>42340</v>
      </c>
      <c r="L1402" s="35">
        <v>42410</v>
      </c>
      <c r="M1402" t="s">
        <v>4</v>
      </c>
      <c r="N1402" t="s">
        <v>3161</v>
      </c>
      <c r="O1402" t="s">
        <v>3846</v>
      </c>
    </row>
    <row r="1403" spans="1:15" x14ac:dyDescent="0.2">
      <c r="A1403" t="s">
        <v>1689</v>
      </c>
      <c r="B1403" t="s">
        <v>3032</v>
      </c>
      <c r="C1403" t="s">
        <v>3033</v>
      </c>
      <c r="D1403" t="s">
        <v>3034</v>
      </c>
      <c r="E1403">
        <v>7230</v>
      </c>
      <c r="F1403">
        <v>6268</v>
      </c>
      <c r="G1403">
        <v>1269.5709999999999</v>
      </c>
      <c r="H1403">
        <v>6577</v>
      </c>
      <c r="I1403">
        <v>6268</v>
      </c>
      <c r="J1403" t="s">
        <v>8</v>
      </c>
      <c r="K1403" s="35">
        <v>42340</v>
      </c>
      <c r="L1403" s="35">
        <v>42410</v>
      </c>
      <c r="M1403" t="s">
        <v>4</v>
      </c>
      <c r="N1403" t="s">
        <v>3135</v>
      </c>
      <c r="O1403" t="s">
        <v>3846</v>
      </c>
    </row>
    <row r="1404" spans="1:15" x14ac:dyDescent="0.2">
      <c r="A1404" t="s">
        <v>1691</v>
      </c>
      <c r="B1404" t="s">
        <v>3032</v>
      </c>
      <c r="C1404" t="s">
        <v>3033</v>
      </c>
      <c r="D1404" t="s">
        <v>3034</v>
      </c>
      <c r="E1404">
        <v>7250</v>
      </c>
      <c r="F1404">
        <v>6396</v>
      </c>
      <c r="G1404">
        <v>1273.0830000000001</v>
      </c>
      <c r="H1404">
        <v>5545</v>
      </c>
      <c r="I1404">
        <v>6396</v>
      </c>
      <c r="J1404" t="s">
        <v>8</v>
      </c>
      <c r="K1404" s="35">
        <v>42348</v>
      </c>
      <c r="L1404" s="35">
        <v>42418</v>
      </c>
      <c r="M1404" t="s">
        <v>4</v>
      </c>
      <c r="N1404" t="s">
        <v>3135</v>
      </c>
      <c r="O1404" t="s">
        <v>3846</v>
      </c>
    </row>
    <row r="1405" spans="1:15" x14ac:dyDescent="0.2">
      <c r="A1405" t="s">
        <v>1693</v>
      </c>
      <c r="B1405" t="s">
        <v>3032</v>
      </c>
      <c r="C1405" t="s">
        <v>3033</v>
      </c>
      <c r="D1405" t="s">
        <v>3034</v>
      </c>
      <c r="E1405">
        <v>7250</v>
      </c>
      <c r="F1405">
        <v>0</v>
      </c>
      <c r="G1405">
        <v>1273.0830000000001</v>
      </c>
      <c r="H1405">
        <v>6840</v>
      </c>
      <c r="I1405">
        <v>0</v>
      </c>
      <c r="J1405" t="s">
        <v>8</v>
      </c>
      <c r="K1405" s="35">
        <v>42348</v>
      </c>
      <c r="L1405" s="35">
        <v>42418</v>
      </c>
      <c r="M1405" t="s">
        <v>4</v>
      </c>
      <c r="N1405" t="s">
        <v>3847</v>
      </c>
      <c r="O1405" t="s">
        <v>3846</v>
      </c>
    </row>
    <row r="1406" spans="1:15" x14ac:dyDescent="0.2">
      <c r="A1406" t="s">
        <v>258</v>
      </c>
      <c r="B1406" t="s">
        <v>3757</v>
      </c>
      <c r="C1406" t="s">
        <v>3758</v>
      </c>
      <c r="D1406" t="s">
        <v>3034</v>
      </c>
      <c r="E1406">
        <v>7240</v>
      </c>
      <c r="F1406">
        <v>0</v>
      </c>
      <c r="G1406">
        <v>1547.7280000000001</v>
      </c>
      <c r="H1406">
        <v>2245</v>
      </c>
      <c r="I1406">
        <v>5590</v>
      </c>
      <c r="J1406" t="s">
        <v>8</v>
      </c>
      <c r="K1406" s="35">
        <v>42347</v>
      </c>
      <c r="L1406" s="35">
        <v>42423</v>
      </c>
      <c r="M1406" t="s">
        <v>4</v>
      </c>
      <c r="N1406" t="s">
        <v>3161</v>
      </c>
      <c r="O1406" t="s">
        <v>3063</v>
      </c>
    </row>
    <row r="1407" spans="1:15" x14ac:dyDescent="0.2">
      <c r="A1407" t="s">
        <v>260</v>
      </c>
      <c r="B1407" t="s">
        <v>3757</v>
      </c>
      <c r="C1407" t="s">
        <v>3758</v>
      </c>
      <c r="D1407" t="s">
        <v>3034</v>
      </c>
      <c r="E1407">
        <v>7230</v>
      </c>
      <c r="F1407">
        <v>5086</v>
      </c>
      <c r="G1407">
        <v>1545.5909999999999</v>
      </c>
      <c r="H1407">
        <v>2080</v>
      </c>
      <c r="I1407">
        <v>5086</v>
      </c>
      <c r="J1407" t="s">
        <v>8</v>
      </c>
      <c r="K1407" s="35">
        <v>42348</v>
      </c>
      <c r="L1407" s="35">
        <v>42423</v>
      </c>
      <c r="M1407" t="s">
        <v>4</v>
      </c>
      <c r="N1407" t="s">
        <v>3135</v>
      </c>
      <c r="O1407" t="s">
        <v>3063</v>
      </c>
    </row>
    <row r="1408" spans="1:15" x14ac:dyDescent="0.2">
      <c r="A1408" t="s">
        <v>262</v>
      </c>
      <c r="B1408" t="s">
        <v>3757</v>
      </c>
      <c r="C1408" t="s">
        <v>3758</v>
      </c>
      <c r="D1408" t="s">
        <v>3034</v>
      </c>
      <c r="E1408">
        <v>7220</v>
      </c>
      <c r="F1408">
        <v>4698</v>
      </c>
      <c r="G1408">
        <v>1543.453</v>
      </c>
      <c r="H1408">
        <v>3386</v>
      </c>
      <c r="I1408">
        <v>4698</v>
      </c>
      <c r="J1408" t="s">
        <v>8</v>
      </c>
      <c r="K1408" s="35">
        <v>42348</v>
      </c>
      <c r="L1408" s="35">
        <v>42423</v>
      </c>
      <c r="M1408" t="s">
        <v>4</v>
      </c>
      <c r="N1408" t="s">
        <v>3542</v>
      </c>
      <c r="O1408" t="s">
        <v>3063</v>
      </c>
    </row>
    <row r="1409" spans="1:15" x14ac:dyDescent="0.2">
      <c r="A1409" t="s">
        <v>1702</v>
      </c>
      <c r="B1409" t="s">
        <v>3032</v>
      </c>
      <c r="C1409" t="s">
        <v>3033</v>
      </c>
      <c r="D1409" t="s">
        <v>3034</v>
      </c>
      <c r="E1409">
        <v>7220</v>
      </c>
      <c r="F1409">
        <v>0</v>
      </c>
      <c r="G1409">
        <v>1267.8150000000001</v>
      </c>
      <c r="H1409">
        <v>20058</v>
      </c>
      <c r="I1409">
        <v>0</v>
      </c>
      <c r="J1409" t="s">
        <v>8</v>
      </c>
      <c r="K1409" s="35">
        <v>42348</v>
      </c>
      <c r="L1409" s="35">
        <v>42418</v>
      </c>
      <c r="M1409" t="s">
        <v>4</v>
      </c>
      <c r="N1409" t="s">
        <v>3161</v>
      </c>
      <c r="O1409" t="s">
        <v>3846</v>
      </c>
    </row>
    <row r="1410" spans="1:15" x14ac:dyDescent="0.2">
      <c r="A1410" t="s">
        <v>1704</v>
      </c>
      <c r="B1410" t="s">
        <v>3032</v>
      </c>
      <c r="C1410" t="s">
        <v>3033</v>
      </c>
      <c r="D1410" t="s">
        <v>3034</v>
      </c>
      <c r="E1410">
        <v>7280</v>
      </c>
      <c r="F1410">
        <v>0</v>
      </c>
      <c r="G1410">
        <v>1278.3510000000001</v>
      </c>
      <c r="H1410">
        <v>10981</v>
      </c>
      <c r="I1410">
        <v>0</v>
      </c>
      <c r="J1410" t="s">
        <v>8</v>
      </c>
      <c r="K1410" s="35">
        <v>42348</v>
      </c>
      <c r="L1410" s="35">
        <v>42418</v>
      </c>
      <c r="M1410" t="s">
        <v>4</v>
      </c>
      <c r="N1410" t="s">
        <v>3161</v>
      </c>
      <c r="O1410" t="s">
        <v>3846</v>
      </c>
    </row>
    <row r="1411" spans="1:15" x14ac:dyDescent="0.2">
      <c r="A1411" s="34" t="s">
        <v>1706</v>
      </c>
      <c r="B1411" t="s">
        <v>3843</v>
      </c>
      <c r="C1411" t="s">
        <v>3844</v>
      </c>
      <c r="D1411" t="s">
        <v>3034</v>
      </c>
      <c r="E1411">
        <v>7230</v>
      </c>
      <c r="F1411">
        <v>6735</v>
      </c>
      <c r="G1411">
        <v>0</v>
      </c>
      <c r="H1411">
        <v>0</v>
      </c>
      <c r="I1411">
        <v>6735</v>
      </c>
      <c r="J1411" t="s">
        <v>8</v>
      </c>
      <c r="K1411" s="35">
        <v>42425</v>
      </c>
      <c r="L1411" s="35">
        <v>42433</v>
      </c>
      <c r="M1411" t="s">
        <v>4</v>
      </c>
      <c r="N1411" t="s">
        <v>3052</v>
      </c>
      <c r="O1411" t="s">
        <v>3063</v>
      </c>
    </row>
    <row r="1412" spans="1:15" x14ac:dyDescent="0.2">
      <c r="A1412" s="34" t="s">
        <v>1708</v>
      </c>
      <c r="B1412" t="s">
        <v>3843</v>
      </c>
      <c r="C1412" t="s">
        <v>3844</v>
      </c>
      <c r="D1412" t="s">
        <v>3034</v>
      </c>
      <c r="E1412">
        <v>7250</v>
      </c>
      <c r="F1412">
        <v>6872</v>
      </c>
      <c r="G1412">
        <v>0</v>
      </c>
      <c r="H1412">
        <v>0</v>
      </c>
      <c r="I1412">
        <v>6872</v>
      </c>
      <c r="J1412" t="s">
        <v>8</v>
      </c>
      <c r="K1412" s="35">
        <v>42426</v>
      </c>
      <c r="L1412" s="35">
        <v>42436</v>
      </c>
      <c r="M1412" t="s">
        <v>4</v>
      </c>
      <c r="N1412" t="s">
        <v>3052</v>
      </c>
      <c r="O1412" t="s">
        <v>3063</v>
      </c>
    </row>
    <row r="1413" spans="1:15" x14ac:dyDescent="0.2">
      <c r="A1413" s="34" t="s">
        <v>1710</v>
      </c>
      <c r="B1413" t="s">
        <v>3843</v>
      </c>
      <c r="C1413" t="s">
        <v>3844</v>
      </c>
      <c r="D1413" t="s">
        <v>3034</v>
      </c>
      <c r="E1413">
        <v>7250</v>
      </c>
      <c r="F1413">
        <v>6780</v>
      </c>
      <c r="G1413">
        <v>0</v>
      </c>
      <c r="H1413">
        <v>0</v>
      </c>
      <c r="I1413">
        <v>6780</v>
      </c>
      <c r="J1413" t="s">
        <v>8</v>
      </c>
      <c r="K1413" s="35">
        <v>42426</v>
      </c>
      <c r="L1413" s="35">
        <v>42436</v>
      </c>
      <c r="M1413" t="s">
        <v>4</v>
      </c>
      <c r="N1413" t="s">
        <v>3052</v>
      </c>
      <c r="O1413" t="s">
        <v>3063</v>
      </c>
    </row>
    <row r="1414" spans="1:15" x14ac:dyDescent="0.2">
      <c r="A1414" t="s">
        <v>3848</v>
      </c>
      <c r="B1414" t="s">
        <v>3849</v>
      </c>
      <c r="C1414" t="s">
        <v>3850</v>
      </c>
      <c r="D1414" t="s">
        <v>3034</v>
      </c>
      <c r="E1414">
        <v>2381</v>
      </c>
      <c r="F1414">
        <v>1718</v>
      </c>
      <c r="G1414">
        <v>477.11399999999998</v>
      </c>
      <c r="H1414">
        <v>0</v>
      </c>
      <c r="I1414">
        <v>1718</v>
      </c>
      <c r="J1414" t="s">
        <v>8</v>
      </c>
      <c r="K1414" s="35">
        <v>41968</v>
      </c>
      <c r="L1414" s="35">
        <v>42017</v>
      </c>
      <c r="M1414" t="s">
        <v>4</v>
      </c>
      <c r="N1414" t="s">
        <v>3052</v>
      </c>
      <c r="O1414" t="s">
        <v>3041</v>
      </c>
    </row>
    <row r="1415" spans="1:15" x14ac:dyDescent="0.2">
      <c r="A1415" t="s">
        <v>3851</v>
      </c>
      <c r="B1415" t="s">
        <v>3852</v>
      </c>
      <c r="C1415" t="s">
        <v>3853</v>
      </c>
      <c r="D1415" t="s">
        <v>3034</v>
      </c>
      <c r="E1415">
        <v>2915</v>
      </c>
      <c r="F1415">
        <v>2624</v>
      </c>
      <c r="G1415">
        <v>313.483</v>
      </c>
      <c r="H1415">
        <v>0</v>
      </c>
      <c r="I1415">
        <v>2624</v>
      </c>
      <c r="J1415" t="s">
        <v>8</v>
      </c>
      <c r="K1415" s="35">
        <v>41675</v>
      </c>
      <c r="L1415" s="35">
        <v>41709</v>
      </c>
      <c r="M1415" t="s">
        <v>4</v>
      </c>
      <c r="N1415" t="s">
        <v>3052</v>
      </c>
      <c r="O1415" t="s">
        <v>3086</v>
      </c>
    </row>
    <row r="1416" spans="1:15" x14ac:dyDescent="0.2">
      <c r="A1416" t="s">
        <v>3854</v>
      </c>
      <c r="B1416" t="s">
        <v>3852</v>
      </c>
      <c r="C1416" t="s">
        <v>3853</v>
      </c>
      <c r="D1416" t="s">
        <v>3034</v>
      </c>
      <c r="E1416">
        <v>2638</v>
      </c>
      <c r="F1416">
        <v>2134</v>
      </c>
      <c r="G1416">
        <v>283.69400000000002</v>
      </c>
      <c r="H1416">
        <v>0</v>
      </c>
      <c r="I1416">
        <v>2134</v>
      </c>
      <c r="J1416" t="s">
        <v>8</v>
      </c>
      <c r="K1416" s="35">
        <v>41675</v>
      </c>
      <c r="L1416" s="35">
        <v>41709</v>
      </c>
      <c r="M1416" t="s">
        <v>4</v>
      </c>
      <c r="N1416" t="s">
        <v>3052</v>
      </c>
      <c r="O1416" t="s">
        <v>3082</v>
      </c>
    </row>
    <row r="1417" spans="1:15" x14ac:dyDescent="0.2">
      <c r="A1417" t="s">
        <v>3855</v>
      </c>
      <c r="B1417" t="s">
        <v>3852</v>
      </c>
      <c r="C1417" t="s">
        <v>3853</v>
      </c>
      <c r="D1417" t="s">
        <v>3034</v>
      </c>
      <c r="E1417">
        <v>2621</v>
      </c>
      <c r="F1417">
        <v>2422</v>
      </c>
      <c r="G1417">
        <v>281.86599999999999</v>
      </c>
      <c r="H1417">
        <v>0</v>
      </c>
      <c r="I1417">
        <v>2422</v>
      </c>
      <c r="J1417" t="s">
        <v>8</v>
      </c>
      <c r="K1417" s="35">
        <v>41675</v>
      </c>
      <c r="L1417" s="35">
        <v>41709</v>
      </c>
      <c r="M1417" t="s">
        <v>4</v>
      </c>
      <c r="N1417" t="s">
        <v>3052</v>
      </c>
      <c r="O1417" t="s">
        <v>3082</v>
      </c>
    </row>
    <row r="1418" spans="1:15" x14ac:dyDescent="0.2">
      <c r="A1418" s="34" t="s">
        <v>3945</v>
      </c>
      <c r="B1418" t="s">
        <v>3852</v>
      </c>
      <c r="C1418" t="s">
        <v>3853</v>
      </c>
      <c r="D1418" t="s">
        <v>3034</v>
      </c>
      <c r="E1418">
        <v>5598</v>
      </c>
      <c r="F1418">
        <v>4980</v>
      </c>
      <c r="G1418">
        <v>602.01599999999996</v>
      </c>
      <c r="H1418">
        <v>0</v>
      </c>
      <c r="I1418">
        <v>2560</v>
      </c>
      <c r="J1418" t="s">
        <v>8</v>
      </c>
      <c r="K1418" s="35">
        <v>41675</v>
      </c>
      <c r="L1418" s="35">
        <v>41709</v>
      </c>
      <c r="M1418" t="s">
        <v>4</v>
      </c>
      <c r="N1418" t="s">
        <v>3052</v>
      </c>
      <c r="O1418" t="s">
        <v>3041</v>
      </c>
    </row>
    <row r="1419" spans="1:15" x14ac:dyDescent="0.2">
      <c r="A1419" s="34" t="s">
        <v>3946</v>
      </c>
      <c r="B1419" t="s">
        <v>3852</v>
      </c>
      <c r="C1419" t="s">
        <v>3853</v>
      </c>
      <c r="D1419" t="s">
        <v>3034</v>
      </c>
      <c r="E1419">
        <v>5598</v>
      </c>
      <c r="F1419">
        <v>4984</v>
      </c>
      <c r="G1419">
        <v>602.01599999999996</v>
      </c>
      <c r="H1419">
        <v>0</v>
      </c>
      <c r="I1419">
        <v>2562</v>
      </c>
      <c r="J1419" t="s">
        <v>8</v>
      </c>
      <c r="K1419" s="35">
        <v>41675</v>
      </c>
      <c r="L1419" s="35">
        <v>41709</v>
      </c>
      <c r="M1419" t="s">
        <v>4</v>
      </c>
      <c r="N1419" t="s">
        <v>3057</v>
      </c>
      <c r="O1419" t="s">
        <v>3041</v>
      </c>
    </row>
    <row r="1420" spans="1:15" x14ac:dyDescent="0.2">
      <c r="A1420" t="s">
        <v>3856</v>
      </c>
      <c r="B1420" t="s">
        <v>3857</v>
      </c>
      <c r="C1420" t="s">
        <v>3858</v>
      </c>
      <c r="D1420" t="s">
        <v>3034</v>
      </c>
      <c r="E1420">
        <v>7320</v>
      </c>
      <c r="F1420">
        <v>6446</v>
      </c>
      <c r="G1420">
        <v>761.44799999999998</v>
      </c>
      <c r="H1420">
        <v>0</v>
      </c>
      <c r="I1420">
        <v>6446</v>
      </c>
      <c r="J1420" t="s">
        <v>8</v>
      </c>
      <c r="K1420" s="35">
        <v>41676</v>
      </c>
      <c r="L1420" s="35">
        <v>41739</v>
      </c>
      <c r="M1420" t="s">
        <v>4</v>
      </c>
      <c r="N1420" t="s">
        <v>3052</v>
      </c>
      <c r="O1420" t="s">
        <v>3041</v>
      </c>
    </row>
    <row r="1421" spans="1:15" x14ac:dyDescent="0.2">
      <c r="A1421" t="s">
        <v>3859</v>
      </c>
      <c r="B1421" t="s">
        <v>3061</v>
      </c>
      <c r="C1421" t="s">
        <v>3062</v>
      </c>
      <c r="D1421" t="s">
        <v>3034</v>
      </c>
      <c r="E1421">
        <v>7280</v>
      </c>
      <c r="F1421">
        <v>6442</v>
      </c>
      <c r="G1421">
        <v>1128.7529999999999</v>
      </c>
      <c r="H1421">
        <v>0</v>
      </c>
      <c r="I1421">
        <v>6442</v>
      </c>
      <c r="J1421" t="s">
        <v>8</v>
      </c>
      <c r="K1421" s="35">
        <v>41705</v>
      </c>
      <c r="L1421" s="35">
        <v>41773</v>
      </c>
      <c r="M1421" t="s">
        <v>4</v>
      </c>
      <c r="N1421" t="s">
        <v>3052</v>
      </c>
      <c r="O1421" t="s">
        <v>3086</v>
      </c>
    </row>
    <row r="1422" spans="1:15" x14ac:dyDescent="0.2">
      <c r="A1422" t="s">
        <v>3860</v>
      </c>
      <c r="B1422" t="s">
        <v>3061</v>
      </c>
      <c r="C1422" t="s">
        <v>3062</v>
      </c>
      <c r="D1422" t="s">
        <v>3034</v>
      </c>
      <c r="E1422">
        <v>7280</v>
      </c>
      <c r="F1422">
        <v>6466</v>
      </c>
      <c r="G1422">
        <v>1128.7529999999999</v>
      </c>
      <c r="H1422">
        <v>0</v>
      </c>
      <c r="I1422">
        <v>6466</v>
      </c>
      <c r="J1422" t="s">
        <v>8</v>
      </c>
      <c r="K1422" s="35">
        <v>41705</v>
      </c>
      <c r="L1422" s="35">
        <v>41773</v>
      </c>
      <c r="M1422" t="s">
        <v>4</v>
      </c>
      <c r="N1422" t="s">
        <v>3052</v>
      </c>
      <c r="O1422" t="s">
        <v>3086</v>
      </c>
    </row>
    <row r="1423" spans="1:15" x14ac:dyDescent="0.2">
      <c r="A1423" t="s">
        <v>3861</v>
      </c>
      <c r="B1423" t="s">
        <v>3061</v>
      </c>
      <c r="C1423" t="s">
        <v>3062</v>
      </c>
      <c r="D1423" t="s">
        <v>3034</v>
      </c>
      <c r="E1423">
        <v>7120</v>
      </c>
      <c r="F1423">
        <v>6346</v>
      </c>
      <c r="G1423">
        <v>1103.9459999999999</v>
      </c>
      <c r="H1423">
        <v>0</v>
      </c>
      <c r="I1423">
        <v>6346</v>
      </c>
      <c r="J1423" t="s">
        <v>8</v>
      </c>
      <c r="K1423" s="35">
        <v>41705</v>
      </c>
      <c r="L1423" s="35">
        <v>41773</v>
      </c>
      <c r="M1423" t="s">
        <v>4</v>
      </c>
      <c r="N1423" t="s">
        <v>3052</v>
      </c>
      <c r="O1423" t="s">
        <v>3086</v>
      </c>
    </row>
    <row r="1424" spans="1:15" x14ac:dyDescent="0.2">
      <c r="A1424" t="s">
        <v>3862</v>
      </c>
      <c r="B1424" t="s">
        <v>3061</v>
      </c>
      <c r="C1424" t="s">
        <v>3062</v>
      </c>
      <c r="D1424" t="s">
        <v>3034</v>
      </c>
      <c r="E1424">
        <v>6240</v>
      </c>
      <c r="F1424">
        <v>4988</v>
      </c>
      <c r="G1424">
        <v>967.50300000000004</v>
      </c>
      <c r="H1424">
        <v>0</v>
      </c>
      <c r="I1424">
        <v>4988</v>
      </c>
      <c r="J1424" t="s">
        <v>8</v>
      </c>
      <c r="K1424" s="35">
        <v>41730</v>
      </c>
      <c r="L1424" s="35">
        <v>41782</v>
      </c>
      <c r="M1424" t="s">
        <v>4</v>
      </c>
      <c r="N1424" t="s">
        <v>3052</v>
      </c>
      <c r="O1424" t="s">
        <v>3086</v>
      </c>
    </row>
    <row r="1425" spans="1:15" x14ac:dyDescent="0.2">
      <c r="A1425" t="s">
        <v>3863</v>
      </c>
      <c r="B1425" t="s">
        <v>3857</v>
      </c>
      <c r="C1425" t="s">
        <v>3858</v>
      </c>
      <c r="D1425" t="s">
        <v>3034</v>
      </c>
      <c r="E1425">
        <v>9550</v>
      </c>
      <c r="F1425">
        <v>8610</v>
      </c>
      <c r="G1425">
        <v>993.41899999999998</v>
      </c>
      <c r="H1425">
        <v>0</v>
      </c>
      <c r="I1425">
        <v>8610</v>
      </c>
      <c r="J1425" t="s">
        <v>8</v>
      </c>
      <c r="K1425" s="35">
        <v>41701</v>
      </c>
      <c r="L1425" s="35">
        <v>41768</v>
      </c>
      <c r="M1425" t="s">
        <v>4</v>
      </c>
      <c r="N1425" t="s">
        <v>3052</v>
      </c>
      <c r="O1425" t="s">
        <v>3864</v>
      </c>
    </row>
    <row r="1426" spans="1:15" x14ac:dyDescent="0.2">
      <c r="A1426" t="s">
        <v>3865</v>
      </c>
      <c r="B1426" t="s">
        <v>3857</v>
      </c>
      <c r="C1426" t="s">
        <v>3858</v>
      </c>
      <c r="D1426" t="s">
        <v>3034</v>
      </c>
      <c r="E1426">
        <v>9340</v>
      </c>
      <c r="F1426">
        <v>8446</v>
      </c>
      <c r="G1426">
        <v>971.57399999999996</v>
      </c>
      <c r="H1426">
        <v>0</v>
      </c>
      <c r="I1426">
        <v>8446</v>
      </c>
      <c r="J1426" t="s">
        <v>8</v>
      </c>
      <c r="K1426" s="35">
        <v>41701</v>
      </c>
      <c r="L1426" s="35">
        <v>41768</v>
      </c>
      <c r="M1426" t="s">
        <v>4</v>
      </c>
      <c r="N1426" t="s">
        <v>3081</v>
      </c>
      <c r="O1426" t="s">
        <v>3864</v>
      </c>
    </row>
    <row r="1427" spans="1:15" x14ac:dyDescent="0.2">
      <c r="A1427" t="s">
        <v>3866</v>
      </c>
      <c r="B1427" t="s">
        <v>3867</v>
      </c>
      <c r="C1427" t="s">
        <v>3868</v>
      </c>
      <c r="D1427" t="s">
        <v>3034</v>
      </c>
      <c r="E1427">
        <v>4246</v>
      </c>
      <c r="F1427">
        <v>3682</v>
      </c>
      <c r="G1427">
        <v>446.78699999999998</v>
      </c>
      <c r="H1427">
        <v>0</v>
      </c>
      <c r="I1427">
        <v>3682</v>
      </c>
      <c r="J1427" t="s">
        <v>8</v>
      </c>
      <c r="K1427" s="35">
        <v>41745</v>
      </c>
      <c r="L1427" s="35">
        <v>41838</v>
      </c>
      <c r="M1427" t="s">
        <v>4</v>
      </c>
      <c r="N1427" t="s">
        <v>3057</v>
      </c>
      <c r="O1427" t="s">
        <v>4</v>
      </c>
    </row>
    <row r="1428" spans="1:15" x14ac:dyDescent="0.2">
      <c r="A1428" t="s">
        <v>3869</v>
      </c>
      <c r="B1428" t="s">
        <v>3870</v>
      </c>
      <c r="C1428" t="s">
        <v>3871</v>
      </c>
      <c r="D1428" t="s">
        <v>3034</v>
      </c>
      <c r="E1428">
        <v>5347</v>
      </c>
      <c r="F1428">
        <v>4734</v>
      </c>
      <c r="G1428">
        <v>563.06799999999998</v>
      </c>
      <c r="H1428">
        <v>0</v>
      </c>
      <c r="I1428">
        <v>4734</v>
      </c>
      <c r="J1428" t="s">
        <v>8</v>
      </c>
      <c r="K1428" s="35">
        <v>41745</v>
      </c>
      <c r="L1428" s="35">
        <v>41838</v>
      </c>
      <c r="M1428" t="s">
        <v>4</v>
      </c>
      <c r="N1428" t="s">
        <v>3057</v>
      </c>
      <c r="O1428" t="s">
        <v>4</v>
      </c>
    </row>
    <row r="1429" spans="1:15" x14ac:dyDescent="0.2">
      <c r="A1429" t="s">
        <v>3872</v>
      </c>
      <c r="B1429" t="s">
        <v>3870</v>
      </c>
      <c r="C1429" t="s">
        <v>3871</v>
      </c>
      <c r="D1429" t="s">
        <v>3034</v>
      </c>
      <c r="E1429">
        <v>5384</v>
      </c>
      <c r="F1429">
        <v>4770</v>
      </c>
      <c r="G1429">
        <v>566.96500000000003</v>
      </c>
      <c r="H1429">
        <v>0</v>
      </c>
      <c r="I1429">
        <v>4770</v>
      </c>
      <c r="J1429" t="s">
        <v>8</v>
      </c>
      <c r="K1429" s="35">
        <v>41745</v>
      </c>
      <c r="L1429" s="35">
        <v>41838</v>
      </c>
      <c r="M1429" t="s">
        <v>4</v>
      </c>
      <c r="N1429" t="s">
        <v>3057</v>
      </c>
      <c r="O1429" t="s">
        <v>4</v>
      </c>
    </row>
    <row r="1430" spans="1:15" x14ac:dyDescent="0.2">
      <c r="A1430" t="s">
        <v>3873</v>
      </c>
      <c r="B1430" t="s">
        <v>3867</v>
      </c>
      <c r="C1430" t="s">
        <v>3868</v>
      </c>
      <c r="D1430" t="s">
        <v>3034</v>
      </c>
      <c r="E1430">
        <v>4233</v>
      </c>
      <c r="F1430">
        <v>3712</v>
      </c>
      <c r="G1430">
        <v>445.41899999999998</v>
      </c>
      <c r="H1430">
        <v>0</v>
      </c>
      <c r="I1430">
        <v>3712</v>
      </c>
      <c r="J1430" t="s">
        <v>8</v>
      </c>
      <c r="K1430" s="35">
        <v>41745</v>
      </c>
      <c r="L1430" s="35">
        <v>41838</v>
      </c>
      <c r="M1430" t="s">
        <v>4</v>
      </c>
      <c r="N1430" t="s">
        <v>3057</v>
      </c>
      <c r="O1430" t="s">
        <v>4</v>
      </c>
    </row>
    <row r="1431" spans="1:15" x14ac:dyDescent="0.2">
      <c r="A1431" t="s">
        <v>3874</v>
      </c>
      <c r="B1431" t="s">
        <v>3875</v>
      </c>
      <c r="C1431" t="s">
        <v>3876</v>
      </c>
      <c r="D1431" t="s">
        <v>3034</v>
      </c>
      <c r="E1431">
        <v>4270</v>
      </c>
      <c r="F1431">
        <v>3862</v>
      </c>
      <c r="G1431">
        <v>394.524</v>
      </c>
      <c r="H1431">
        <v>0</v>
      </c>
      <c r="I1431">
        <v>3862</v>
      </c>
      <c r="J1431" t="s">
        <v>8</v>
      </c>
      <c r="K1431" s="35">
        <v>41809</v>
      </c>
      <c r="L1431" s="35">
        <v>41915</v>
      </c>
      <c r="M1431" t="s">
        <v>4</v>
      </c>
      <c r="N1431" t="s">
        <v>3081</v>
      </c>
      <c r="O1431" t="s">
        <v>3063</v>
      </c>
    </row>
    <row r="1432" spans="1:15" x14ac:dyDescent="0.2">
      <c r="A1432" t="s">
        <v>3877</v>
      </c>
      <c r="B1432" t="s">
        <v>3878</v>
      </c>
      <c r="C1432" t="s">
        <v>3879</v>
      </c>
      <c r="D1432" t="s">
        <v>3034</v>
      </c>
      <c r="E1432">
        <v>8536</v>
      </c>
      <c r="F1432">
        <v>0</v>
      </c>
      <c r="G1432">
        <v>0</v>
      </c>
      <c r="H1432">
        <v>0</v>
      </c>
      <c r="I1432">
        <v>8536</v>
      </c>
      <c r="J1432" t="s">
        <v>8</v>
      </c>
      <c r="K1432" s="35">
        <v>41907</v>
      </c>
      <c r="L1432" s="35">
        <v>41927</v>
      </c>
      <c r="M1432" t="s">
        <v>4</v>
      </c>
      <c r="N1432" t="s">
        <v>3304</v>
      </c>
      <c r="O1432" t="s">
        <v>3041</v>
      </c>
    </row>
    <row r="1433" spans="1:15" x14ac:dyDescent="0.2">
      <c r="A1433" t="s">
        <v>3880</v>
      </c>
      <c r="B1433" t="s">
        <v>3881</v>
      </c>
      <c r="C1433" t="s">
        <v>3882</v>
      </c>
      <c r="D1433" t="s">
        <v>3034</v>
      </c>
      <c r="E1433">
        <v>5430</v>
      </c>
      <c r="F1433">
        <v>4460</v>
      </c>
      <c r="G1433">
        <v>582.65099999999995</v>
      </c>
      <c r="H1433">
        <v>0</v>
      </c>
      <c r="I1433">
        <v>4460</v>
      </c>
      <c r="J1433" t="s">
        <v>8</v>
      </c>
      <c r="K1433" s="35">
        <v>41985</v>
      </c>
      <c r="L1433" s="35">
        <v>42046</v>
      </c>
      <c r="M1433" t="s">
        <v>4</v>
      </c>
      <c r="N1433" t="s">
        <v>3135</v>
      </c>
      <c r="O1433" t="s">
        <v>3041</v>
      </c>
    </row>
    <row r="1434" spans="1:15" x14ac:dyDescent="0.2">
      <c r="A1434" t="s">
        <v>3883</v>
      </c>
      <c r="B1434" t="s">
        <v>3881</v>
      </c>
      <c r="C1434" t="s">
        <v>3882</v>
      </c>
      <c r="D1434" t="s">
        <v>3034</v>
      </c>
      <c r="E1434">
        <v>5540</v>
      </c>
      <c r="F1434">
        <v>4606</v>
      </c>
      <c r="G1434">
        <v>594.45399999999995</v>
      </c>
      <c r="H1434">
        <v>0</v>
      </c>
      <c r="I1434">
        <v>4606</v>
      </c>
      <c r="J1434" t="s">
        <v>8</v>
      </c>
      <c r="K1434" s="35">
        <v>41988</v>
      </c>
      <c r="L1434" s="35">
        <v>42047</v>
      </c>
      <c r="M1434" t="s">
        <v>4</v>
      </c>
      <c r="N1434" t="s">
        <v>3135</v>
      </c>
      <c r="O1434" t="s">
        <v>3041</v>
      </c>
    </row>
    <row r="1435" spans="1:15" x14ac:dyDescent="0.2">
      <c r="A1435" t="s">
        <v>3884</v>
      </c>
      <c r="B1435" t="s">
        <v>3881</v>
      </c>
      <c r="C1435" t="s">
        <v>3882</v>
      </c>
      <c r="D1435" t="s">
        <v>3034</v>
      </c>
      <c r="E1435">
        <v>5585</v>
      </c>
      <c r="F1435">
        <v>4644</v>
      </c>
      <c r="G1435">
        <v>599.28300000000002</v>
      </c>
      <c r="H1435">
        <v>0</v>
      </c>
      <c r="I1435">
        <v>4644</v>
      </c>
      <c r="J1435" t="s">
        <v>8</v>
      </c>
      <c r="K1435" s="35">
        <v>41989</v>
      </c>
      <c r="L1435" s="35">
        <v>42048</v>
      </c>
      <c r="M1435" t="s">
        <v>4</v>
      </c>
      <c r="N1435" t="s">
        <v>3069</v>
      </c>
      <c r="O1435" t="s">
        <v>3041</v>
      </c>
    </row>
    <row r="1436" spans="1:15" x14ac:dyDescent="0.2">
      <c r="A1436" t="s">
        <v>3885</v>
      </c>
      <c r="B1436" t="s">
        <v>3886</v>
      </c>
      <c r="C1436" t="s">
        <v>3887</v>
      </c>
      <c r="D1436" t="s">
        <v>3034</v>
      </c>
      <c r="E1436">
        <v>797</v>
      </c>
      <c r="F1436">
        <v>793</v>
      </c>
      <c r="G1436">
        <v>0</v>
      </c>
      <c r="H1436">
        <v>0</v>
      </c>
      <c r="I1436">
        <v>793</v>
      </c>
      <c r="J1436" t="s">
        <v>8</v>
      </c>
      <c r="K1436" s="35">
        <v>42016</v>
      </c>
      <c r="L1436" s="35">
        <v>42031</v>
      </c>
      <c r="M1436" t="s">
        <v>4</v>
      </c>
      <c r="N1436" t="s">
        <v>3081</v>
      </c>
      <c r="O1436" t="s">
        <v>3041</v>
      </c>
    </row>
    <row r="1437" spans="1:15" x14ac:dyDescent="0.2">
      <c r="A1437" t="s">
        <v>3888</v>
      </c>
      <c r="B1437" t="s">
        <v>3886</v>
      </c>
      <c r="C1437" t="s">
        <v>3887</v>
      </c>
      <c r="D1437" t="s">
        <v>3034</v>
      </c>
      <c r="E1437">
        <v>802</v>
      </c>
      <c r="F1437">
        <v>798</v>
      </c>
      <c r="G1437">
        <v>0</v>
      </c>
      <c r="H1437">
        <v>0</v>
      </c>
      <c r="I1437">
        <v>798</v>
      </c>
      <c r="J1437" t="s">
        <v>8</v>
      </c>
      <c r="K1437" s="35">
        <v>42016</v>
      </c>
      <c r="L1437" s="35">
        <v>42031</v>
      </c>
      <c r="M1437" t="s">
        <v>4</v>
      </c>
      <c r="N1437" t="s">
        <v>3052</v>
      </c>
      <c r="O1437" t="s">
        <v>3041</v>
      </c>
    </row>
    <row r="1438" spans="1:15" x14ac:dyDescent="0.2">
      <c r="A1438" t="s">
        <v>3889</v>
      </c>
      <c r="B1438" t="s">
        <v>3881</v>
      </c>
      <c r="C1438" t="s">
        <v>3882</v>
      </c>
      <c r="D1438" t="s">
        <v>3034</v>
      </c>
      <c r="E1438">
        <v>5510</v>
      </c>
      <c r="F1438">
        <v>4498</v>
      </c>
      <c r="G1438">
        <v>591.23500000000001</v>
      </c>
      <c r="H1438">
        <v>0</v>
      </c>
      <c r="I1438">
        <v>4498</v>
      </c>
      <c r="J1438" t="s">
        <v>8</v>
      </c>
      <c r="K1438" s="35">
        <v>42082</v>
      </c>
      <c r="L1438" s="35">
        <v>42145</v>
      </c>
      <c r="M1438" t="s">
        <v>4</v>
      </c>
      <c r="N1438" t="s">
        <v>3135</v>
      </c>
      <c r="O1438" t="s">
        <v>3041</v>
      </c>
    </row>
    <row r="1439" spans="1:15" x14ac:dyDescent="0.2">
      <c r="A1439" t="s">
        <v>3890</v>
      </c>
      <c r="B1439" t="s">
        <v>3881</v>
      </c>
      <c r="C1439" t="s">
        <v>3882</v>
      </c>
      <c r="D1439" t="s">
        <v>3034</v>
      </c>
      <c r="E1439">
        <v>5510</v>
      </c>
      <c r="F1439">
        <v>3364</v>
      </c>
      <c r="G1439">
        <v>591.23500000000001</v>
      </c>
      <c r="H1439">
        <v>8085</v>
      </c>
      <c r="I1439">
        <v>4519</v>
      </c>
      <c r="J1439" t="s">
        <v>8</v>
      </c>
      <c r="K1439" s="35">
        <v>42088</v>
      </c>
      <c r="L1439" s="35">
        <v>42152</v>
      </c>
      <c r="M1439" t="s">
        <v>4</v>
      </c>
      <c r="N1439" t="s">
        <v>3542</v>
      </c>
      <c r="O1439" t="s">
        <v>3041</v>
      </c>
    </row>
    <row r="1440" spans="1:15" x14ac:dyDescent="0.2">
      <c r="A1440" t="s">
        <v>3891</v>
      </c>
      <c r="B1440" t="s">
        <v>3881</v>
      </c>
      <c r="C1440" t="s">
        <v>3882</v>
      </c>
      <c r="D1440" t="s">
        <v>3034</v>
      </c>
      <c r="E1440">
        <v>1155</v>
      </c>
      <c r="F1440">
        <v>1048</v>
      </c>
      <c r="G1440">
        <v>123.934</v>
      </c>
      <c r="H1440">
        <v>0</v>
      </c>
      <c r="I1440">
        <v>1048</v>
      </c>
      <c r="J1440" t="s">
        <v>8</v>
      </c>
      <c r="K1440" s="35">
        <v>42285</v>
      </c>
      <c r="L1440" s="35">
        <v>42304</v>
      </c>
      <c r="M1440" t="s">
        <v>4</v>
      </c>
      <c r="N1440" t="s">
        <v>3069</v>
      </c>
      <c r="O1440" t="s">
        <v>3041</v>
      </c>
    </row>
    <row r="1441" spans="1:15" x14ac:dyDescent="0.2">
      <c r="A1441" t="s">
        <v>3892</v>
      </c>
      <c r="B1441" t="s">
        <v>3881</v>
      </c>
      <c r="C1441" t="s">
        <v>3882</v>
      </c>
      <c r="D1441" t="s">
        <v>3034</v>
      </c>
      <c r="E1441">
        <v>5535</v>
      </c>
      <c r="F1441">
        <v>4524</v>
      </c>
      <c r="G1441">
        <v>593.91800000000001</v>
      </c>
      <c r="H1441">
        <v>0</v>
      </c>
      <c r="I1441">
        <v>4524</v>
      </c>
      <c r="J1441" t="s">
        <v>8</v>
      </c>
      <c r="K1441" s="35">
        <v>42095</v>
      </c>
      <c r="L1441" s="35">
        <v>42159</v>
      </c>
      <c r="M1441" t="s">
        <v>4</v>
      </c>
      <c r="N1441" t="s">
        <v>3135</v>
      </c>
      <c r="O1441" t="s">
        <v>3041</v>
      </c>
    </row>
    <row r="1442" spans="1:15" x14ac:dyDescent="0.2">
      <c r="A1442" t="s">
        <v>3893</v>
      </c>
      <c r="B1442" t="s">
        <v>3061</v>
      </c>
      <c r="C1442" t="s">
        <v>3062</v>
      </c>
      <c r="D1442" t="s">
        <v>3034</v>
      </c>
      <c r="E1442">
        <v>7250</v>
      </c>
      <c r="F1442">
        <v>6600</v>
      </c>
      <c r="G1442">
        <v>1124.1020000000001</v>
      </c>
      <c r="H1442">
        <v>0</v>
      </c>
      <c r="I1442">
        <v>6600</v>
      </c>
      <c r="J1442" t="s">
        <v>8</v>
      </c>
      <c r="K1442" s="35">
        <v>42047</v>
      </c>
      <c r="L1442" s="35">
        <v>42083</v>
      </c>
      <c r="M1442" t="s">
        <v>4</v>
      </c>
      <c r="N1442" t="s">
        <v>3081</v>
      </c>
      <c r="O1442" t="s">
        <v>3086</v>
      </c>
    </row>
    <row r="1443" spans="1:15" x14ac:dyDescent="0.2">
      <c r="A1443" t="s">
        <v>3894</v>
      </c>
      <c r="B1443" t="s">
        <v>3061</v>
      </c>
      <c r="C1443" t="s">
        <v>3062</v>
      </c>
      <c r="D1443" t="s">
        <v>3034</v>
      </c>
      <c r="E1443">
        <v>7290</v>
      </c>
      <c r="F1443">
        <v>6568</v>
      </c>
      <c r="G1443">
        <v>1130.3040000000001</v>
      </c>
      <c r="H1443">
        <v>0</v>
      </c>
      <c r="I1443">
        <v>6568</v>
      </c>
      <c r="J1443" t="s">
        <v>8</v>
      </c>
      <c r="K1443" s="35">
        <v>42047</v>
      </c>
      <c r="L1443" s="35">
        <v>42083</v>
      </c>
      <c r="M1443" t="s">
        <v>4</v>
      </c>
      <c r="N1443" t="s">
        <v>3052</v>
      </c>
      <c r="O1443" t="s">
        <v>3086</v>
      </c>
    </row>
    <row r="1444" spans="1:15" x14ac:dyDescent="0.2">
      <c r="A1444" t="s">
        <v>3895</v>
      </c>
      <c r="B1444" t="s">
        <v>3061</v>
      </c>
      <c r="C1444" t="s">
        <v>3062</v>
      </c>
      <c r="D1444" t="s">
        <v>3034</v>
      </c>
      <c r="E1444">
        <v>7370</v>
      </c>
      <c r="F1444">
        <v>6738</v>
      </c>
      <c r="G1444">
        <v>1142.7080000000001</v>
      </c>
      <c r="H1444">
        <v>0</v>
      </c>
      <c r="I1444">
        <v>6738</v>
      </c>
      <c r="J1444" t="s">
        <v>8</v>
      </c>
      <c r="K1444" s="35">
        <v>42047</v>
      </c>
      <c r="L1444" s="35">
        <v>42083</v>
      </c>
      <c r="M1444" t="s">
        <v>4</v>
      </c>
      <c r="N1444" t="s">
        <v>3052</v>
      </c>
      <c r="O1444" t="s">
        <v>3086</v>
      </c>
    </row>
    <row r="1445" spans="1:15" x14ac:dyDescent="0.2">
      <c r="A1445" t="s">
        <v>3896</v>
      </c>
      <c r="B1445" t="s">
        <v>3061</v>
      </c>
      <c r="C1445" t="s">
        <v>3062</v>
      </c>
      <c r="D1445" t="s">
        <v>3034</v>
      </c>
      <c r="E1445">
        <v>7270</v>
      </c>
      <c r="F1445">
        <v>6042</v>
      </c>
      <c r="G1445">
        <v>1127.203</v>
      </c>
      <c r="H1445">
        <v>0</v>
      </c>
      <c r="I1445">
        <v>0</v>
      </c>
      <c r="J1445" t="s">
        <v>8</v>
      </c>
      <c r="K1445" s="35">
        <v>42123</v>
      </c>
      <c r="L1445" s="35">
        <v>42188</v>
      </c>
      <c r="M1445" t="s">
        <v>4</v>
      </c>
      <c r="N1445" t="s">
        <v>3057</v>
      </c>
      <c r="O1445" t="s">
        <v>3214</v>
      </c>
    </row>
    <row r="1446" spans="1:15" x14ac:dyDescent="0.2">
      <c r="A1446" t="s">
        <v>3897</v>
      </c>
      <c r="B1446" t="s">
        <v>3061</v>
      </c>
      <c r="C1446" t="s">
        <v>3062</v>
      </c>
      <c r="D1446" t="s">
        <v>3034</v>
      </c>
      <c r="E1446">
        <v>7290</v>
      </c>
      <c r="F1446">
        <v>5802</v>
      </c>
      <c r="G1446">
        <v>1130.3040000000001</v>
      </c>
      <c r="H1446">
        <v>0</v>
      </c>
      <c r="I1446">
        <v>0</v>
      </c>
      <c r="J1446" t="s">
        <v>8</v>
      </c>
      <c r="K1446" s="35">
        <v>42123</v>
      </c>
      <c r="L1446" s="35">
        <v>42188</v>
      </c>
      <c r="M1446" t="s">
        <v>4</v>
      </c>
      <c r="N1446" t="s">
        <v>3057</v>
      </c>
      <c r="O1446" t="s">
        <v>3214</v>
      </c>
    </row>
    <row r="1447" spans="1:15" x14ac:dyDescent="0.2">
      <c r="A1447" t="s">
        <v>3898</v>
      </c>
      <c r="B1447" t="s">
        <v>3061</v>
      </c>
      <c r="C1447" t="s">
        <v>3062</v>
      </c>
      <c r="D1447" t="s">
        <v>3034</v>
      </c>
      <c r="E1447">
        <v>6950</v>
      </c>
      <c r="F1447">
        <v>5248</v>
      </c>
      <c r="G1447">
        <v>1077.587</v>
      </c>
      <c r="H1447">
        <v>6950</v>
      </c>
      <c r="I1447">
        <v>0</v>
      </c>
      <c r="J1447" t="s">
        <v>8</v>
      </c>
      <c r="K1447" s="35">
        <v>42123</v>
      </c>
      <c r="L1447" s="35">
        <v>42205</v>
      </c>
      <c r="M1447" t="s">
        <v>4</v>
      </c>
      <c r="N1447" t="s">
        <v>3269</v>
      </c>
      <c r="O1447" t="s">
        <v>3686</v>
      </c>
    </row>
    <row r="1448" spans="1:15" x14ac:dyDescent="0.2">
      <c r="A1448" t="s">
        <v>3899</v>
      </c>
      <c r="B1448" t="s">
        <v>3870</v>
      </c>
      <c r="C1448" t="s">
        <v>3871</v>
      </c>
      <c r="D1448" t="s">
        <v>3034</v>
      </c>
      <c r="E1448">
        <v>5316</v>
      </c>
      <c r="F1448">
        <v>4806</v>
      </c>
      <c r="G1448">
        <v>559.80399999999997</v>
      </c>
      <c r="H1448">
        <v>0</v>
      </c>
      <c r="I1448">
        <v>4806</v>
      </c>
      <c r="J1448" t="s">
        <v>8</v>
      </c>
      <c r="K1448" s="35">
        <v>42279</v>
      </c>
      <c r="L1448" s="35">
        <v>42314</v>
      </c>
      <c r="M1448" t="s">
        <v>4</v>
      </c>
      <c r="N1448" t="s">
        <v>3081</v>
      </c>
      <c r="O1448" t="s">
        <v>3041</v>
      </c>
    </row>
    <row r="1449" spans="1:15" x14ac:dyDescent="0.2">
      <c r="A1449" t="s">
        <v>3900</v>
      </c>
      <c r="B1449" t="s">
        <v>3870</v>
      </c>
      <c r="C1449" t="s">
        <v>3871</v>
      </c>
      <c r="D1449" t="s">
        <v>3034</v>
      </c>
      <c r="E1449">
        <v>5367</v>
      </c>
      <c r="F1449">
        <v>4802</v>
      </c>
      <c r="G1449">
        <v>565.17399999999998</v>
      </c>
      <c r="H1449">
        <v>5288</v>
      </c>
      <c r="I1449">
        <v>4802</v>
      </c>
      <c r="J1449" t="s">
        <v>8</v>
      </c>
      <c r="K1449" s="35">
        <v>42279</v>
      </c>
      <c r="L1449" s="35">
        <v>42314</v>
      </c>
      <c r="M1449" t="s">
        <v>4</v>
      </c>
      <c r="N1449" t="s">
        <v>3269</v>
      </c>
      <c r="O1449" t="s">
        <v>3041</v>
      </c>
    </row>
    <row r="1450" spans="1:15" x14ac:dyDescent="0.2">
      <c r="A1450" t="s">
        <v>3901</v>
      </c>
      <c r="B1450" t="s">
        <v>3867</v>
      </c>
      <c r="C1450" t="s">
        <v>3868</v>
      </c>
      <c r="D1450" t="s">
        <v>3034</v>
      </c>
      <c r="E1450">
        <v>4262</v>
      </c>
      <c r="F1450">
        <v>3834</v>
      </c>
      <c r="G1450">
        <v>448.471</v>
      </c>
      <c r="H1450">
        <v>3840</v>
      </c>
      <c r="I1450">
        <v>3834</v>
      </c>
      <c r="J1450" t="s">
        <v>8</v>
      </c>
      <c r="K1450" s="35">
        <v>42279</v>
      </c>
      <c r="L1450" s="35">
        <v>42314</v>
      </c>
      <c r="M1450" t="s">
        <v>4</v>
      </c>
      <c r="N1450" t="s">
        <v>3269</v>
      </c>
      <c r="O1450" t="s">
        <v>3041</v>
      </c>
    </row>
    <row r="1451" spans="1:15" x14ac:dyDescent="0.2">
      <c r="A1451" t="s">
        <v>3902</v>
      </c>
      <c r="B1451" t="s">
        <v>3867</v>
      </c>
      <c r="C1451" t="s">
        <v>3868</v>
      </c>
      <c r="D1451" t="s">
        <v>3034</v>
      </c>
      <c r="E1451">
        <v>4195</v>
      </c>
      <c r="F1451">
        <v>3820</v>
      </c>
      <c r="G1451">
        <v>441.42099999999999</v>
      </c>
      <c r="H1451">
        <v>1920</v>
      </c>
      <c r="I1451">
        <v>3820</v>
      </c>
      <c r="J1451" t="s">
        <v>8</v>
      </c>
      <c r="K1451" s="35">
        <v>42279</v>
      </c>
      <c r="L1451" s="35">
        <v>42314</v>
      </c>
      <c r="M1451" t="s">
        <v>4</v>
      </c>
      <c r="N1451" t="s">
        <v>3057</v>
      </c>
      <c r="O1451" t="s">
        <v>3041</v>
      </c>
    </row>
    <row r="1452" spans="1:15" x14ac:dyDescent="0.2">
      <c r="A1452" t="s">
        <v>3903</v>
      </c>
      <c r="B1452" t="s">
        <v>3061</v>
      </c>
      <c r="C1452" t="s">
        <v>3062</v>
      </c>
      <c r="D1452" t="s">
        <v>3034</v>
      </c>
      <c r="E1452">
        <v>7340</v>
      </c>
      <c r="F1452">
        <v>2446</v>
      </c>
      <c r="G1452">
        <v>1138.056</v>
      </c>
      <c r="H1452">
        <v>0</v>
      </c>
      <c r="I1452">
        <v>2446</v>
      </c>
      <c r="J1452" t="s">
        <v>8</v>
      </c>
      <c r="K1452" s="35">
        <v>42180</v>
      </c>
      <c r="L1452" s="35">
        <v>42278</v>
      </c>
      <c r="M1452" t="s">
        <v>4</v>
      </c>
      <c r="N1452" t="s">
        <v>3904</v>
      </c>
      <c r="O1452" t="s">
        <v>3756</v>
      </c>
    </row>
    <row r="1453" spans="1:15" x14ac:dyDescent="0.2">
      <c r="A1453" t="s">
        <v>3905</v>
      </c>
      <c r="B1453" t="s">
        <v>3061</v>
      </c>
      <c r="C1453" t="s">
        <v>3062</v>
      </c>
      <c r="D1453" t="s">
        <v>3034</v>
      </c>
      <c r="E1453">
        <v>6950</v>
      </c>
      <c r="F1453">
        <v>0</v>
      </c>
      <c r="G1453">
        <v>1077.587</v>
      </c>
      <c r="H1453">
        <v>22751</v>
      </c>
      <c r="I1453">
        <v>0</v>
      </c>
      <c r="J1453" t="s">
        <v>8</v>
      </c>
      <c r="K1453" s="35">
        <v>42180</v>
      </c>
      <c r="L1453" s="35">
        <v>42278</v>
      </c>
      <c r="M1453" t="s">
        <v>4</v>
      </c>
      <c r="N1453" t="s">
        <v>3302</v>
      </c>
      <c r="O1453" t="s">
        <v>3906</v>
      </c>
    </row>
    <row r="1454" spans="1:15" x14ac:dyDescent="0.2">
      <c r="A1454" t="s">
        <v>3907</v>
      </c>
      <c r="B1454" t="s">
        <v>3061</v>
      </c>
      <c r="C1454" t="s">
        <v>3062</v>
      </c>
      <c r="D1454" t="s">
        <v>3034</v>
      </c>
      <c r="E1454">
        <v>1480</v>
      </c>
      <c r="F1454">
        <v>1092</v>
      </c>
      <c r="G1454">
        <v>229.47200000000001</v>
      </c>
      <c r="H1454">
        <v>0</v>
      </c>
      <c r="I1454">
        <v>0</v>
      </c>
      <c r="J1454" t="s">
        <v>8</v>
      </c>
      <c r="K1454" s="35">
        <v>42347</v>
      </c>
      <c r="L1454" s="35">
        <v>42381</v>
      </c>
      <c r="M1454" t="s">
        <v>4</v>
      </c>
      <c r="N1454" t="s">
        <v>3135</v>
      </c>
      <c r="O1454" t="s">
        <v>3906</v>
      </c>
    </row>
    <row r="1455" spans="1:15" x14ac:dyDescent="0.2">
      <c r="A1455" t="s">
        <v>3908</v>
      </c>
      <c r="B1455" t="s">
        <v>3061</v>
      </c>
      <c r="C1455" t="s">
        <v>3062</v>
      </c>
      <c r="D1455" t="s">
        <v>3034</v>
      </c>
      <c r="E1455">
        <v>1655</v>
      </c>
      <c r="F1455">
        <v>1520</v>
      </c>
      <c r="G1455">
        <v>256.60500000000002</v>
      </c>
      <c r="H1455">
        <v>0</v>
      </c>
      <c r="I1455">
        <v>0</v>
      </c>
      <c r="J1455" t="s">
        <v>8</v>
      </c>
      <c r="K1455" s="35">
        <v>42347</v>
      </c>
      <c r="L1455" s="35">
        <v>42381</v>
      </c>
      <c r="M1455" t="s">
        <v>4</v>
      </c>
      <c r="N1455" t="s">
        <v>3135</v>
      </c>
      <c r="O1455" t="s">
        <v>3906</v>
      </c>
    </row>
    <row r="1456" spans="1:15" x14ac:dyDescent="0.2">
      <c r="A1456" t="s">
        <v>3909</v>
      </c>
      <c r="B1456" t="s">
        <v>3061</v>
      </c>
      <c r="C1456" t="s">
        <v>3062</v>
      </c>
      <c r="D1456" t="s">
        <v>3034</v>
      </c>
      <c r="E1456">
        <v>1440</v>
      </c>
      <c r="F1456">
        <v>1260</v>
      </c>
      <c r="G1456">
        <v>223.27</v>
      </c>
      <c r="H1456">
        <v>0</v>
      </c>
      <c r="I1456">
        <v>0</v>
      </c>
      <c r="J1456" t="s">
        <v>8</v>
      </c>
      <c r="K1456" s="35">
        <v>42347</v>
      </c>
      <c r="L1456" s="35">
        <v>42381</v>
      </c>
      <c r="M1456" t="s">
        <v>4</v>
      </c>
      <c r="N1456" t="s">
        <v>3135</v>
      </c>
      <c r="O1456" t="s">
        <v>3906</v>
      </c>
    </row>
    <row r="1457" spans="1:15" x14ac:dyDescent="0.2">
      <c r="A1457" t="s">
        <v>3910</v>
      </c>
      <c r="B1457" t="s">
        <v>3061</v>
      </c>
      <c r="C1457" t="s">
        <v>3062</v>
      </c>
      <c r="D1457" t="s">
        <v>3034</v>
      </c>
      <c r="E1457">
        <v>1330</v>
      </c>
      <c r="F1457">
        <v>1164</v>
      </c>
      <c r="G1457">
        <v>206.215</v>
      </c>
      <c r="H1457">
        <v>0</v>
      </c>
      <c r="I1457">
        <v>0</v>
      </c>
      <c r="J1457" t="s">
        <v>8</v>
      </c>
      <c r="K1457" s="35">
        <v>42347</v>
      </c>
      <c r="L1457" s="35">
        <v>42381</v>
      </c>
      <c r="M1457" t="s">
        <v>4</v>
      </c>
      <c r="N1457" t="s">
        <v>3135</v>
      </c>
      <c r="O1457" t="s">
        <v>3906</v>
      </c>
    </row>
    <row r="1458" spans="1:15" x14ac:dyDescent="0.2">
      <c r="A1458" t="s">
        <v>3911</v>
      </c>
      <c r="B1458" t="s">
        <v>3061</v>
      </c>
      <c r="C1458" t="s">
        <v>3062</v>
      </c>
      <c r="D1458" t="s">
        <v>3034</v>
      </c>
      <c r="E1458">
        <v>7270</v>
      </c>
      <c r="F1458">
        <v>5382</v>
      </c>
      <c r="G1458">
        <v>1127.203</v>
      </c>
      <c r="H1458">
        <v>0</v>
      </c>
      <c r="I1458">
        <v>0</v>
      </c>
      <c r="J1458" t="s">
        <v>8</v>
      </c>
      <c r="K1458" s="35">
        <v>42180</v>
      </c>
      <c r="L1458" s="35">
        <v>42278</v>
      </c>
      <c r="M1458" t="s">
        <v>4</v>
      </c>
      <c r="N1458" t="s">
        <v>3081</v>
      </c>
      <c r="O1458" t="s">
        <v>3746</v>
      </c>
    </row>
    <row r="1459" spans="1:15" x14ac:dyDescent="0.2">
      <c r="A1459" t="s">
        <v>1638</v>
      </c>
      <c r="B1459" t="s">
        <v>3061</v>
      </c>
      <c r="C1459" t="s">
        <v>3062</v>
      </c>
      <c r="D1459" t="s">
        <v>3034</v>
      </c>
      <c r="E1459">
        <v>7270</v>
      </c>
      <c r="F1459">
        <v>5258</v>
      </c>
      <c r="G1459">
        <v>1127.203</v>
      </c>
      <c r="H1459">
        <v>0</v>
      </c>
      <c r="I1459">
        <v>5258</v>
      </c>
      <c r="J1459" t="s">
        <v>8</v>
      </c>
      <c r="K1459" s="35">
        <v>42180</v>
      </c>
      <c r="L1459" s="35">
        <v>42278</v>
      </c>
      <c r="M1459" t="s">
        <v>4</v>
      </c>
      <c r="N1459" t="s">
        <v>3057</v>
      </c>
      <c r="O1459" t="s">
        <v>3746</v>
      </c>
    </row>
    <row r="1460" spans="1:15" x14ac:dyDescent="0.2">
      <c r="A1460" t="s">
        <v>1640</v>
      </c>
      <c r="B1460" t="s">
        <v>3061</v>
      </c>
      <c r="C1460" t="s">
        <v>3062</v>
      </c>
      <c r="D1460" t="s">
        <v>3034</v>
      </c>
      <c r="E1460">
        <v>7310</v>
      </c>
      <c r="F1460">
        <v>5462</v>
      </c>
      <c r="G1460">
        <v>1133.405</v>
      </c>
      <c r="H1460">
        <v>0</v>
      </c>
      <c r="I1460">
        <v>5462</v>
      </c>
      <c r="J1460" t="s">
        <v>8</v>
      </c>
      <c r="K1460" s="35">
        <v>42180</v>
      </c>
      <c r="L1460" s="35">
        <v>42278</v>
      </c>
      <c r="M1460" t="s">
        <v>4</v>
      </c>
      <c r="N1460" t="s">
        <v>3052</v>
      </c>
      <c r="O1460" t="s">
        <v>3746</v>
      </c>
    </row>
    <row r="1461" spans="1:15" x14ac:dyDescent="0.2">
      <c r="A1461" t="s">
        <v>1642</v>
      </c>
      <c r="B1461" t="s">
        <v>3061</v>
      </c>
      <c r="C1461" t="s">
        <v>3062</v>
      </c>
      <c r="D1461" t="s">
        <v>3034</v>
      </c>
      <c r="E1461">
        <v>7270</v>
      </c>
      <c r="F1461">
        <v>5338</v>
      </c>
      <c r="G1461">
        <v>1127.203</v>
      </c>
      <c r="H1461">
        <v>0</v>
      </c>
      <c r="I1461">
        <v>5338</v>
      </c>
      <c r="J1461" t="s">
        <v>8</v>
      </c>
      <c r="K1461" s="35">
        <v>42180</v>
      </c>
      <c r="L1461" s="35">
        <v>42278</v>
      </c>
      <c r="M1461" t="s">
        <v>4</v>
      </c>
      <c r="N1461" t="s">
        <v>3052</v>
      </c>
      <c r="O1461" t="s">
        <v>3746</v>
      </c>
    </row>
    <row r="1462" spans="1:15" x14ac:dyDescent="0.2">
      <c r="A1462" t="s">
        <v>3912</v>
      </c>
      <c r="B1462" t="s">
        <v>3870</v>
      </c>
      <c r="C1462" t="s">
        <v>3871</v>
      </c>
      <c r="D1462" t="s">
        <v>3034</v>
      </c>
      <c r="E1462">
        <v>5327</v>
      </c>
      <c r="F1462">
        <v>4740</v>
      </c>
      <c r="G1462">
        <v>560.96199999999999</v>
      </c>
      <c r="H1462">
        <v>7638</v>
      </c>
      <c r="I1462">
        <v>4740</v>
      </c>
      <c r="J1462" t="s">
        <v>8</v>
      </c>
      <c r="K1462" s="35">
        <v>42187</v>
      </c>
      <c r="L1462" s="35">
        <v>42220</v>
      </c>
      <c r="M1462" t="s">
        <v>4</v>
      </c>
      <c r="N1462" t="s">
        <v>3269</v>
      </c>
      <c r="O1462" t="s">
        <v>3041</v>
      </c>
    </row>
    <row r="1463" spans="1:15" x14ac:dyDescent="0.2">
      <c r="A1463" t="s">
        <v>3913</v>
      </c>
      <c r="B1463" t="s">
        <v>3870</v>
      </c>
      <c r="C1463" t="s">
        <v>3871</v>
      </c>
      <c r="D1463" t="s">
        <v>3034</v>
      </c>
      <c r="E1463">
        <v>5397</v>
      </c>
      <c r="F1463">
        <v>4738</v>
      </c>
      <c r="G1463">
        <v>568.33399999999995</v>
      </c>
      <c r="H1463">
        <v>7736</v>
      </c>
      <c r="I1463">
        <v>4738</v>
      </c>
      <c r="J1463" t="s">
        <v>8</v>
      </c>
      <c r="K1463" s="35">
        <v>42187</v>
      </c>
      <c r="L1463" s="35">
        <v>42220</v>
      </c>
      <c r="M1463" t="s">
        <v>4</v>
      </c>
      <c r="N1463" t="s">
        <v>3269</v>
      </c>
      <c r="O1463" t="s">
        <v>3041</v>
      </c>
    </row>
    <row r="1464" spans="1:15" x14ac:dyDescent="0.2">
      <c r="A1464" t="s">
        <v>3914</v>
      </c>
      <c r="B1464" t="s">
        <v>3867</v>
      </c>
      <c r="C1464" t="s">
        <v>3868</v>
      </c>
      <c r="D1464" t="s">
        <v>3034</v>
      </c>
      <c r="E1464">
        <v>4181</v>
      </c>
      <c r="F1464">
        <v>3796</v>
      </c>
      <c r="G1464">
        <v>439.94799999999998</v>
      </c>
      <c r="H1464">
        <v>4118</v>
      </c>
      <c r="I1464">
        <v>3796</v>
      </c>
      <c r="J1464" t="s">
        <v>8</v>
      </c>
      <c r="K1464" s="35">
        <v>42187</v>
      </c>
      <c r="L1464" s="35">
        <v>42220</v>
      </c>
      <c r="M1464" t="s">
        <v>4</v>
      </c>
      <c r="N1464" t="s">
        <v>3269</v>
      </c>
      <c r="O1464" t="s">
        <v>3041</v>
      </c>
    </row>
    <row r="1465" spans="1:15" x14ac:dyDescent="0.2">
      <c r="A1465" t="s">
        <v>3915</v>
      </c>
      <c r="B1465" t="s">
        <v>3867</v>
      </c>
      <c r="C1465" t="s">
        <v>3868</v>
      </c>
      <c r="D1465" t="s">
        <v>3034</v>
      </c>
      <c r="E1465">
        <v>4232</v>
      </c>
      <c r="F1465">
        <v>3822</v>
      </c>
      <c r="G1465">
        <v>445.31400000000002</v>
      </c>
      <c r="H1465">
        <v>0</v>
      </c>
      <c r="I1465">
        <v>3822</v>
      </c>
      <c r="J1465" t="s">
        <v>8</v>
      </c>
      <c r="K1465" s="35">
        <v>42187</v>
      </c>
      <c r="L1465" s="35">
        <v>42220</v>
      </c>
      <c r="M1465" t="s">
        <v>4</v>
      </c>
      <c r="N1465" t="s">
        <v>3081</v>
      </c>
      <c r="O1465" t="s">
        <v>3041</v>
      </c>
    </row>
    <row r="1466" spans="1:15" x14ac:dyDescent="0.2">
      <c r="A1466" t="s">
        <v>3916</v>
      </c>
      <c r="B1466" t="s">
        <v>3867</v>
      </c>
      <c r="C1466" t="s">
        <v>3868</v>
      </c>
      <c r="D1466" t="s">
        <v>3034</v>
      </c>
      <c r="E1466">
        <v>4113</v>
      </c>
      <c r="F1466">
        <v>3726</v>
      </c>
      <c r="G1466">
        <v>432.79199999999997</v>
      </c>
      <c r="H1466">
        <v>5925</v>
      </c>
      <c r="I1466">
        <v>3726</v>
      </c>
      <c r="J1466" t="s">
        <v>8</v>
      </c>
      <c r="K1466" s="35">
        <v>42328</v>
      </c>
      <c r="L1466" s="35">
        <v>42362</v>
      </c>
      <c r="M1466" t="s">
        <v>4</v>
      </c>
      <c r="N1466" t="s">
        <v>3269</v>
      </c>
      <c r="O1466" t="s">
        <v>3041</v>
      </c>
    </row>
    <row r="1467" spans="1:15" x14ac:dyDescent="0.2">
      <c r="A1467" t="s">
        <v>3917</v>
      </c>
      <c r="B1467" t="s">
        <v>3867</v>
      </c>
      <c r="C1467" t="s">
        <v>3868</v>
      </c>
      <c r="D1467" t="s">
        <v>3034</v>
      </c>
      <c r="E1467">
        <v>4199</v>
      </c>
      <c r="F1467">
        <v>3774</v>
      </c>
      <c r="G1467">
        <v>441.84199999999998</v>
      </c>
      <c r="H1467">
        <v>0</v>
      </c>
      <c r="I1467">
        <v>3774</v>
      </c>
      <c r="J1467" t="s">
        <v>8</v>
      </c>
      <c r="K1467" s="35">
        <v>42328</v>
      </c>
      <c r="L1467" s="35">
        <v>42362</v>
      </c>
      <c r="M1467" t="s">
        <v>4</v>
      </c>
      <c r="N1467" t="s">
        <v>3081</v>
      </c>
      <c r="O1467" t="s">
        <v>3041</v>
      </c>
    </row>
    <row r="1468" spans="1:15" x14ac:dyDescent="0.2">
      <c r="A1468" t="s">
        <v>3918</v>
      </c>
      <c r="B1468" t="s">
        <v>3867</v>
      </c>
      <c r="C1468" t="s">
        <v>3868</v>
      </c>
      <c r="D1468" t="s">
        <v>3034</v>
      </c>
      <c r="E1468">
        <v>4179</v>
      </c>
      <c r="F1468">
        <v>3800</v>
      </c>
      <c r="G1468">
        <v>439.73700000000002</v>
      </c>
      <c r="H1468">
        <v>0</v>
      </c>
      <c r="I1468">
        <v>3800</v>
      </c>
      <c r="J1468" t="s">
        <v>8</v>
      </c>
      <c r="K1468" s="35">
        <v>42328</v>
      </c>
      <c r="L1468" s="35">
        <v>42362</v>
      </c>
      <c r="M1468" t="s">
        <v>4</v>
      </c>
      <c r="N1468" t="s">
        <v>3081</v>
      </c>
      <c r="O1468" t="s">
        <v>3041</v>
      </c>
    </row>
    <row r="1469" spans="1:15" x14ac:dyDescent="0.2">
      <c r="A1469" t="s">
        <v>3919</v>
      </c>
      <c r="B1469" t="s">
        <v>3867</v>
      </c>
      <c r="C1469" t="s">
        <v>3868</v>
      </c>
      <c r="D1469" t="s">
        <v>3034</v>
      </c>
      <c r="E1469">
        <v>4199</v>
      </c>
      <c r="F1469">
        <v>3846</v>
      </c>
      <c r="G1469">
        <v>441.84199999999998</v>
      </c>
      <c r="H1469">
        <v>1935</v>
      </c>
      <c r="I1469">
        <v>3846</v>
      </c>
      <c r="J1469" t="s">
        <v>8</v>
      </c>
      <c r="K1469" s="35">
        <v>42328</v>
      </c>
      <c r="L1469" s="35">
        <v>42362</v>
      </c>
      <c r="M1469" t="s">
        <v>4</v>
      </c>
      <c r="N1469" t="s">
        <v>3269</v>
      </c>
      <c r="O1469" t="s">
        <v>3041</v>
      </c>
    </row>
    <row r="1470" spans="1:15" x14ac:dyDescent="0.2">
      <c r="A1470" t="s">
        <v>3920</v>
      </c>
      <c r="B1470" t="s">
        <v>3870</v>
      </c>
      <c r="C1470" t="s">
        <v>3871</v>
      </c>
      <c r="D1470" t="s">
        <v>3034</v>
      </c>
      <c r="E1470">
        <v>5386</v>
      </c>
      <c r="F1470">
        <v>4900</v>
      </c>
      <c r="G1470">
        <v>567.17499999999995</v>
      </c>
      <c r="H1470">
        <v>5307</v>
      </c>
      <c r="I1470">
        <v>4900</v>
      </c>
      <c r="J1470" t="s">
        <v>8</v>
      </c>
      <c r="K1470" s="35">
        <v>42271</v>
      </c>
      <c r="L1470" s="35">
        <v>42304</v>
      </c>
      <c r="M1470" t="s">
        <v>4</v>
      </c>
      <c r="N1470" t="s">
        <v>3057</v>
      </c>
      <c r="O1470" t="s">
        <v>3041</v>
      </c>
    </row>
    <row r="1471" spans="1:15" x14ac:dyDescent="0.2">
      <c r="A1471" t="s">
        <v>3921</v>
      </c>
      <c r="B1471" t="s">
        <v>3870</v>
      </c>
      <c r="C1471" t="s">
        <v>3871</v>
      </c>
      <c r="D1471" t="s">
        <v>3034</v>
      </c>
      <c r="E1471">
        <v>5397</v>
      </c>
      <c r="F1471">
        <v>4875</v>
      </c>
      <c r="G1471">
        <v>568.33399999999995</v>
      </c>
      <c r="H1471">
        <v>10636</v>
      </c>
      <c r="I1471">
        <v>4875</v>
      </c>
      <c r="J1471" t="s">
        <v>8</v>
      </c>
      <c r="K1471" s="35">
        <v>42271</v>
      </c>
      <c r="L1471" s="35">
        <v>42304</v>
      </c>
      <c r="M1471" t="s">
        <v>4</v>
      </c>
      <c r="N1471" t="s">
        <v>3269</v>
      </c>
      <c r="O1471" t="s">
        <v>3041</v>
      </c>
    </row>
    <row r="1472" spans="1:15" x14ac:dyDescent="0.2">
      <c r="A1472" t="s">
        <v>3922</v>
      </c>
      <c r="B1472" t="s">
        <v>3867</v>
      </c>
      <c r="C1472" t="s">
        <v>3868</v>
      </c>
      <c r="D1472" t="s">
        <v>3034</v>
      </c>
      <c r="E1472">
        <v>4171</v>
      </c>
      <c r="F1472">
        <v>3795</v>
      </c>
      <c r="G1472">
        <v>438.89499999999998</v>
      </c>
      <c r="H1472">
        <v>8216</v>
      </c>
      <c r="I1472">
        <v>3795</v>
      </c>
      <c r="J1472" t="s">
        <v>8</v>
      </c>
      <c r="K1472" s="35">
        <v>42271</v>
      </c>
      <c r="L1472" s="35">
        <v>42304</v>
      </c>
      <c r="M1472" t="s">
        <v>4</v>
      </c>
      <c r="N1472" t="s">
        <v>3057</v>
      </c>
      <c r="O1472" t="s">
        <v>3041</v>
      </c>
    </row>
    <row r="1473" spans="1:15" x14ac:dyDescent="0.2">
      <c r="A1473" t="s">
        <v>3923</v>
      </c>
      <c r="B1473" t="s">
        <v>3867</v>
      </c>
      <c r="C1473" t="s">
        <v>3868</v>
      </c>
      <c r="D1473" t="s">
        <v>3034</v>
      </c>
      <c r="E1473">
        <v>4197</v>
      </c>
      <c r="F1473">
        <v>3805</v>
      </c>
      <c r="G1473">
        <v>441.63099999999997</v>
      </c>
      <c r="H1473">
        <v>6044</v>
      </c>
      <c r="I1473">
        <v>3805</v>
      </c>
      <c r="J1473" t="s">
        <v>8</v>
      </c>
      <c r="K1473" s="35">
        <v>42271</v>
      </c>
      <c r="L1473" s="35">
        <v>42304</v>
      </c>
      <c r="M1473" t="s">
        <v>4</v>
      </c>
      <c r="N1473" t="s">
        <v>3269</v>
      </c>
      <c r="O1473" t="s">
        <v>3041</v>
      </c>
    </row>
    <row r="1474" spans="1:15" x14ac:dyDescent="0.2">
      <c r="A1474" t="s">
        <v>1261</v>
      </c>
      <c r="B1474" t="s">
        <v>3061</v>
      </c>
      <c r="C1474" t="s">
        <v>3062</v>
      </c>
      <c r="D1474" t="s">
        <v>3034</v>
      </c>
      <c r="E1474">
        <v>7210</v>
      </c>
      <c r="F1474">
        <v>5426</v>
      </c>
      <c r="G1474">
        <v>1117.9000000000001</v>
      </c>
      <c r="H1474">
        <v>0</v>
      </c>
      <c r="I1474">
        <v>5426</v>
      </c>
      <c r="J1474" t="s">
        <v>8</v>
      </c>
      <c r="K1474" s="35">
        <v>42333</v>
      </c>
      <c r="L1474" s="35">
        <v>42439</v>
      </c>
      <c r="M1474" t="s">
        <v>4</v>
      </c>
      <c r="N1474" t="s">
        <v>3135</v>
      </c>
      <c r="O1474" t="s">
        <v>3924</v>
      </c>
    </row>
    <row r="1475" spans="1:15" x14ac:dyDescent="0.2">
      <c r="A1475" t="s">
        <v>1263</v>
      </c>
      <c r="B1475" t="s">
        <v>3061</v>
      </c>
      <c r="C1475" t="s">
        <v>3062</v>
      </c>
      <c r="D1475" t="s">
        <v>3034</v>
      </c>
      <c r="E1475">
        <v>7250</v>
      </c>
      <c r="F1475">
        <v>5446</v>
      </c>
      <c r="G1475">
        <v>1124.1020000000001</v>
      </c>
      <c r="H1475">
        <v>0</v>
      </c>
      <c r="I1475">
        <v>5446</v>
      </c>
      <c r="J1475" t="s">
        <v>8</v>
      </c>
      <c r="K1475" s="35">
        <v>42333</v>
      </c>
      <c r="L1475" s="35">
        <v>42439</v>
      </c>
      <c r="M1475" t="s">
        <v>4</v>
      </c>
      <c r="N1475" t="s">
        <v>3069</v>
      </c>
      <c r="O1475" t="s">
        <v>3925</v>
      </c>
    </row>
    <row r="1476" spans="1:15" x14ac:dyDescent="0.2">
      <c r="A1476" t="s">
        <v>1265</v>
      </c>
      <c r="B1476" t="s">
        <v>3061</v>
      </c>
      <c r="C1476" t="s">
        <v>3062</v>
      </c>
      <c r="D1476" t="s">
        <v>3034</v>
      </c>
      <c r="E1476">
        <v>7250</v>
      </c>
      <c r="F1476">
        <v>5262</v>
      </c>
      <c r="G1476">
        <v>1124.1020000000001</v>
      </c>
      <c r="H1476">
        <v>0</v>
      </c>
      <c r="I1476">
        <v>5262</v>
      </c>
      <c r="J1476" t="s">
        <v>8</v>
      </c>
      <c r="K1476" s="35">
        <v>42333</v>
      </c>
      <c r="L1476" s="35">
        <v>42439</v>
      </c>
      <c r="M1476" t="s">
        <v>4</v>
      </c>
      <c r="N1476" t="s">
        <v>3135</v>
      </c>
      <c r="O1476" t="s">
        <v>3926</v>
      </c>
    </row>
    <row r="1477" spans="1:15" x14ac:dyDescent="0.2">
      <c r="A1477" t="s">
        <v>3927</v>
      </c>
      <c r="B1477" t="s">
        <v>3928</v>
      </c>
      <c r="C1477" t="s">
        <v>3929</v>
      </c>
      <c r="D1477" t="s">
        <v>3034</v>
      </c>
      <c r="E1477">
        <v>13130</v>
      </c>
      <c r="F1477">
        <v>13130</v>
      </c>
      <c r="G1477">
        <v>0</v>
      </c>
      <c r="H1477">
        <v>0</v>
      </c>
      <c r="I1477">
        <v>13130</v>
      </c>
      <c r="J1477" t="s">
        <v>8</v>
      </c>
      <c r="K1477" s="35">
        <v>42054</v>
      </c>
      <c r="L1477" s="35">
        <v>42069</v>
      </c>
      <c r="M1477" t="s">
        <v>4</v>
      </c>
      <c r="N1477" t="s">
        <v>3052</v>
      </c>
      <c r="O1477" t="s">
        <v>4</v>
      </c>
    </row>
    <row r="1478" spans="1:15" x14ac:dyDescent="0.2">
      <c r="A1478" t="s">
        <v>3930</v>
      </c>
      <c r="B1478" t="s">
        <v>3931</v>
      </c>
      <c r="C1478" t="s">
        <v>3932</v>
      </c>
      <c r="D1478" t="s">
        <v>3034</v>
      </c>
      <c r="E1478">
        <v>11510</v>
      </c>
      <c r="F1478">
        <v>11510</v>
      </c>
      <c r="G1478">
        <v>0</v>
      </c>
      <c r="H1478">
        <v>0</v>
      </c>
      <c r="I1478">
        <v>11510</v>
      </c>
      <c r="J1478" t="s">
        <v>8</v>
      </c>
      <c r="K1478" s="35">
        <v>42124</v>
      </c>
      <c r="L1478" s="35">
        <v>42142</v>
      </c>
      <c r="M1478" t="s">
        <v>4</v>
      </c>
      <c r="N1478" t="s">
        <v>3052</v>
      </c>
      <c r="O1478" t="s">
        <v>3214</v>
      </c>
    </row>
    <row r="1479" spans="1:15" x14ac:dyDescent="0.2">
      <c r="A1479" t="s">
        <v>3933</v>
      </c>
      <c r="B1479" t="s">
        <v>3934</v>
      </c>
      <c r="C1479" t="s">
        <v>3935</v>
      </c>
      <c r="D1479" t="s">
        <v>3034</v>
      </c>
      <c r="E1479">
        <v>5110</v>
      </c>
      <c r="F1479">
        <v>5110</v>
      </c>
      <c r="G1479">
        <v>0</v>
      </c>
      <c r="H1479">
        <v>0</v>
      </c>
      <c r="I1479">
        <v>5110</v>
      </c>
      <c r="J1479" t="s">
        <v>8</v>
      </c>
      <c r="K1479" s="35">
        <v>42139</v>
      </c>
      <c r="L1479" s="35">
        <v>42153</v>
      </c>
      <c r="M1479" t="s">
        <v>4</v>
      </c>
      <c r="N1479" t="s">
        <v>3052</v>
      </c>
      <c r="O1479" t="s">
        <v>3041</v>
      </c>
    </row>
    <row r="1480" spans="1:15" x14ac:dyDescent="0.2">
      <c r="A1480" t="s">
        <v>3936</v>
      </c>
      <c r="B1480" t="s">
        <v>3937</v>
      </c>
      <c r="C1480" t="s">
        <v>3938</v>
      </c>
      <c r="D1480" t="s">
        <v>3034</v>
      </c>
      <c r="E1480">
        <v>9005</v>
      </c>
      <c r="F1480">
        <v>9005</v>
      </c>
      <c r="G1480">
        <v>0</v>
      </c>
      <c r="H1480">
        <v>0</v>
      </c>
      <c r="I1480">
        <v>9005</v>
      </c>
      <c r="J1480" t="s">
        <v>8</v>
      </c>
      <c r="K1480" s="35">
        <v>42324</v>
      </c>
      <c r="L1480" s="35">
        <v>42335</v>
      </c>
      <c r="M1480" t="s">
        <v>4</v>
      </c>
      <c r="N1480" t="s">
        <v>3057</v>
      </c>
      <c r="O1480" t="s">
        <v>3041</v>
      </c>
    </row>
    <row r="1481" spans="1:15" x14ac:dyDescent="0.2">
      <c r="A1481" t="s">
        <v>3939</v>
      </c>
      <c r="B1481" t="s">
        <v>3940</v>
      </c>
      <c r="C1481" t="s">
        <v>3941</v>
      </c>
      <c r="D1481" t="s">
        <v>3034</v>
      </c>
      <c r="E1481">
        <v>10760</v>
      </c>
      <c r="F1481">
        <v>10760</v>
      </c>
      <c r="G1481">
        <v>0</v>
      </c>
      <c r="H1481">
        <v>0</v>
      </c>
      <c r="I1481">
        <v>10760</v>
      </c>
      <c r="J1481" t="s">
        <v>8</v>
      </c>
      <c r="K1481" s="35">
        <v>42324</v>
      </c>
      <c r="L1481" s="35">
        <v>42335</v>
      </c>
      <c r="M1481" t="s">
        <v>4</v>
      </c>
      <c r="N1481" t="s">
        <v>3057</v>
      </c>
      <c r="O1481" t="s">
        <v>3041</v>
      </c>
    </row>
  </sheetData>
  <autoFilter ref="A1:O148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3"/>
  <sheetViews>
    <sheetView topLeftCell="A103" workbookViewId="0">
      <selection activeCell="B17" sqref="B17"/>
    </sheetView>
  </sheetViews>
  <sheetFormatPr baseColWidth="10" defaultColWidth="23.5703125" defaultRowHeight="12.75" x14ac:dyDescent="0.2"/>
  <sheetData>
    <row r="1" spans="1:4" x14ac:dyDescent="0.2">
      <c r="A1" t="s">
        <v>2986</v>
      </c>
      <c r="B1" t="s">
        <v>3950</v>
      </c>
      <c r="C1" t="s">
        <v>3951</v>
      </c>
      <c r="D1" t="s">
        <v>3952</v>
      </c>
    </row>
    <row r="2" spans="1:4" x14ac:dyDescent="0.2">
      <c r="A2" t="s">
        <v>3953</v>
      </c>
      <c r="B2" t="e">
        <v>#REF!</v>
      </c>
      <c r="C2" t="s">
        <v>3954</v>
      </c>
      <c r="D2" t="s">
        <v>3955</v>
      </c>
    </row>
    <row r="3" spans="1:4" x14ac:dyDescent="0.2">
      <c r="A3" t="s">
        <v>3956</v>
      </c>
      <c r="B3" t="e">
        <v>#REF!</v>
      </c>
      <c r="C3" t="s">
        <v>3954</v>
      </c>
      <c r="D3" t="s">
        <v>3955</v>
      </c>
    </row>
    <row r="4" spans="1:4" x14ac:dyDescent="0.2">
      <c r="A4" t="s">
        <v>3957</v>
      </c>
      <c r="B4" t="e">
        <v>#REF!</v>
      </c>
      <c r="C4" t="s">
        <v>3955</v>
      </c>
      <c r="D4" t="s">
        <v>3955</v>
      </c>
    </row>
    <row r="5" spans="1:4" x14ac:dyDescent="0.2">
      <c r="A5" t="s">
        <v>3958</v>
      </c>
      <c r="B5" t="e">
        <v>#REF!</v>
      </c>
      <c r="C5" t="s">
        <v>3955</v>
      </c>
      <c r="D5" t="s">
        <v>3955</v>
      </c>
    </row>
    <row r="6" spans="1:4" x14ac:dyDescent="0.2">
      <c r="A6" t="s">
        <v>3959</v>
      </c>
      <c r="B6" t="e">
        <v>#REF!</v>
      </c>
      <c r="C6" t="s">
        <v>3955</v>
      </c>
      <c r="D6" t="s">
        <v>3955</v>
      </c>
    </row>
    <row r="7" spans="1:4" x14ac:dyDescent="0.2">
      <c r="A7" t="s">
        <v>3960</v>
      </c>
      <c r="B7" t="e">
        <v>#REF!</v>
      </c>
      <c r="C7" t="s">
        <v>3954</v>
      </c>
      <c r="D7" t="s">
        <v>3955</v>
      </c>
    </row>
    <row r="8" spans="1:4" x14ac:dyDescent="0.2">
      <c r="A8" t="s">
        <v>3961</v>
      </c>
      <c r="B8" t="s">
        <v>3962</v>
      </c>
      <c r="C8" t="s">
        <v>3963</v>
      </c>
      <c r="D8" t="s">
        <v>3964</v>
      </c>
    </row>
    <row r="9" spans="1:4" x14ac:dyDescent="0.2">
      <c r="A9" t="s">
        <v>3823</v>
      </c>
      <c r="B9" t="s">
        <v>3824</v>
      </c>
      <c r="C9" t="s">
        <v>3965</v>
      </c>
      <c r="D9" t="s">
        <v>3966</v>
      </c>
    </row>
    <row r="10" spans="1:4" x14ac:dyDescent="0.2">
      <c r="A10" t="s">
        <v>3967</v>
      </c>
      <c r="B10" t="e">
        <v>#REF!</v>
      </c>
      <c r="C10" t="s">
        <v>3968</v>
      </c>
      <c r="D10" t="s">
        <v>3964</v>
      </c>
    </row>
    <row r="11" spans="1:4" x14ac:dyDescent="0.2">
      <c r="A11" t="s">
        <v>3969</v>
      </c>
      <c r="B11" t="e">
        <v>#REF!</v>
      </c>
      <c r="C11" t="s">
        <v>3968</v>
      </c>
      <c r="D11" t="s">
        <v>3964</v>
      </c>
    </row>
    <row r="12" spans="1:4" x14ac:dyDescent="0.2">
      <c r="A12" t="s">
        <v>3970</v>
      </c>
      <c r="B12" t="e">
        <v>#REF!</v>
      </c>
      <c r="C12" t="s">
        <v>3968</v>
      </c>
      <c r="D12" t="s">
        <v>3964</v>
      </c>
    </row>
    <row r="13" spans="1:4" x14ac:dyDescent="0.2">
      <c r="A13" t="s">
        <v>3843</v>
      </c>
      <c r="B13" t="s">
        <v>3844</v>
      </c>
      <c r="C13" t="s">
        <v>3971</v>
      </c>
      <c r="D13" t="s">
        <v>3972</v>
      </c>
    </row>
    <row r="14" spans="1:4" x14ac:dyDescent="0.2">
      <c r="A14" t="s">
        <v>3722</v>
      </c>
      <c r="B14" t="s">
        <v>3723</v>
      </c>
      <c r="C14" t="s">
        <v>3973</v>
      </c>
      <c r="D14" t="s">
        <v>3964</v>
      </c>
    </row>
    <row r="15" spans="1:4" x14ac:dyDescent="0.2">
      <c r="A15" t="s">
        <v>3205</v>
      </c>
      <c r="B15" t="e">
        <v>#REF!</v>
      </c>
      <c r="C15" t="s">
        <v>3974</v>
      </c>
      <c r="D15" t="s">
        <v>3964</v>
      </c>
    </row>
    <row r="16" spans="1:4" x14ac:dyDescent="0.2">
      <c r="A16" t="s">
        <v>3230</v>
      </c>
      <c r="B16" t="e">
        <v>#REF!</v>
      </c>
      <c r="C16" t="s">
        <v>3974</v>
      </c>
      <c r="D16" t="s">
        <v>3964</v>
      </c>
    </row>
    <row r="17" spans="1:4" x14ac:dyDescent="0.2">
      <c r="A17" t="s">
        <v>3975</v>
      </c>
      <c r="B17" t="e">
        <v>#REF!</v>
      </c>
      <c r="C17" t="s">
        <v>3974</v>
      </c>
      <c r="D17" t="s">
        <v>3964</v>
      </c>
    </row>
    <row r="18" spans="1:4" x14ac:dyDescent="0.2">
      <c r="A18" t="s">
        <v>3976</v>
      </c>
      <c r="B18" t="s">
        <v>3977</v>
      </c>
      <c r="C18" t="s">
        <v>3974</v>
      </c>
      <c r="D18" t="s">
        <v>3964</v>
      </c>
    </row>
    <row r="19" spans="1:4" x14ac:dyDescent="0.2">
      <c r="A19" t="s">
        <v>3976</v>
      </c>
      <c r="B19" t="s">
        <v>3977</v>
      </c>
      <c r="C19" t="s">
        <v>3974</v>
      </c>
      <c r="D19" t="s">
        <v>3964</v>
      </c>
    </row>
    <row r="20" spans="1:4" x14ac:dyDescent="0.2">
      <c r="A20" t="s">
        <v>3978</v>
      </c>
      <c r="B20" t="s">
        <v>3979</v>
      </c>
      <c r="C20" t="s">
        <v>3974</v>
      </c>
      <c r="D20" t="s">
        <v>3964</v>
      </c>
    </row>
    <row r="21" spans="1:4" x14ac:dyDescent="0.2">
      <c r="A21" t="s">
        <v>3980</v>
      </c>
      <c r="B21" t="e">
        <v>#REF!</v>
      </c>
      <c r="C21" t="s">
        <v>3974</v>
      </c>
      <c r="D21" t="s">
        <v>3964</v>
      </c>
    </row>
    <row r="22" spans="1:4" x14ac:dyDescent="0.2">
      <c r="A22" t="s">
        <v>3981</v>
      </c>
      <c r="B22" t="e">
        <v>#REF!</v>
      </c>
      <c r="C22" t="s">
        <v>3974</v>
      </c>
      <c r="D22" t="s">
        <v>3964</v>
      </c>
    </row>
    <row r="23" spans="1:4" x14ac:dyDescent="0.2">
      <c r="A23" t="s">
        <v>3084</v>
      </c>
      <c r="B23" t="e">
        <v>#REF!</v>
      </c>
      <c r="C23" t="s">
        <v>3974</v>
      </c>
      <c r="D23" t="s">
        <v>3964</v>
      </c>
    </row>
    <row r="24" spans="1:4" x14ac:dyDescent="0.2">
      <c r="A24" t="s">
        <v>3666</v>
      </c>
      <c r="B24" t="s">
        <v>3667</v>
      </c>
      <c r="C24" t="s">
        <v>3974</v>
      </c>
      <c r="D24" t="s">
        <v>3964</v>
      </c>
    </row>
    <row r="25" spans="1:4" x14ac:dyDescent="0.2">
      <c r="A25" t="s">
        <v>3738</v>
      </c>
      <c r="B25" t="s">
        <v>3739</v>
      </c>
      <c r="C25" t="s">
        <v>3982</v>
      </c>
      <c r="D25" t="s">
        <v>3964</v>
      </c>
    </row>
    <row r="26" spans="1:4" x14ac:dyDescent="0.2">
      <c r="A26" t="s">
        <v>3835</v>
      </c>
      <c r="B26" t="s">
        <v>3836</v>
      </c>
      <c r="C26" t="s">
        <v>3982</v>
      </c>
      <c r="D26" t="s">
        <v>3972</v>
      </c>
    </row>
    <row r="27" spans="1:4" x14ac:dyDescent="0.2">
      <c r="A27" t="s">
        <v>3799</v>
      </c>
      <c r="B27" t="s">
        <v>3800</v>
      </c>
      <c r="C27" t="s">
        <v>3965</v>
      </c>
      <c r="D27" t="s">
        <v>3966</v>
      </c>
    </row>
    <row r="28" spans="1:4" x14ac:dyDescent="0.2">
      <c r="A28" t="s">
        <v>3463</v>
      </c>
      <c r="B28" t="s">
        <v>3464</v>
      </c>
      <c r="C28" t="s">
        <v>3983</v>
      </c>
      <c r="D28" t="s">
        <v>3964</v>
      </c>
    </row>
    <row r="29" spans="1:4" x14ac:dyDescent="0.2">
      <c r="A29" t="s">
        <v>3212</v>
      </c>
      <c r="B29" t="e">
        <v>#REF!</v>
      </c>
      <c r="C29" t="s">
        <v>3983</v>
      </c>
      <c r="D29" t="s">
        <v>3964</v>
      </c>
    </row>
    <row r="30" spans="1:4" x14ac:dyDescent="0.2">
      <c r="A30" t="s">
        <v>3163</v>
      </c>
      <c r="B30" t="e">
        <v>#REF!</v>
      </c>
      <c r="C30" t="s">
        <v>3983</v>
      </c>
      <c r="D30" t="s">
        <v>3964</v>
      </c>
    </row>
    <row r="31" spans="1:4" x14ac:dyDescent="0.2">
      <c r="A31" t="s">
        <v>3984</v>
      </c>
      <c r="B31" t="e">
        <v>#REF!</v>
      </c>
      <c r="C31" t="s">
        <v>3983</v>
      </c>
      <c r="D31" t="s">
        <v>3964</v>
      </c>
    </row>
    <row r="32" spans="1:4" x14ac:dyDescent="0.2">
      <c r="A32" t="s">
        <v>3985</v>
      </c>
      <c r="B32" t="e">
        <v>#REF!</v>
      </c>
      <c r="C32" t="s">
        <v>3983</v>
      </c>
      <c r="D32" t="s">
        <v>3964</v>
      </c>
    </row>
    <row r="33" spans="1:4" x14ac:dyDescent="0.2">
      <c r="A33" t="s">
        <v>3221</v>
      </c>
      <c r="B33" t="s">
        <v>3222</v>
      </c>
      <c r="C33" t="s">
        <v>3974</v>
      </c>
      <c r="D33" t="s">
        <v>3964</v>
      </c>
    </row>
    <row r="34" spans="1:4" x14ac:dyDescent="0.2">
      <c r="A34" t="s">
        <v>3986</v>
      </c>
      <c r="B34" t="s">
        <v>3987</v>
      </c>
      <c r="C34" t="s">
        <v>3974</v>
      </c>
      <c r="D34" t="s">
        <v>3964</v>
      </c>
    </row>
    <row r="35" spans="1:4" x14ac:dyDescent="0.2">
      <c r="A35" t="s">
        <v>3988</v>
      </c>
      <c r="B35" t="e">
        <v>#REF!</v>
      </c>
      <c r="C35" t="s">
        <v>3989</v>
      </c>
      <c r="D35" t="s">
        <v>3990</v>
      </c>
    </row>
    <row r="36" spans="1:4" x14ac:dyDescent="0.2">
      <c r="A36" t="s">
        <v>3991</v>
      </c>
      <c r="B36" t="s">
        <v>3992</v>
      </c>
      <c r="C36" t="s">
        <v>3993</v>
      </c>
      <c r="D36" t="s">
        <v>3972</v>
      </c>
    </row>
    <row r="37" spans="1:4" x14ac:dyDescent="0.2">
      <c r="A37" t="s">
        <v>3994</v>
      </c>
      <c r="B37" t="s">
        <v>3995</v>
      </c>
      <c r="C37" t="s">
        <v>3993</v>
      </c>
      <c r="D37" t="s">
        <v>3993</v>
      </c>
    </row>
    <row r="38" spans="1:4" x14ac:dyDescent="0.2">
      <c r="A38" t="s">
        <v>3996</v>
      </c>
      <c r="B38" t="s">
        <v>3997</v>
      </c>
      <c r="C38" t="s">
        <v>3993</v>
      </c>
      <c r="D38" t="s">
        <v>3993</v>
      </c>
    </row>
    <row r="39" spans="1:4" x14ac:dyDescent="0.2">
      <c r="A39" t="s">
        <v>3998</v>
      </c>
      <c r="B39" t="s">
        <v>3999</v>
      </c>
      <c r="C39" t="s">
        <v>3993</v>
      </c>
      <c r="D39" t="s">
        <v>3993</v>
      </c>
    </row>
    <row r="40" spans="1:4" x14ac:dyDescent="0.2">
      <c r="A40" t="s">
        <v>82</v>
      </c>
      <c r="B40" t="e">
        <v>#REF!</v>
      </c>
      <c r="C40" t="s">
        <v>4000</v>
      </c>
      <c r="D40" t="s">
        <v>4000</v>
      </c>
    </row>
    <row r="41" spans="1:4" x14ac:dyDescent="0.2">
      <c r="A41" t="s">
        <v>1288</v>
      </c>
      <c r="B41" t="e">
        <v>#REF!</v>
      </c>
      <c r="C41" t="s">
        <v>4000</v>
      </c>
      <c r="D41" t="s">
        <v>4000</v>
      </c>
    </row>
    <row r="42" spans="1:4" x14ac:dyDescent="0.2">
      <c r="A42" t="s">
        <v>265</v>
      </c>
      <c r="B42" t="e">
        <v>#REF!</v>
      </c>
      <c r="C42" t="s">
        <v>4000</v>
      </c>
      <c r="D42" t="s">
        <v>4000</v>
      </c>
    </row>
    <row r="43" spans="1:4" x14ac:dyDescent="0.2">
      <c r="A43" t="s">
        <v>0</v>
      </c>
      <c r="B43" t="e">
        <v>#REF!</v>
      </c>
      <c r="C43" t="s">
        <v>4000</v>
      </c>
      <c r="D43" t="s">
        <v>4000</v>
      </c>
    </row>
    <row r="44" spans="1:4" x14ac:dyDescent="0.2">
      <c r="A44" t="s">
        <v>4001</v>
      </c>
      <c r="B44" t="e">
        <v>#REF!</v>
      </c>
      <c r="C44" t="s">
        <v>3955</v>
      </c>
      <c r="D44" t="s">
        <v>3955</v>
      </c>
    </row>
    <row r="45" spans="1:4" x14ac:dyDescent="0.2">
      <c r="A45" t="s">
        <v>4002</v>
      </c>
      <c r="B45" t="e">
        <v>#REF!</v>
      </c>
      <c r="C45" t="s">
        <v>3989</v>
      </c>
      <c r="D45" t="s">
        <v>3989</v>
      </c>
    </row>
    <row r="46" spans="1:4" x14ac:dyDescent="0.2">
      <c r="A46" t="s">
        <v>4003</v>
      </c>
      <c r="B46" t="s">
        <v>4004</v>
      </c>
      <c r="C46" t="s">
        <v>4005</v>
      </c>
      <c r="D46" t="s">
        <v>4006</v>
      </c>
    </row>
    <row r="47" spans="1:4" x14ac:dyDescent="0.2">
      <c r="A47" t="s">
        <v>4007</v>
      </c>
      <c r="B47" t="s">
        <v>4008</v>
      </c>
      <c r="C47" t="s">
        <v>3963</v>
      </c>
      <c r="D47" t="s">
        <v>3972</v>
      </c>
    </row>
    <row r="48" spans="1:4" x14ac:dyDescent="0.2">
      <c r="A48" t="s">
        <v>4009</v>
      </c>
      <c r="B48" t="s">
        <v>4010</v>
      </c>
      <c r="C48" t="s">
        <v>3963</v>
      </c>
      <c r="D48" t="s">
        <v>3972</v>
      </c>
    </row>
    <row r="49" spans="1:4" x14ac:dyDescent="0.2">
      <c r="A49" t="s">
        <v>3042</v>
      </c>
      <c r="B49" t="s">
        <v>3043</v>
      </c>
      <c r="C49" t="s">
        <v>3963</v>
      </c>
      <c r="D49" t="s">
        <v>3972</v>
      </c>
    </row>
    <row r="50" spans="1:4" x14ac:dyDescent="0.2">
      <c r="A50" t="s">
        <v>3267</v>
      </c>
      <c r="B50" t="s">
        <v>3268</v>
      </c>
      <c r="C50" t="s">
        <v>3963</v>
      </c>
      <c r="D50" t="s">
        <v>3972</v>
      </c>
    </row>
    <row r="51" spans="1:4" x14ac:dyDescent="0.2">
      <c r="A51" t="s">
        <v>3421</v>
      </c>
      <c r="B51" t="s">
        <v>3422</v>
      </c>
      <c r="C51" t="s">
        <v>4011</v>
      </c>
      <c r="D51" t="s">
        <v>3972</v>
      </c>
    </row>
    <row r="52" spans="1:4" x14ac:dyDescent="0.2">
      <c r="A52" t="s">
        <v>3423</v>
      </c>
      <c r="B52" t="s">
        <v>3424</v>
      </c>
      <c r="C52" t="s">
        <v>4011</v>
      </c>
      <c r="D52" t="s">
        <v>3972</v>
      </c>
    </row>
    <row r="53" spans="1:4" x14ac:dyDescent="0.2">
      <c r="A53" t="s">
        <v>3457</v>
      </c>
      <c r="B53" t="s">
        <v>3458</v>
      </c>
      <c r="C53" t="s">
        <v>4011</v>
      </c>
      <c r="D53" t="s">
        <v>3972</v>
      </c>
    </row>
    <row r="54" spans="1:4" x14ac:dyDescent="0.2">
      <c r="A54" t="s">
        <v>4012</v>
      </c>
      <c r="B54" t="s">
        <v>4013</v>
      </c>
      <c r="C54" t="s">
        <v>4005</v>
      </c>
      <c r="D54" t="s">
        <v>4006</v>
      </c>
    </row>
    <row r="55" spans="1:4" x14ac:dyDescent="0.2">
      <c r="A55" t="s">
        <v>4012</v>
      </c>
      <c r="B55" t="s">
        <v>4013</v>
      </c>
      <c r="C55" t="s">
        <v>4005</v>
      </c>
      <c r="D55" t="s">
        <v>4006</v>
      </c>
    </row>
    <row r="56" spans="1:4" x14ac:dyDescent="0.2">
      <c r="A56" t="s">
        <v>3857</v>
      </c>
      <c r="B56" t="e">
        <v>#REF!</v>
      </c>
      <c r="C56" t="s">
        <v>4005</v>
      </c>
      <c r="D56" t="s">
        <v>4006</v>
      </c>
    </row>
    <row r="57" spans="1:4" x14ac:dyDescent="0.2">
      <c r="A57" t="s">
        <v>3803</v>
      </c>
      <c r="B57" t="s">
        <v>3804</v>
      </c>
      <c r="C57" t="s">
        <v>3982</v>
      </c>
      <c r="D57" t="s">
        <v>3972</v>
      </c>
    </row>
    <row r="58" spans="1:4" x14ac:dyDescent="0.2">
      <c r="A58" t="s">
        <v>3801</v>
      </c>
      <c r="B58" t="s">
        <v>3802</v>
      </c>
      <c r="C58" t="s">
        <v>3982</v>
      </c>
      <c r="D58" t="s">
        <v>3972</v>
      </c>
    </row>
    <row r="59" spans="1:4" x14ac:dyDescent="0.2">
      <c r="A59" t="s">
        <v>4014</v>
      </c>
      <c r="B59" t="s">
        <v>4015</v>
      </c>
      <c r="C59" t="s">
        <v>3982</v>
      </c>
      <c r="D59" t="s">
        <v>3972</v>
      </c>
    </row>
    <row r="60" spans="1:4" x14ac:dyDescent="0.2">
      <c r="A60" t="s">
        <v>3831</v>
      </c>
      <c r="B60" t="s">
        <v>3832</v>
      </c>
      <c r="C60" t="s">
        <v>3982</v>
      </c>
      <c r="D60" t="s">
        <v>3972</v>
      </c>
    </row>
    <row r="61" spans="1:4" x14ac:dyDescent="0.2">
      <c r="A61" t="s">
        <v>3831</v>
      </c>
      <c r="B61" t="s">
        <v>3832</v>
      </c>
      <c r="C61" t="s">
        <v>3982</v>
      </c>
      <c r="D61" t="s">
        <v>3972</v>
      </c>
    </row>
    <row r="62" spans="1:4" x14ac:dyDescent="0.2">
      <c r="A62" t="s">
        <v>4016</v>
      </c>
      <c r="B62" t="s">
        <v>4017</v>
      </c>
      <c r="C62" t="s">
        <v>3982</v>
      </c>
      <c r="D62" t="s">
        <v>3972</v>
      </c>
    </row>
    <row r="63" spans="1:4" x14ac:dyDescent="0.2">
      <c r="A63" t="s">
        <v>4018</v>
      </c>
      <c r="B63" t="s">
        <v>4019</v>
      </c>
      <c r="C63" t="s">
        <v>3982</v>
      </c>
      <c r="D63" t="s">
        <v>3972</v>
      </c>
    </row>
    <row r="64" spans="1:4" x14ac:dyDescent="0.2">
      <c r="A64" t="s">
        <v>4020</v>
      </c>
      <c r="B64" t="s">
        <v>4021</v>
      </c>
      <c r="C64" t="s">
        <v>4022</v>
      </c>
      <c r="D64" t="s">
        <v>3972</v>
      </c>
    </row>
    <row r="65" spans="1:4" x14ac:dyDescent="0.2">
      <c r="A65" t="s">
        <v>3032</v>
      </c>
      <c r="B65" t="e">
        <v>#REF!</v>
      </c>
      <c r="C65" t="s">
        <v>3971</v>
      </c>
      <c r="D65" t="s">
        <v>3972</v>
      </c>
    </row>
    <row r="66" spans="1:4" x14ac:dyDescent="0.2">
      <c r="A66" t="s">
        <v>4023</v>
      </c>
      <c r="B66" t="e">
        <v>#REF!</v>
      </c>
      <c r="C66" t="s">
        <v>4024</v>
      </c>
      <c r="D66" t="s">
        <v>3972</v>
      </c>
    </row>
    <row r="67" spans="1:4" x14ac:dyDescent="0.2">
      <c r="A67" t="s">
        <v>4025</v>
      </c>
      <c r="B67" t="s">
        <v>4026</v>
      </c>
      <c r="C67" t="s">
        <v>3971</v>
      </c>
      <c r="D67" t="s">
        <v>3972</v>
      </c>
    </row>
    <row r="68" spans="1:4" x14ac:dyDescent="0.2">
      <c r="A68" t="s">
        <v>4027</v>
      </c>
      <c r="B68" t="e">
        <v>#REF!</v>
      </c>
      <c r="C68" t="s">
        <v>4028</v>
      </c>
      <c r="D68" t="s">
        <v>4006</v>
      </c>
    </row>
    <row r="69" spans="1:4" x14ac:dyDescent="0.2">
      <c r="A69" t="s">
        <v>4029</v>
      </c>
      <c r="B69" t="e">
        <v>#REF!</v>
      </c>
      <c r="C69" t="s">
        <v>4028</v>
      </c>
      <c r="D69" t="s">
        <v>4006</v>
      </c>
    </row>
    <row r="70" spans="1:4" x14ac:dyDescent="0.2">
      <c r="A70" t="s">
        <v>4030</v>
      </c>
      <c r="B70" t="s">
        <v>4031</v>
      </c>
      <c r="C70" t="s">
        <v>3965</v>
      </c>
      <c r="D70" t="s">
        <v>3972</v>
      </c>
    </row>
    <row r="71" spans="1:4" x14ac:dyDescent="0.2">
      <c r="A71" t="s">
        <v>4032</v>
      </c>
      <c r="B71" t="s">
        <v>4033</v>
      </c>
      <c r="C71" t="s">
        <v>4028</v>
      </c>
      <c r="D71" t="s">
        <v>4006</v>
      </c>
    </row>
    <row r="72" spans="1:4" x14ac:dyDescent="0.2">
      <c r="A72" t="s">
        <v>4034</v>
      </c>
      <c r="B72" t="e">
        <v>#REF!</v>
      </c>
      <c r="C72" t="s">
        <v>3965</v>
      </c>
      <c r="D72" t="s">
        <v>3972</v>
      </c>
    </row>
    <row r="73" spans="1:4" x14ac:dyDescent="0.2">
      <c r="A73" t="s">
        <v>4035</v>
      </c>
      <c r="B73" t="s">
        <v>4036</v>
      </c>
      <c r="C73" t="s">
        <v>4028</v>
      </c>
      <c r="D73" t="s">
        <v>4006</v>
      </c>
    </row>
    <row r="74" spans="1:4" x14ac:dyDescent="0.2">
      <c r="A74" t="s">
        <v>4037</v>
      </c>
      <c r="B74" t="e">
        <v>#REF!</v>
      </c>
      <c r="C74" t="s">
        <v>3965</v>
      </c>
      <c r="D74" t="s">
        <v>3972</v>
      </c>
    </row>
    <row r="75" spans="1:4" x14ac:dyDescent="0.2">
      <c r="A75" t="s">
        <v>3849</v>
      </c>
      <c r="B75" t="s">
        <v>3850</v>
      </c>
      <c r="C75" t="s">
        <v>4038</v>
      </c>
      <c r="D75" t="s">
        <v>4006</v>
      </c>
    </row>
    <row r="76" spans="1:4" x14ac:dyDescent="0.2">
      <c r="A76" t="s">
        <v>3852</v>
      </c>
      <c r="B76" t="s">
        <v>3853</v>
      </c>
      <c r="C76" t="s">
        <v>4038</v>
      </c>
      <c r="D76" t="s">
        <v>4006</v>
      </c>
    </row>
    <row r="77" spans="1:4" x14ac:dyDescent="0.2">
      <c r="A77" t="s">
        <v>3881</v>
      </c>
      <c r="B77" t="s">
        <v>3882</v>
      </c>
      <c r="C77" t="s">
        <v>4038</v>
      </c>
      <c r="D77" t="s">
        <v>4006</v>
      </c>
    </row>
    <row r="78" spans="1:4" x14ac:dyDescent="0.2">
      <c r="A78" t="s">
        <v>3881</v>
      </c>
      <c r="B78" t="s">
        <v>3882</v>
      </c>
      <c r="C78" t="s">
        <v>4038</v>
      </c>
      <c r="D78" t="s">
        <v>4006</v>
      </c>
    </row>
    <row r="79" spans="1:4" x14ac:dyDescent="0.2">
      <c r="A79" t="s">
        <v>3886</v>
      </c>
      <c r="B79" t="s">
        <v>3887</v>
      </c>
      <c r="C79" t="s">
        <v>4028</v>
      </c>
      <c r="D79" t="s">
        <v>4006</v>
      </c>
    </row>
    <row r="80" spans="1:4" x14ac:dyDescent="0.2">
      <c r="A80" t="s">
        <v>3731</v>
      </c>
      <c r="B80" t="s">
        <v>3732</v>
      </c>
      <c r="C80" t="s">
        <v>3973</v>
      </c>
      <c r="D80" t="s">
        <v>3972</v>
      </c>
    </row>
    <row r="81" spans="1:4" x14ac:dyDescent="0.2">
      <c r="A81" t="s">
        <v>3728</v>
      </c>
      <c r="B81" t="s">
        <v>3729</v>
      </c>
      <c r="C81" t="s">
        <v>3973</v>
      </c>
      <c r="D81" t="s">
        <v>3972</v>
      </c>
    </row>
    <row r="82" spans="1:4" x14ac:dyDescent="0.2">
      <c r="A82" t="s">
        <v>3725</v>
      </c>
      <c r="B82" t="s">
        <v>3726</v>
      </c>
      <c r="C82" t="s">
        <v>3973</v>
      </c>
      <c r="D82" t="s">
        <v>3972</v>
      </c>
    </row>
    <row r="83" spans="1:4" x14ac:dyDescent="0.2">
      <c r="A83" t="s">
        <v>3079</v>
      </c>
      <c r="B83" t="e">
        <v>#REF!</v>
      </c>
      <c r="C83" t="s">
        <v>3965</v>
      </c>
      <c r="D83" t="s">
        <v>3972</v>
      </c>
    </row>
    <row r="84" spans="1:4" x14ac:dyDescent="0.2">
      <c r="A84" t="s">
        <v>4039</v>
      </c>
      <c r="B84" t="e">
        <v>#REF!</v>
      </c>
      <c r="C84" t="s">
        <v>3965</v>
      </c>
      <c r="D84" t="s">
        <v>3972</v>
      </c>
    </row>
    <row r="85" spans="1:4" x14ac:dyDescent="0.2">
      <c r="A85" t="s">
        <v>3250</v>
      </c>
      <c r="B85" t="e">
        <v>#REF!</v>
      </c>
      <c r="C85" t="s">
        <v>3965</v>
      </c>
      <c r="D85" t="s">
        <v>3972</v>
      </c>
    </row>
    <row r="86" spans="1:4" x14ac:dyDescent="0.2">
      <c r="A86" t="s">
        <v>4040</v>
      </c>
      <c r="B86" t="e">
        <v>#REF!</v>
      </c>
      <c r="C86" t="s">
        <v>3965</v>
      </c>
      <c r="D86" t="s">
        <v>3972</v>
      </c>
    </row>
    <row r="87" spans="1:4" x14ac:dyDescent="0.2">
      <c r="A87" t="s">
        <v>3153</v>
      </c>
      <c r="B87" t="e">
        <v>#REF!</v>
      </c>
      <c r="C87" t="s">
        <v>3965</v>
      </c>
      <c r="D87" t="s">
        <v>3972</v>
      </c>
    </row>
    <row r="88" spans="1:4" x14ac:dyDescent="0.2">
      <c r="A88" t="s">
        <v>4041</v>
      </c>
      <c r="B88" t="e">
        <v>#REF!</v>
      </c>
      <c r="C88" t="s">
        <v>3965</v>
      </c>
      <c r="D88" t="s">
        <v>3972</v>
      </c>
    </row>
    <row r="89" spans="1:4" x14ac:dyDescent="0.2">
      <c r="A89" t="s">
        <v>3128</v>
      </c>
      <c r="B89" t="e">
        <v>#REF!</v>
      </c>
      <c r="C89" t="s">
        <v>3965</v>
      </c>
      <c r="D89" t="s">
        <v>3972</v>
      </c>
    </row>
    <row r="90" spans="1:4" x14ac:dyDescent="0.2">
      <c r="A90" t="s">
        <v>3131</v>
      </c>
      <c r="B90" t="e">
        <v>#REF!</v>
      </c>
      <c r="C90" t="s">
        <v>3965</v>
      </c>
      <c r="D90" t="s">
        <v>3972</v>
      </c>
    </row>
    <row r="91" spans="1:4" x14ac:dyDescent="0.2">
      <c r="A91" t="s">
        <v>3194</v>
      </c>
      <c r="B91" t="e">
        <v>#REF!</v>
      </c>
      <c r="C91" t="s">
        <v>3965</v>
      </c>
      <c r="D91" t="s">
        <v>3972</v>
      </c>
    </row>
    <row r="92" spans="1:4" x14ac:dyDescent="0.2">
      <c r="A92" t="s">
        <v>4042</v>
      </c>
      <c r="B92" t="e">
        <v>#REF!</v>
      </c>
      <c r="C92" t="s">
        <v>3965</v>
      </c>
      <c r="D92" t="s">
        <v>3972</v>
      </c>
    </row>
    <row r="93" spans="1:4" x14ac:dyDescent="0.2">
      <c r="A93" t="s">
        <v>3065</v>
      </c>
      <c r="B93" t="s">
        <v>3066</v>
      </c>
      <c r="C93" t="s">
        <v>3965</v>
      </c>
      <c r="D93" t="s">
        <v>3972</v>
      </c>
    </row>
    <row r="94" spans="1:4" x14ac:dyDescent="0.2">
      <c r="A94" t="s">
        <v>3624</v>
      </c>
      <c r="B94" t="s">
        <v>4043</v>
      </c>
      <c r="C94" t="s">
        <v>3965</v>
      </c>
      <c r="D94" t="s">
        <v>3972</v>
      </c>
    </row>
    <row r="95" spans="1:4" x14ac:dyDescent="0.2">
      <c r="A95" t="s">
        <v>3139</v>
      </c>
      <c r="B95" t="s">
        <v>3140</v>
      </c>
      <c r="C95" t="s">
        <v>3965</v>
      </c>
      <c r="D95" t="s">
        <v>3972</v>
      </c>
    </row>
    <row r="96" spans="1:4" x14ac:dyDescent="0.2">
      <c r="A96" t="s">
        <v>4044</v>
      </c>
      <c r="B96" t="s">
        <v>4045</v>
      </c>
      <c r="C96" t="s">
        <v>3965</v>
      </c>
      <c r="D96" t="s">
        <v>3972</v>
      </c>
    </row>
    <row r="97" spans="1:4" x14ac:dyDescent="0.2">
      <c r="A97" t="s">
        <v>4046</v>
      </c>
      <c r="B97" t="s">
        <v>4047</v>
      </c>
      <c r="C97" t="s">
        <v>3965</v>
      </c>
      <c r="D97" t="s">
        <v>3972</v>
      </c>
    </row>
    <row r="98" spans="1:4" x14ac:dyDescent="0.2">
      <c r="A98" t="s">
        <v>4048</v>
      </c>
      <c r="B98" t="s">
        <v>4049</v>
      </c>
      <c r="C98" t="s">
        <v>3965</v>
      </c>
      <c r="D98" t="s">
        <v>3972</v>
      </c>
    </row>
    <row r="99" spans="1:4" x14ac:dyDescent="0.2">
      <c r="A99" t="s">
        <v>4050</v>
      </c>
      <c r="B99" t="s">
        <v>4051</v>
      </c>
      <c r="C99" t="s">
        <v>3965</v>
      </c>
      <c r="D99" t="s">
        <v>3972</v>
      </c>
    </row>
    <row r="100" spans="1:4" x14ac:dyDescent="0.2">
      <c r="A100" t="s">
        <v>4052</v>
      </c>
      <c r="B100" t="e">
        <v>#REF!</v>
      </c>
      <c r="C100" t="s">
        <v>3965</v>
      </c>
      <c r="D100" t="s">
        <v>3972</v>
      </c>
    </row>
    <row r="101" spans="1:4" x14ac:dyDescent="0.2">
      <c r="A101" t="s">
        <v>4053</v>
      </c>
      <c r="B101" t="e">
        <v>#REF!</v>
      </c>
      <c r="C101" t="s">
        <v>3965</v>
      </c>
      <c r="D101" t="s">
        <v>3972</v>
      </c>
    </row>
    <row r="102" spans="1:4" x14ac:dyDescent="0.2">
      <c r="A102" t="s">
        <v>4054</v>
      </c>
      <c r="B102" t="e">
        <v>#REF!</v>
      </c>
      <c r="C102" t="s">
        <v>3965</v>
      </c>
      <c r="D102" t="s">
        <v>3972</v>
      </c>
    </row>
    <row r="103" spans="1:4" x14ac:dyDescent="0.2">
      <c r="A103" t="s">
        <v>3159</v>
      </c>
      <c r="B103" t="s">
        <v>3160</v>
      </c>
      <c r="C103" t="s">
        <v>3965</v>
      </c>
      <c r="D103" t="s">
        <v>3972</v>
      </c>
    </row>
    <row r="104" spans="1:4" x14ac:dyDescent="0.2">
      <c r="A104" t="s">
        <v>3454</v>
      </c>
      <c r="B104" t="s">
        <v>3455</v>
      </c>
      <c r="C104" t="s">
        <v>3965</v>
      </c>
      <c r="D104" t="s">
        <v>3972</v>
      </c>
    </row>
    <row r="105" spans="1:4" x14ac:dyDescent="0.2">
      <c r="A105" t="s">
        <v>3670</v>
      </c>
      <c r="B105" t="s">
        <v>3671</v>
      </c>
      <c r="C105" t="s">
        <v>3965</v>
      </c>
      <c r="D105" t="s">
        <v>3972</v>
      </c>
    </row>
    <row r="106" spans="1:4" x14ac:dyDescent="0.2">
      <c r="A106" t="s">
        <v>3581</v>
      </c>
      <c r="B106" t="s">
        <v>3582</v>
      </c>
      <c r="C106" t="s">
        <v>3965</v>
      </c>
      <c r="D106" t="s">
        <v>3972</v>
      </c>
    </row>
    <row r="107" spans="1:4" x14ac:dyDescent="0.2">
      <c r="A107" t="s">
        <v>3557</v>
      </c>
      <c r="B107" t="s">
        <v>3558</v>
      </c>
      <c r="C107" t="s">
        <v>3965</v>
      </c>
      <c r="D107" t="s">
        <v>3972</v>
      </c>
    </row>
    <row r="108" spans="1:4" x14ac:dyDescent="0.2">
      <c r="A108" t="s">
        <v>3557</v>
      </c>
      <c r="B108" t="s">
        <v>3558</v>
      </c>
      <c r="C108" t="s">
        <v>3965</v>
      </c>
      <c r="D108" t="s">
        <v>3972</v>
      </c>
    </row>
    <row r="109" spans="1:4" x14ac:dyDescent="0.2">
      <c r="A109" t="s">
        <v>3566</v>
      </c>
      <c r="B109" t="s">
        <v>3567</v>
      </c>
      <c r="C109" t="s">
        <v>3965</v>
      </c>
      <c r="D109" t="s">
        <v>3972</v>
      </c>
    </row>
    <row r="110" spans="1:4" x14ac:dyDescent="0.2">
      <c r="A110" t="s">
        <v>3757</v>
      </c>
      <c r="B110" t="s">
        <v>3758</v>
      </c>
      <c r="C110" t="s">
        <v>3965</v>
      </c>
      <c r="D110" t="s">
        <v>3972</v>
      </c>
    </row>
    <row r="111" spans="1:4" x14ac:dyDescent="0.2">
      <c r="A111" t="s">
        <v>3784</v>
      </c>
      <c r="B111" t="e">
        <v>#REF!</v>
      </c>
      <c r="C111" t="s">
        <v>4055</v>
      </c>
      <c r="D111" t="s">
        <v>3972</v>
      </c>
    </row>
    <row r="112" spans="1:4" x14ac:dyDescent="0.2">
      <c r="A112" t="s">
        <v>4056</v>
      </c>
      <c r="B112" t="e">
        <v>#REF!</v>
      </c>
      <c r="C112" t="s">
        <v>4055</v>
      </c>
      <c r="D112" t="s">
        <v>3972</v>
      </c>
    </row>
    <row r="113" spans="1:4" x14ac:dyDescent="0.2">
      <c r="A113" t="s">
        <v>4057</v>
      </c>
      <c r="B113" t="e">
        <v>#REF!</v>
      </c>
      <c r="C113" t="s">
        <v>4055</v>
      </c>
      <c r="D113" t="s">
        <v>3972</v>
      </c>
    </row>
    <row r="114" spans="1:4" x14ac:dyDescent="0.2">
      <c r="A114" t="s">
        <v>3317</v>
      </c>
      <c r="B114" t="e">
        <v>#REF!</v>
      </c>
      <c r="C114" t="s">
        <v>4055</v>
      </c>
      <c r="D114" t="s">
        <v>3972</v>
      </c>
    </row>
    <row r="115" spans="1:4" x14ac:dyDescent="0.2">
      <c r="A115" t="s">
        <v>3050</v>
      </c>
      <c r="B115" t="e">
        <v>#REF!</v>
      </c>
      <c r="C115" t="s">
        <v>4055</v>
      </c>
      <c r="D115" t="s">
        <v>3972</v>
      </c>
    </row>
    <row r="116" spans="1:4" x14ac:dyDescent="0.2">
      <c r="A116" t="s">
        <v>3055</v>
      </c>
      <c r="B116" t="e">
        <v>#REF!</v>
      </c>
      <c r="C116" t="s">
        <v>4055</v>
      </c>
      <c r="D116" t="s">
        <v>3972</v>
      </c>
    </row>
    <row r="117" spans="1:4" x14ac:dyDescent="0.2">
      <c r="A117" t="s">
        <v>3563</v>
      </c>
      <c r="B117" t="s">
        <v>3564</v>
      </c>
      <c r="C117" t="s">
        <v>3965</v>
      </c>
      <c r="D117" t="s">
        <v>3972</v>
      </c>
    </row>
    <row r="118" spans="1:4" x14ac:dyDescent="0.2">
      <c r="A118" t="s">
        <v>4058</v>
      </c>
      <c r="B118" t="s">
        <v>4059</v>
      </c>
      <c r="C118" t="s">
        <v>3965</v>
      </c>
      <c r="D118" t="s">
        <v>3972</v>
      </c>
    </row>
    <row r="119" spans="1:4" x14ac:dyDescent="0.2">
      <c r="A119" t="s">
        <v>4060</v>
      </c>
      <c r="B119" t="s">
        <v>4061</v>
      </c>
      <c r="C119" t="s">
        <v>3965</v>
      </c>
      <c r="D119" t="s">
        <v>3972</v>
      </c>
    </row>
    <row r="120" spans="1:4" x14ac:dyDescent="0.2">
      <c r="A120" t="s">
        <v>3753</v>
      </c>
      <c r="B120" t="e">
        <v>#REF!</v>
      </c>
      <c r="C120" t="s">
        <v>3965</v>
      </c>
      <c r="D120" t="s">
        <v>3972</v>
      </c>
    </row>
    <row r="121" spans="1:4" x14ac:dyDescent="0.2">
      <c r="A121" t="s">
        <v>4062</v>
      </c>
      <c r="B121" t="e">
        <v>#REF!</v>
      </c>
      <c r="C121" t="s">
        <v>3982</v>
      </c>
      <c r="D121" t="s">
        <v>3972</v>
      </c>
    </row>
    <row r="122" spans="1:4" x14ac:dyDescent="0.2">
      <c r="A122" t="s">
        <v>3677</v>
      </c>
      <c r="B122" t="e">
        <v>#REF!</v>
      </c>
      <c r="C122" t="s">
        <v>3982</v>
      </c>
      <c r="D122" t="s">
        <v>3972</v>
      </c>
    </row>
    <row r="123" spans="1:4" x14ac:dyDescent="0.2">
      <c r="A123" t="s">
        <v>3688</v>
      </c>
      <c r="B123" t="e">
        <v>#REF!</v>
      </c>
      <c r="C123" t="s">
        <v>3982</v>
      </c>
      <c r="D123" t="s">
        <v>3972</v>
      </c>
    </row>
    <row r="124" spans="1:4" x14ac:dyDescent="0.2">
      <c r="A124" t="s">
        <v>3419</v>
      </c>
      <c r="B124" t="e">
        <v>#REF!</v>
      </c>
      <c r="C124" t="s">
        <v>3982</v>
      </c>
      <c r="D124" t="s">
        <v>3972</v>
      </c>
    </row>
    <row r="125" spans="1:4" x14ac:dyDescent="0.2">
      <c r="A125" t="s">
        <v>3650</v>
      </c>
      <c r="B125" t="e">
        <v>#REF!</v>
      </c>
      <c r="C125" t="s">
        <v>4022</v>
      </c>
      <c r="D125" t="s">
        <v>3972</v>
      </c>
    </row>
    <row r="126" spans="1:4" x14ac:dyDescent="0.2">
      <c r="A126" t="s">
        <v>3416</v>
      </c>
      <c r="B126" t="s">
        <v>3417</v>
      </c>
      <c r="C126" t="s">
        <v>4022</v>
      </c>
      <c r="D126" t="s">
        <v>3972</v>
      </c>
    </row>
    <row r="127" spans="1:4" x14ac:dyDescent="0.2">
      <c r="A127" t="s">
        <v>3452</v>
      </c>
      <c r="B127" t="s">
        <v>3453</v>
      </c>
      <c r="C127" t="s">
        <v>4022</v>
      </c>
      <c r="D127" t="s">
        <v>3972</v>
      </c>
    </row>
    <row r="128" spans="1:4" x14ac:dyDescent="0.2">
      <c r="A128" t="s">
        <v>3693</v>
      </c>
      <c r="B128" t="s">
        <v>3694</v>
      </c>
      <c r="C128" t="s">
        <v>4022</v>
      </c>
      <c r="D128" t="s">
        <v>3972</v>
      </c>
    </row>
    <row r="129" spans="1:4" x14ac:dyDescent="0.2">
      <c r="A129" t="s">
        <v>3693</v>
      </c>
      <c r="B129" t="s">
        <v>3694</v>
      </c>
      <c r="C129" t="s">
        <v>4022</v>
      </c>
      <c r="D129" t="s">
        <v>3972</v>
      </c>
    </row>
    <row r="130" spans="1:4" x14ac:dyDescent="0.2">
      <c r="A130" t="s">
        <v>3489</v>
      </c>
      <c r="B130" t="s">
        <v>3490</v>
      </c>
      <c r="C130" t="s">
        <v>4022</v>
      </c>
      <c r="D130" t="s">
        <v>3972</v>
      </c>
    </row>
    <row r="131" spans="1:4" x14ac:dyDescent="0.2">
      <c r="A131" t="s">
        <v>3489</v>
      </c>
      <c r="B131" t="s">
        <v>3490</v>
      </c>
      <c r="C131" t="s">
        <v>4022</v>
      </c>
      <c r="D131" t="s">
        <v>3972</v>
      </c>
    </row>
    <row r="132" spans="1:4" x14ac:dyDescent="0.2">
      <c r="A132" t="s">
        <v>3529</v>
      </c>
      <c r="B132" t="e">
        <v>#REF!</v>
      </c>
      <c r="C132" t="s">
        <v>4063</v>
      </c>
      <c r="D132" t="s">
        <v>3972</v>
      </c>
    </row>
    <row r="133" spans="1:4" x14ac:dyDescent="0.2">
      <c r="A133" t="s">
        <v>3388</v>
      </c>
      <c r="B133" t="s">
        <v>3389</v>
      </c>
      <c r="C133" t="s">
        <v>4063</v>
      </c>
      <c r="D133" t="s">
        <v>3972</v>
      </c>
    </row>
    <row r="134" spans="1:4" x14ac:dyDescent="0.2">
      <c r="A134" t="s">
        <v>3467</v>
      </c>
      <c r="B134" t="s">
        <v>3468</v>
      </c>
      <c r="C134" t="s">
        <v>4063</v>
      </c>
      <c r="D134" t="s">
        <v>3972</v>
      </c>
    </row>
    <row r="135" spans="1:4" x14ac:dyDescent="0.2">
      <c r="A135" t="s">
        <v>3289</v>
      </c>
      <c r="B135" t="s">
        <v>3290</v>
      </c>
      <c r="C135" t="s">
        <v>4063</v>
      </c>
      <c r="D135" t="s">
        <v>3972</v>
      </c>
    </row>
    <row r="136" spans="1:4" x14ac:dyDescent="0.2">
      <c r="A136" t="s">
        <v>3208</v>
      </c>
      <c r="B136" t="s">
        <v>3209</v>
      </c>
      <c r="C136" t="s">
        <v>4064</v>
      </c>
      <c r="D136" t="s">
        <v>3972</v>
      </c>
    </row>
    <row r="137" spans="1:4" x14ac:dyDescent="0.2">
      <c r="A137" t="s">
        <v>3472</v>
      </c>
      <c r="B137" t="s">
        <v>3473</v>
      </c>
      <c r="C137" t="s">
        <v>4064</v>
      </c>
      <c r="D137" t="s">
        <v>3972</v>
      </c>
    </row>
    <row r="138" spans="1:4" x14ac:dyDescent="0.2">
      <c r="A138" t="s">
        <v>3354</v>
      </c>
      <c r="B138" t="s">
        <v>4065</v>
      </c>
      <c r="C138" t="s">
        <v>4066</v>
      </c>
      <c r="D138" t="s">
        <v>3972</v>
      </c>
    </row>
    <row r="139" spans="1:4" x14ac:dyDescent="0.2">
      <c r="A139" t="s">
        <v>3748</v>
      </c>
      <c r="B139" t="s">
        <v>3749</v>
      </c>
      <c r="C139" t="s">
        <v>4067</v>
      </c>
      <c r="D139" t="s">
        <v>3972</v>
      </c>
    </row>
    <row r="140" spans="1:4" x14ac:dyDescent="0.2">
      <c r="A140" t="s">
        <v>3782</v>
      </c>
      <c r="B140" t="s">
        <v>4068</v>
      </c>
      <c r="C140" t="s">
        <v>4067</v>
      </c>
      <c r="D140" t="s">
        <v>3972</v>
      </c>
    </row>
    <row r="141" spans="1:4" x14ac:dyDescent="0.2">
      <c r="A141" t="s">
        <v>4069</v>
      </c>
      <c r="B141" t="s">
        <v>4070</v>
      </c>
      <c r="C141" t="s">
        <v>4067</v>
      </c>
      <c r="D141" t="s">
        <v>3972</v>
      </c>
    </row>
    <row r="142" spans="1:4" x14ac:dyDescent="0.2">
      <c r="A142" t="s">
        <v>4071</v>
      </c>
      <c r="B142" t="s">
        <v>4072</v>
      </c>
      <c r="C142" t="s">
        <v>4067</v>
      </c>
      <c r="D142" t="s">
        <v>3972</v>
      </c>
    </row>
    <row r="143" spans="1:4" x14ac:dyDescent="0.2">
      <c r="A143" t="s">
        <v>3821</v>
      </c>
      <c r="B143" t="s">
        <v>3822</v>
      </c>
      <c r="C143" t="s">
        <v>4073</v>
      </c>
      <c r="D143" t="s">
        <v>3972</v>
      </c>
    </row>
    <row r="144" spans="1:4" x14ac:dyDescent="0.2">
      <c r="A144" t="s">
        <v>4074</v>
      </c>
      <c r="B144" t="s">
        <v>4075</v>
      </c>
      <c r="C144" t="s">
        <v>4076</v>
      </c>
      <c r="D144" t="s">
        <v>3972</v>
      </c>
    </row>
    <row r="145" spans="1:4" x14ac:dyDescent="0.2">
      <c r="A145" t="s">
        <v>3061</v>
      </c>
      <c r="B145" t="e">
        <v>#REF!</v>
      </c>
      <c r="C145" t="s">
        <v>4005</v>
      </c>
      <c r="D145" t="s">
        <v>4006</v>
      </c>
    </row>
    <row r="146" spans="1:4" x14ac:dyDescent="0.2">
      <c r="A146" t="s">
        <v>3061</v>
      </c>
      <c r="B146" t="s">
        <v>3062</v>
      </c>
      <c r="C146" t="s">
        <v>4005</v>
      </c>
      <c r="D146" t="s">
        <v>4006</v>
      </c>
    </row>
    <row r="147" spans="1:4" x14ac:dyDescent="0.2">
      <c r="A147" t="s">
        <v>3870</v>
      </c>
      <c r="B147" t="s">
        <v>4077</v>
      </c>
      <c r="C147" t="s">
        <v>4028</v>
      </c>
      <c r="D147" t="s">
        <v>4006</v>
      </c>
    </row>
    <row r="148" spans="1:4" x14ac:dyDescent="0.2">
      <c r="A148" t="s">
        <v>4078</v>
      </c>
      <c r="B148" t="s">
        <v>4079</v>
      </c>
      <c r="C148" t="s">
        <v>4028</v>
      </c>
      <c r="D148" t="s">
        <v>4006</v>
      </c>
    </row>
    <row r="149" spans="1:4" x14ac:dyDescent="0.2">
      <c r="A149" t="s">
        <v>4080</v>
      </c>
      <c r="B149" t="e">
        <v>#REF!</v>
      </c>
      <c r="C149" t="s">
        <v>4028</v>
      </c>
      <c r="D149" t="s">
        <v>4006</v>
      </c>
    </row>
    <row r="150" spans="1:4" x14ac:dyDescent="0.2">
      <c r="A150" t="s">
        <v>3875</v>
      </c>
      <c r="B150" t="e">
        <v>#REF!</v>
      </c>
      <c r="C150" t="s">
        <v>4028</v>
      </c>
      <c r="D150" t="s">
        <v>4006</v>
      </c>
    </row>
    <row r="151" spans="1:4" x14ac:dyDescent="0.2">
      <c r="A151" t="s">
        <v>3867</v>
      </c>
      <c r="B151" t="s">
        <v>3868</v>
      </c>
      <c r="C151" t="s">
        <v>4028</v>
      </c>
      <c r="D151" t="s">
        <v>4006</v>
      </c>
    </row>
    <row r="152" spans="1:4" x14ac:dyDescent="0.2">
      <c r="A152" t="s">
        <v>3038</v>
      </c>
      <c r="B152" t="e">
        <v>#REF!</v>
      </c>
      <c r="C152" t="s">
        <v>4081</v>
      </c>
      <c r="D152" t="s">
        <v>3972</v>
      </c>
    </row>
    <row r="153" spans="1:4" x14ac:dyDescent="0.2">
      <c r="A153" t="s">
        <v>4082</v>
      </c>
      <c r="B153" t="e">
        <v>#REF!</v>
      </c>
      <c r="C153" t="s">
        <v>4081</v>
      </c>
      <c r="D153" t="s">
        <v>3972</v>
      </c>
    </row>
    <row r="154" spans="1:4" x14ac:dyDescent="0.2">
      <c r="A154" t="s">
        <v>4083</v>
      </c>
      <c r="B154" t="e">
        <v>#REF!</v>
      </c>
      <c r="C154" t="s">
        <v>4081</v>
      </c>
      <c r="D154" t="s">
        <v>3972</v>
      </c>
    </row>
    <row r="155" spans="1:4" x14ac:dyDescent="0.2">
      <c r="A155" t="s">
        <v>3172</v>
      </c>
      <c r="B155" t="e">
        <v>#REF!</v>
      </c>
      <c r="C155" t="s">
        <v>4081</v>
      </c>
      <c r="D155" t="s">
        <v>3972</v>
      </c>
    </row>
    <row r="156" spans="1:4" x14ac:dyDescent="0.2">
      <c r="A156" t="s">
        <v>4084</v>
      </c>
      <c r="B156" t="e">
        <v>#REF!</v>
      </c>
      <c r="C156" t="s">
        <v>4081</v>
      </c>
      <c r="D156" t="s">
        <v>3972</v>
      </c>
    </row>
    <row r="157" spans="1:4" x14ac:dyDescent="0.2">
      <c r="A157" t="s">
        <v>3178</v>
      </c>
      <c r="B157" t="e">
        <v>#REF!</v>
      </c>
      <c r="C157" t="s">
        <v>4081</v>
      </c>
      <c r="D157" t="s">
        <v>3972</v>
      </c>
    </row>
    <row r="158" spans="1:4" x14ac:dyDescent="0.2">
      <c r="A158" t="s">
        <v>3175</v>
      </c>
      <c r="B158" t="e">
        <v>#REF!</v>
      </c>
      <c r="C158" t="s">
        <v>4081</v>
      </c>
      <c r="D158" t="s">
        <v>3972</v>
      </c>
    </row>
    <row r="159" spans="1:4" x14ac:dyDescent="0.2">
      <c r="A159" t="s">
        <v>4085</v>
      </c>
      <c r="B159" t="e">
        <v>#REF!</v>
      </c>
      <c r="C159" t="s">
        <v>4081</v>
      </c>
      <c r="D159" t="s">
        <v>3972</v>
      </c>
    </row>
    <row r="160" spans="1:4" x14ac:dyDescent="0.2">
      <c r="A160" t="s">
        <v>4086</v>
      </c>
      <c r="B160" t="e">
        <v>#REF!</v>
      </c>
      <c r="C160" t="s">
        <v>4081</v>
      </c>
      <c r="D160" t="s">
        <v>3972</v>
      </c>
    </row>
    <row r="161" spans="1:4" x14ac:dyDescent="0.2">
      <c r="A161" t="s">
        <v>4087</v>
      </c>
      <c r="B161" t="e">
        <v>#REF!</v>
      </c>
      <c r="C161" t="s">
        <v>4081</v>
      </c>
      <c r="D161" t="s">
        <v>3972</v>
      </c>
    </row>
    <row r="162" spans="1:4" x14ac:dyDescent="0.2">
      <c r="A162" t="s">
        <v>3216</v>
      </c>
      <c r="B162" t="e">
        <v>#REF!</v>
      </c>
      <c r="C162" t="s">
        <v>4081</v>
      </c>
      <c r="D162" t="s">
        <v>3972</v>
      </c>
    </row>
    <row r="163" spans="1:4" x14ac:dyDescent="0.2">
      <c r="A163" t="s">
        <v>3219</v>
      </c>
      <c r="B163" t="e">
        <v>#REF!</v>
      </c>
      <c r="C163" t="s">
        <v>4081</v>
      </c>
      <c r="D163" t="s">
        <v>3972</v>
      </c>
    </row>
    <row r="164" spans="1:4" x14ac:dyDescent="0.2">
      <c r="A164" t="s">
        <v>4088</v>
      </c>
      <c r="B164" t="e">
        <v>#REF!</v>
      </c>
      <c r="C164" t="s">
        <v>4081</v>
      </c>
      <c r="D164" t="s">
        <v>3972</v>
      </c>
    </row>
    <row r="165" spans="1:4" x14ac:dyDescent="0.2">
      <c r="A165" t="s">
        <v>4089</v>
      </c>
      <c r="B165" t="e">
        <v>#REF!</v>
      </c>
      <c r="C165" t="s">
        <v>4081</v>
      </c>
      <c r="D165" t="s">
        <v>3972</v>
      </c>
    </row>
    <row r="166" spans="1:4" x14ac:dyDescent="0.2">
      <c r="A166" t="s">
        <v>4090</v>
      </c>
      <c r="B166" t="s">
        <v>4091</v>
      </c>
      <c r="C166" t="s">
        <v>4081</v>
      </c>
      <c r="D166" t="s">
        <v>3972</v>
      </c>
    </row>
    <row r="167" spans="1:4" x14ac:dyDescent="0.2">
      <c r="A167" t="s">
        <v>4092</v>
      </c>
      <c r="B167" t="s">
        <v>4093</v>
      </c>
      <c r="C167" t="s">
        <v>3965</v>
      </c>
      <c r="D167" t="s">
        <v>3972</v>
      </c>
    </row>
    <row r="168" spans="1:4" x14ac:dyDescent="0.2">
      <c r="A168" t="s">
        <v>3227</v>
      </c>
      <c r="B168" t="s">
        <v>3228</v>
      </c>
      <c r="C168" t="s">
        <v>3965</v>
      </c>
      <c r="D168" t="s">
        <v>3972</v>
      </c>
    </row>
    <row r="169" spans="1:4" x14ac:dyDescent="0.2">
      <c r="A169" t="s">
        <v>3224</v>
      </c>
      <c r="B169" t="s">
        <v>3225</v>
      </c>
      <c r="C169" t="s">
        <v>3965</v>
      </c>
      <c r="D169" t="s">
        <v>3972</v>
      </c>
    </row>
    <row r="170" spans="1:4" x14ac:dyDescent="0.2">
      <c r="A170" t="s">
        <v>4094</v>
      </c>
      <c r="B170" t="e">
        <v>#REF!</v>
      </c>
      <c r="C170" t="s">
        <v>4081</v>
      </c>
      <c r="D170" t="s">
        <v>3972</v>
      </c>
    </row>
    <row r="171" spans="1:4" x14ac:dyDescent="0.2">
      <c r="A171" t="s">
        <v>4095</v>
      </c>
      <c r="B171" t="s">
        <v>4096</v>
      </c>
      <c r="C171" t="s">
        <v>4081</v>
      </c>
      <c r="D171" t="s">
        <v>3972</v>
      </c>
    </row>
    <row r="172" spans="1:4" x14ac:dyDescent="0.2">
      <c r="A172" t="s">
        <v>3046</v>
      </c>
      <c r="B172" t="e">
        <v>#REF!</v>
      </c>
      <c r="C172" t="s">
        <v>4081</v>
      </c>
      <c r="D172" t="s">
        <v>3972</v>
      </c>
    </row>
    <row r="173" spans="1:4" x14ac:dyDescent="0.2">
      <c r="A173" t="s">
        <v>4097</v>
      </c>
      <c r="B173" t="e">
        <v>#REF!</v>
      </c>
      <c r="C173" t="s">
        <v>4081</v>
      </c>
      <c r="D173" t="s">
        <v>3972</v>
      </c>
    </row>
    <row r="174" spans="1:4" x14ac:dyDescent="0.2">
      <c r="A174" t="s">
        <v>4098</v>
      </c>
      <c r="B174" t="e">
        <v>#REF!</v>
      </c>
      <c r="C174" t="s">
        <v>4081</v>
      </c>
      <c r="D174" t="s">
        <v>3972</v>
      </c>
    </row>
    <row r="175" spans="1:4" x14ac:dyDescent="0.2">
      <c r="A175" t="s">
        <v>4099</v>
      </c>
      <c r="B175" t="e">
        <v>#REF!</v>
      </c>
      <c r="C175" t="s">
        <v>4081</v>
      </c>
      <c r="D175" t="s">
        <v>3972</v>
      </c>
    </row>
    <row r="176" spans="1:4" x14ac:dyDescent="0.2">
      <c r="A176" t="s">
        <v>4100</v>
      </c>
      <c r="B176" t="e">
        <v>#REF!</v>
      </c>
      <c r="C176" t="s">
        <v>4081</v>
      </c>
      <c r="D176" t="s">
        <v>3972</v>
      </c>
    </row>
    <row r="177" spans="1:4" x14ac:dyDescent="0.2">
      <c r="A177" t="s">
        <v>4101</v>
      </c>
      <c r="B177" t="e">
        <v>#REF!</v>
      </c>
      <c r="C177" t="s">
        <v>4081</v>
      </c>
      <c r="D177" t="s">
        <v>3972</v>
      </c>
    </row>
    <row r="178" spans="1:4" x14ac:dyDescent="0.2">
      <c r="A178" t="s">
        <v>4102</v>
      </c>
      <c r="B178" t="s">
        <v>4103</v>
      </c>
      <c r="C178" t="s">
        <v>4028</v>
      </c>
      <c r="D178" t="s">
        <v>4006</v>
      </c>
    </row>
    <row r="179" spans="1:4" x14ac:dyDescent="0.2">
      <c r="A179" t="s">
        <v>4104</v>
      </c>
      <c r="B179" t="s">
        <v>4105</v>
      </c>
      <c r="C179" t="s">
        <v>4028</v>
      </c>
      <c r="D179" t="s">
        <v>4006</v>
      </c>
    </row>
    <row r="180" spans="1:4" x14ac:dyDescent="0.2">
      <c r="A180" t="s">
        <v>3928</v>
      </c>
      <c r="B180" t="s">
        <v>4106</v>
      </c>
      <c r="C180" t="s">
        <v>4028</v>
      </c>
      <c r="D180" t="s">
        <v>4006</v>
      </c>
    </row>
    <row r="181" spans="1:4" x14ac:dyDescent="0.2">
      <c r="A181" t="s">
        <v>3928</v>
      </c>
      <c r="B181" t="s">
        <v>4106</v>
      </c>
      <c r="C181" t="s">
        <v>4028</v>
      </c>
      <c r="D181" t="s">
        <v>4006</v>
      </c>
    </row>
    <row r="182" spans="1:4" x14ac:dyDescent="0.2">
      <c r="A182" t="s">
        <v>4107</v>
      </c>
      <c r="B182" t="s">
        <v>4108</v>
      </c>
      <c r="C182" t="s">
        <v>4028</v>
      </c>
      <c r="D182" t="s">
        <v>4006</v>
      </c>
    </row>
    <row r="183" spans="1:4" x14ac:dyDescent="0.2">
      <c r="A183" t="s">
        <v>4109</v>
      </c>
      <c r="B183" t="e">
        <v>#REF!</v>
      </c>
      <c r="C183" t="s">
        <v>4028</v>
      </c>
      <c r="D183" t="s">
        <v>4006</v>
      </c>
    </row>
    <row r="184" spans="1:4" x14ac:dyDescent="0.2">
      <c r="A184" t="s">
        <v>3931</v>
      </c>
      <c r="B184" t="e">
        <v>#REF!</v>
      </c>
      <c r="C184" t="s">
        <v>4028</v>
      </c>
      <c r="D184" t="s">
        <v>4006</v>
      </c>
    </row>
    <row r="185" spans="1:4" x14ac:dyDescent="0.2">
      <c r="A185" t="s">
        <v>4110</v>
      </c>
      <c r="B185" t="s">
        <v>4111</v>
      </c>
      <c r="C185" t="s">
        <v>4028</v>
      </c>
      <c r="D185" t="s">
        <v>4006</v>
      </c>
    </row>
    <row r="186" spans="1:4" x14ac:dyDescent="0.2">
      <c r="A186" t="s">
        <v>4112</v>
      </c>
      <c r="B186" t="e">
        <v>#REF!</v>
      </c>
      <c r="C186" t="s">
        <v>4028</v>
      </c>
      <c r="D186" t="s">
        <v>4006</v>
      </c>
    </row>
    <row r="187" spans="1:4" x14ac:dyDescent="0.2">
      <c r="A187" t="s">
        <v>3937</v>
      </c>
      <c r="B187" t="s">
        <v>3938</v>
      </c>
      <c r="C187" t="s">
        <v>4028</v>
      </c>
      <c r="D187" t="s">
        <v>4006</v>
      </c>
    </row>
    <row r="188" spans="1:4" x14ac:dyDescent="0.2">
      <c r="A188" t="s">
        <v>3940</v>
      </c>
      <c r="B188" t="s">
        <v>3941</v>
      </c>
      <c r="C188" t="s">
        <v>4028</v>
      </c>
      <c r="D188" t="s">
        <v>4006</v>
      </c>
    </row>
    <row r="189" spans="1:4" x14ac:dyDescent="0.2">
      <c r="A189" t="s">
        <v>4113</v>
      </c>
      <c r="B189" t="e">
        <v>#REF!</v>
      </c>
      <c r="C189" t="s">
        <v>4028</v>
      </c>
      <c r="D189" t="s">
        <v>4006</v>
      </c>
    </row>
    <row r="190" spans="1:4" x14ac:dyDescent="0.2">
      <c r="A190" t="s">
        <v>4114</v>
      </c>
      <c r="B190" t="e">
        <v>#REF!</v>
      </c>
      <c r="C190" t="s">
        <v>4028</v>
      </c>
      <c r="D190" t="s">
        <v>4006</v>
      </c>
    </row>
    <row r="191" spans="1:4" x14ac:dyDescent="0.2">
      <c r="A191" t="s">
        <v>3934</v>
      </c>
      <c r="B191" t="s">
        <v>3935</v>
      </c>
      <c r="C191" t="s">
        <v>4028</v>
      </c>
      <c r="D191" t="s">
        <v>4006</v>
      </c>
    </row>
    <row r="192" spans="1:4" x14ac:dyDescent="0.2">
      <c r="A192" t="s">
        <v>4115</v>
      </c>
      <c r="B192" t="s">
        <v>4116</v>
      </c>
      <c r="C192" t="s">
        <v>4028</v>
      </c>
      <c r="D192" t="s">
        <v>4006</v>
      </c>
    </row>
    <row r="193" spans="1:4" x14ac:dyDescent="0.2">
      <c r="A193" t="s">
        <v>3878</v>
      </c>
      <c r="B193" t="s">
        <v>3879</v>
      </c>
      <c r="C193" t="s">
        <v>4028</v>
      </c>
      <c r="D193" t="s">
        <v>4006</v>
      </c>
    </row>
    <row r="194" spans="1:4" x14ac:dyDescent="0.2">
      <c r="A194" t="s">
        <v>4117</v>
      </c>
      <c r="B194" t="e">
        <v>#REF!</v>
      </c>
      <c r="C194" t="s">
        <v>3954</v>
      </c>
      <c r="D194" t="s">
        <v>3955</v>
      </c>
    </row>
    <row r="195" spans="1:4" x14ac:dyDescent="0.2">
      <c r="A195" t="s">
        <v>4118</v>
      </c>
      <c r="B195" t="e">
        <v>#REF!</v>
      </c>
      <c r="C195" t="s">
        <v>3955</v>
      </c>
      <c r="D195" t="s">
        <v>3955</v>
      </c>
    </row>
    <row r="196" spans="1:4" x14ac:dyDescent="0.2">
      <c r="A196" t="s">
        <v>4119</v>
      </c>
      <c r="B196" t="e">
        <v>#REF!</v>
      </c>
      <c r="C196" t="s">
        <v>3955</v>
      </c>
      <c r="D196" t="s">
        <v>3955</v>
      </c>
    </row>
    <row r="197" spans="1:4" x14ac:dyDescent="0.2">
      <c r="A197" t="s">
        <v>4120</v>
      </c>
      <c r="B197" t="e">
        <v>#REF!</v>
      </c>
      <c r="C197" t="s">
        <v>3955</v>
      </c>
      <c r="D197" t="s">
        <v>3955</v>
      </c>
    </row>
    <row r="198" spans="1:4" x14ac:dyDescent="0.2">
      <c r="A198" t="s">
        <v>4121</v>
      </c>
      <c r="B198" t="e">
        <v>#REF!</v>
      </c>
      <c r="C198" t="s">
        <v>3989</v>
      </c>
      <c r="D198" t="s">
        <v>3990</v>
      </c>
    </row>
    <row r="199" spans="1:4" x14ac:dyDescent="0.2">
      <c r="A199" t="s">
        <v>4122</v>
      </c>
      <c r="B199" t="e">
        <v>#REF!</v>
      </c>
      <c r="C199" t="s">
        <v>3989</v>
      </c>
      <c r="D199" t="s">
        <v>3990</v>
      </c>
    </row>
    <row r="200" spans="1:4" x14ac:dyDescent="0.2">
      <c r="A200" t="s">
        <v>4123</v>
      </c>
      <c r="B200" t="e">
        <v>#REF!</v>
      </c>
      <c r="C200" t="s">
        <v>3989</v>
      </c>
      <c r="D200" t="s">
        <v>3990</v>
      </c>
    </row>
    <row r="201" spans="1:4" x14ac:dyDescent="0.2">
      <c r="A201" t="s">
        <v>4124</v>
      </c>
      <c r="B201" t="e">
        <v>#REF!</v>
      </c>
      <c r="C201" t="s">
        <v>3989</v>
      </c>
      <c r="D201" t="s">
        <v>3990</v>
      </c>
    </row>
    <row r="202" spans="1:4" x14ac:dyDescent="0.2">
      <c r="A202" t="s">
        <v>4125</v>
      </c>
      <c r="B202" t="e">
        <v>#REF!</v>
      </c>
      <c r="C202" t="s">
        <v>3989</v>
      </c>
      <c r="D202" t="s">
        <v>3990</v>
      </c>
    </row>
    <row r="203" spans="1:4" x14ac:dyDescent="0.2">
      <c r="A203" t="s">
        <v>4126</v>
      </c>
      <c r="B203" t="s">
        <v>4127</v>
      </c>
      <c r="C203" t="s">
        <v>3982</v>
      </c>
      <c r="D203" t="s">
        <v>3972</v>
      </c>
    </row>
  </sheetData>
  <autoFilter ref="A1:D20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Récap</vt:lpstr>
      <vt:lpstr>Utilisation struct &amp; beta</vt:lpstr>
      <vt:lpstr>Data</vt:lpstr>
      <vt:lpstr>OFs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Patrick Delaborde</cp:lastModifiedBy>
  <cp:revision>1</cp:revision>
  <dcterms:created xsi:type="dcterms:W3CDTF">2016-05-10T15:34:51Z</dcterms:created>
  <dcterms:modified xsi:type="dcterms:W3CDTF">2016-05-11T16:24:10Z</dcterms:modified>
</cp:coreProperties>
</file>