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 firstSheet="9" activeTab="14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calcPr calcId="145621"/>
</workbook>
</file>

<file path=xl/calcChain.xml><?xml version="1.0" encoding="utf-8"?>
<calcChain xmlns="http://schemas.openxmlformats.org/spreadsheetml/2006/main">
  <c r="F51" i="17" l="1"/>
  <c r="G51" i="17"/>
  <c r="F52" i="17"/>
  <c r="G52" i="17"/>
  <c r="E51" i="17"/>
  <c r="E52" i="17"/>
  <c r="B109" i="7" l="1"/>
  <c r="K109" i="7" s="1"/>
  <c r="L109" i="7" s="1"/>
  <c r="C109" i="7"/>
  <c r="D109" i="7"/>
  <c r="E109" i="7"/>
  <c r="F109" i="7"/>
  <c r="G109" i="7"/>
  <c r="H109" i="7"/>
  <c r="M109" i="7" l="1"/>
  <c r="I109" i="7"/>
  <c r="J109" i="7" s="1"/>
  <c r="G50" i="17"/>
  <c r="F50" i="17"/>
  <c r="E50" i="17"/>
  <c r="B108" i="7" l="1"/>
  <c r="M108" i="7" s="1"/>
  <c r="C108" i="7"/>
  <c r="I108" i="7" s="1"/>
  <c r="J108" i="7" s="1"/>
  <c r="D108" i="7"/>
  <c r="K108" i="7" s="1"/>
  <c r="L108" i="7" s="1"/>
  <c r="E108" i="7"/>
  <c r="F108" i="7"/>
  <c r="G108" i="7"/>
  <c r="H108" i="7"/>
  <c r="E49" i="17"/>
  <c r="G49" i="17" s="1"/>
  <c r="F49" i="17"/>
  <c r="B106" i="7" l="1"/>
  <c r="M106" i="7" s="1"/>
  <c r="C106" i="7"/>
  <c r="I106" i="7" s="1"/>
  <c r="D106" i="7"/>
  <c r="E106" i="7"/>
  <c r="F106" i="7"/>
  <c r="G106" i="7"/>
  <c r="H106" i="7"/>
  <c r="K106" i="7"/>
  <c r="L106" i="7" s="1"/>
  <c r="B107" i="7"/>
  <c r="M107" i="7" s="1"/>
  <c r="C107" i="7"/>
  <c r="I107" i="7" s="1"/>
  <c r="D107" i="7"/>
  <c r="E107" i="7"/>
  <c r="F107" i="7"/>
  <c r="G107" i="7"/>
  <c r="H107" i="7"/>
  <c r="K107" i="7"/>
  <c r="F47" i="17"/>
  <c r="G47" i="17"/>
  <c r="F48" i="17"/>
  <c r="G48" i="17"/>
  <c r="E47" i="17"/>
  <c r="E48" i="17"/>
  <c r="J106" i="7" l="1"/>
  <c r="J107" i="7"/>
  <c r="L107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K100" i="7" s="1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1" i="7" l="1"/>
  <c r="P101" i="7" s="1"/>
  <c r="I101" i="7"/>
  <c r="O101" i="7" s="1"/>
  <c r="P100" i="7"/>
  <c r="O100" i="7"/>
  <c r="F41" i="17"/>
  <c r="E41" i="1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I97" i="7" l="1"/>
  <c r="O97" i="7" s="1"/>
  <c r="I96" i="7"/>
  <c r="O96" i="7" s="1"/>
  <c r="M96" i="7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G35" i="17" l="1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K93" i="7" l="1"/>
  <c r="P93" i="7"/>
  <c r="O93" i="7"/>
  <c r="M95" i="7"/>
  <c r="Q95" i="7" s="1"/>
  <c r="K94" i="7"/>
  <c r="K95" i="7"/>
  <c r="P95" i="7" s="1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O94" i="7" l="1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<sst xmlns="http://schemas.openxmlformats.org/spreadsheetml/2006/main" count="1042" uniqueCount="488">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</sst>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66" fontId="3" fillId="0" borderId="12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27392"/>
        <c:axId val="150828928"/>
      </c:lineChart>
      <c:dateAx>
        <c:axId val="150827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0828928"/>
        <c:crosses val="autoZero"/>
        <c:auto val="1"/>
        <c:lblOffset val="100"/>
        <c:baseTimeUnit val="months"/>
      </c:dateAx>
      <c:valAx>
        <c:axId val="150828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827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Synthese!$I$5:$I$107</c:f>
              <c:numCache>
                <c:formatCode>0.0%</c:formatCode>
                <c:ptCount val="103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Synthese!$K$5:$K$107</c:f>
              <c:numCache>
                <c:formatCode>0.0%</c:formatCode>
                <c:ptCount val="103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66176"/>
        <c:axId val="150868352"/>
      </c:lineChart>
      <c:dateAx>
        <c:axId val="15086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0868352"/>
        <c:crosses val="autoZero"/>
        <c:auto val="1"/>
        <c:lblOffset val="100"/>
        <c:baseTimeUnit val="months"/>
      </c:dateAx>
      <c:valAx>
        <c:axId val="150868352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0866176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Synthese!$B$5:$B$108</c:f>
              <c:numCache>
                <c:formatCode>General</c:formatCode>
                <c:ptCount val="104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Synthese!$G$5:$G$108</c:f>
              <c:numCache>
                <c:formatCode>General</c:formatCode>
                <c:ptCount val="104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Synthese!$H$5:$H$108</c:f>
              <c:numCache>
                <c:formatCode>General</c:formatCode>
                <c:ptCount val="104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03040"/>
        <c:axId val="150917504"/>
      </c:lineChart>
      <c:dateAx>
        <c:axId val="15090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0917504"/>
        <c:crosses val="autoZero"/>
        <c:auto val="1"/>
        <c:lblOffset val="100"/>
        <c:baseTimeUnit val="months"/>
      </c:dateAx>
      <c:valAx>
        <c:axId val="150917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903040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Synthese!$B$5:$B$109</c:f>
              <c:numCache>
                <c:formatCode>General</c:formatCode>
                <c:ptCount val="10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Synthese!$C$5:$C$108</c:f>
              <c:numCache>
                <c:formatCode>General</c:formatCode>
                <c:ptCount val="104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Synthese!$D$5:$D$108</c:f>
              <c:numCache>
                <c:formatCode>General</c:formatCode>
                <c:ptCount val="104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Synthese!$E$5:$E$108</c:f>
              <c:numCache>
                <c:formatCode>General</c:formatCode>
                <c:ptCount val="104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Synthese!$F$5:$F$108</c:f>
              <c:numCache>
                <c:formatCode>General</c:formatCode>
                <c:ptCount val="104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  <c:pt idx="99">
                  <c:v>6.0627000000000004</c:v>
                </c:pt>
                <c:pt idx="100">
                  <c:v>6.2610999999999999</c:v>
                </c:pt>
                <c:pt idx="101">
                  <c:v>6.0765000000000002</c:v>
                </c:pt>
                <c:pt idx="102">
                  <c:v>5.9938000000000002</c:v>
                </c:pt>
                <c:pt idx="103">
                  <c:v>5.7651000000000003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Synthese!$G$5:$G$109</c:f>
              <c:numCache>
                <c:formatCode>General</c:formatCode>
                <c:ptCount val="10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Synthese!$H$5:$H$108</c:f>
              <c:numCache>
                <c:formatCode>General</c:formatCode>
                <c:ptCount val="104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40224"/>
        <c:axId val="151162880"/>
      </c:lineChart>
      <c:dateAx>
        <c:axId val="1511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1162880"/>
        <c:crosses val="autoZero"/>
        <c:auto val="1"/>
        <c:lblOffset val="100"/>
        <c:baseTimeUnit val="months"/>
      </c:dateAx>
      <c:valAx>
        <c:axId val="151162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14022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Synthese!$B$5:$B$109</c:f>
              <c:numCache>
                <c:formatCode>General</c:formatCode>
                <c:ptCount val="10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Synthese!$C$5:$C$109</c:f>
              <c:numCache>
                <c:formatCode>General</c:formatCode>
                <c:ptCount val="105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  <c:pt idx="104">
                  <c:v>4.4092000000000002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Synthese!$D$5:$D$109</c:f>
              <c:numCache>
                <c:formatCode>General</c:formatCode>
                <c:ptCount val="105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  <c:pt idx="104">
                  <c:v>2.5903999999999998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Synthese!$E$5:$E$109</c:f>
              <c:numCache>
                <c:formatCode>General</c:formatCode>
                <c:ptCount val="105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  <c:pt idx="104">
                  <c:v>2.1219000000000001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Synthese!$G$5:$G$109</c:f>
              <c:numCache>
                <c:formatCode>General</c:formatCode>
                <c:ptCount val="10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49440"/>
        <c:axId val="151551360"/>
      </c:lineChart>
      <c:dateAx>
        <c:axId val="15154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1551360"/>
        <c:crosses val="autoZero"/>
        <c:auto val="1"/>
        <c:lblOffset val="100"/>
        <c:baseTimeUnit val="months"/>
      </c:dateAx>
      <c:valAx>
        <c:axId val="151551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549440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314450" y="2105025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85313" cy="629046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opLeftCell="A105" workbookViewId="0">
      <selection activeCell="A110" sqref="A110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>
        <f>'Lingots TA6V'!D104</f>
        <v>21.770600000000002</v>
      </c>
      <c r="C104">
        <f>Massifs!D141</f>
        <v>3.8580999999999999</v>
      </c>
      <c r="D104">
        <f>Copeaux!D144</f>
        <v>2.5352999999999999</v>
      </c>
      <c r="E104">
        <f>'Copeaux pour Ferro Ti'!D110</f>
        <v>2.0255000000000001</v>
      </c>
      <c r="F104">
        <f>'Ferro Titanium'!D124</f>
        <v>6.0627000000000004</v>
      </c>
      <c r="G104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>
        <f>'Lingots TA6V'!D105</f>
        <v>21.109200000000001</v>
      </c>
      <c r="C105">
        <f>Massifs!D142</f>
        <v>3.8801000000000001</v>
      </c>
      <c r="D105">
        <f>Copeaux!D145</f>
        <v>2.5794000000000001</v>
      </c>
      <c r="E105">
        <f>'Copeaux pour Ferro Ti'!D111</f>
        <v>1.9952000000000001</v>
      </c>
      <c r="F105">
        <f>'Ferro Titanium'!D125</f>
        <v>6.2610999999999999</v>
      </c>
      <c r="G105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>
        <f>'Lingots TA6V'!D106</f>
        <v>20.8888</v>
      </c>
      <c r="C106">
        <f>Massifs!D143</f>
        <v>3.9821</v>
      </c>
      <c r="D106">
        <f>Copeaux!D146</f>
        <v>2.6455000000000002</v>
      </c>
      <c r="E106">
        <f>'Copeaux pour Ferro Ti'!D112</f>
        <v>2.0531000000000001</v>
      </c>
      <c r="F106">
        <f>'Ferro Titanium'!D126</f>
        <v>6.0765000000000002</v>
      </c>
      <c r="G106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>
        <f>'Lingots TA6V'!D107</f>
        <v>20.5305</v>
      </c>
      <c r="C107">
        <f>Massifs!D144</f>
        <v>4.1887999999999996</v>
      </c>
      <c r="D107">
        <f>Copeaux!D147</f>
        <v>2.6179999999999999</v>
      </c>
      <c r="E107">
        <f>'Copeaux pour Ferro Ti'!D113</f>
        <v>2.1082000000000001</v>
      </c>
      <c r="F107">
        <f>'Ferro Titanium'!D127</f>
        <v>5.9938000000000002</v>
      </c>
      <c r="G10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>
        <f>'Lingots TA6V'!D108</f>
        <v>20.337599999999998</v>
      </c>
      <c r="C108">
        <f>Massifs!D145</f>
        <v>4.2880000000000003</v>
      </c>
      <c r="D108">
        <f>Copeaux!D148</f>
        <v>2.5573999999999999</v>
      </c>
      <c r="E108">
        <f>'Copeaux pour Ferro Ti'!D114</f>
        <v>2.0943999999999998</v>
      </c>
      <c r="F108">
        <f>'Ferro Titanium'!D128</f>
        <v>5.7651000000000003</v>
      </c>
      <c r="G108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>
        <f>'Lingots TA6V'!D109</f>
        <v>19.676200000000001</v>
      </c>
      <c r="C109">
        <f>Massifs!D146</f>
        <v>4.4092000000000002</v>
      </c>
      <c r="D109">
        <f>Copeaux!D149</f>
        <v>2.5903999999999998</v>
      </c>
      <c r="E109">
        <f>'Copeaux pour Ferro Ti'!D115</f>
        <v>2.1219000000000001</v>
      </c>
      <c r="F109">
        <f>'Ferro Titanium'!D129</f>
        <v>5.7595999999999998</v>
      </c>
      <c r="G109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9" workbookViewId="0">
      <selection activeCell="F50" sqref="F50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50" workbookViewId="0">
      <selection activeCell="H50" sqref="H50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46" workbookViewId="0">
      <selection activeCell="K55" sqref="K55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2" si="15">100*D51/$D$3</f>
        <v>93.812652520615799</v>
      </c>
      <c r="G51" s="31">
        <f t="shared" ref="G51:G52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107" workbookViewId="0">
      <selection activeCell="F112" sqref="F112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45" workbookViewId="0">
      <selection activeCell="E148" sqref="E148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4.9328000000000003</v>
      </c>
      <c r="C147" s="37">
        <v>5.2634999999999996</v>
      </c>
      <c r="D147" s="37">
        <v>5.0982000000000003</v>
      </c>
    </row>
    <row r="148" spans="1:4" x14ac:dyDescent="0.25">
      <c r="A148" s="32">
        <v>41671</v>
      </c>
      <c r="B148" s="37">
        <v>4.9603999999999999</v>
      </c>
      <c r="C148" s="37">
        <v>5.2911000000000001</v>
      </c>
      <c r="D148" s="37">
        <v>5.1257000000000001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48" zoomScaleNormal="100" workbookViewId="0">
      <selection activeCell="F152" sqref="F152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45">
        <v>2.6676000000000002</v>
      </c>
      <c r="C150" s="45">
        <v>2.8660000000000001</v>
      </c>
      <c r="D150" s="45">
        <v>2.7667999999999999</v>
      </c>
    </row>
    <row r="151" spans="1:4" ht="15.75" thickBot="1" x14ac:dyDescent="0.3">
      <c r="A151" s="6">
        <v>41671</v>
      </c>
      <c r="B151" s="45">
        <v>2.9762</v>
      </c>
      <c r="C151" s="45">
        <v>3.2517999999999998</v>
      </c>
      <c r="D151" s="45">
        <v>3.1139999999999999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77" workbookViewId="0">
      <selection activeCell="I83" sqref="I83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opLeftCell="A127" workbookViewId="0">
      <selection activeCell="F130" sqref="F130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12" workbookViewId="0">
      <selection activeCell="F116" sqref="F116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30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77" workbookViewId="0">
      <selection activeCell="G82" sqref="G82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3.0920000000000001</v>
      </c>
      <c r="C82" s="38">
        <v>4.8880999999999997</v>
      </c>
      <c r="D82" s="38">
        <v>3.99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2014-02-20T12:59:04Z</cp:lastPrinted>
  <dcterms:created xsi:type="dcterms:W3CDTF">2012-03-12T14:31:51Z</dcterms:created>
  <dcterms:modified xsi:type="dcterms:W3CDTF">2014-03-17T15:18:14Z</dcterms:modified>
</cp:coreProperties>
</file>