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95" windowHeight="7740" activeTab="4"/>
  </bookViews>
  <sheets>
    <sheet name="Synthese" sheetId="7" r:id="rId1"/>
    <sheet name="G Lingot, Eponges, TiO2" sheetId="12" r:id="rId2"/>
    <sheet name="G Tous Indices" sheetId="13" r:id="rId3"/>
    <sheet name="Pour Vérena" sheetId="18" r:id="rId4"/>
    <sheet name="G Lingots et Chutes" sheetId="14" r:id="rId5"/>
    <sheet name="Lingots TA6V" sheetId="1" r:id="rId6"/>
    <sheet name="Massifs" sheetId="4" r:id="rId7"/>
    <sheet name="Copeaux" sheetId="2" r:id="rId8"/>
    <sheet name="Eponges" sheetId="3" r:id="rId9"/>
    <sheet name="Ferro Titanium" sheetId="5" r:id="rId10"/>
    <sheet name="Copeaux pour Ferro Ti" sheetId="6" r:id="rId11"/>
    <sheet name="Grades 1 et 2" sheetId="9" r:id="rId12"/>
    <sheet name="TiO2" sheetId="10" r:id="rId13"/>
    <sheet name="slab grade 2" sheetId="15" r:id="rId14"/>
    <sheet name="lingot grade 2" sheetId="16" r:id="rId15"/>
    <sheet name="Lingot TA6v Rotterdam" sheetId="17" r:id="rId16"/>
    <sheet name="Feuil4" sheetId="11" r:id="rId17"/>
  </sheets>
  <calcPr calcId="145621"/>
</workbook>
</file>

<file path=xl/calcChain.xml><?xml version="1.0" encoding="utf-8"?>
<calcChain xmlns="http://schemas.openxmlformats.org/spreadsheetml/2006/main">
  <c r="B100" i="7" l="1"/>
  <c r="M100" i="7" s="1"/>
  <c r="Q100" i="7" s="1"/>
  <c r="C100" i="7"/>
  <c r="I100" i="7" s="1"/>
  <c r="D100" i="7"/>
  <c r="E100" i="7"/>
  <c r="F100" i="7"/>
  <c r="G100" i="7"/>
  <c r="H100" i="7"/>
  <c r="K100" i="7"/>
  <c r="L100" i="7" s="1"/>
  <c r="P100" i="7"/>
  <c r="B101" i="7"/>
  <c r="C101" i="7"/>
  <c r="I101" i="7" s="1"/>
  <c r="O101" i="7" s="1"/>
  <c r="D101" i="7"/>
  <c r="K101" i="7" s="1"/>
  <c r="E101" i="7"/>
  <c r="F101" i="7"/>
  <c r="G101" i="7"/>
  <c r="H101" i="7"/>
  <c r="M101" i="7"/>
  <c r="Q101" i="7"/>
  <c r="P101" i="7" l="1"/>
  <c r="L101" i="7"/>
  <c r="J100" i="7"/>
  <c r="J101" i="7"/>
  <c r="O100" i="7"/>
  <c r="F41" i="17"/>
  <c r="G41" i="17"/>
  <c r="F42" i="17"/>
  <c r="G42" i="17"/>
  <c r="E41" i="17"/>
  <c r="E42" i="17"/>
  <c r="L17" i="7" l="1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L16" i="7"/>
  <c r="J16" i="7"/>
  <c r="E98" i="7" l="1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G39" i="17"/>
  <c r="F40" i="17"/>
  <c r="G40" i="17"/>
  <c r="E39" i="17"/>
  <c r="E40" i="17"/>
  <c r="I98" i="7" l="1"/>
  <c r="O98" i="7" s="1"/>
  <c r="I99" i="7"/>
  <c r="O99" i="7" s="1"/>
  <c r="M99" i="7"/>
  <c r="Q99" i="7" s="1"/>
  <c r="K98" i="7"/>
  <c r="P98" i="7" s="1"/>
  <c r="M98" i="7"/>
  <c r="Q98" i="7" s="1"/>
  <c r="K99" i="7"/>
  <c r="P99" i="7" s="1"/>
  <c r="B96" i="7"/>
  <c r="C96" i="7"/>
  <c r="I96" i="7" s="1"/>
  <c r="O96" i="7" s="1"/>
  <c r="D96" i="7"/>
  <c r="E96" i="7"/>
  <c r="F96" i="7"/>
  <c r="G96" i="7"/>
  <c r="H96" i="7"/>
  <c r="B97" i="7"/>
  <c r="C97" i="7"/>
  <c r="I97" i="7" s="1"/>
  <c r="O97" i="7" s="1"/>
  <c r="D97" i="7"/>
  <c r="E97" i="7"/>
  <c r="F97" i="7"/>
  <c r="G97" i="7"/>
  <c r="H97" i="7"/>
  <c r="M96" i="7" l="1"/>
  <c r="Q96" i="7" s="1"/>
  <c r="K97" i="7"/>
  <c r="P97" i="7" s="1"/>
  <c r="M97" i="7"/>
  <c r="Q97" i="7" s="1"/>
  <c r="K96" i="7"/>
  <c r="P96" i="7" s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G4" i="17" s="1"/>
  <c r="E5" i="17"/>
  <c r="G5" i="17" s="1"/>
  <c r="E6" i="17"/>
  <c r="G6" i="17" s="1"/>
  <c r="E7" i="17"/>
  <c r="G7" i="17" s="1"/>
  <c r="E8" i="17"/>
  <c r="G8" i="17" s="1"/>
  <c r="E9" i="17"/>
  <c r="G9" i="17" s="1"/>
  <c r="E10" i="17"/>
  <c r="G10" i="17" s="1"/>
  <c r="E11" i="17"/>
  <c r="G11" i="17" s="1"/>
  <c r="E12" i="17"/>
  <c r="G12" i="17" s="1"/>
  <c r="E13" i="17"/>
  <c r="G13" i="17" s="1"/>
  <c r="E14" i="17"/>
  <c r="G14" i="17" s="1"/>
  <c r="E15" i="17"/>
  <c r="G15" i="17" s="1"/>
  <c r="E16" i="17"/>
  <c r="G16" i="17" s="1"/>
  <c r="E17" i="17"/>
  <c r="G17" i="17" s="1"/>
  <c r="E18" i="17"/>
  <c r="G18" i="17" s="1"/>
  <c r="E19" i="17"/>
  <c r="G19" i="17" s="1"/>
  <c r="E20" i="17"/>
  <c r="G20" i="17" s="1"/>
  <c r="E21" i="17"/>
  <c r="G21" i="17" s="1"/>
  <c r="E22" i="17"/>
  <c r="G22" i="17" s="1"/>
  <c r="E23" i="17"/>
  <c r="G23" i="17" s="1"/>
  <c r="E24" i="17"/>
  <c r="G24" i="17" s="1"/>
  <c r="E25" i="17"/>
  <c r="G25" i="17" s="1"/>
  <c r="E26" i="17"/>
  <c r="G26" i="17" s="1"/>
  <c r="E27" i="17"/>
  <c r="G27" i="17" s="1"/>
  <c r="E28" i="17"/>
  <c r="G28" i="17" s="1"/>
  <c r="E29" i="17"/>
  <c r="G29" i="17" s="1"/>
  <c r="E30" i="17"/>
  <c r="G30" i="17" s="1"/>
  <c r="E31" i="17"/>
  <c r="G31" i="17" s="1"/>
  <c r="E32" i="17"/>
  <c r="G32" i="17" s="1"/>
  <c r="E33" i="17"/>
  <c r="G33" i="17" s="1"/>
  <c r="E34" i="17"/>
  <c r="G34" i="17" s="1"/>
  <c r="E35" i="17"/>
  <c r="G35" i="17" s="1"/>
  <c r="E36" i="17"/>
  <c r="G36" i="17" s="1"/>
  <c r="E37" i="17"/>
  <c r="G37" i="17" s="1"/>
  <c r="E38" i="17"/>
  <c r="G38" i="17" s="1"/>
  <c r="E3" i="17"/>
  <c r="G3" i="17" s="1"/>
  <c r="D20" i="17" l="1"/>
  <c r="F20" i="17" s="1"/>
  <c r="C20" i="17"/>
  <c r="B20" i="17"/>
  <c r="B93" i="7" l="1"/>
  <c r="C93" i="7"/>
  <c r="I93" i="7" s="1"/>
  <c r="O93" i="7" s="1"/>
  <c r="D93" i="7"/>
  <c r="K93" i="7" s="1"/>
  <c r="P93" i="7" s="1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O95" i="7" s="1"/>
  <c r="D95" i="7"/>
  <c r="E95" i="7"/>
  <c r="F95" i="7"/>
  <c r="G95" i="7"/>
  <c r="H95" i="7"/>
  <c r="M95" i="7" l="1"/>
  <c r="Q95" i="7" s="1"/>
  <c r="K94" i="7"/>
  <c r="P94" i="7" s="1"/>
  <c r="K95" i="7"/>
  <c r="P95" i="7" s="1"/>
  <c r="I94" i="7"/>
  <c r="O94" i="7" s="1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K92" i="7" l="1"/>
  <c r="P92" i="7" s="1"/>
  <c r="K90" i="7"/>
  <c r="P90" i="7" s="1"/>
  <c r="I92" i="7"/>
  <c r="O92" i="7" s="1"/>
  <c r="I91" i="7"/>
  <c r="O91" i="7" s="1"/>
  <c r="I90" i="7"/>
  <c r="O90" i="7" s="1"/>
  <c r="M90" i="7"/>
  <c r="Q90" i="7" s="1"/>
  <c r="K91" i="7"/>
  <c r="P91" i="7" s="1"/>
  <c r="M92" i="7"/>
  <c r="Q92" i="7" s="1"/>
  <c r="M91" i="7"/>
  <c r="Q91" i="7" s="1"/>
  <c r="D89" i="7"/>
  <c r="E89" i="7"/>
  <c r="F89" i="7"/>
  <c r="B89" i="7"/>
  <c r="C89" i="7"/>
  <c r="G89" i="7"/>
  <c r="K89" i="7" l="1"/>
  <c r="P89" i="7" s="1"/>
  <c r="M89" i="7"/>
  <c r="Q89" i="7" s="1"/>
  <c r="I89" i="7"/>
  <c r="O89" i="7" s="1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I5" i="7" l="1"/>
  <c r="I87" i="7"/>
  <c r="O87" i="7" s="1"/>
  <c r="I85" i="7"/>
  <c r="O85" i="7" s="1"/>
  <c r="I83" i="7"/>
  <c r="O83" i="7" s="1"/>
  <c r="I81" i="7"/>
  <c r="O81" i="7" s="1"/>
  <c r="I79" i="7"/>
  <c r="O79" i="7" s="1"/>
  <c r="I77" i="7"/>
  <c r="O77" i="7" s="1"/>
  <c r="I75" i="7"/>
  <c r="O75" i="7" s="1"/>
  <c r="I73" i="7"/>
  <c r="O73" i="7" s="1"/>
  <c r="I71" i="7"/>
  <c r="O71" i="7" s="1"/>
  <c r="I69" i="7"/>
  <c r="O69" i="7" s="1"/>
  <c r="I67" i="7"/>
  <c r="O67" i="7" s="1"/>
  <c r="I65" i="7"/>
  <c r="O65" i="7" s="1"/>
  <c r="I63" i="7"/>
  <c r="I61" i="7"/>
  <c r="I59" i="7"/>
  <c r="I57" i="7"/>
  <c r="I55" i="7"/>
  <c r="I53" i="7"/>
  <c r="I51" i="7"/>
  <c r="I49" i="7"/>
  <c r="I47" i="7"/>
  <c r="I45" i="7"/>
  <c r="I43" i="7"/>
  <c r="O43" i="7" s="1"/>
  <c r="I41" i="7"/>
  <c r="O41" i="7" s="1"/>
  <c r="I39" i="7"/>
  <c r="O39" i="7" s="1"/>
  <c r="I37" i="7"/>
  <c r="O37" i="7" s="1"/>
  <c r="I35" i="7"/>
  <c r="O35" i="7" s="1"/>
  <c r="I33" i="7"/>
  <c r="O33" i="7" s="1"/>
  <c r="I31" i="7"/>
  <c r="O31" i="7" s="1"/>
  <c r="I29" i="7"/>
  <c r="I27" i="7"/>
  <c r="I25" i="7"/>
  <c r="I23" i="7"/>
  <c r="I21" i="7"/>
  <c r="I19" i="7"/>
  <c r="I17" i="7"/>
  <c r="I15" i="7"/>
  <c r="I13" i="7"/>
  <c r="I11" i="7"/>
  <c r="I9" i="7"/>
  <c r="O9" i="7" s="1"/>
  <c r="I7" i="7"/>
  <c r="O7" i="7" s="1"/>
  <c r="I88" i="7"/>
  <c r="O88" i="7" s="1"/>
  <c r="I86" i="7"/>
  <c r="O86" i="7" s="1"/>
  <c r="I84" i="7"/>
  <c r="O84" i="7" s="1"/>
  <c r="I82" i="7"/>
  <c r="O82" i="7" s="1"/>
  <c r="I80" i="7"/>
  <c r="O80" i="7" s="1"/>
  <c r="I78" i="7"/>
  <c r="O78" i="7" s="1"/>
  <c r="I76" i="7"/>
  <c r="O76" i="7" s="1"/>
  <c r="I74" i="7"/>
  <c r="O74" i="7" s="1"/>
  <c r="I72" i="7"/>
  <c r="O72" i="7" s="1"/>
  <c r="I70" i="7"/>
  <c r="O70" i="7" s="1"/>
  <c r="I68" i="7"/>
  <c r="O68" i="7" s="1"/>
  <c r="I66" i="7"/>
  <c r="O66" i="7" s="1"/>
  <c r="I64" i="7"/>
  <c r="I62" i="7"/>
  <c r="I60" i="7"/>
  <c r="I58" i="7"/>
  <c r="I56" i="7"/>
  <c r="I54" i="7"/>
  <c r="I52" i="7"/>
  <c r="I50" i="7"/>
  <c r="I48" i="7"/>
  <c r="I46" i="7"/>
  <c r="I44" i="7"/>
  <c r="O44" i="7" s="1"/>
  <c r="I42" i="7"/>
  <c r="O42" i="7" s="1"/>
  <c r="I40" i="7"/>
  <c r="O40" i="7" s="1"/>
  <c r="I38" i="7"/>
  <c r="O38" i="7" s="1"/>
  <c r="I36" i="7"/>
  <c r="O36" i="7" s="1"/>
  <c r="I34" i="7"/>
  <c r="O34" i="7" s="1"/>
  <c r="I32" i="7"/>
  <c r="O32" i="7" s="1"/>
  <c r="I30" i="7"/>
  <c r="I28" i="7"/>
  <c r="I26" i="7"/>
  <c r="I24" i="7"/>
  <c r="I22" i="7"/>
  <c r="I20" i="7"/>
  <c r="I18" i="7"/>
  <c r="I16" i="7"/>
  <c r="I14" i="7"/>
  <c r="I12" i="7"/>
  <c r="I10" i="7"/>
  <c r="O10" i="7" s="1"/>
  <c r="I8" i="7"/>
  <c r="O8" i="7" s="1"/>
  <c r="K5" i="7"/>
  <c r="P5" i="7" s="1"/>
  <c r="M5" i="7"/>
  <c r="Q5" i="7" s="1"/>
  <c r="K87" i="7"/>
  <c r="P87" i="7" s="1"/>
  <c r="K85" i="7"/>
  <c r="P85" i="7" s="1"/>
  <c r="K83" i="7"/>
  <c r="P83" i="7" s="1"/>
  <c r="K81" i="7"/>
  <c r="P81" i="7" s="1"/>
  <c r="K79" i="7"/>
  <c r="P79" i="7" s="1"/>
  <c r="K77" i="7"/>
  <c r="P77" i="7" s="1"/>
  <c r="K75" i="7"/>
  <c r="P75" i="7" s="1"/>
  <c r="K73" i="7"/>
  <c r="P73" i="7" s="1"/>
  <c r="K71" i="7"/>
  <c r="P71" i="7" s="1"/>
  <c r="K69" i="7"/>
  <c r="P69" i="7" s="1"/>
  <c r="K67" i="7"/>
  <c r="P67" i="7" s="1"/>
  <c r="K65" i="7"/>
  <c r="P65" i="7" s="1"/>
  <c r="K63" i="7"/>
  <c r="K61" i="7"/>
  <c r="K59" i="7"/>
  <c r="K57" i="7"/>
  <c r="K55" i="7"/>
  <c r="K53" i="7"/>
  <c r="K51" i="7"/>
  <c r="K49" i="7"/>
  <c r="K47" i="7"/>
  <c r="K45" i="7"/>
  <c r="K43" i="7"/>
  <c r="P43" i="7" s="1"/>
  <c r="K41" i="7"/>
  <c r="P41" i="7" s="1"/>
  <c r="K39" i="7"/>
  <c r="P39" i="7" s="1"/>
  <c r="K37" i="7"/>
  <c r="P37" i="7" s="1"/>
  <c r="K35" i="7"/>
  <c r="P35" i="7" s="1"/>
  <c r="K33" i="7"/>
  <c r="P33" i="7" s="1"/>
  <c r="K31" i="7"/>
  <c r="P31" i="7" s="1"/>
  <c r="K29" i="7"/>
  <c r="K27" i="7"/>
  <c r="K25" i="7"/>
  <c r="K23" i="7"/>
  <c r="K21" i="7"/>
  <c r="K19" i="7"/>
  <c r="K17" i="7"/>
  <c r="K15" i="7"/>
  <c r="K13" i="7"/>
  <c r="K11" i="7"/>
  <c r="K9" i="7"/>
  <c r="P9" i="7" s="1"/>
  <c r="K7" i="7"/>
  <c r="P7" i="7" s="1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O6" i="7" s="1"/>
  <c r="K88" i="7"/>
  <c r="P88" i="7" s="1"/>
  <c r="K86" i="7"/>
  <c r="P86" i="7" s="1"/>
  <c r="K84" i="7"/>
  <c r="P84" i="7" s="1"/>
  <c r="K82" i="7"/>
  <c r="P82" i="7" s="1"/>
  <c r="K80" i="7"/>
  <c r="P80" i="7" s="1"/>
  <c r="K78" i="7"/>
  <c r="P78" i="7" s="1"/>
  <c r="K76" i="7"/>
  <c r="P76" i="7" s="1"/>
  <c r="K74" i="7"/>
  <c r="P74" i="7" s="1"/>
  <c r="K72" i="7"/>
  <c r="P72" i="7" s="1"/>
  <c r="K70" i="7"/>
  <c r="P70" i="7" s="1"/>
  <c r="K68" i="7"/>
  <c r="P68" i="7" s="1"/>
  <c r="K66" i="7"/>
  <c r="P66" i="7" s="1"/>
  <c r="K64" i="7"/>
  <c r="K62" i="7"/>
  <c r="K60" i="7"/>
  <c r="K58" i="7"/>
  <c r="K56" i="7"/>
  <c r="K54" i="7"/>
  <c r="K52" i="7"/>
  <c r="K50" i="7"/>
  <c r="K48" i="7"/>
  <c r="K46" i="7"/>
  <c r="K44" i="7"/>
  <c r="P44" i="7" s="1"/>
  <c r="K42" i="7"/>
  <c r="P42" i="7" s="1"/>
  <c r="K40" i="7"/>
  <c r="P40" i="7" s="1"/>
  <c r="K38" i="7"/>
  <c r="P38" i="7" s="1"/>
  <c r="K36" i="7"/>
  <c r="P36" i="7" s="1"/>
  <c r="K34" i="7"/>
  <c r="P34" i="7" s="1"/>
  <c r="K32" i="7"/>
  <c r="P32" i="7" s="1"/>
  <c r="K30" i="7"/>
  <c r="K28" i="7"/>
  <c r="K26" i="7"/>
  <c r="K24" i="7"/>
  <c r="K22" i="7"/>
  <c r="K20" i="7"/>
  <c r="K18" i="7"/>
  <c r="K16" i="7"/>
  <c r="K14" i="7"/>
  <c r="K12" i="7"/>
  <c r="K10" i="7"/>
  <c r="P10" i="7" s="1"/>
  <c r="K8" i="7"/>
  <c r="P8" i="7" s="1"/>
  <c r="K6" i="7"/>
  <c r="P6" i="7" s="1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<sst xmlns="http://schemas.openxmlformats.org/spreadsheetml/2006/main" count="1042" uniqueCount="488">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</sst>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3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6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77856"/>
        <c:axId val="147179392"/>
      </c:lineChart>
      <c:dateAx>
        <c:axId val="147177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7179392"/>
        <c:crosses val="autoZero"/>
        <c:auto val="1"/>
        <c:lblOffset val="100"/>
        <c:baseTimeUnit val="months"/>
      </c:dateAx>
      <c:valAx>
        <c:axId val="147179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177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Synthese!$B$5:$B$99</c:f>
              <c:numCache>
                <c:formatCode>General</c:formatCode>
                <c:ptCount val="9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Synthese!$G$5:$G$99</c:f>
              <c:numCache>
                <c:formatCode>General</c:formatCode>
                <c:ptCount val="9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Synthese!$H$5:$H$99</c:f>
              <c:numCache>
                <c:formatCode>General</c:formatCode>
                <c:ptCount val="95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53728"/>
        <c:axId val="146955648"/>
      </c:lineChart>
      <c:dateAx>
        <c:axId val="14695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46955648"/>
        <c:crosses val="autoZero"/>
        <c:auto val="1"/>
        <c:lblOffset val="100"/>
        <c:baseTimeUnit val="months"/>
      </c:dateAx>
      <c:valAx>
        <c:axId val="146955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953728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Synthese!$A$5:$A$101</c:f>
              <c:numCache>
                <c:formatCode>mmm\-yy</c:formatCode>
                <c:ptCount val="97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</c:numCache>
            </c:numRef>
          </c:cat>
          <c:val>
            <c:numRef>
              <c:f>Synthese!$B$5:$B$101</c:f>
              <c:numCache>
                <c:formatCode>General</c:formatCode>
                <c:ptCount val="97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Synthese!$A$5:$A$101</c:f>
              <c:numCache>
                <c:formatCode>mmm\-yy</c:formatCode>
                <c:ptCount val="97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</c:numCache>
            </c:numRef>
          </c:cat>
          <c:val>
            <c:numRef>
              <c:f>Synthese!$G$5:$G$101</c:f>
              <c:numCache>
                <c:formatCode>General</c:formatCode>
                <c:ptCount val="97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Synthese!$A$5:$A$101</c:f>
              <c:numCache>
                <c:formatCode>mmm\-yy</c:formatCode>
                <c:ptCount val="97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</c:numCache>
            </c:numRef>
          </c:cat>
          <c:val>
            <c:numRef>
              <c:f>Synthese!$H$5:$H$101</c:f>
              <c:numCache>
                <c:formatCode>General</c:formatCode>
                <c:ptCount val="97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6864"/>
        <c:axId val="147478784"/>
      </c:lineChart>
      <c:dateAx>
        <c:axId val="14747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47478784"/>
        <c:crosses val="autoZero"/>
        <c:auto val="1"/>
        <c:lblOffset val="100"/>
        <c:baseTimeUnit val="months"/>
      </c:dateAx>
      <c:valAx>
        <c:axId val="147478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476864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Synthese!$B$5:$B$99</c:f>
              <c:numCache>
                <c:formatCode>General</c:formatCode>
                <c:ptCount val="9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Synthese!$C$5:$C$99</c:f>
              <c:numCache>
                <c:formatCode>General</c:formatCode>
                <c:ptCount val="95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Synthese!$D$5:$D$99</c:f>
              <c:numCache>
                <c:formatCode>General</c:formatCode>
                <c:ptCount val="95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Synthese!$E$5:$E$99</c:f>
              <c:numCache>
                <c:formatCode>General</c:formatCode>
                <c:ptCount val="95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Synthese!$F$5:$F$99</c:f>
              <c:numCache>
                <c:formatCode>General</c:formatCode>
                <c:ptCount val="95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Synthese!$G$5:$G$99</c:f>
              <c:numCache>
                <c:formatCode>General</c:formatCode>
                <c:ptCount val="9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Synthese!$H$5:$H$99</c:f>
              <c:numCache>
                <c:formatCode>General</c:formatCode>
                <c:ptCount val="95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07520"/>
        <c:axId val="147321984"/>
      </c:lineChart>
      <c:dateAx>
        <c:axId val="14730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47321984"/>
        <c:crosses val="autoZero"/>
        <c:auto val="1"/>
        <c:lblOffset val="100"/>
        <c:baseTimeUnit val="months"/>
      </c:dateAx>
      <c:valAx>
        <c:axId val="147321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307520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Synthese!$B$5:$B$99</c:f>
              <c:numCache>
                <c:formatCode>General</c:formatCode>
                <c:ptCount val="9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Synthese!$C$5:$C$99</c:f>
              <c:numCache>
                <c:formatCode>General</c:formatCode>
                <c:ptCount val="95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Synthese!$D$5:$D$99</c:f>
              <c:numCache>
                <c:formatCode>General</c:formatCode>
                <c:ptCount val="95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Synthese!$E$5:$E$99</c:f>
              <c:numCache>
                <c:formatCode>General</c:formatCode>
                <c:ptCount val="95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Synthese!$F$5:$F$99</c:f>
              <c:numCache>
                <c:formatCode>General</c:formatCode>
                <c:ptCount val="95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Synthese!$A$5:$A$99</c:f>
              <c:numCache>
                <c:formatCode>mmm\-yy</c:formatCode>
                <c:ptCount val="9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</c:numCache>
            </c:numRef>
          </c:cat>
          <c:val>
            <c:numRef>
              <c:f>Synthese!$G$5:$G$99</c:f>
              <c:numCache>
                <c:formatCode>General</c:formatCode>
                <c:ptCount val="9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06208"/>
        <c:axId val="147428864"/>
      </c:lineChart>
      <c:dateAx>
        <c:axId val="14740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47428864"/>
        <c:crosses val="autoZero"/>
        <c:auto val="1"/>
        <c:lblOffset val="100"/>
        <c:baseTimeUnit val="months"/>
      </c:dateAx>
      <c:valAx>
        <c:axId val="147428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406208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Synthese!$A$5:$A$101</c:f>
              <c:numCache>
                <c:formatCode>mmm\-yy</c:formatCode>
                <c:ptCount val="97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</c:numCache>
            </c:numRef>
          </c:cat>
          <c:val>
            <c:numRef>
              <c:f>Synthese!$B$5:$B$101</c:f>
              <c:numCache>
                <c:formatCode>General</c:formatCode>
                <c:ptCount val="97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Synthese!$A$5:$A$101</c:f>
              <c:numCache>
                <c:formatCode>mmm\-yy</c:formatCode>
                <c:ptCount val="97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</c:numCache>
            </c:numRef>
          </c:cat>
          <c:val>
            <c:numRef>
              <c:f>Synthese!$C$5:$C$101</c:f>
              <c:numCache>
                <c:formatCode>General</c:formatCode>
                <c:ptCount val="97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4.9191000000000003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Synthese!$A$5:$A$101</c:f>
              <c:numCache>
                <c:formatCode>mmm\-yy</c:formatCode>
                <c:ptCount val="97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</c:numCache>
            </c:numRef>
          </c:cat>
          <c:val>
            <c:numRef>
              <c:f>Synthese!$D$5:$D$101</c:f>
              <c:numCache>
                <c:formatCode>General</c:formatCode>
                <c:ptCount val="97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Synthese!$A$5:$A$101</c:f>
              <c:numCache>
                <c:formatCode>mmm\-yy</c:formatCode>
                <c:ptCount val="97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</c:numCache>
            </c:numRef>
          </c:cat>
          <c:val>
            <c:numRef>
              <c:f>Synthese!$E$5:$E$101</c:f>
              <c:numCache>
                <c:formatCode>General</c:formatCode>
                <c:ptCount val="97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2.4525999999999999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Synthese!$A$5:$A$101</c:f>
              <c:numCache>
                <c:formatCode>mmm\-yy</c:formatCode>
                <c:ptCount val="97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</c:numCache>
            </c:numRef>
          </c:cat>
          <c:val>
            <c:numRef>
              <c:f>Synthese!$G$5:$G$101</c:f>
              <c:numCache>
                <c:formatCode>General</c:formatCode>
                <c:ptCount val="97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21696"/>
        <c:axId val="147823616"/>
      </c:lineChart>
      <c:dateAx>
        <c:axId val="14782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47823616"/>
        <c:crosses val="autoZero"/>
        <c:auto val="1"/>
        <c:lblOffset val="100"/>
        <c:baseTimeUnit val="months"/>
      </c:dateAx>
      <c:valAx>
        <c:axId val="147823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821696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95" workbookViewId="0" zoomToFit="1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924050" y="195834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034" cy="608724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6034" cy="608724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502321" cy="629330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opLeftCell="A91" workbookViewId="0">
      <selection activeCell="B117" sqref="B117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>
        <f>'Lingots TA6V'!D100</f>
        <v>22.5974</v>
      </c>
      <c r="C100">
        <f>Massifs!D137</f>
        <v>5.1368</v>
      </c>
      <c r="D100">
        <f>Copeaux!D140</f>
        <v>2.9651999999999998</v>
      </c>
      <c r="E100">
        <f>'Copeaux pour Ferro Ti'!D106</f>
        <v>2.6785999999999999</v>
      </c>
      <c r="F100">
        <f>'Ferro Titanium'!D120</f>
        <v>7.2972999999999999</v>
      </c>
      <c r="G100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>
        <f>'Lingots TA6V'!D101</f>
        <v>22.5974</v>
      </c>
      <c r="C101">
        <f>Massifs!D138</f>
        <v>4.9191000000000003</v>
      </c>
      <c r="D101">
        <f>Copeaux!D141</f>
        <v>2.8247</v>
      </c>
      <c r="E101">
        <f>'Copeaux pour Ferro Ti'!D107</f>
        <v>2.4525999999999999</v>
      </c>
      <c r="F101">
        <f>'Ferro Titanium'!D121</f>
        <v>6.8619000000000003</v>
      </c>
      <c r="G101">
        <f>Eponges!D73</f>
        <v>10.9</v>
      </c>
      <c r="H101" s="27">
        <f>'TiO2'!D72</f>
        <v>3.7696999999999998</v>
      </c>
      <c r="I101" s="20">
        <f t="shared" si="47"/>
        <v>0.21768433536601556</v>
      </c>
      <c r="J101" s="36">
        <f t="shared" si="48"/>
        <v>0.25034915274379699</v>
      </c>
      <c r="K101" s="20">
        <f t="shared" si="49"/>
        <v>0.12500110632196623</v>
      </c>
      <c r="L101" s="36">
        <f t="shared" si="50"/>
        <v>0.14325325993086238</v>
      </c>
      <c r="M101" s="20">
        <f t="shared" si="51"/>
        <v>0.10853461017639197</v>
      </c>
      <c r="O101" s="21">
        <f t="shared" si="52"/>
        <v>0.21768433536601556</v>
      </c>
      <c r="P101" s="21">
        <f t="shared" si="53"/>
        <v>0.12500110632196623</v>
      </c>
      <c r="Q101" s="21">
        <f t="shared" si="54"/>
        <v>0.10853461017639197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28" workbookViewId="0">
      <selection activeCell="D45" sqref="D45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G43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8" workbookViewId="0">
      <selection activeCell="C46" sqref="C46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37" workbookViewId="0">
      <selection activeCell="I49" sqref="I49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89" workbookViewId="0">
      <selection activeCell="D108" sqref="D108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4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4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4" x14ac:dyDescent="0.25">
      <c r="A99" s="29">
        <v>41306</v>
      </c>
      <c r="B99" s="34">
        <v>22.5974</v>
      </c>
      <c r="C99" s="34">
        <v>23.148499999999999</v>
      </c>
      <c r="D99" s="34">
        <v>22.872900000000001</v>
      </c>
    </row>
    <row r="100" spans="1:4" x14ac:dyDescent="0.25">
      <c r="A100" s="9">
        <v>41334</v>
      </c>
      <c r="B100" s="34">
        <v>22.046199999999999</v>
      </c>
      <c r="C100" s="34">
        <v>23.148499999999999</v>
      </c>
      <c r="D100" s="34">
        <v>22.5974</v>
      </c>
    </row>
    <row r="101" spans="1:4" x14ac:dyDescent="0.25">
      <c r="A101" s="29">
        <v>41365</v>
      </c>
      <c r="B101" s="34">
        <v>22.046199999999999</v>
      </c>
      <c r="C101" s="34">
        <v>23.148499999999999</v>
      </c>
      <c r="D101" s="34">
        <v>22.5974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opLeftCell="A121" workbookViewId="0">
      <selection activeCell="G24" sqref="G24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16">
        <v>4.8226000000000004</v>
      </c>
      <c r="C138" s="16">
        <v>5.0155000000000003</v>
      </c>
      <c r="D138" s="16">
        <v>4.9191000000000003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130" zoomScale="130" zoomScaleNormal="130" workbookViewId="0">
      <selection activeCell="D143" sqref="D143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7">
        <v>2.7006999999999999</v>
      </c>
      <c r="C141" s="7">
        <v>2.9487000000000001</v>
      </c>
      <c r="D141" s="7">
        <v>2.8247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55" workbookViewId="0">
      <selection activeCell="I71" sqref="I71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103" workbookViewId="0">
      <selection activeCell="E120" sqref="E120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7">
        <v>6.6965000000000003</v>
      </c>
      <c r="C121" s="7">
        <v>7.0271999999999997</v>
      </c>
      <c r="D121" s="7">
        <v>6.8619000000000003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88" workbookViewId="0">
      <selection activeCell="F106" sqref="F106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16">
        <v>2.3424</v>
      </c>
      <c r="C107" s="16">
        <v>2.5629</v>
      </c>
      <c r="D107" s="16">
        <v>2.4525999999999999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24" workbookViewId="0">
      <selection activeCell="J141" sqref="J141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52" workbookViewId="0">
      <selection activeCell="D73" sqref="D73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>
        <v>2.8576999999999999</v>
      </c>
      <c r="C72">
        <v>4.6816000000000004</v>
      </c>
      <c r="D72">
        <v>3.7696999999999998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4</vt:i4>
      </vt:variant>
    </vt:vector>
  </HeadingPairs>
  <TitlesOfParts>
    <vt:vector size="17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Pour Vérena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2013-06-12T13:13:58Z</cp:lastPrinted>
  <dcterms:created xsi:type="dcterms:W3CDTF">2012-03-12T14:31:51Z</dcterms:created>
  <dcterms:modified xsi:type="dcterms:W3CDTF">2013-06-12T13:14:49Z</dcterms:modified>
</cp:coreProperties>
</file>