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18795" windowHeight="12015" activeTab="3"/>
  </bookViews>
  <sheets>
    <sheet name="Synthese" sheetId="7" r:id="rId1"/>
    <sheet name="G Lingot, Eponges, TiO2" sheetId="12" r:id="rId2"/>
    <sheet name="G Tous Indices" sheetId="13" r:id="rId3"/>
    <sheet name="G Lingots et Chutes" sheetId="14" r:id="rId4"/>
    <sheet name="Lingots TA6V" sheetId="1" r:id="rId5"/>
    <sheet name="Massifs" sheetId="4" r:id="rId6"/>
    <sheet name="Copeaux" sheetId="2" r:id="rId7"/>
    <sheet name="Eponges" sheetId="3" r:id="rId8"/>
    <sheet name="Ferro Titanium" sheetId="5" r:id="rId9"/>
    <sheet name="Copeaux pour Ferro Ti" sheetId="6" r:id="rId10"/>
    <sheet name="Grades 1 et 2" sheetId="9" r:id="rId11"/>
    <sheet name="TiO2" sheetId="10" r:id="rId12"/>
    <sheet name="slab grade 2" sheetId="15" r:id="rId13"/>
    <sheet name="lingot grade 2" sheetId="16" r:id="rId14"/>
    <sheet name="Feuil4" sheetId="11" r:id="rId15"/>
  </sheets>
  <calcPr calcId="144525"/>
</workbook>
</file>

<file path=xl/calcChain.xml><?xml version="1.0" encoding="utf-8"?>
<calcChain xmlns="http://schemas.openxmlformats.org/spreadsheetml/2006/main">
  <c r="B93" i="7" l="1"/>
  <c r="C93" i="7"/>
  <c r="D93" i="7"/>
  <c r="E93" i="7"/>
  <c r="F93" i="7"/>
  <c r="G93" i="7"/>
  <c r="H93" i="7"/>
  <c r="I93" i="7"/>
  <c r="J93" i="7"/>
  <c r="N93" i="7" s="1"/>
  <c r="K93" i="7"/>
  <c r="M93" i="7"/>
  <c r="O93" i="7"/>
  <c r="B94" i="7"/>
  <c r="C94" i="7"/>
  <c r="D94" i="7"/>
  <c r="E94" i="7"/>
  <c r="F94" i="7"/>
  <c r="G94" i="7"/>
  <c r="H94" i="7"/>
  <c r="I94" i="7"/>
  <c r="M94" i="7" s="1"/>
  <c r="J94" i="7"/>
  <c r="K94" i="7"/>
  <c r="O94" i="7" s="1"/>
  <c r="N94" i="7"/>
  <c r="B95" i="7"/>
  <c r="C95" i="7"/>
  <c r="D95" i="7"/>
  <c r="E95" i="7"/>
  <c r="F95" i="7"/>
  <c r="G95" i="7"/>
  <c r="H95" i="7"/>
  <c r="I95" i="7"/>
  <c r="J95" i="7"/>
  <c r="N95" i="7" s="1"/>
  <c r="K95" i="7"/>
  <c r="M95" i="7"/>
  <c r="O95" i="7"/>
  <c r="B90" i="7" l="1"/>
  <c r="C90" i="7"/>
  <c r="D90" i="7"/>
  <c r="J90" i="7" s="1"/>
  <c r="N90" i="7" s="1"/>
  <c r="E90" i="7"/>
  <c r="F90" i="7"/>
  <c r="G90" i="7"/>
  <c r="H90" i="7"/>
  <c r="B91" i="7"/>
  <c r="C91" i="7"/>
  <c r="D91" i="7"/>
  <c r="E91" i="7"/>
  <c r="F91" i="7"/>
  <c r="G91" i="7"/>
  <c r="H91" i="7"/>
  <c r="B92" i="7"/>
  <c r="C92" i="7"/>
  <c r="D92" i="7"/>
  <c r="E92" i="7"/>
  <c r="F92" i="7"/>
  <c r="G92" i="7"/>
  <c r="H92" i="7"/>
  <c r="J92" i="7"/>
  <c r="N92" i="7" s="1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33" i="7"/>
  <c r="I92" i="7" l="1"/>
  <c r="M92" i="7" s="1"/>
  <c r="I91" i="7"/>
  <c r="M91" i="7" s="1"/>
  <c r="I90" i="7"/>
  <c r="M90" i="7" s="1"/>
  <c r="K90" i="7"/>
  <c r="O90" i="7" s="1"/>
  <c r="J91" i="7"/>
  <c r="N91" i="7" s="1"/>
  <c r="K92" i="7"/>
  <c r="O92" i="7" s="1"/>
  <c r="K91" i="7"/>
  <c r="O91" i="7" s="1"/>
  <c r="D89" i="7"/>
  <c r="E89" i="7"/>
  <c r="F89" i="7"/>
  <c r="B89" i="7"/>
  <c r="C89" i="7"/>
  <c r="G89" i="7"/>
  <c r="J89" i="7" l="1"/>
  <c r="N89" i="7" s="1"/>
  <c r="K89" i="7"/>
  <c r="O89" i="7" s="1"/>
  <c r="I89" i="7"/>
  <c r="M89" i="7" s="1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33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E5" i="7"/>
  <c r="F5" i="7"/>
  <c r="D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5" i="7"/>
  <c r="I5" i="7" l="1"/>
  <c r="I87" i="7"/>
  <c r="M87" i="7" s="1"/>
  <c r="I85" i="7"/>
  <c r="M85" i="7" s="1"/>
  <c r="I83" i="7"/>
  <c r="M83" i="7" s="1"/>
  <c r="I81" i="7"/>
  <c r="M81" i="7" s="1"/>
  <c r="I79" i="7"/>
  <c r="M79" i="7" s="1"/>
  <c r="I77" i="7"/>
  <c r="M77" i="7" s="1"/>
  <c r="I75" i="7"/>
  <c r="M75" i="7" s="1"/>
  <c r="I73" i="7"/>
  <c r="M73" i="7" s="1"/>
  <c r="I71" i="7"/>
  <c r="M71" i="7" s="1"/>
  <c r="I69" i="7"/>
  <c r="M69" i="7" s="1"/>
  <c r="I67" i="7"/>
  <c r="M67" i="7" s="1"/>
  <c r="I65" i="7"/>
  <c r="M65" i="7" s="1"/>
  <c r="I63" i="7"/>
  <c r="I61" i="7"/>
  <c r="I59" i="7"/>
  <c r="I57" i="7"/>
  <c r="I55" i="7"/>
  <c r="I53" i="7"/>
  <c r="I51" i="7"/>
  <c r="I49" i="7"/>
  <c r="I47" i="7"/>
  <c r="I45" i="7"/>
  <c r="I43" i="7"/>
  <c r="M43" i="7" s="1"/>
  <c r="I41" i="7"/>
  <c r="M41" i="7" s="1"/>
  <c r="I39" i="7"/>
  <c r="M39" i="7" s="1"/>
  <c r="I37" i="7"/>
  <c r="M37" i="7" s="1"/>
  <c r="I35" i="7"/>
  <c r="M35" i="7" s="1"/>
  <c r="I33" i="7"/>
  <c r="M33" i="7" s="1"/>
  <c r="I31" i="7"/>
  <c r="M31" i="7" s="1"/>
  <c r="I29" i="7"/>
  <c r="I27" i="7"/>
  <c r="I25" i="7"/>
  <c r="I23" i="7"/>
  <c r="I21" i="7"/>
  <c r="I19" i="7"/>
  <c r="I17" i="7"/>
  <c r="I15" i="7"/>
  <c r="I13" i="7"/>
  <c r="I11" i="7"/>
  <c r="I9" i="7"/>
  <c r="M9" i="7" s="1"/>
  <c r="I7" i="7"/>
  <c r="M7" i="7" s="1"/>
  <c r="I88" i="7"/>
  <c r="M88" i="7" s="1"/>
  <c r="I86" i="7"/>
  <c r="M86" i="7" s="1"/>
  <c r="I84" i="7"/>
  <c r="M84" i="7" s="1"/>
  <c r="I82" i="7"/>
  <c r="M82" i="7" s="1"/>
  <c r="I80" i="7"/>
  <c r="M80" i="7" s="1"/>
  <c r="I78" i="7"/>
  <c r="M78" i="7" s="1"/>
  <c r="I76" i="7"/>
  <c r="M76" i="7" s="1"/>
  <c r="I74" i="7"/>
  <c r="M74" i="7" s="1"/>
  <c r="I72" i="7"/>
  <c r="M72" i="7" s="1"/>
  <c r="I70" i="7"/>
  <c r="M70" i="7" s="1"/>
  <c r="I68" i="7"/>
  <c r="M68" i="7" s="1"/>
  <c r="I66" i="7"/>
  <c r="M66" i="7" s="1"/>
  <c r="I64" i="7"/>
  <c r="I62" i="7"/>
  <c r="I60" i="7"/>
  <c r="I58" i="7"/>
  <c r="I56" i="7"/>
  <c r="I54" i="7"/>
  <c r="I52" i="7"/>
  <c r="I50" i="7"/>
  <c r="I48" i="7"/>
  <c r="I46" i="7"/>
  <c r="I44" i="7"/>
  <c r="M44" i="7" s="1"/>
  <c r="I42" i="7"/>
  <c r="M42" i="7" s="1"/>
  <c r="I40" i="7"/>
  <c r="M40" i="7" s="1"/>
  <c r="I38" i="7"/>
  <c r="M38" i="7" s="1"/>
  <c r="I36" i="7"/>
  <c r="M36" i="7" s="1"/>
  <c r="I34" i="7"/>
  <c r="M34" i="7" s="1"/>
  <c r="I32" i="7"/>
  <c r="M32" i="7" s="1"/>
  <c r="I30" i="7"/>
  <c r="I28" i="7"/>
  <c r="I26" i="7"/>
  <c r="I24" i="7"/>
  <c r="I22" i="7"/>
  <c r="I20" i="7"/>
  <c r="I18" i="7"/>
  <c r="I16" i="7"/>
  <c r="I14" i="7"/>
  <c r="I12" i="7"/>
  <c r="I10" i="7"/>
  <c r="M10" i="7" s="1"/>
  <c r="I8" i="7"/>
  <c r="M8" i="7" s="1"/>
  <c r="J5" i="7"/>
  <c r="N5" i="7" s="1"/>
  <c r="K5" i="7"/>
  <c r="O5" i="7" s="1"/>
  <c r="J87" i="7"/>
  <c r="N87" i="7" s="1"/>
  <c r="J85" i="7"/>
  <c r="N85" i="7" s="1"/>
  <c r="J83" i="7"/>
  <c r="N83" i="7" s="1"/>
  <c r="J81" i="7"/>
  <c r="N81" i="7" s="1"/>
  <c r="J79" i="7"/>
  <c r="N79" i="7" s="1"/>
  <c r="J77" i="7"/>
  <c r="N77" i="7" s="1"/>
  <c r="J75" i="7"/>
  <c r="N75" i="7" s="1"/>
  <c r="J73" i="7"/>
  <c r="N73" i="7" s="1"/>
  <c r="J71" i="7"/>
  <c r="N71" i="7" s="1"/>
  <c r="J69" i="7"/>
  <c r="N69" i="7" s="1"/>
  <c r="J67" i="7"/>
  <c r="N67" i="7" s="1"/>
  <c r="J65" i="7"/>
  <c r="N65" i="7" s="1"/>
  <c r="J63" i="7"/>
  <c r="J61" i="7"/>
  <c r="J59" i="7"/>
  <c r="J57" i="7"/>
  <c r="J55" i="7"/>
  <c r="J53" i="7"/>
  <c r="J51" i="7"/>
  <c r="J49" i="7"/>
  <c r="J47" i="7"/>
  <c r="J45" i="7"/>
  <c r="J43" i="7"/>
  <c r="N43" i="7" s="1"/>
  <c r="J41" i="7"/>
  <c r="N41" i="7" s="1"/>
  <c r="J39" i="7"/>
  <c r="N39" i="7" s="1"/>
  <c r="J37" i="7"/>
  <c r="N37" i="7" s="1"/>
  <c r="J35" i="7"/>
  <c r="N35" i="7" s="1"/>
  <c r="J33" i="7"/>
  <c r="N33" i="7" s="1"/>
  <c r="J31" i="7"/>
  <c r="N31" i="7" s="1"/>
  <c r="J29" i="7"/>
  <c r="J27" i="7"/>
  <c r="J25" i="7"/>
  <c r="J23" i="7"/>
  <c r="J21" i="7"/>
  <c r="J19" i="7"/>
  <c r="J17" i="7"/>
  <c r="J15" i="7"/>
  <c r="J13" i="7"/>
  <c r="J11" i="7"/>
  <c r="J9" i="7"/>
  <c r="N9" i="7" s="1"/>
  <c r="J7" i="7"/>
  <c r="N7" i="7" s="1"/>
  <c r="K88" i="7"/>
  <c r="O88" i="7" s="1"/>
  <c r="K86" i="7"/>
  <c r="O86" i="7" s="1"/>
  <c r="K84" i="7"/>
  <c r="O84" i="7" s="1"/>
  <c r="K82" i="7"/>
  <c r="O82" i="7" s="1"/>
  <c r="K80" i="7"/>
  <c r="O80" i="7" s="1"/>
  <c r="K78" i="7"/>
  <c r="O78" i="7" s="1"/>
  <c r="K76" i="7"/>
  <c r="O76" i="7" s="1"/>
  <c r="K74" i="7"/>
  <c r="O74" i="7" s="1"/>
  <c r="K72" i="7"/>
  <c r="O72" i="7" s="1"/>
  <c r="K70" i="7"/>
  <c r="O70" i="7" s="1"/>
  <c r="K68" i="7"/>
  <c r="O68" i="7" s="1"/>
  <c r="K66" i="7"/>
  <c r="O66" i="7" s="1"/>
  <c r="K64" i="7"/>
  <c r="K62" i="7"/>
  <c r="K60" i="7"/>
  <c r="K58" i="7"/>
  <c r="K56" i="7"/>
  <c r="K54" i="7"/>
  <c r="K52" i="7"/>
  <c r="K50" i="7"/>
  <c r="K48" i="7"/>
  <c r="K46" i="7"/>
  <c r="K44" i="7"/>
  <c r="O44" i="7" s="1"/>
  <c r="K42" i="7"/>
  <c r="O42" i="7" s="1"/>
  <c r="K40" i="7"/>
  <c r="O40" i="7" s="1"/>
  <c r="K38" i="7"/>
  <c r="O38" i="7" s="1"/>
  <c r="K36" i="7"/>
  <c r="O36" i="7" s="1"/>
  <c r="K34" i="7"/>
  <c r="O34" i="7" s="1"/>
  <c r="K32" i="7"/>
  <c r="O32" i="7" s="1"/>
  <c r="K30" i="7"/>
  <c r="K28" i="7"/>
  <c r="K26" i="7"/>
  <c r="K24" i="7"/>
  <c r="K22" i="7"/>
  <c r="K20" i="7"/>
  <c r="K18" i="7"/>
  <c r="K16" i="7"/>
  <c r="K14" i="7"/>
  <c r="K12" i="7"/>
  <c r="K10" i="7"/>
  <c r="O10" i="7" s="1"/>
  <c r="K8" i="7"/>
  <c r="O8" i="7" s="1"/>
  <c r="K6" i="7"/>
  <c r="O6" i="7" s="1"/>
  <c r="I6" i="7"/>
  <c r="M6" i="7" s="1"/>
  <c r="J88" i="7"/>
  <c r="N88" i="7" s="1"/>
  <c r="J86" i="7"/>
  <c r="N86" i="7" s="1"/>
  <c r="J84" i="7"/>
  <c r="N84" i="7" s="1"/>
  <c r="J82" i="7"/>
  <c r="N82" i="7" s="1"/>
  <c r="J80" i="7"/>
  <c r="N80" i="7" s="1"/>
  <c r="J78" i="7"/>
  <c r="N78" i="7" s="1"/>
  <c r="J76" i="7"/>
  <c r="N76" i="7" s="1"/>
  <c r="J74" i="7"/>
  <c r="N74" i="7" s="1"/>
  <c r="J72" i="7"/>
  <c r="N72" i="7" s="1"/>
  <c r="J70" i="7"/>
  <c r="N70" i="7" s="1"/>
  <c r="J68" i="7"/>
  <c r="N68" i="7" s="1"/>
  <c r="J66" i="7"/>
  <c r="N66" i="7" s="1"/>
  <c r="J64" i="7"/>
  <c r="J62" i="7"/>
  <c r="J60" i="7"/>
  <c r="J58" i="7"/>
  <c r="J56" i="7"/>
  <c r="J54" i="7"/>
  <c r="J52" i="7"/>
  <c r="J50" i="7"/>
  <c r="J48" i="7"/>
  <c r="J46" i="7"/>
  <c r="J44" i="7"/>
  <c r="N44" i="7" s="1"/>
  <c r="J42" i="7"/>
  <c r="N42" i="7" s="1"/>
  <c r="J40" i="7"/>
  <c r="N40" i="7" s="1"/>
  <c r="J38" i="7"/>
  <c r="N38" i="7" s="1"/>
  <c r="J36" i="7"/>
  <c r="N36" i="7" s="1"/>
  <c r="J34" i="7"/>
  <c r="N34" i="7" s="1"/>
  <c r="J32" i="7"/>
  <c r="N32" i="7" s="1"/>
  <c r="J30" i="7"/>
  <c r="J28" i="7"/>
  <c r="J26" i="7"/>
  <c r="J24" i="7"/>
  <c r="J22" i="7"/>
  <c r="J20" i="7"/>
  <c r="J18" i="7"/>
  <c r="J16" i="7"/>
  <c r="J14" i="7"/>
  <c r="J12" i="7"/>
  <c r="J10" i="7"/>
  <c r="N10" i="7" s="1"/>
  <c r="J8" i="7"/>
  <c r="N8" i="7" s="1"/>
  <c r="J6" i="7"/>
  <c r="N6" i="7" s="1"/>
  <c r="K87" i="7"/>
  <c r="O87" i="7" s="1"/>
  <c r="K85" i="7"/>
  <c r="O85" i="7" s="1"/>
  <c r="K83" i="7"/>
  <c r="O83" i="7" s="1"/>
  <c r="K81" i="7"/>
  <c r="O81" i="7" s="1"/>
  <c r="K79" i="7"/>
  <c r="O79" i="7" s="1"/>
  <c r="K77" i="7"/>
  <c r="O77" i="7" s="1"/>
  <c r="K75" i="7"/>
  <c r="O75" i="7" s="1"/>
  <c r="K73" i="7"/>
  <c r="O73" i="7" s="1"/>
  <c r="K71" i="7"/>
  <c r="O71" i="7" s="1"/>
  <c r="K69" i="7"/>
  <c r="O69" i="7" s="1"/>
  <c r="K67" i="7"/>
  <c r="O67" i="7" s="1"/>
  <c r="K65" i="7"/>
  <c r="O65" i="7" s="1"/>
  <c r="K63" i="7"/>
  <c r="K61" i="7"/>
  <c r="K59" i="7"/>
  <c r="K57" i="7"/>
  <c r="K55" i="7"/>
  <c r="K53" i="7"/>
  <c r="K51" i="7"/>
  <c r="K49" i="7"/>
  <c r="K47" i="7"/>
  <c r="K45" i="7"/>
  <c r="K43" i="7"/>
  <c r="O43" i="7" s="1"/>
  <c r="K41" i="7"/>
  <c r="O41" i="7" s="1"/>
  <c r="K39" i="7"/>
  <c r="O39" i="7" s="1"/>
  <c r="K37" i="7"/>
  <c r="O37" i="7" s="1"/>
  <c r="K35" i="7"/>
  <c r="O35" i="7" s="1"/>
  <c r="K33" i="7"/>
  <c r="O33" i="7" s="1"/>
  <c r="K31" i="7"/>
  <c r="O31" i="7" s="1"/>
  <c r="K29" i="7"/>
  <c r="K27" i="7"/>
  <c r="K25" i="7"/>
  <c r="K23" i="7"/>
  <c r="K21" i="7"/>
  <c r="K19" i="7"/>
  <c r="K17" i="7"/>
  <c r="K15" i="7"/>
  <c r="K13" i="7"/>
  <c r="K11" i="7"/>
  <c r="K9" i="7"/>
  <c r="O9" i="7" s="1"/>
  <c r="K7" i="7"/>
  <c r="O7" i="7" s="1"/>
  <c r="M5" i="7"/>
</calcChain>
</file>

<file path=xl/sharedStrings.xml><?xml version="1.0" encoding="utf-8"?>
<sst xmlns="http://schemas.openxmlformats.org/spreadsheetml/2006/main" count="995" uniqueCount="452">
  <si>
    <t>Price data for Titanium Ingot 6Al 4V</t>
  </si>
  <si>
    <t>FOB Shipping Point, USA in USD/KG</t>
  </si>
  <si>
    <t>Date</t>
  </si>
  <si>
    <t>Low</t>
  </si>
  <si>
    <t>High</t>
  </si>
  <si>
    <t>Avg</t>
  </si>
  <si>
    <t>Price data for Turnings 6-4 - Aero Quality in USD/KG</t>
  </si>
  <si>
    <t>Price data for Titanium Sponge</t>
  </si>
  <si>
    <t>Aug 07</t>
  </si>
  <si>
    <t>Dec 07</t>
  </si>
  <si>
    <t>Feb 08</t>
  </si>
  <si>
    <t>Apr 08</t>
  </si>
  <si>
    <t>May 08</t>
  </si>
  <si>
    <t>Aug 08</t>
  </si>
  <si>
    <t>Dec 08</t>
  </si>
  <si>
    <t>Feb 09</t>
  </si>
  <si>
    <t>Apr 09</t>
  </si>
  <si>
    <t>May 09</t>
  </si>
  <si>
    <t>Aug 09</t>
  </si>
  <si>
    <t>Dec 09</t>
  </si>
  <si>
    <t>Feb 10</t>
  </si>
  <si>
    <t>Apr 10</t>
  </si>
  <si>
    <t>May 10</t>
  </si>
  <si>
    <t>Dec 01</t>
  </si>
  <si>
    <t>Feb 02</t>
  </si>
  <si>
    <t>Apr 02</t>
  </si>
  <si>
    <t>May 02</t>
  </si>
  <si>
    <t>Aug 02</t>
  </si>
  <si>
    <t>Dec 02</t>
  </si>
  <si>
    <t>Feb 03</t>
  </si>
  <si>
    <t>Apr 03</t>
  </si>
  <si>
    <t>May 03</t>
  </si>
  <si>
    <t>Aug 03</t>
  </si>
  <si>
    <t>Dec 03</t>
  </si>
  <si>
    <t>Feb 04</t>
  </si>
  <si>
    <t>Apr 04</t>
  </si>
  <si>
    <t>May 04</t>
  </si>
  <si>
    <t>Aug 04</t>
  </si>
  <si>
    <t>Dec 04</t>
  </si>
  <si>
    <t>Feb 05</t>
  </si>
  <si>
    <t>Apr 05</t>
  </si>
  <si>
    <t>May 05</t>
  </si>
  <si>
    <t>Aug 05</t>
  </si>
  <si>
    <t>Dec 05</t>
  </si>
  <si>
    <t>Feb 06</t>
  </si>
  <si>
    <t>Apr 06</t>
  </si>
  <si>
    <t>May 06</t>
  </si>
  <si>
    <t>Aug 06</t>
  </si>
  <si>
    <t>Dec 06</t>
  </si>
  <si>
    <t>Feb 07</t>
  </si>
  <si>
    <t>Apr 07</t>
  </si>
  <si>
    <t>May 07</t>
  </si>
  <si>
    <t>Aug 10</t>
  </si>
  <si>
    <t>Price data for 6-4 Bulk Weldable in USD/KG</t>
  </si>
  <si>
    <t>Price Data for Ferro Titanium</t>
  </si>
  <si>
    <t>FOB US Warehouse in USD/KG.</t>
  </si>
  <si>
    <t>Price Data for Turnings - Ferro Ti Quality - Non Tin bearing</t>
  </si>
  <si>
    <t>85% Ti</t>
  </si>
  <si>
    <t>in USD/KG.</t>
  </si>
  <si>
    <t>Note - Click chart icon to see a chart of that column's data.</t>
  </si>
  <si>
    <t>Click here for print version of results.</t>
  </si>
  <si>
    <t>Synthèse</t>
  </si>
  <si>
    <t>Massifs</t>
  </si>
  <si>
    <t>Copeaux</t>
  </si>
  <si>
    <t>FerroTi</t>
  </si>
  <si>
    <t>Eponges</t>
  </si>
  <si>
    <t>Copeaux FerroTi</t>
  </si>
  <si>
    <t>Massif/ Lingot</t>
  </si>
  <si>
    <t>Copeaux/ Lingot</t>
  </si>
  <si>
    <t>CopFeTi/Lingot</t>
  </si>
  <si>
    <t>AMS 4928</t>
  </si>
  <si>
    <t>Average</t>
  </si>
  <si>
    <t>May 2012</t>
  </si>
  <si>
    <t>24.2508</t>
  </si>
  <si>
    <t>25.0776</t>
  </si>
  <si>
    <t>Feb 2012</t>
  </si>
  <si>
    <t>Apr 2012</t>
  </si>
  <si>
    <t>9.4248</t>
  </si>
  <si>
    <t>9.6452</t>
  </si>
  <si>
    <t>9.5350</t>
  </si>
  <si>
    <t>8.8460</t>
  </si>
  <si>
    <t>8.9563</t>
  </si>
  <si>
    <t>8.7082</t>
  </si>
  <si>
    <t>8.5980</t>
  </si>
  <si>
    <t>8.5705</t>
  </si>
  <si>
    <t>8.7909</t>
  </si>
  <si>
    <t>8.6807</t>
  </si>
  <si>
    <t>7.7988</t>
  </si>
  <si>
    <t>8.0193</t>
  </si>
  <si>
    <t>7.0768</t>
  </si>
  <si>
    <t>7.2973</t>
  </si>
  <si>
    <t>7.1871</t>
  </si>
  <si>
    <t>6.4210</t>
  </si>
  <si>
    <t>4.4092</t>
  </si>
  <si>
    <t>4.2990</t>
  </si>
  <si>
    <t>4.0785</t>
  </si>
  <si>
    <t>4.2439</t>
  </si>
  <si>
    <t>Feb 2011</t>
  </si>
  <si>
    <t>Apr 2011</t>
  </si>
  <si>
    <t>May 2011</t>
  </si>
  <si>
    <t>Aug 2011</t>
  </si>
  <si>
    <t>Dec 2011</t>
  </si>
  <si>
    <t>10.4940</t>
  </si>
  <si>
    <t>Feb 2010</t>
  </si>
  <si>
    <t>Apr 2010</t>
  </si>
  <si>
    <t>May 2010</t>
  </si>
  <si>
    <t>Aug 2010</t>
  </si>
  <si>
    <t>Dec 2010</t>
  </si>
  <si>
    <t>FOB Rotterdam</t>
  </si>
  <si>
    <t>7.8264</t>
  </si>
  <si>
    <t>8.2122</t>
  </si>
  <si>
    <t>8.0469</t>
  </si>
  <si>
    <t>7.4957</t>
  </si>
  <si>
    <t>7.5618</t>
  </si>
  <si>
    <t>7.4406</t>
  </si>
  <si>
    <t>3.1967</t>
  </si>
  <si>
    <t>3.4172</t>
  </si>
  <si>
    <t>3.3069</t>
  </si>
  <si>
    <t>3.6376</t>
  </si>
  <si>
    <t>3.5274</t>
  </si>
  <si>
    <t>3.1140</t>
  </si>
  <si>
    <t>3.7479</t>
  </si>
  <si>
    <t>Dec 2001</t>
  </si>
  <si>
    <t>Feb 2002</t>
  </si>
  <si>
    <t>3.9683</t>
  </si>
  <si>
    <t>3.8581</t>
  </si>
  <si>
    <t>Apr 2002</t>
  </si>
  <si>
    <t>May 2002</t>
  </si>
  <si>
    <t>3.0865</t>
  </si>
  <si>
    <t>Aug 2002</t>
  </si>
  <si>
    <t>2.5353</t>
  </si>
  <si>
    <t>2.7558</t>
  </si>
  <si>
    <t>2.6455</t>
  </si>
  <si>
    <t>2.8660</t>
  </si>
  <si>
    <t>2.7007</t>
  </si>
  <si>
    <t>Dec 2002</t>
  </si>
  <si>
    <t>2.9211</t>
  </si>
  <si>
    <t>Feb 2003</t>
  </si>
  <si>
    <t>Apr 2003</t>
  </si>
  <si>
    <t>May 2003</t>
  </si>
  <si>
    <t>3.6927</t>
  </si>
  <si>
    <t>3.5825</t>
  </si>
  <si>
    <t>Aug 2003</t>
  </si>
  <si>
    <t>4.8502</t>
  </si>
  <si>
    <t>4.5746</t>
  </si>
  <si>
    <t>4.9604</t>
  </si>
  <si>
    <t>4.6848</t>
  </si>
  <si>
    <t>Dec 2003</t>
  </si>
  <si>
    <t>5.0706</t>
  </si>
  <si>
    <t>5.2911</t>
  </si>
  <si>
    <t>5.1809</t>
  </si>
  <si>
    <t>Feb 2004</t>
  </si>
  <si>
    <t>5.7320</t>
  </si>
  <si>
    <t>6.1729</t>
  </si>
  <si>
    <t>5.9525</t>
  </si>
  <si>
    <t>6.7241</t>
  </si>
  <si>
    <t>Apr 2004</t>
  </si>
  <si>
    <t>7.1650</t>
  </si>
  <si>
    <t>7.7162</t>
  </si>
  <si>
    <t>May 2004</t>
  </si>
  <si>
    <t>6.6139</t>
  </si>
  <si>
    <t>7.2201</t>
  </si>
  <si>
    <t>7.3304</t>
  </si>
  <si>
    <t>7.0548</t>
  </si>
  <si>
    <t>7.2752</t>
  </si>
  <si>
    <t>Aug 2004</t>
  </si>
  <si>
    <t>7.9366</t>
  </si>
  <si>
    <t>8.2673</t>
  </si>
  <si>
    <t>9.0389</t>
  </si>
  <si>
    <t>8.6531</t>
  </si>
  <si>
    <t>8.8185</t>
  </si>
  <si>
    <t>8.9287</t>
  </si>
  <si>
    <t>9.9208</t>
  </si>
  <si>
    <t>Dec 2004</t>
  </si>
  <si>
    <t>9.8657</t>
  </si>
  <si>
    <t>10.4168</t>
  </si>
  <si>
    <t>10.1413</t>
  </si>
  <si>
    <t>10.4719</t>
  </si>
  <si>
    <t>12.6766</t>
  </si>
  <si>
    <t>11.5743</t>
  </si>
  <si>
    <t>Feb 2005</t>
  </si>
  <si>
    <t>14.3300</t>
  </si>
  <si>
    <t>15.1568</t>
  </si>
  <si>
    <t>14.7434</t>
  </si>
  <si>
    <t>17.9125</t>
  </si>
  <si>
    <t>21.2195</t>
  </si>
  <si>
    <t>19.5660</t>
  </si>
  <si>
    <t>Apr 2005</t>
  </si>
  <si>
    <t>22.0462</t>
  </si>
  <si>
    <t>23.1485</t>
  </si>
  <si>
    <t>22.5974</t>
  </si>
  <si>
    <t>May 2005</t>
  </si>
  <si>
    <t>15.2119</t>
  </si>
  <si>
    <t>19.4007</t>
  </si>
  <si>
    <t>17.3063</t>
  </si>
  <si>
    <t>12.8603</t>
  </si>
  <si>
    <t>16.1672</t>
  </si>
  <si>
    <t>14.5137</t>
  </si>
  <si>
    <t>11.0231</t>
  </si>
  <si>
    <t>13.2277</t>
  </si>
  <si>
    <t>12.1254</t>
  </si>
  <si>
    <t>Aug 2005</t>
  </si>
  <si>
    <t>16.5347</t>
  </si>
  <si>
    <t>14.6975</t>
  </si>
  <si>
    <t>17.6370</t>
  </si>
  <si>
    <t>19.8416</t>
  </si>
  <si>
    <t>18.7393</t>
  </si>
  <si>
    <t>20.6683</t>
  </si>
  <si>
    <t>19.1526</t>
  </si>
  <si>
    <t>18.1881</t>
  </si>
  <si>
    <t>20.9439</t>
  </si>
  <si>
    <t>Dec 2005</t>
  </si>
  <si>
    <t>22.4596</t>
  </si>
  <si>
    <t>21.1506</t>
  </si>
  <si>
    <t>20.1172</t>
  </si>
  <si>
    <t>21.6328</t>
  </si>
  <si>
    <t>Feb 2006</t>
  </si>
  <si>
    <t>23.4241</t>
  </si>
  <si>
    <t>21.7706</t>
  </si>
  <si>
    <t>22.1564</t>
  </si>
  <si>
    <t>25.1327</t>
  </si>
  <si>
    <t>23.6445</t>
  </si>
  <si>
    <t>Apr 2006</t>
  </si>
  <si>
    <t>24.1130</t>
  </si>
  <si>
    <t>May 2006</t>
  </si>
  <si>
    <t>23.3322</t>
  </si>
  <si>
    <t>25.7206</t>
  </si>
  <si>
    <t>24.5264</t>
  </si>
  <si>
    <t>22.7076</t>
  </si>
  <si>
    <t>25.2429</t>
  </si>
  <si>
    <t>23.9752</t>
  </si>
  <si>
    <t>22.9418</t>
  </si>
  <si>
    <t>Aug 2006</t>
  </si>
  <si>
    <t>21.3573</t>
  </si>
  <si>
    <t>23.8375</t>
  </si>
  <si>
    <t>19.1986</t>
  </si>
  <si>
    <t>21.6788</t>
  </si>
  <si>
    <t>20.4387</t>
  </si>
  <si>
    <t>18.0044</t>
  </si>
  <si>
    <t>20.5765</t>
  </si>
  <si>
    <t>Dec 2006</t>
  </si>
  <si>
    <t>19.2904</t>
  </si>
  <si>
    <t>22.7811</t>
  </si>
  <si>
    <t>21.3113</t>
  </si>
  <si>
    <t>Feb 2007</t>
  </si>
  <si>
    <t>16.7551</t>
  </si>
  <si>
    <t>19.1802</t>
  </si>
  <si>
    <t>17.9677</t>
  </si>
  <si>
    <t>Apr 2007</t>
  </si>
  <si>
    <t>14.8812</t>
  </si>
  <si>
    <t>17.0858</t>
  </si>
  <si>
    <t>15.9835</t>
  </si>
  <si>
    <t>May 2007</t>
  </si>
  <si>
    <t>14.6056</t>
  </si>
  <si>
    <t>12.7868</t>
  </si>
  <si>
    <t>14.7710</t>
  </si>
  <si>
    <t>12.4010</t>
  </si>
  <si>
    <t>13.5033</t>
  </si>
  <si>
    <t>Aug 2007</t>
  </si>
  <si>
    <t>11.8498</t>
  </si>
  <si>
    <t>13.0899</t>
  </si>
  <si>
    <t>9.7830</t>
  </si>
  <si>
    <t>11.5054</t>
  </si>
  <si>
    <t>10.1964</t>
  </si>
  <si>
    <t>11.7120</t>
  </si>
  <si>
    <t>9.5074</t>
  </si>
  <si>
    <t>12.5388</t>
  </si>
  <si>
    <t>Dec 2007</t>
  </si>
  <si>
    <t>11.9417</t>
  </si>
  <si>
    <t>10.3801</t>
  </si>
  <si>
    <t>11.2068</t>
  </si>
  <si>
    <t>10.0126</t>
  </si>
  <si>
    <t>Feb 2008</t>
  </si>
  <si>
    <t>9.0022</t>
  </si>
  <si>
    <t>9.3696</t>
  </si>
  <si>
    <t>Apr 2008</t>
  </si>
  <si>
    <t>9.1859</t>
  </si>
  <si>
    <t>10.1045</t>
  </si>
  <si>
    <t>May 2008</t>
  </si>
  <si>
    <t>9.9897</t>
  </si>
  <si>
    <t>Aug 2008</t>
  </si>
  <si>
    <t>6.9813</t>
  </si>
  <si>
    <t>8.0836</t>
  </si>
  <si>
    <t>3.2187</t>
  </si>
  <si>
    <t>4.1998</t>
  </si>
  <si>
    <t>3.4723</t>
  </si>
  <si>
    <t>Dec 2008</t>
  </si>
  <si>
    <t>1.5432</t>
  </si>
  <si>
    <t>1.2125</t>
  </si>
  <si>
    <t>2.1633</t>
  </si>
  <si>
    <t>Feb 2009</t>
  </si>
  <si>
    <t>1.4330</t>
  </si>
  <si>
    <t>2.1219</t>
  </si>
  <si>
    <t>1.7775</t>
  </si>
  <si>
    <t>1.2493</t>
  </si>
  <si>
    <t>1.9842</t>
  </si>
  <si>
    <t>1.6167</t>
  </si>
  <si>
    <t>Apr 2009</t>
  </si>
  <si>
    <t>1.1023</t>
  </si>
  <si>
    <t>May 2009</t>
  </si>
  <si>
    <t>0.8818</t>
  </si>
  <si>
    <t>1.8372</t>
  </si>
  <si>
    <t>1.3595</t>
  </si>
  <si>
    <t>0.8451</t>
  </si>
  <si>
    <t>1.4146</t>
  </si>
  <si>
    <t>0.4960</t>
  </si>
  <si>
    <t>1.3228</t>
  </si>
  <si>
    <t>0.9094</t>
  </si>
  <si>
    <t>Aug 2009</t>
  </si>
  <si>
    <t>1.3779</t>
  </si>
  <si>
    <t>2.0668</t>
  </si>
  <si>
    <t>1.7224</t>
  </si>
  <si>
    <t>2.4802</t>
  </si>
  <si>
    <t>2.2322</t>
  </si>
  <si>
    <t>2.0944</t>
  </si>
  <si>
    <t>2.5078</t>
  </si>
  <si>
    <t>Dec 2009</t>
  </si>
  <si>
    <t>4.1337</t>
  </si>
  <si>
    <t>4.9237</t>
  </si>
  <si>
    <t>5.9157</t>
  </si>
  <si>
    <t>5.4197</t>
  </si>
  <si>
    <t>5.5667</t>
  </si>
  <si>
    <t>8.1571</t>
  </si>
  <si>
    <t>7.3855</t>
  </si>
  <si>
    <t>6.9886</t>
  </si>
  <si>
    <t>7.9146</t>
  </si>
  <si>
    <t>7.4516</t>
  </si>
  <si>
    <t>7.6473</t>
  </si>
  <si>
    <t>7.6886</t>
  </si>
  <si>
    <t>7.8126</t>
  </si>
  <si>
    <t>7.4185</t>
  </si>
  <si>
    <t>7.3120</t>
  </si>
  <si>
    <t>7.5325</t>
  </si>
  <si>
    <t>7.4222</t>
  </si>
  <si>
    <t>7.4682</t>
  </si>
  <si>
    <t>7.5784</t>
  </si>
  <si>
    <t>7.3414</t>
  </si>
  <si>
    <t>7.6059</t>
  </si>
  <si>
    <t>8.3776</t>
  </si>
  <si>
    <t>9.2227</t>
  </si>
  <si>
    <t>9.1124</t>
  </si>
  <si>
    <t>9.3145</t>
  </si>
  <si>
    <t>9.2815</t>
  </si>
  <si>
    <t>9.5019</t>
  </si>
  <si>
    <t>9.3917</t>
  </si>
  <si>
    <t>9.7279</t>
  </si>
  <si>
    <t>9.6177</t>
  </si>
  <si>
    <t>9.9483</t>
  </si>
  <si>
    <t>9.8381</t>
  </si>
  <si>
    <t>10.0035</t>
  </si>
  <si>
    <t>10.2239</t>
  </si>
  <si>
    <t>10.1137</t>
  </si>
  <si>
    <t>10.3617</t>
  </si>
  <si>
    <t>10.5822</t>
  </si>
  <si>
    <t>10.2074</t>
  </si>
  <si>
    <t>10.4279</t>
  </si>
  <si>
    <t>10.3176</t>
  </si>
  <si>
    <t>9.8106</t>
  </si>
  <si>
    <t>10.0310</t>
  </si>
  <si>
    <t>9.2594</t>
  </si>
  <si>
    <t>9.4799</t>
  </si>
  <si>
    <t>9.0114</t>
  </si>
  <si>
    <t>9.2318</t>
  </si>
  <si>
    <t>9.1216</t>
  </si>
  <si>
    <t>8.6256</t>
  </si>
  <si>
    <t>8.7358</t>
  </si>
  <si>
    <t>8.5539</t>
  </si>
  <si>
    <t>8.7744</t>
  </si>
  <si>
    <t>8.6642</t>
  </si>
  <si>
    <t>8.1020</t>
  </si>
  <si>
    <t>8.3224</t>
  </si>
  <si>
    <t>7.4075</t>
  </si>
  <si>
    <t>6.3383</t>
  </si>
  <si>
    <t>6.5587</t>
  </si>
  <si>
    <t>6.4485</t>
  </si>
  <si>
    <t>3.3620</t>
  </si>
  <si>
    <t>3.8030</t>
  </si>
  <si>
    <t>4.0234</t>
  </si>
  <si>
    <t>3.8856</t>
  </si>
  <si>
    <t>3.9132</t>
  </si>
  <si>
    <t>2.9762</t>
  </si>
  <si>
    <t>3.1416</t>
  </si>
  <si>
    <t>9.9759</t>
  </si>
  <si>
    <t>20.3927</t>
  </si>
  <si>
    <t>21.4950</t>
  </si>
  <si>
    <t>19.1067</t>
  </si>
  <si>
    <t>22.8178</t>
  </si>
  <si>
    <t>24.0304</t>
  </si>
  <si>
    <t>21.8625</t>
  </si>
  <si>
    <t>20.5305</t>
  </si>
  <si>
    <t>16.9756</t>
  </si>
  <si>
    <t>18.4086</t>
  </si>
  <si>
    <t>15.4323</t>
  </si>
  <si>
    <t>16.2040</t>
  </si>
  <si>
    <t>15.7079</t>
  </si>
  <si>
    <t>14.0545</t>
  </si>
  <si>
    <t>13.3655</t>
  </si>
  <si>
    <t>10.3342</t>
  </si>
  <si>
    <t>13.7789</t>
  </si>
  <si>
    <t>12.0565</t>
  </si>
  <si>
    <t>11.1609</t>
  </si>
  <si>
    <t>10.0586</t>
  </si>
  <si>
    <t>2.3149</t>
  </si>
  <si>
    <t>1.8739</t>
  </si>
  <si>
    <t>2.2046</t>
  </si>
  <si>
    <t>1.7270</t>
  </si>
  <si>
    <t>1.6535</t>
  </si>
  <si>
    <t>2.1311</t>
  </si>
  <si>
    <t>1.5065</t>
  </si>
  <si>
    <t>1.4881</t>
  </si>
  <si>
    <t>5.2176</t>
  </si>
  <si>
    <t>4.2623</t>
  </si>
  <si>
    <t>4.9971</t>
  </si>
  <si>
    <t>6.3567</t>
  </si>
  <si>
    <t>5.6769</t>
  </si>
  <si>
    <t>7.5508</t>
  </si>
  <si>
    <t>7.8484</t>
  </si>
  <si>
    <t>7.4626</t>
  </si>
  <si>
    <t>7.7851</t>
  </si>
  <si>
    <t>7.3634</t>
  </si>
  <si>
    <t>7.5839</t>
  </si>
  <si>
    <t>7.4737</t>
  </si>
  <si>
    <t>9.1492</t>
  </si>
  <si>
    <t>9.4523</t>
  </si>
  <si>
    <t>9.6728</t>
  </si>
  <si>
    <t>9.5625</t>
  </si>
  <si>
    <t>9.6562</t>
  </si>
  <si>
    <t>9.8767</t>
  </si>
  <si>
    <t>9.7665</t>
  </si>
  <si>
    <t>9.5901</t>
  </si>
  <si>
    <t>9.7003</t>
  </si>
  <si>
    <t>10.3985</t>
  </si>
  <si>
    <t>10.6189</t>
  </si>
  <si>
    <t>10.5087</t>
  </si>
  <si>
    <t>10.7145</t>
  </si>
  <si>
    <t>10.6042</t>
  </si>
  <si>
    <t>9.8932</t>
  </si>
  <si>
    <t>8.8736</t>
  </si>
  <si>
    <t>8.7634</t>
  </si>
  <si>
    <t>8.7523</t>
  </si>
  <si>
    <t>8.9728</t>
  </si>
  <si>
    <t>8.8626</t>
  </si>
  <si>
    <t>8.4327</t>
  </si>
  <si>
    <t>6.3934</t>
  </si>
  <si>
    <t>6.5036</t>
  </si>
  <si>
    <t>Metal Prices</t>
  </si>
  <si>
    <t>titanium-dioxide-india</t>
  </si>
  <si>
    <t>TiO2</t>
  </si>
  <si>
    <t>Lingot TA6V</t>
  </si>
  <si>
    <t>titanium-grade-2-slab-rotterdam</t>
  </si>
  <si>
    <t>titanium-cp-grade-2-ingot-rotterdam</t>
  </si>
  <si>
    <t>Aug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</si>
</sst>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00"/>
  </numFmts>
  <fonts count="12" x14ac:knownFonts="1">
    <font>
      <sz val="11"/>
      <color theme="1"/>
      <name val="Calibri"/>
      <family val="2"/>
      <scheme val="minor"/>
    </font>
    <font>
      <b/>
      <sz val="13.5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7.5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10"/>
      <color rgb="FF00008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" fontId="3" fillId="0" borderId="4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17" fontId="3" fillId="0" borderId="0" xfId="0" applyNumberFormat="1" applyFont="1" applyFill="1" applyBorder="1"/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wrapText="1"/>
    </xf>
    <xf numFmtId="17" fontId="5" fillId="2" borderId="9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right" wrapText="1"/>
    </xf>
    <xf numFmtId="0" fontId="5" fillId="2" borderId="9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164" fontId="0" fillId="0" borderId="0" xfId="1" applyNumberFormat="1" applyFont="1"/>
    <xf numFmtId="164" fontId="0" fillId="0" borderId="0" xfId="0" applyNumberFormat="1"/>
    <xf numFmtId="0" fontId="0" fillId="0" borderId="0" xfId="0" applyAlignment="1">
      <alignment vertical="center" wrapText="1"/>
    </xf>
    <xf numFmtId="17" fontId="0" fillId="0" borderId="0" xfId="0" applyNumberFormat="1"/>
    <xf numFmtId="17" fontId="0" fillId="0" borderId="0" xfId="0" applyNumberFormat="1" applyAlignment="1">
      <alignment vertical="center" wrapText="1"/>
    </xf>
    <xf numFmtId="0" fontId="10" fillId="0" borderId="0" xfId="0" applyFont="1"/>
    <xf numFmtId="0" fontId="11" fillId="0" borderId="0" xfId="0" applyFont="1"/>
    <xf numFmtId="165" fontId="0" fillId="0" borderId="0" xfId="0" applyNumberForma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13" Type="http://schemas.openxmlformats.org/officeDocument/2006/relationships/worksheet" Target="worksheets/sheet10.xml"/><Relationship Id="rId1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4.xml"/><Relationship Id="rId12" Type="http://schemas.openxmlformats.org/officeDocument/2006/relationships/worksheet" Target="worksheets/sheet9.xml"/><Relationship Id="rId17" Type="http://schemas.openxmlformats.org/officeDocument/2006/relationships/styles" Target="styles.xml"/><Relationship Id="rId2" Type="http://schemas.openxmlformats.org/officeDocument/2006/relationships/chartsheet" Target="chartsheets/sheet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8.xml"/><Relationship Id="rId5" Type="http://schemas.openxmlformats.org/officeDocument/2006/relationships/worksheet" Target="worksheets/sheet2.xml"/><Relationship Id="rId15" Type="http://schemas.openxmlformats.org/officeDocument/2006/relationships/worksheet" Target="worksheets/sheet12.xml"/><Relationship Id="rId10" Type="http://schemas.openxmlformats.org/officeDocument/2006/relationships/worksheet" Target="worksheets/sheet7.xml"/><Relationship Id="rId19" Type="http://schemas.openxmlformats.org/officeDocument/2006/relationships/calcChain" Target="calcChain.xml"/><Relationship Id="rId4" Type="http://schemas.openxmlformats.org/officeDocument/2006/relationships/chartsheet" Target="chartsheets/sheet3.xml"/><Relationship Id="rId9" Type="http://schemas.openxmlformats.org/officeDocument/2006/relationships/worksheet" Target="worksheets/sheet6.xml"/><Relationship Id="rId14" Type="http://schemas.openxmlformats.org/officeDocument/2006/relationships/worksheet" Target="worksheets/sheet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Synthese!$B$5:$B$92</c:f>
              <c:numCache>
                <c:formatCode>General</c:formatCode>
                <c:ptCount val="88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Synthese!$C$4</c:f>
              <c:strCache>
                <c:ptCount val="1"/>
                <c:pt idx="0">
                  <c:v>Massifs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Synthese!$C$5:$C$92</c:f>
              <c:numCache>
                <c:formatCode>General</c:formatCode>
                <c:ptCount val="88"/>
                <c:pt idx="0">
                  <c:v>25.629000000000001</c:v>
                </c:pt>
                <c:pt idx="1">
                  <c:v>20.393000000000001</c:v>
                </c:pt>
                <c:pt idx="2">
                  <c:v>18.463999999999999</c:v>
                </c:pt>
                <c:pt idx="3">
                  <c:v>17.498999999999999</c:v>
                </c:pt>
                <c:pt idx="4">
                  <c:v>20.669</c:v>
                </c:pt>
                <c:pt idx="5">
                  <c:v>24.251000000000001</c:v>
                </c:pt>
                <c:pt idx="6">
                  <c:v>25.629000000000001</c:v>
                </c:pt>
                <c:pt idx="7">
                  <c:v>27.282</c:v>
                </c:pt>
                <c:pt idx="8">
                  <c:v>29.349</c:v>
                </c:pt>
                <c:pt idx="9">
                  <c:v>30.658000000000001</c:v>
                </c:pt>
                <c:pt idx="10">
                  <c:v>31.553999999999998</c:v>
                </c:pt>
                <c:pt idx="11">
                  <c:v>32.518000000000001</c:v>
                </c:pt>
                <c:pt idx="12">
                  <c:v>33.759</c:v>
                </c:pt>
                <c:pt idx="13">
                  <c:v>35.825000000000003</c:v>
                </c:pt>
                <c:pt idx="14">
                  <c:v>36.652000000000001</c:v>
                </c:pt>
                <c:pt idx="15">
                  <c:v>36.377000000000002</c:v>
                </c:pt>
                <c:pt idx="16">
                  <c:v>35.686999999999998</c:v>
                </c:pt>
                <c:pt idx="17">
                  <c:v>31.14</c:v>
                </c:pt>
                <c:pt idx="18">
                  <c:v>32.701999999999998</c:v>
                </c:pt>
                <c:pt idx="19">
                  <c:v>33.07</c:v>
                </c:pt>
                <c:pt idx="20">
                  <c:v>33.621000000000002</c:v>
                </c:pt>
                <c:pt idx="21">
                  <c:v>33.988</c:v>
                </c:pt>
                <c:pt idx="22">
                  <c:v>32.932000000000002</c:v>
                </c:pt>
                <c:pt idx="23">
                  <c:v>28.771000000000001</c:v>
                </c:pt>
                <c:pt idx="24">
                  <c:v>20.943999999999999</c:v>
                </c:pt>
                <c:pt idx="25">
                  <c:v>18.739000000000001</c:v>
                </c:pt>
                <c:pt idx="26">
                  <c:v>18.077999999999999</c:v>
                </c:pt>
                <c:pt idx="27">
                  <c:v>17.085999999999999</c:v>
                </c:pt>
                <c:pt idx="28">
                  <c:v>15.432</c:v>
                </c:pt>
                <c:pt idx="29">
                  <c:v>12.057</c:v>
                </c:pt>
                <c:pt idx="30">
                  <c:v>13.228</c:v>
                </c:pt>
                <c:pt idx="31">
                  <c:v>12.882999999999999</c:v>
                </c:pt>
                <c:pt idx="32">
                  <c:v>12.308999999999999</c:v>
                </c:pt>
                <c:pt idx="33">
                  <c:v>12.677</c:v>
                </c:pt>
                <c:pt idx="34">
                  <c:v>12.952</c:v>
                </c:pt>
                <c:pt idx="35">
                  <c:v>12.815</c:v>
                </c:pt>
                <c:pt idx="36">
                  <c:v>11.391</c:v>
                </c:pt>
                <c:pt idx="37">
                  <c:v>9.99</c:v>
                </c:pt>
                <c:pt idx="38">
                  <c:v>9.4619999999999997</c:v>
                </c:pt>
                <c:pt idx="39">
                  <c:v>9.0939999999999994</c:v>
                </c:pt>
                <c:pt idx="40">
                  <c:v>8.0470000000000006</c:v>
                </c:pt>
                <c:pt idx="41">
                  <c:v>6.6689999999999996</c:v>
                </c:pt>
                <c:pt idx="42">
                  <c:v>3.6379999999999999</c:v>
                </c:pt>
                <c:pt idx="43">
                  <c:v>3.0870000000000002</c:v>
                </c:pt>
                <c:pt idx="44">
                  <c:v>2.5350000000000001</c:v>
                </c:pt>
                <c:pt idx="45">
                  <c:v>2.012</c:v>
                </c:pt>
                <c:pt idx="46">
                  <c:v>1.75</c:v>
                </c:pt>
                <c:pt idx="47">
                  <c:v>1.7450000000000001</c:v>
                </c:pt>
                <c:pt idx="48">
                  <c:v>1.571</c:v>
                </c:pt>
                <c:pt idx="49">
                  <c:v>1.4330000000000001</c:v>
                </c:pt>
                <c:pt idx="50">
                  <c:v>1.1759999999999999</c:v>
                </c:pt>
                <c:pt idx="51">
                  <c:v>0.93700000000000006</c:v>
                </c:pt>
                <c:pt idx="52">
                  <c:v>1.915</c:v>
                </c:pt>
                <c:pt idx="53">
                  <c:v>2.177</c:v>
                </c:pt>
                <c:pt idx="54">
                  <c:v>2.7010000000000001</c:v>
                </c:pt>
                <c:pt idx="55">
                  <c:v>3.8580000000000001</c:v>
                </c:pt>
                <c:pt idx="56">
                  <c:v>5.0339999999999998</c:v>
                </c:pt>
                <c:pt idx="57">
                  <c:v>6.1550000000000002</c:v>
                </c:pt>
                <c:pt idx="58">
                  <c:v>7.9089999999999998</c:v>
                </c:pt>
                <c:pt idx="59">
                  <c:v>9.3699999999999992</c:v>
                </c:pt>
                <c:pt idx="60">
                  <c:v>9.7010000000000005</c:v>
                </c:pt>
                <c:pt idx="61">
                  <c:v>10.196999999999999</c:v>
                </c:pt>
                <c:pt idx="62">
                  <c:v>10.679</c:v>
                </c:pt>
                <c:pt idx="63">
                  <c:v>11.519</c:v>
                </c:pt>
                <c:pt idx="64">
                  <c:v>11.702999999999999</c:v>
                </c:pt>
                <c:pt idx="65">
                  <c:v>12.057</c:v>
                </c:pt>
                <c:pt idx="66">
                  <c:v>12.291</c:v>
                </c:pt>
                <c:pt idx="67">
                  <c:v>12.026</c:v>
                </c:pt>
                <c:pt idx="68">
                  <c:v>10.847</c:v>
                </c:pt>
                <c:pt idx="69">
                  <c:v>10.996</c:v>
                </c:pt>
                <c:pt idx="70">
                  <c:v>11.134</c:v>
                </c:pt>
                <c:pt idx="71">
                  <c:v>11.574</c:v>
                </c:pt>
                <c:pt idx="72">
                  <c:v>11.574</c:v>
                </c:pt>
                <c:pt idx="73">
                  <c:v>11.602</c:v>
                </c:pt>
                <c:pt idx="74">
                  <c:v>11.464</c:v>
                </c:pt>
                <c:pt idx="75">
                  <c:v>11.134</c:v>
                </c:pt>
                <c:pt idx="76">
                  <c:v>11.281000000000001</c:v>
                </c:pt>
                <c:pt idx="77">
                  <c:v>11.101000000000001</c:v>
                </c:pt>
                <c:pt idx="78">
                  <c:v>10.141</c:v>
                </c:pt>
                <c:pt idx="79">
                  <c:v>9.7739999999999991</c:v>
                </c:pt>
                <c:pt idx="80">
                  <c:v>9.6449999999999996</c:v>
                </c:pt>
                <c:pt idx="81">
                  <c:v>9.5350000000000001</c:v>
                </c:pt>
                <c:pt idx="82">
                  <c:v>8.9559999999999995</c:v>
                </c:pt>
                <c:pt idx="83">
                  <c:v>8.5980000000000008</c:v>
                </c:pt>
                <c:pt idx="84">
                  <c:v>8.6809999999999992</c:v>
                </c:pt>
                <c:pt idx="85">
                  <c:v>7.9089999999999998</c:v>
                </c:pt>
                <c:pt idx="86">
                  <c:v>7.1871</c:v>
                </c:pt>
                <c:pt idx="87">
                  <c:v>6.2831999999999999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Synthese!$D$4</c:f>
              <c:strCache>
                <c:ptCount val="1"/>
                <c:pt idx="0">
                  <c:v>Copeaux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Synthese!$D$5:$D$92</c:f>
              <c:numCache>
                <c:formatCode>General</c:formatCode>
                <c:ptCount val="88"/>
                <c:pt idx="0">
                  <c:v>15.432</c:v>
                </c:pt>
                <c:pt idx="1">
                  <c:v>12.622</c:v>
                </c:pt>
                <c:pt idx="2">
                  <c:v>10.288</c:v>
                </c:pt>
                <c:pt idx="3">
                  <c:v>10.196999999999999</c:v>
                </c:pt>
                <c:pt idx="4">
                  <c:v>10.895</c:v>
                </c:pt>
                <c:pt idx="5">
                  <c:v>13.779</c:v>
                </c:pt>
                <c:pt idx="6">
                  <c:v>14.055</c:v>
                </c:pt>
                <c:pt idx="7">
                  <c:v>13.228</c:v>
                </c:pt>
                <c:pt idx="8">
                  <c:v>14.537000000000001</c:v>
                </c:pt>
                <c:pt idx="9">
                  <c:v>15.157</c:v>
                </c:pt>
                <c:pt idx="10">
                  <c:v>14.811999999999999</c:v>
                </c:pt>
                <c:pt idx="11">
                  <c:v>15.763</c:v>
                </c:pt>
                <c:pt idx="12">
                  <c:v>17.637</c:v>
                </c:pt>
                <c:pt idx="13">
                  <c:v>18.372</c:v>
                </c:pt>
                <c:pt idx="14">
                  <c:v>18.023</c:v>
                </c:pt>
                <c:pt idx="15">
                  <c:v>16.879000000000001</c:v>
                </c:pt>
                <c:pt idx="16">
                  <c:v>16.053000000000001</c:v>
                </c:pt>
                <c:pt idx="17">
                  <c:v>13.595000000000001</c:v>
                </c:pt>
                <c:pt idx="18">
                  <c:v>12.86</c:v>
                </c:pt>
                <c:pt idx="19">
                  <c:v>12.401</c:v>
                </c:pt>
                <c:pt idx="20">
                  <c:v>12.125999999999999</c:v>
                </c:pt>
                <c:pt idx="21">
                  <c:v>12.034000000000001</c:v>
                </c:pt>
                <c:pt idx="22">
                  <c:v>11.506</c:v>
                </c:pt>
                <c:pt idx="23">
                  <c:v>11.189</c:v>
                </c:pt>
                <c:pt idx="24">
                  <c:v>10.472</c:v>
                </c:pt>
                <c:pt idx="25">
                  <c:v>8.1300000000000008</c:v>
                </c:pt>
                <c:pt idx="26">
                  <c:v>7.4960000000000004</c:v>
                </c:pt>
                <c:pt idx="27">
                  <c:v>6.6139999999999999</c:v>
                </c:pt>
                <c:pt idx="28">
                  <c:v>6.27</c:v>
                </c:pt>
                <c:pt idx="29">
                  <c:v>5.0979999999999999</c:v>
                </c:pt>
                <c:pt idx="30">
                  <c:v>5.1260000000000003</c:v>
                </c:pt>
                <c:pt idx="31">
                  <c:v>4.7119999999999997</c:v>
                </c:pt>
                <c:pt idx="32">
                  <c:v>4.0789999999999997</c:v>
                </c:pt>
                <c:pt idx="33">
                  <c:v>4.0049999999999999</c:v>
                </c:pt>
                <c:pt idx="34">
                  <c:v>3.95</c:v>
                </c:pt>
                <c:pt idx="35">
                  <c:v>3.8580000000000001</c:v>
                </c:pt>
                <c:pt idx="36">
                  <c:v>3.7850000000000001</c:v>
                </c:pt>
                <c:pt idx="37">
                  <c:v>4.0789999999999997</c:v>
                </c:pt>
                <c:pt idx="38">
                  <c:v>3.8769999999999998</c:v>
                </c:pt>
                <c:pt idx="39">
                  <c:v>3.6379999999999999</c:v>
                </c:pt>
                <c:pt idx="40">
                  <c:v>3.6930000000000001</c:v>
                </c:pt>
                <c:pt idx="41">
                  <c:v>3.4910000000000001</c:v>
                </c:pt>
                <c:pt idx="42">
                  <c:v>2.0070000000000001</c:v>
                </c:pt>
                <c:pt idx="43">
                  <c:v>1.4890000000000001</c:v>
                </c:pt>
                <c:pt idx="44">
                  <c:v>1.323</c:v>
                </c:pt>
                <c:pt idx="45">
                  <c:v>0.77200000000000002</c:v>
                </c:pt>
                <c:pt idx="46">
                  <c:v>0.63400000000000001</c:v>
                </c:pt>
                <c:pt idx="47">
                  <c:v>0.69899999999999995</c:v>
                </c:pt>
                <c:pt idx="48">
                  <c:v>0.63400000000000001</c:v>
                </c:pt>
                <c:pt idx="49">
                  <c:v>0.58799999999999997</c:v>
                </c:pt>
                <c:pt idx="50">
                  <c:v>0.60599999999999998</c:v>
                </c:pt>
                <c:pt idx="51">
                  <c:v>0.51</c:v>
                </c:pt>
                <c:pt idx="52">
                  <c:v>1.048</c:v>
                </c:pt>
                <c:pt idx="53">
                  <c:v>1.3779999999999999</c:v>
                </c:pt>
                <c:pt idx="54">
                  <c:v>1.6539999999999999</c:v>
                </c:pt>
                <c:pt idx="55">
                  <c:v>1.929</c:v>
                </c:pt>
                <c:pt idx="56">
                  <c:v>2.6640000000000001</c:v>
                </c:pt>
                <c:pt idx="57">
                  <c:v>3.6190000000000002</c:v>
                </c:pt>
                <c:pt idx="58">
                  <c:v>4.851</c:v>
                </c:pt>
                <c:pt idx="59">
                  <c:v>5.6219999999999999</c:v>
                </c:pt>
                <c:pt idx="60">
                  <c:v>6.2060000000000004</c:v>
                </c:pt>
                <c:pt idx="61">
                  <c:v>5.98</c:v>
                </c:pt>
                <c:pt idx="62">
                  <c:v>5.2919999999999998</c:v>
                </c:pt>
                <c:pt idx="63">
                  <c:v>5.3579999999999997</c:v>
                </c:pt>
                <c:pt idx="64">
                  <c:v>5.7880000000000003</c:v>
                </c:pt>
                <c:pt idx="65">
                  <c:v>6.4619999999999997</c:v>
                </c:pt>
                <c:pt idx="66">
                  <c:v>6.1070000000000002</c:v>
                </c:pt>
                <c:pt idx="67">
                  <c:v>5.484</c:v>
                </c:pt>
                <c:pt idx="68">
                  <c:v>5.2910000000000004</c:v>
                </c:pt>
                <c:pt idx="69">
                  <c:v>5.0990000000000002</c:v>
                </c:pt>
                <c:pt idx="70">
                  <c:v>5.1079999999999997</c:v>
                </c:pt>
                <c:pt idx="71">
                  <c:v>5.1260000000000003</c:v>
                </c:pt>
                <c:pt idx="72">
                  <c:v>5.2249999999999996</c:v>
                </c:pt>
                <c:pt idx="73">
                  <c:v>5.4290000000000003</c:v>
                </c:pt>
                <c:pt idx="74">
                  <c:v>5.6219999999999999</c:v>
                </c:pt>
                <c:pt idx="75">
                  <c:v>5.6219999999999999</c:v>
                </c:pt>
                <c:pt idx="76">
                  <c:v>5.6219999999999999</c:v>
                </c:pt>
                <c:pt idx="77">
                  <c:v>5.6</c:v>
                </c:pt>
                <c:pt idx="78">
                  <c:v>5.1260000000000003</c:v>
                </c:pt>
                <c:pt idx="79">
                  <c:v>4.7770000000000001</c:v>
                </c:pt>
                <c:pt idx="80">
                  <c:v>4.6020000000000003</c:v>
                </c:pt>
                <c:pt idx="81">
                  <c:v>4.4370000000000003</c:v>
                </c:pt>
                <c:pt idx="82">
                  <c:v>4.492</c:v>
                </c:pt>
                <c:pt idx="83">
                  <c:v>4.5199999999999996</c:v>
                </c:pt>
                <c:pt idx="84">
                  <c:v>4.4092000000000002</c:v>
                </c:pt>
                <c:pt idx="85">
                  <c:v>4.4919000000000002</c:v>
                </c:pt>
                <c:pt idx="86">
                  <c:v>4.2439</c:v>
                </c:pt>
                <c:pt idx="87">
                  <c:v>3.9407999999999999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Synthese!$E$4</c:f>
              <c:strCache>
                <c:ptCount val="1"/>
                <c:pt idx="0">
                  <c:v>Copeaux FerroTi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Synthese!$E$5:$E$92</c:f>
              <c:numCache>
                <c:formatCode>General</c:formatCode>
                <c:ptCount val="88"/>
                <c:pt idx="0">
                  <c:v>12.125999999999999</c:v>
                </c:pt>
                <c:pt idx="1">
                  <c:v>9.2050000000000001</c:v>
                </c:pt>
                <c:pt idx="2">
                  <c:v>6.798</c:v>
                </c:pt>
                <c:pt idx="3">
                  <c:v>5.4429999999999996</c:v>
                </c:pt>
                <c:pt idx="4">
                  <c:v>7.5330000000000004</c:v>
                </c:pt>
                <c:pt idx="5">
                  <c:v>10.61</c:v>
                </c:pt>
                <c:pt idx="6">
                  <c:v>8.1760000000000002</c:v>
                </c:pt>
                <c:pt idx="7">
                  <c:v>7.8540000000000001</c:v>
                </c:pt>
                <c:pt idx="8">
                  <c:v>8.3369999999999997</c:v>
                </c:pt>
                <c:pt idx="9">
                  <c:v>6.9580000000000002</c:v>
                </c:pt>
                <c:pt idx="10">
                  <c:v>6.2009999999999996</c:v>
                </c:pt>
                <c:pt idx="11">
                  <c:v>5.5229999999999997</c:v>
                </c:pt>
                <c:pt idx="12">
                  <c:v>6.2009999999999996</c:v>
                </c:pt>
                <c:pt idx="13">
                  <c:v>7.4960000000000004</c:v>
                </c:pt>
                <c:pt idx="14">
                  <c:v>8.4879999999999995</c:v>
                </c:pt>
                <c:pt idx="15">
                  <c:v>6.9580000000000002</c:v>
                </c:pt>
                <c:pt idx="16">
                  <c:v>6.6139999999999999</c:v>
                </c:pt>
                <c:pt idx="17">
                  <c:v>6.431</c:v>
                </c:pt>
                <c:pt idx="18">
                  <c:v>6.89</c:v>
                </c:pt>
                <c:pt idx="19">
                  <c:v>7.3719999999999999</c:v>
                </c:pt>
                <c:pt idx="20">
                  <c:v>7.992</c:v>
                </c:pt>
                <c:pt idx="21">
                  <c:v>7.9</c:v>
                </c:pt>
                <c:pt idx="22">
                  <c:v>7.6479999999999997</c:v>
                </c:pt>
                <c:pt idx="23">
                  <c:v>7.165</c:v>
                </c:pt>
                <c:pt idx="24">
                  <c:v>5.76</c:v>
                </c:pt>
                <c:pt idx="25">
                  <c:v>4.548</c:v>
                </c:pt>
                <c:pt idx="26">
                  <c:v>3.6930000000000001</c:v>
                </c:pt>
                <c:pt idx="27">
                  <c:v>3.2240000000000002</c:v>
                </c:pt>
                <c:pt idx="28">
                  <c:v>3.0590000000000002</c:v>
                </c:pt>
                <c:pt idx="29">
                  <c:v>2.3010000000000002</c:v>
                </c:pt>
                <c:pt idx="30">
                  <c:v>3.004</c:v>
                </c:pt>
                <c:pt idx="31">
                  <c:v>3.1970000000000001</c:v>
                </c:pt>
                <c:pt idx="32">
                  <c:v>2.6819999999999999</c:v>
                </c:pt>
                <c:pt idx="33">
                  <c:v>2.6459999999999999</c:v>
                </c:pt>
                <c:pt idx="34">
                  <c:v>2.8290000000000002</c:v>
                </c:pt>
                <c:pt idx="35">
                  <c:v>2.976</c:v>
                </c:pt>
                <c:pt idx="36">
                  <c:v>3.3439999999999999</c:v>
                </c:pt>
                <c:pt idx="37">
                  <c:v>3.4169999999999998</c:v>
                </c:pt>
                <c:pt idx="38">
                  <c:v>3.16</c:v>
                </c:pt>
                <c:pt idx="39">
                  <c:v>2.9769999999999999</c:v>
                </c:pt>
                <c:pt idx="40">
                  <c:v>2.7559999999999998</c:v>
                </c:pt>
                <c:pt idx="41">
                  <c:v>2.7010000000000001</c:v>
                </c:pt>
                <c:pt idx="42">
                  <c:v>1.389</c:v>
                </c:pt>
                <c:pt idx="43">
                  <c:v>0.88200000000000001</c:v>
                </c:pt>
                <c:pt idx="44">
                  <c:v>0.71699999999999997</c:v>
                </c:pt>
                <c:pt idx="45">
                  <c:v>0.496</c:v>
                </c:pt>
                <c:pt idx="46">
                  <c:v>0.28100000000000003</c:v>
                </c:pt>
                <c:pt idx="47">
                  <c:v>0.26100000000000001</c:v>
                </c:pt>
                <c:pt idx="48">
                  <c:v>0.25900000000000001</c:v>
                </c:pt>
                <c:pt idx="49">
                  <c:v>0.312</c:v>
                </c:pt>
                <c:pt idx="50">
                  <c:v>0.312</c:v>
                </c:pt>
                <c:pt idx="51">
                  <c:v>0.36399999999999999</c:v>
                </c:pt>
                <c:pt idx="52">
                  <c:v>0.93700000000000006</c:v>
                </c:pt>
                <c:pt idx="53">
                  <c:v>1.2130000000000001</c:v>
                </c:pt>
                <c:pt idx="54">
                  <c:v>1.1579999999999999</c:v>
                </c:pt>
                <c:pt idx="55">
                  <c:v>1.2130000000000001</c:v>
                </c:pt>
                <c:pt idx="56">
                  <c:v>1.452</c:v>
                </c:pt>
                <c:pt idx="57">
                  <c:v>2.0390000000000001</c:v>
                </c:pt>
                <c:pt idx="58">
                  <c:v>3.0590000000000002</c:v>
                </c:pt>
                <c:pt idx="59">
                  <c:v>4.0789999999999997</c:v>
                </c:pt>
                <c:pt idx="60">
                  <c:v>4.2880000000000003</c:v>
                </c:pt>
                <c:pt idx="61">
                  <c:v>3.3759999999999999</c:v>
                </c:pt>
                <c:pt idx="62">
                  <c:v>2.37</c:v>
                </c:pt>
                <c:pt idx="63">
                  <c:v>2.2050000000000001</c:v>
                </c:pt>
                <c:pt idx="64">
                  <c:v>2.7930000000000001</c:v>
                </c:pt>
                <c:pt idx="65">
                  <c:v>3.1419999999999999</c:v>
                </c:pt>
                <c:pt idx="66">
                  <c:v>3.1749999999999998</c:v>
                </c:pt>
                <c:pt idx="67">
                  <c:v>3.1230000000000002</c:v>
                </c:pt>
                <c:pt idx="68">
                  <c:v>3.3730000000000002</c:v>
                </c:pt>
                <c:pt idx="69">
                  <c:v>3.5830000000000002</c:v>
                </c:pt>
                <c:pt idx="70">
                  <c:v>3.895</c:v>
                </c:pt>
                <c:pt idx="71">
                  <c:v>4.0510000000000002</c:v>
                </c:pt>
                <c:pt idx="72">
                  <c:v>4.101</c:v>
                </c:pt>
                <c:pt idx="73">
                  <c:v>4.2990000000000004</c:v>
                </c:pt>
                <c:pt idx="74">
                  <c:v>4.63</c:v>
                </c:pt>
                <c:pt idx="75">
                  <c:v>4.9880000000000004</c:v>
                </c:pt>
                <c:pt idx="76">
                  <c:v>5.1079999999999997</c:v>
                </c:pt>
                <c:pt idx="77">
                  <c:v>4.7619999999999996</c:v>
                </c:pt>
                <c:pt idx="78">
                  <c:v>4.0510000000000002</c:v>
                </c:pt>
                <c:pt idx="79">
                  <c:v>3.3809999999999998</c:v>
                </c:pt>
                <c:pt idx="80">
                  <c:v>3.3069999999999999</c:v>
                </c:pt>
                <c:pt idx="81">
                  <c:v>3.3069999999999999</c:v>
                </c:pt>
                <c:pt idx="82">
                  <c:v>3.528</c:v>
                </c:pt>
                <c:pt idx="83">
                  <c:v>3.4609999999999999</c:v>
                </c:pt>
                <c:pt idx="84">
                  <c:v>3.3344999999999998</c:v>
                </c:pt>
                <c:pt idx="85">
                  <c:v>3.2242999999999999</c:v>
                </c:pt>
                <c:pt idx="86">
                  <c:v>3.0203000000000002</c:v>
                </c:pt>
                <c:pt idx="87">
                  <c:v>2.7833000000000001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Synthese!$F$4</c:f>
              <c:strCache>
                <c:ptCount val="1"/>
                <c:pt idx="0">
                  <c:v>FerroTi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Synthese!$F$5:$F$92</c:f>
              <c:numCache>
                <c:formatCode>General</c:formatCode>
                <c:ptCount val="88"/>
                <c:pt idx="0">
                  <c:v>29.486999999999998</c:v>
                </c:pt>
                <c:pt idx="1">
                  <c:v>24.361000000000001</c:v>
                </c:pt>
                <c:pt idx="2">
                  <c:v>21.495000000000001</c:v>
                </c:pt>
                <c:pt idx="3">
                  <c:v>17.085999999999999</c:v>
                </c:pt>
                <c:pt idx="4">
                  <c:v>18.463999999999999</c:v>
                </c:pt>
                <c:pt idx="5">
                  <c:v>24.196000000000002</c:v>
                </c:pt>
                <c:pt idx="6">
                  <c:v>23.423999999999999</c:v>
                </c:pt>
                <c:pt idx="7">
                  <c:v>21.564</c:v>
                </c:pt>
                <c:pt idx="8">
                  <c:v>20.943999999999999</c:v>
                </c:pt>
                <c:pt idx="9">
                  <c:v>19.263000000000002</c:v>
                </c:pt>
                <c:pt idx="10">
                  <c:v>19.18</c:v>
                </c:pt>
                <c:pt idx="11">
                  <c:v>16.623000000000001</c:v>
                </c:pt>
                <c:pt idx="12">
                  <c:v>15.680999999999999</c:v>
                </c:pt>
                <c:pt idx="13">
                  <c:v>16.177</c:v>
                </c:pt>
                <c:pt idx="14">
                  <c:v>17.538</c:v>
                </c:pt>
                <c:pt idx="15">
                  <c:v>16.920999999999999</c:v>
                </c:pt>
                <c:pt idx="16">
                  <c:v>16.838000000000001</c:v>
                </c:pt>
                <c:pt idx="17">
                  <c:v>16.292000000000002</c:v>
                </c:pt>
                <c:pt idx="18">
                  <c:v>15.75</c:v>
                </c:pt>
                <c:pt idx="19">
                  <c:v>15.404999999999999</c:v>
                </c:pt>
                <c:pt idx="20">
                  <c:v>15.422000000000001</c:v>
                </c:pt>
                <c:pt idx="21">
                  <c:v>15.047000000000001</c:v>
                </c:pt>
                <c:pt idx="22">
                  <c:v>14.427</c:v>
                </c:pt>
                <c:pt idx="23">
                  <c:v>14.099</c:v>
                </c:pt>
                <c:pt idx="24">
                  <c:v>13.558999999999999</c:v>
                </c:pt>
                <c:pt idx="25">
                  <c:v>12.208</c:v>
                </c:pt>
                <c:pt idx="26">
                  <c:v>10.946</c:v>
                </c:pt>
                <c:pt idx="27">
                  <c:v>9.4390000000000001</c:v>
                </c:pt>
                <c:pt idx="28">
                  <c:v>8.4740000000000002</c:v>
                </c:pt>
                <c:pt idx="29">
                  <c:v>7.8949999999999996</c:v>
                </c:pt>
                <c:pt idx="30">
                  <c:v>7.992</c:v>
                </c:pt>
                <c:pt idx="31">
                  <c:v>8.51</c:v>
                </c:pt>
                <c:pt idx="32">
                  <c:v>8.2680000000000007</c:v>
                </c:pt>
                <c:pt idx="33">
                  <c:v>8.0879999999999992</c:v>
                </c:pt>
                <c:pt idx="34">
                  <c:v>8.1020000000000003</c:v>
                </c:pt>
                <c:pt idx="35">
                  <c:v>8.3230000000000004</c:v>
                </c:pt>
                <c:pt idx="36">
                  <c:v>8.3230000000000004</c:v>
                </c:pt>
                <c:pt idx="37">
                  <c:v>8.3780000000000001</c:v>
                </c:pt>
                <c:pt idx="38">
                  <c:v>8.2129999999999992</c:v>
                </c:pt>
                <c:pt idx="39">
                  <c:v>8.282</c:v>
                </c:pt>
                <c:pt idx="40">
                  <c:v>7.992</c:v>
                </c:pt>
                <c:pt idx="41">
                  <c:v>7.7859999999999996</c:v>
                </c:pt>
                <c:pt idx="42">
                  <c:v>7.2389999999999999</c:v>
                </c:pt>
                <c:pt idx="43">
                  <c:v>6.5590000000000002</c:v>
                </c:pt>
                <c:pt idx="44">
                  <c:v>6.008</c:v>
                </c:pt>
                <c:pt idx="45">
                  <c:v>5.7510000000000003</c:v>
                </c:pt>
                <c:pt idx="46">
                  <c:v>5.2359999999999998</c:v>
                </c:pt>
                <c:pt idx="47">
                  <c:v>4.1059999999999999</c:v>
                </c:pt>
                <c:pt idx="48">
                  <c:v>3.0680000000000001</c:v>
                </c:pt>
                <c:pt idx="49">
                  <c:v>2.7559999999999998</c:v>
                </c:pt>
                <c:pt idx="50">
                  <c:v>2.7559999999999998</c:v>
                </c:pt>
                <c:pt idx="51">
                  <c:v>2.8250000000000002</c:v>
                </c:pt>
                <c:pt idx="52">
                  <c:v>3.5550000000000002</c:v>
                </c:pt>
                <c:pt idx="53">
                  <c:v>4.327</c:v>
                </c:pt>
                <c:pt idx="54">
                  <c:v>4.5199999999999996</c:v>
                </c:pt>
                <c:pt idx="55">
                  <c:v>4.3730000000000002</c:v>
                </c:pt>
                <c:pt idx="56">
                  <c:v>4.5010000000000003</c:v>
                </c:pt>
                <c:pt idx="57">
                  <c:v>5.0990000000000002</c:v>
                </c:pt>
                <c:pt idx="58">
                  <c:v>6.7519999999999998</c:v>
                </c:pt>
                <c:pt idx="59">
                  <c:v>7.5650000000000004</c:v>
                </c:pt>
                <c:pt idx="60">
                  <c:v>7.75</c:v>
                </c:pt>
                <c:pt idx="61">
                  <c:v>7.9640000000000004</c:v>
                </c:pt>
                <c:pt idx="62">
                  <c:v>7.5510000000000002</c:v>
                </c:pt>
                <c:pt idx="63">
                  <c:v>6.9580000000000002</c:v>
                </c:pt>
                <c:pt idx="64">
                  <c:v>7.11</c:v>
                </c:pt>
                <c:pt idx="65">
                  <c:v>7.2480000000000002</c:v>
                </c:pt>
                <c:pt idx="66">
                  <c:v>7.2089999999999996</c:v>
                </c:pt>
                <c:pt idx="67">
                  <c:v>7.165</c:v>
                </c:pt>
                <c:pt idx="68">
                  <c:v>6.9779999999999998</c:v>
                </c:pt>
                <c:pt idx="69">
                  <c:v>7.4820000000000002</c:v>
                </c:pt>
                <c:pt idx="70">
                  <c:v>8.3230000000000004</c:v>
                </c:pt>
                <c:pt idx="71">
                  <c:v>8.4329999999999998</c:v>
                </c:pt>
                <c:pt idx="72">
                  <c:v>8.5980000000000008</c:v>
                </c:pt>
                <c:pt idx="73">
                  <c:v>8.9559999999999995</c:v>
                </c:pt>
                <c:pt idx="74">
                  <c:v>9.3420000000000005</c:v>
                </c:pt>
                <c:pt idx="75">
                  <c:v>9.3699999999999992</c:v>
                </c:pt>
                <c:pt idx="76">
                  <c:v>9.3699999999999992</c:v>
                </c:pt>
                <c:pt idx="77">
                  <c:v>9.2159999999999993</c:v>
                </c:pt>
                <c:pt idx="78">
                  <c:v>8.9559999999999995</c:v>
                </c:pt>
                <c:pt idx="79">
                  <c:v>8.1679999999999993</c:v>
                </c:pt>
                <c:pt idx="80">
                  <c:v>7.7610000000000001</c:v>
                </c:pt>
                <c:pt idx="81">
                  <c:v>7.6749999999999998</c:v>
                </c:pt>
                <c:pt idx="82">
                  <c:v>8.2810000000000006</c:v>
                </c:pt>
                <c:pt idx="83">
                  <c:v>8.1240000000000006</c:v>
                </c:pt>
                <c:pt idx="84">
                  <c:v>8.0470000000000006</c:v>
                </c:pt>
                <c:pt idx="85">
                  <c:v>7.9779999999999998</c:v>
                </c:pt>
                <c:pt idx="86">
                  <c:v>7.5617999999999999</c:v>
                </c:pt>
                <c:pt idx="87">
                  <c:v>7.3441000000000001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Synthese!$G$5:$G$92</c:f>
              <c:numCache>
                <c:formatCode>General</c:formatCode>
                <c:ptCount val="88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Synthese!$H$4</c:f>
              <c:strCache>
                <c:ptCount val="1"/>
                <c:pt idx="0">
                  <c:v>TiO2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Synthese!$H$5:$H$92</c:f>
              <c:numCache>
                <c:formatCode>General</c:formatCode>
                <c:ptCount val="88"/>
                <c:pt idx="28" formatCode="0.000">
                  <c:v>2.0920502092050199</c:v>
                </c:pt>
                <c:pt idx="29" formatCode="0.000">
                  <c:v>2.09710037766936</c:v>
                </c:pt>
                <c:pt idx="30" formatCode="0.000">
                  <c:v>2.03372202542488</c:v>
                </c:pt>
                <c:pt idx="31" formatCode="0.000">
                  <c:v>2.0335634072755799</c:v>
                </c:pt>
                <c:pt idx="32" formatCode="0.000">
                  <c:v>2.0240799186080198</c:v>
                </c:pt>
                <c:pt idx="33" formatCode="0.000">
                  <c:v>2.1811053833132199</c:v>
                </c:pt>
                <c:pt idx="34" formatCode="0.000">
                  <c:v>2.3643489134736</c:v>
                </c:pt>
                <c:pt idx="35" formatCode="0.000">
                  <c:v>2.3773395099307599</c:v>
                </c:pt>
                <c:pt idx="36" formatCode="0.000">
                  <c:v>2.2990352043328799</c:v>
                </c:pt>
                <c:pt idx="37" formatCode="0.000">
                  <c:v>2.26640796221576</c:v>
                </c:pt>
                <c:pt idx="38" formatCode="0.000">
                  <c:v>2.4546272075397302</c:v>
                </c:pt>
                <c:pt idx="39" formatCode="0.000">
                  <c:v>2.4534466758601199</c:v>
                </c:pt>
                <c:pt idx="40" formatCode="0.000">
                  <c:v>2.57355942059095</c:v>
                </c:pt>
                <c:pt idx="41" formatCode="0.000">
                  <c:v>2.5208327439752098</c:v>
                </c:pt>
                <c:pt idx="42" formatCode="0.000">
                  <c:v>2.4174540108444602</c:v>
                </c:pt>
                <c:pt idx="43" formatCode="0.000">
                  <c:v>2.3083540181283801</c:v>
                </c:pt>
                <c:pt idx="44" formatCode="0.000">
                  <c:v>2.4581280764570299</c:v>
                </c:pt>
                <c:pt idx="45" formatCode="0.000">
                  <c:v>2.69446291736091</c:v>
                </c:pt>
                <c:pt idx="46" formatCode="0.000">
                  <c:v>3.1641016136392399</c:v>
                </c:pt>
                <c:pt idx="47" formatCode="0.000">
                  <c:v>3.2098557521009199</c:v>
                </c:pt>
                <c:pt idx="48" formatCode="0.000">
                  <c:v>3.6955751971030799</c:v>
                </c:pt>
                <c:pt idx="49" formatCode="0.000">
                  <c:v>3.6955751971030799</c:v>
                </c:pt>
                <c:pt idx="50" formatCode="0.000">
                  <c:v>3.6955751971030799</c:v>
                </c:pt>
                <c:pt idx="51" formatCode="0.000">
                  <c:v>3.6955751971030799</c:v>
                </c:pt>
                <c:pt idx="52" formatCode="0.000">
                  <c:v>3.6955751971030799</c:v>
                </c:pt>
                <c:pt idx="53" formatCode="0.000">
                  <c:v>3.7219922713928302</c:v>
                </c:pt>
                <c:pt idx="54" formatCode="0.000">
                  <c:v>3.85987305709219</c:v>
                </c:pt>
                <c:pt idx="55" formatCode="0.000">
                  <c:v>3.8667667072606902</c:v>
                </c:pt>
                <c:pt idx="56" formatCode="0.000">
                  <c:v>3.8288896376298198</c:v>
                </c:pt>
                <c:pt idx="57" formatCode="0.000">
                  <c:v>3.86083990111644</c:v>
                </c:pt>
                <c:pt idx="58" formatCode="0.000">
                  <c:v>3.8319724615114699</c:v>
                </c:pt>
                <c:pt idx="59" formatCode="0.000">
                  <c:v>3.9053248762921502</c:v>
                </c:pt>
                <c:pt idx="60" formatCode="0.000">
                  <c:v>3.96840756286718</c:v>
                </c:pt>
                <c:pt idx="61" formatCode="0.000">
                  <c:v>2.5770997370175501</c:v>
                </c:pt>
                <c:pt idx="62" formatCode="0.000">
                  <c:v>2.32207599857799</c:v>
                </c:pt>
                <c:pt idx="63" formatCode="0.000">
                  <c:v>2.3168989625421501</c:v>
                </c:pt>
                <c:pt idx="64" formatCode="0.000">
                  <c:v>2.40748134739516</c:v>
                </c:pt>
                <c:pt idx="65" formatCode="0.000">
                  <c:v>2.43517212525924</c:v>
                </c:pt>
                <c:pt idx="66" formatCode="0.000">
                  <c:v>2.8972225213210501</c:v>
                </c:pt>
                <c:pt idx="67" formatCode="0.000">
                  <c:v>2.6902583921501999</c:v>
                </c:pt>
                <c:pt idx="68" formatCode="0.000">
                  <c:v>2.6232664461969302</c:v>
                </c:pt>
                <c:pt idx="69" formatCode="0.000">
                  <c:v>2.6950156633401301</c:v>
                </c:pt>
                <c:pt idx="70" formatCode="0.000">
                  <c:v>2.6950156633401301</c:v>
                </c:pt>
                <c:pt idx="71" formatCode="0.000">
                  <c:v>2.9493653050698501</c:v>
                </c:pt>
                <c:pt idx="72" formatCode="0.000">
                  <c:v>4.0726698388987099</c:v>
                </c:pt>
                <c:pt idx="73" formatCode="0.000">
                  <c:v>4.15078928935249</c:v>
                </c:pt>
                <c:pt idx="74" formatCode="0.000">
                  <c:v>4.5794416961249702</c:v>
                </c:pt>
                <c:pt idx="75" formatCode="0.000">
                  <c:v>4.6584855313798803</c:v>
                </c:pt>
                <c:pt idx="76" formatCode="0.000">
                  <c:v>4.5762183190598904</c:v>
                </c:pt>
                <c:pt idx="77" formatCode="0.000">
                  <c:v>4.3708305831946701</c:v>
                </c:pt>
                <c:pt idx="78" formatCode="0.000">
                  <c:v>4.1032680445780496</c:v>
                </c:pt>
                <c:pt idx="79" formatCode="0.000">
                  <c:v>4.07372691716348</c:v>
                </c:pt>
                <c:pt idx="80" formatCode="0.000">
                  <c:v>4.0201727561233804</c:v>
                </c:pt>
                <c:pt idx="81" formatCode="0.000">
                  <c:v>4.2443717350775101</c:v>
                </c:pt>
                <c:pt idx="82" formatCode="0.000">
                  <c:v>4.3866060792148502</c:v>
                </c:pt>
                <c:pt idx="83" formatCode="0.000">
                  <c:v>4.3878710860716703</c:v>
                </c:pt>
                <c:pt idx="84" formatCode="0.000">
                  <c:v>3.9082183292129402</c:v>
                </c:pt>
                <c:pt idx="85" formatCode="0.000">
                  <c:v>4.2328693741335197</c:v>
                </c:pt>
                <c:pt idx="86" formatCode="0.000">
                  <c:v>4.2009226600039202</c:v>
                </c:pt>
                <c:pt idx="87" formatCode="0.000">
                  <c:v>4.4496852231284896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100928"/>
        <c:axId val="99110912"/>
      </c:lineChart>
      <c:dateAx>
        <c:axId val="9910092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99110912"/>
        <c:crosses val="autoZero"/>
        <c:auto val="1"/>
        <c:lblOffset val="100"/>
        <c:baseTimeUnit val="months"/>
      </c:dateAx>
      <c:valAx>
        <c:axId val="991109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9100928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Evolution des Prix du TA6V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$/kg, source </a:t>
            </a:r>
            <a:r>
              <a:rPr lang="en-US" sz="1800" b="1" i="1" baseline="0">
                <a:effectLst/>
              </a:rPr>
              <a:t>metalprices.com</a:t>
            </a:r>
            <a:endParaRPr lang="fr-FR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6585525670364446E-2"/>
          <c:y val="0.11083375109977117"/>
          <c:w val="0.78086902197231511"/>
          <c:h val="0.74730427608132721"/>
        </c:manualLayout>
      </c:layout>
      <c:lineChart>
        <c:grouping val="standar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Synthese!$A$5:$A$95</c:f>
              <c:numCache>
                <c:formatCode>mmm\-yy</c:formatCode>
                <c:ptCount val="91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</c:numCache>
            </c:numRef>
          </c:cat>
          <c:val>
            <c:numRef>
              <c:f>Synthese!$B$5:$B$95</c:f>
              <c:numCache>
                <c:formatCode>General</c:formatCode>
                <c:ptCount val="91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  <c:pt idx="88">
                  <c:v>23.6997</c:v>
                </c:pt>
                <c:pt idx="89">
                  <c:v>23.424099999999999</c:v>
                </c:pt>
                <c:pt idx="90">
                  <c:v>23.424099999999999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Synthese!$A$5:$A$95</c:f>
              <c:numCache>
                <c:formatCode>mmm\-yy</c:formatCode>
                <c:ptCount val="91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</c:numCache>
            </c:numRef>
          </c:cat>
          <c:val>
            <c:numRef>
              <c:f>Synthese!$G$5:$G$95</c:f>
              <c:numCache>
                <c:formatCode>General</c:formatCode>
                <c:ptCount val="91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  <c:pt idx="88">
                  <c:v>12.9</c:v>
                </c:pt>
                <c:pt idx="89">
                  <c:v>12.5</c:v>
                </c:pt>
                <c:pt idx="90">
                  <c:v>11.5</c:v>
                </c:pt>
              </c:numCache>
            </c:numRef>
          </c:val>
          <c:smooth val="0"/>
        </c:ser>
        <c:ser>
          <c:idx val="6"/>
          <c:order val="2"/>
          <c:tx>
            <c:strRef>
              <c:f>Synthese!$H$4</c:f>
              <c:strCache>
                <c:ptCount val="1"/>
                <c:pt idx="0">
                  <c:v>TiO2</c:v>
                </c:pt>
              </c:strCache>
            </c:strRef>
          </c:tx>
          <c:marker>
            <c:symbol val="none"/>
          </c:marker>
          <c:cat>
            <c:numRef>
              <c:f>Synthese!$A$5:$A$95</c:f>
              <c:numCache>
                <c:formatCode>mmm\-yy</c:formatCode>
                <c:ptCount val="91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</c:numCache>
            </c:numRef>
          </c:cat>
          <c:val>
            <c:numRef>
              <c:f>Synthese!$H$5:$H$95</c:f>
              <c:numCache>
                <c:formatCode>General</c:formatCode>
                <c:ptCount val="91"/>
                <c:pt idx="28" formatCode="0.000">
                  <c:v>2.0920502092050199</c:v>
                </c:pt>
                <c:pt idx="29" formatCode="0.000">
                  <c:v>2.09710037766936</c:v>
                </c:pt>
                <c:pt idx="30" formatCode="0.000">
                  <c:v>2.03372202542488</c:v>
                </c:pt>
                <c:pt idx="31" formatCode="0.000">
                  <c:v>2.0335634072755799</c:v>
                </c:pt>
                <c:pt idx="32" formatCode="0.000">
                  <c:v>2.0240799186080198</c:v>
                </c:pt>
                <c:pt idx="33" formatCode="0.000">
                  <c:v>2.1811053833132199</c:v>
                </c:pt>
                <c:pt idx="34" formatCode="0.000">
                  <c:v>2.3643489134736</c:v>
                </c:pt>
                <c:pt idx="35" formatCode="0.000">
                  <c:v>2.3773395099307599</c:v>
                </c:pt>
                <c:pt idx="36" formatCode="0.000">
                  <c:v>2.2990352043328799</c:v>
                </c:pt>
                <c:pt idx="37" formatCode="0.000">
                  <c:v>2.26640796221576</c:v>
                </c:pt>
                <c:pt idx="38" formatCode="0.000">
                  <c:v>2.4546272075397302</c:v>
                </c:pt>
                <c:pt idx="39" formatCode="0.000">
                  <c:v>2.4534466758601199</c:v>
                </c:pt>
                <c:pt idx="40" formatCode="0.000">
                  <c:v>2.57355942059095</c:v>
                </c:pt>
                <c:pt idx="41" formatCode="0.000">
                  <c:v>2.5208327439752098</c:v>
                </c:pt>
                <c:pt idx="42" formatCode="0.000">
                  <c:v>2.4174540108444602</c:v>
                </c:pt>
                <c:pt idx="43" formatCode="0.000">
                  <c:v>2.3083540181283801</c:v>
                </c:pt>
                <c:pt idx="44" formatCode="0.000">
                  <c:v>2.4581280764570299</c:v>
                </c:pt>
                <c:pt idx="45" formatCode="0.000">
                  <c:v>2.69446291736091</c:v>
                </c:pt>
                <c:pt idx="46" formatCode="0.000">
                  <c:v>3.1641016136392399</c:v>
                </c:pt>
                <c:pt idx="47" formatCode="0.000">
                  <c:v>3.2098557521009199</c:v>
                </c:pt>
                <c:pt idx="48" formatCode="0.000">
                  <c:v>3.6955751971030799</c:v>
                </c:pt>
                <c:pt idx="49" formatCode="0.000">
                  <c:v>3.6955751971030799</c:v>
                </c:pt>
                <c:pt idx="50" formatCode="0.000">
                  <c:v>3.6955751971030799</c:v>
                </c:pt>
                <c:pt idx="51" formatCode="0.000">
                  <c:v>3.6955751971030799</c:v>
                </c:pt>
                <c:pt idx="52" formatCode="0.000">
                  <c:v>3.6955751971030799</c:v>
                </c:pt>
                <c:pt idx="53" formatCode="0.000">
                  <c:v>3.7219922713928302</c:v>
                </c:pt>
                <c:pt idx="54" formatCode="0.000">
                  <c:v>3.85987305709219</c:v>
                </c:pt>
                <c:pt idx="55" formatCode="0.000">
                  <c:v>3.8667667072606902</c:v>
                </c:pt>
                <c:pt idx="56" formatCode="0.000">
                  <c:v>3.8288896376298198</c:v>
                </c:pt>
                <c:pt idx="57" formatCode="0.000">
                  <c:v>3.86083990111644</c:v>
                </c:pt>
                <c:pt idx="58" formatCode="0.000">
                  <c:v>3.8319724615114699</c:v>
                </c:pt>
                <c:pt idx="59" formatCode="0.000">
                  <c:v>3.9053248762921502</c:v>
                </c:pt>
                <c:pt idx="60" formatCode="0.000">
                  <c:v>3.96840756286718</c:v>
                </c:pt>
                <c:pt idx="61" formatCode="0.000">
                  <c:v>2.5770997370175501</c:v>
                </c:pt>
                <c:pt idx="62" formatCode="0.000">
                  <c:v>2.32207599857799</c:v>
                </c:pt>
                <c:pt idx="63" formatCode="0.000">
                  <c:v>2.3168989625421501</c:v>
                </c:pt>
                <c:pt idx="64" formatCode="0.000">
                  <c:v>2.40748134739516</c:v>
                </c:pt>
                <c:pt idx="65" formatCode="0.000">
                  <c:v>2.43517212525924</c:v>
                </c:pt>
                <c:pt idx="66" formatCode="0.000">
                  <c:v>2.8972225213210501</c:v>
                </c:pt>
                <c:pt idx="67" formatCode="0.000">
                  <c:v>2.6902583921501999</c:v>
                </c:pt>
                <c:pt idx="68" formatCode="0.000">
                  <c:v>2.6232664461969302</c:v>
                </c:pt>
                <c:pt idx="69" formatCode="0.000">
                  <c:v>2.6950156633401301</c:v>
                </c:pt>
                <c:pt idx="70" formatCode="0.000">
                  <c:v>2.6950156633401301</c:v>
                </c:pt>
                <c:pt idx="71" formatCode="0.000">
                  <c:v>2.9493653050698501</c:v>
                </c:pt>
                <c:pt idx="72" formatCode="0.000">
                  <c:v>4.0726698388987099</c:v>
                </c:pt>
                <c:pt idx="73" formatCode="0.000">
                  <c:v>4.15078928935249</c:v>
                </c:pt>
                <c:pt idx="74" formatCode="0.000">
                  <c:v>4.5794416961249702</c:v>
                </c:pt>
                <c:pt idx="75" formatCode="0.000">
                  <c:v>4.6584855313798803</c:v>
                </c:pt>
                <c:pt idx="76" formatCode="0.000">
                  <c:v>4.5762183190598904</c:v>
                </c:pt>
                <c:pt idx="77" formatCode="0.000">
                  <c:v>4.3708305831946701</c:v>
                </c:pt>
                <c:pt idx="78" formatCode="0.000">
                  <c:v>4.1032680445780496</c:v>
                </c:pt>
                <c:pt idx="79" formatCode="0.000">
                  <c:v>4.07372691716348</c:v>
                </c:pt>
                <c:pt idx="80" formatCode="0.000">
                  <c:v>4.0201727561233804</c:v>
                </c:pt>
                <c:pt idx="81" formatCode="0.000">
                  <c:v>4.2443717350775101</c:v>
                </c:pt>
                <c:pt idx="82" formatCode="0.000">
                  <c:v>4.3866060792148502</c:v>
                </c:pt>
                <c:pt idx="83" formatCode="0.000">
                  <c:v>4.3878710860716703</c:v>
                </c:pt>
                <c:pt idx="84" formatCode="0.000">
                  <c:v>3.9082183292129402</c:v>
                </c:pt>
                <c:pt idx="85" formatCode="0.000">
                  <c:v>4.2328693741335197</c:v>
                </c:pt>
                <c:pt idx="86" formatCode="0.000">
                  <c:v>4.2009226600039202</c:v>
                </c:pt>
                <c:pt idx="87" formatCode="0.000">
                  <c:v>4.4496852231284896</c:v>
                </c:pt>
                <c:pt idx="88" formatCode="0.000">
                  <c:v>4.2061999999999999</c:v>
                </c:pt>
                <c:pt idx="89" formatCode="0.000">
                  <c:v>4.282</c:v>
                </c:pt>
                <c:pt idx="90" formatCode="0.000">
                  <c:v>4.0072999999999999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880192"/>
        <c:axId val="165882112"/>
      </c:lineChart>
      <c:dateAx>
        <c:axId val="165880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Mois / Année
Source metalprices.com</a:t>
                </a:r>
              </a:p>
            </c:rich>
          </c:tx>
          <c:layout/>
          <c:overlay val="0"/>
        </c:title>
        <c:numFmt formatCode="mmm\-yy" sourceLinked="1"/>
        <c:majorTickMark val="out"/>
        <c:minorTickMark val="none"/>
        <c:tickLblPos val="nextTo"/>
        <c:crossAx val="165882112"/>
        <c:crosses val="autoZero"/>
        <c:auto val="1"/>
        <c:lblOffset val="100"/>
        <c:baseTimeUnit val="months"/>
      </c:dateAx>
      <c:valAx>
        <c:axId val="1658821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$/kg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65880192"/>
        <c:crosses val="autoZero"/>
        <c:crossBetween val="between"/>
        <c:majorUnit val="5"/>
      </c:valAx>
      <c:spPr>
        <a:gradFill>
          <a:gsLst>
            <a:gs pos="0">
              <a:schemeClr val="accent1">
                <a:lumMod val="40000"/>
                <a:lumOff val="60000"/>
              </a:schemeClr>
            </a:gs>
            <a:gs pos="39999">
              <a:srgbClr val="85C2FF"/>
            </a:gs>
            <a:gs pos="70000">
              <a:srgbClr val="C4D6EB"/>
            </a:gs>
            <a:gs pos="100000">
              <a:srgbClr val="FFEBFA"/>
            </a:gs>
          </a:gsLst>
          <a:lin ang="5400000" scaled="0"/>
        </a:gradFill>
      </c:spPr>
    </c:plotArea>
    <c:legend>
      <c:legendPos val="r"/>
      <c:layout/>
      <c:overlay val="0"/>
    </c:legend>
    <c:plotVisOnly val="1"/>
    <c:dispBlanksAs val="gap"/>
    <c:showDLblsOverMax val="0"/>
  </c:chart>
  <c:spPr>
    <a:gradFill>
      <a:gsLst>
        <a:gs pos="0">
          <a:srgbClr val="FFEFD1"/>
        </a:gs>
        <a:gs pos="64999">
          <a:srgbClr val="F0EBD5"/>
        </a:gs>
        <a:gs pos="100000">
          <a:srgbClr val="D1C39F"/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Evolution des Prix du TA6V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$/kg, source </a:t>
            </a:r>
            <a:r>
              <a:rPr lang="en-US" sz="1800" b="1" i="1" baseline="0">
                <a:effectLst/>
              </a:rPr>
              <a:t>metalprices.com</a:t>
            </a:r>
            <a:endParaRPr lang="fr-FR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6585525670364446E-2"/>
          <c:y val="0.11083375109977117"/>
          <c:w val="0.78086902197231511"/>
          <c:h val="0.74730427608132721"/>
        </c:manualLayout>
      </c:layout>
      <c:lineChart>
        <c:grouping val="standar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Synthese!$A$5:$A$95</c:f>
              <c:numCache>
                <c:formatCode>mmm\-yy</c:formatCode>
                <c:ptCount val="91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</c:numCache>
            </c:numRef>
          </c:cat>
          <c:val>
            <c:numRef>
              <c:f>Synthese!$B$5:$B$95</c:f>
              <c:numCache>
                <c:formatCode>General</c:formatCode>
                <c:ptCount val="91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  <c:pt idx="88">
                  <c:v>23.6997</c:v>
                </c:pt>
                <c:pt idx="89">
                  <c:v>23.424099999999999</c:v>
                </c:pt>
                <c:pt idx="90">
                  <c:v>23.424099999999999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Synthese!$A$5:$A$95</c:f>
              <c:numCache>
                <c:formatCode>mmm\-yy</c:formatCode>
                <c:ptCount val="91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</c:numCache>
            </c:numRef>
          </c:cat>
          <c:val>
            <c:numRef>
              <c:f>Synthese!$G$5:$G$95</c:f>
              <c:numCache>
                <c:formatCode>General</c:formatCode>
                <c:ptCount val="91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  <c:pt idx="88">
                  <c:v>12.9</c:v>
                </c:pt>
                <c:pt idx="89">
                  <c:v>12.5</c:v>
                </c:pt>
                <c:pt idx="90">
                  <c:v>11.5</c:v>
                </c:pt>
              </c:numCache>
            </c:numRef>
          </c:val>
          <c:smooth val="0"/>
        </c:ser>
        <c:ser>
          <c:idx val="6"/>
          <c:order val="2"/>
          <c:tx>
            <c:strRef>
              <c:f>Synthese!$H$4</c:f>
              <c:strCache>
                <c:ptCount val="1"/>
                <c:pt idx="0">
                  <c:v>TiO2</c:v>
                </c:pt>
              </c:strCache>
            </c:strRef>
          </c:tx>
          <c:marker>
            <c:symbol val="none"/>
          </c:marker>
          <c:cat>
            <c:numRef>
              <c:f>Synthese!$A$5:$A$95</c:f>
              <c:numCache>
                <c:formatCode>mmm\-yy</c:formatCode>
                <c:ptCount val="91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</c:numCache>
            </c:numRef>
          </c:cat>
          <c:val>
            <c:numRef>
              <c:f>Synthese!$H$5:$H$95</c:f>
              <c:numCache>
                <c:formatCode>General</c:formatCode>
                <c:ptCount val="91"/>
                <c:pt idx="28" formatCode="0.000">
                  <c:v>2.0920502092050199</c:v>
                </c:pt>
                <c:pt idx="29" formatCode="0.000">
                  <c:v>2.09710037766936</c:v>
                </c:pt>
                <c:pt idx="30" formatCode="0.000">
                  <c:v>2.03372202542488</c:v>
                </c:pt>
                <c:pt idx="31" formatCode="0.000">
                  <c:v>2.0335634072755799</c:v>
                </c:pt>
                <c:pt idx="32" formatCode="0.000">
                  <c:v>2.0240799186080198</c:v>
                </c:pt>
                <c:pt idx="33" formatCode="0.000">
                  <c:v>2.1811053833132199</c:v>
                </c:pt>
                <c:pt idx="34" formatCode="0.000">
                  <c:v>2.3643489134736</c:v>
                </c:pt>
                <c:pt idx="35" formatCode="0.000">
                  <c:v>2.3773395099307599</c:v>
                </c:pt>
                <c:pt idx="36" formatCode="0.000">
                  <c:v>2.2990352043328799</c:v>
                </c:pt>
                <c:pt idx="37" formatCode="0.000">
                  <c:v>2.26640796221576</c:v>
                </c:pt>
                <c:pt idx="38" formatCode="0.000">
                  <c:v>2.4546272075397302</c:v>
                </c:pt>
                <c:pt idx="39" formatCode="0.000">
                  <c:v>2.4534466758601199</c:v>
                </c:pt>
                <c:pt idx="40" formatCode="0.000">
                  <c:v>2.57355942059095</c:v>
                </c:pt>
                <c:pt idx="41" formatCode="0.000">
                  <c:v>2.5208327439752098</c:v>
                </c:pt>
                <c:pt idx="42" formatCode="0.000">
                  <c:v>2.4174540108444602</c:v>
                </c:pt>
                <c:pt idx="43" formatCode="0.000">
                  <c:v>2.3083540181283801</c:v>
                </c:pt>
                <c:pt idx="44" formatCode="0.000">
                  <c:v>2.4581280764570299</c:v>
                </c:pt>
                <c:pt idx="45" formatCode="0.000">
                  <c:v>2.69446291736091</c:v>
                </c:pt>
                <c:pt idx="46" formatCode="0.000">
                  <c:v>3.1641016136392399</c:v>
                </c:pt>
                <c:pt idx="47" formatCode="0.000">
                  <c:v>3.2098557521009199</c:v>
                </c:pt>
                <c:pt idx="48" formatCode="0.000">
                  <c:v>3.6955751971030799</c:v>
                </c:pt>
                <c:pt idx="49" formatCode="0.000">
                  <c:v>3.6955751971030799</c:v>
                </c:pt>
                <c:pt idx="50" formatCode="0.000">
                  <c:v>3.6955751971030799</c:v>
                </c:pt>
                <c:pt idx="51" formatCode="0.000">
                  <c:v>3.6955751971030799</c:v>
                </c:pt>
                <c:pt idx="52" formatCode="0.000">
                  <c:v>3.6955751971030799</c:v>
                </c:pt>
                <c:pt idx="53" formatCode="0.000">
                  <c:v>3.7219922713928302</c:v>
                </c:pt>
                <c:pt idx="54" formatCode="0.000">
                  <c:v>3.85987305709219</c:v>
                </c:pt>
                <c:pt idx="55" formatCode="0.000">
                  <c:v>3.8667667072606902</c:v>
                </c:pt>
                <c:pt idx="56" formatCode="0.000">
                  <c:v>3.8288896376298198</c:v>
                </c:pt>
                <c:pt idx="57" formatCode="0.000">
                  <c:v>3.86083990111644</c:v>
                </c:pt>
                <c:pt idx="58" formatCode="0.000">
                  <c:v>3.8319724615114699</c:v>
                </c:pt>
                <c:pt idx="59" formatCode="0.000">
                  <c:v>3.9053248762921502</c:v>
                </c:pt>
                <c:pt idx="60" formatCode="0.000">
                  <c:v>3.96840756286718</c:v>
                </c:pt>
                <c:pt idx="61" formatCode="0.000">
                  <c:v>2.5770997370175501</c:v>
                </c:pt>
                <c:pt idx="62" formatCode="0.000">
                  <c:v>2.32207599857799</c:v>
                </c:pt>
                <c:pt idx="63" formatCode="0.000">
                  <c:v>2.3168989625421501</c:v>
                </c:pt>
                <c:pt idx="64" formatCode="0.000">
                  <c:v>2.40748134739516</c:v>
                </c:pt>
                <c:pt idx="65" formatCode="0.000">
                  <c:v>2.43517212525924</c:v>
                </c:pt>
                <c:pt idx="66" formatCode="0.000">
                  <c:v>2.8972225213210501</c:v>
                </c:pt>
                <c:pt idx="67" formatCode="0.000">
                  <c:v>2.6902583921501999</c:v>
                </c:pt>
                <c:pt idx="68" formatCode="0.000">
                  <c:v>2.6232664461969302</c:v>
                </c:pt>
                <c:pt idx="69" formatCode="0.000">
                  <c:v>2.6950156633401301</c:v>
                </c:pt>
                <c:pt idx="70" formatCode="0.000">
                  <c:v>2.6950156633401301</c:v>
                </c:pt>
                <c:pt idx="71" formatCode="0.000">
                  <c:v>2.9493653050698501</c:v>
                </c:pt>
                <c:pt idx="72" formatCode="0.000">
                  <c:v>4.0726698388987099</c:v>
                </c:pt>
                <c:pt idx="73" formatCode="0.000">
                  <c:v>4.15078928935249</c:v>
                </c:pt>
                <c:pt idx="74" formatCode="0.000">
                  <c:v>4.5794416961249702</c:v>
                </c:pt>
                <c:pt idx="75" formatCode="0.000">
                  <c:v>4.6584855313798803</c:v>
                </c:pt>
                <c:pt idx="76" formatCode="0.000">
                  <c:v>4.5762183190598904</c:v>
                </c:pt>
                <c:pt idx="77" formatCode="0.000">
                  <c:v>4.3708305831946701</c:v>
                </c:pt>
                <c:pt idx="78" formatCode="0.000">
                  <c:v>4.1032680445780496</c:v>
                </c:pt>
                <c:pt idx="79" formatCode="0.000">
                  <c:v>4.07372691716348</c:v>
                </c:pt>
                <c:pt idx="80" formatCode="0.000">
                  <c:v>4.0201727561233804</c:v>
                </c:pt>
                <c:pt idx="81" formatCode="0.000">
                  <c:v>4.2443717350775101</c:v>
                </c:pt>
                <c:pt idx="82" formatCode="0.000">
                  <c:v>4.3866060792148502</c:v>
                </c:pt>
                <c:pt idx="83" formatCode="0.000">
                  <c:v>4.3878710860716703</c:v>
                </c:pt>
                <c:pt idx="84" formatCode="0.000">
                  <c:v>3.9082183292129402</c:v>
                </c:pt>
                <c:pt idx="85" formatCode="0.000">
                  <c:v>4.2328693741335197</c:v>
                </c:pt>
                <c:pt idx="86" formatCode="0.000">
                  <c:v>4.2009226600039202</c:v>
                </c:pt>
                <c:pt idx="87" formatCode="0.000">
                  <c:v>4.4496852231284896</c:v>
                </c:pt>
                <c:pt idx="88" formatCode="0.000">
                  <c:v>4.2061999999999999</c:v>
                </c:pt>
                <c:pt idx="89" formatCode="0.000">
                  <c:v>4.282</c:v>
                </c:pt>
                <c:pt idx="90" formatCode="0.000">
                  <c:v>4.0072999999999999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151872"/>
        <c:axId val="99153792"/>
      </c:lineChart>
      <c:dateAx>
        <c:axId val="99151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Mois / Année
Source metalprices.com</a:t>
                </a:r>
              </a:p>
            </c:rich>
          </c:tx>
          <c:layout/>
          <c:overlay val="0"/>
        </c:title>
        <c:numFmt formatCode="mmm\-yy" sourceLinked="1"/>
        <c:majorTickMark val="out"/>
        <c:minorTickMark val="none"/>
        <c:tickLblPos val="nextTo"/>
        <c:crossAx val="99153792"/>
        <c:crosses val="autoZero"/>
        <c:auto val="1"/>
        <c:lblOffset val="100"/>
        <c:baseTimeUnit val="months"/>
      </c:dateAx>
      <c:valAx>
        <c:axId val="991537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$/kg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9151872"/>
        <c:crosses val="autoZero"/>
        <c:crossBetween val="between"/>
        <c:majorUnit val="5"/>
      </c:valAx>
      <c:spPr>
        <a:gradFill>
          <a:gsLst>
            <a:gs pos="0">
              <a:schemeClr val="accent1">
                <a:lumMod val="40000"/>
                <a:lumOff val="60000"/>
              </a:schemeClr>
            </a:gs>
            <a:gs pos="39999">
              <a:srgbClr val="85C2FF"/>
            </a:gs>
            <a:gs pos="70000">
              <a:srgbClr val="C4D6EB"/>
            </a:gs>
            <a:gs pos="100000">
              <a:srgbClr val="FFEBFA"/>
            </a:gs>
          </a:gsLst>
          <a:lin ang="5400000" scaled="0"/>
        </a:gradFill>
      </c:spPr>
    </c:plotArea>
    <c:legend>
      <c:legendPos val="r"/>
      <c:layout/>
      <c:overlay val="0"/>
    </c:legend>
    <c:plotVisOnly val="1"/>
    <c:dispBlanksAs val="gap"/>
    <c:showDLblsOverMax val="0"/>
  </c:chart>
  <c:spPr>
    <a:gradFill>
      <a:gsLst>
        <a:gs pos="0">
          <a:srgbClr val="FFEFD1"/>
        </a:gs>
        <a:gs pos="64999">
          <a:srgbClr val="F0EBD5"/>
        </a:gs>
        <a:gs pos="100000">
          <a:srgbClr val="D1C39F"/>
        </a:gs>
      </a:gsLst>
      <a:lin ang="5400000" scaled="0"/>
    </a:gradFill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Evolution des Prix du TA6V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$/kg, source </a:t>
            </a:r>
            <a:r>
              <a:rPr lang="en-US" sz="1800" b="1" i="1" baseline="0">
                <a:effectLst/>
              </a:rPr>
              <a:t>metalprices.com</a:t>
            </a:r>
            <a:endParaRPr lang="fr-FR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Synthese!$A$5:$A$95</c:f>
              <c:numCache>
                <c:formatCode>mmm\-yy</c:formatCode>
                <c:ptCount val="91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</c:numCache>
            </c:numRef>
          </c:cat>
          <c:val>
            <c:numRef>
              <c:f>Synthese!$B$5:$B$95</c:f>
              <c:numCache>
                <c:formatCode>General</c:formatCode>
                <c:ptCount val="91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  <c:pt idx="88">
                  <c:v>23.6997</c:v>
                </c:pt>
                <c:pt idx="89">
                  <c:v>23.424099999999999</c:v>
                </c:pt>
                <c:pt idx="90">
                  <c:v>23.424099999999999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Synthese!$C$4</c:f>
              <c:strCache>
                <c:ptCount val="1"/>
                <c:pt idx="0">
                  <c:v>Massifs</c:v>
                </c:pt>
              </c:strCache>
            </c:strRef>
          </c:tx>
          <c:marker>
            <c:symbol val="none"/>
          </c:marker>
          <c:cat>
            <c:numRef>
              <c:f>Synthese!$A$5:$A$95</c:f>
              <c:numCache>
                <c:formatCode>mmm\-yy</c:formatCode>
                <c:ptCount val="91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</c:numCache>
            </c:numRef>
          </c:cat>
          <c:val>
            <c:numRef>
              <c:f>Synthese!$C$5:$C$95</c:f>
              <c:numCache>
                <c:formatCode>General</c:formatCode>
                <c:ptCount val="91"/>
                <c:pt idx="0">
                  <c:v>25.629000000000001</c:v>
                </c:pt>
                <c:pt idx="1">
                  <c:v>20.393000000000001</c:v>
                </c:pt>
                <c:pt idx="2">
                  <c:v>18.463999999999999</c:v>
                </c:pt>
                <c:pt idx="3">
                  <c:v>17.498999999999999</c:v>
                </c:pt>
                <c:pt idx="4">
                  <c:v>20.669</c:v>
                </c:pt>
                <c:pt idx="5">
                  <c:v>24.251000000000001</c:v>
                </c:pt>
                <c:pt idx="6">
                  <c:v>25.629000000000001</c:v>
                </c:pt>
                <c:pt idx="7">
                  <c:v>27.282</c:v>
                </c:pt>
                <c:pt idx="8">
                  <c:v>29.349</c:v>
                </c:pt>
                <c:pt idx="9">
                  <c:v>30.658000000000001</c:v>
                </c:pt>
                <c:pt idx="10">
                  <c:v>31.553999999999998</c:v>
                </c:pt>
                <c:pt idx="11">
                  <c:v>32.518000000000001</c:v>
                </c:pt>
                <c:pt idx="12">
                  <c:v>33.759</c:v>
                </c:pt>
                <c:pt idx="13">
                  <c:v>35.825000000000003</c:v>
                </c:pt>
                <c:pt idx="14">
                  <c:v>36.652000000000001</c:v>
                </c:pt>
                <c:pt idx="15">
                  <c:v>36.377000000000002</c:v>
                </c:pt>
                <c:pt idx="16">
                  <c:v>35.686999999999998</c:v>
                </c:pt>
                <c:pt idx="17">
                  <c:v>31.14</c:v>
                </c:pt>
                <c:pt idx="18">
                  <c:v>32.701999999999998</c:v>
                </c:pt>
                <c:pt idx="19">
                  <c:v>33.07</c:v>
                </c:pt>
                <c:pt idx="20">
                  <c:v>33.621000000000002</c:v>
                </c:pt>
                <c:pt idx="21">
                  <c:v>33.988</c:v>
                </c:pt>
                <c:pt idx="22">
                  <c:v>32.932000000000002</c:v>
                </c:pt>
                <c:pt idx="23">
                  <c:v>28.771000000000001</c:v>
                </c:pt>
                <c:pt idx="24">
                  <c:v>20.943999999999999</c:v>
                </c:pt>
                <c:pt idx="25">
                  <c:v>18.739000000000001</c:v>
                </c:pt>
                <c:pt idx="26">
                  <c:v>18.077999999999999</c:v>
                </c:pt>
                <c:pt idx="27">
                  <c:v>17.085999999999999</c:v>
                </c:pt>
                <c:pt idx="28">
                  <c:v>15.432</c:v>
                </c:pt>
                <c:pt idx="29">
                  <c:v>12.057</c:v>
                </c:pt>
                <c:pt idx="30">
                  <c:v>13.228</c:v>
                </c:pt>
                <c:pt idx="31">
                  <c:v>12.882999999999999</c:v>
                </c:pt>
                <c:pt idx="32">
                  <c:v>12.308999999999999</c:v>
                </c:pt>
                <c:pt idx="33">
                  <c:v>12.677</c:v>
                </c:pt>
                <c:pt idx="34">
                  <c:v>12.952</c:v>
                </c:pt>
                <c:pt idx="35">
                  <c:v>12.815</c:v>
                </c:pt>
                <c:pt idx="36">
                  <c:v>11.391</c:v>
                </c:pt>
                <c:pt idx="37">
                  <c:v>9.99</c:v>
                </c:pt>
                <c:pt idx="38">
                  <c:v>9.4619999999999997</c:v>
                </c:pt>
                <c:pt idx="39">
                  <c:v>9.0939999999999994</c:v>
                </c:pt>
                <c:pt idx="40">
                  <c:v>8.0470000000000006</c:v>
                </c:pt>
                <c:pt idx="41">
                  <c:v>6.6689999999999996</c:v>
                </c:pt>
                <c:pt idx="42">
                  <c:v>3.6379999999999999</c:v>
                </c:pt>
                <c:pt idx="43">
                  <c:v>3.0870000000000002</c:v>
                </c:pt>
                <c:pt idx="44">
                  <c:v>2.5350000000000001</c:v>
                </c:pt>
                <c:pt idx="45">
                  <c:v>2.012</c:v>
                </c:pt>
                <c:pt idx="46">
                  <c:v>1.75</c:v>
                </c:pt>
                <c:pt idx="47">
                  <c:v>1.7450000000000001</c:v>
                </c:pt>
                <c:pt idx="48">
                  <c:v>1.571</c:v>
                </c:pt>
                <c:pt idx="49">
                  <c:v>1.4330000000000001</c:v>
                </c:pt>
                <c:pt idx="50">
                  <c:v>1.1759999999999999</c:v>
                </c:pt>
                <c:pt idx="51">
                  <c:v>0.93700000000000006</c:v>
                </c:pt>
                <c:pt idx="52">
                  <c:v>1.915</c:v>
                </c:pt>
                <c:pt idx="53">
                  <c:v>2.177</c:v>
                </c:pt>
                <c:pt idx="54">
                  <c:v>2.7010000000000001</c:v>
                </c:pt>
                <c:pt idx="55">
                  <c:v>3.8580000000000001</c:v>
                </c:pt>
                <c:pt idx="56">
                  <c:v>5.0339999999999998</c:v>
                </c:pt>
                <c:pt idx="57">
                  <c:v>6.1550000000000002</c:v>
                </c:pt>
                <c:pt idx="58">
                  <c:v>7.9089999999999998</c:v>
                </c:pt>
                <c:pt idx="59">
                  <c:v>9.3699999999999992</c:v>
                </c:pt>
                <c:pt idx="60">
                  <c:v>9.7010000000000005</c:v>
                </c:pt>
                <c:pt idx="61">
                  <c:v>10.196999999999999</c:v>
                </c:pt>
                <c:pt idx="62">
                  <c:v>10.679</c:v>
                </c:pt>
                <c:pt idx="63">
                  <c:v>11.519</c:v>
                </c:pt>
                <c:pt idx="64">
                  <c:v>11.702999999999999</c:v>
                </c:pt>
                <c:pt idx="65">
                  <c:v>12.057</c:v>
                </c:pt>
                <c:pt idx="66">
                  <c:v>12.291</c:v>
                </c:pt>
                <c:pt idx="67">
                  <c:v>12.026</c:v>
                </c:pt>
                <c:pt idx="68">
                  <c:v>10.847</c:v>
                </c:pt>
                <c:pt idx="69">
                  <c:v>10.996</c:v>
                </c:pt>
                <c:pt idx="70">
                  <c:v>11.134</c:v>
                </c:pt>
                <c:pt idx="71">
                  <c:v>11.574</c:v>
                </c:pt>
                <c:pt idx="72">
                  <c:v>11.574</c:v>
                </c:pt>
                <c:pt idx="73">
                  <c:v>11.602</c:v>
                </c:pt>
                <c:pt idx="74">
                  <c:v>11.464</c:v>
                </c:pt>
                <c:pt idx="75">
                  <c:v>11.134</c:v>
                </c:pt>
                <c:pt idx="76">
                  <c:v>11.281000000000001</c:v>
                </c:pt>
                <c:pt idx="77">
                  <c:v>11.101000000000001</c:v>
                </c:pt>
                <c:pt idx="78">
                  <c:v>10.141</c:v>
                </c:pt>
                <c:pt idx="79">
                  <c:v>9.7739999999999991</c:v>
                </c:pt>
                <c:pt idx="80">
                  <c:v>9.6449999999999996</c:v>
                </c:pt>
                <c:pt idx="81">
                  <c:v>9.5350000000000001</c:v>
                </c:pt>
                <c:pt idx="82">
                  <c:v>8.9559999999999995</c:v>
                </c:pt>
                <c:pt idx="83">
                  <c:v>8.5980000000000008</c:v>
                </c:pt>
                <c:pt idx="84">
                  <c:v>8.6809999999999992</c:v>
                </c:pt>
                <c:pt idx="85">
                  <c:v>7.9089999999999998</c:v>
                </c:pt>
                <c:pt idx="86">
                  <c:v>7.1871</c:v>
                </c:pt>
                <c:pt idx="87">
                  <c:v>6.2831999999999999</c:v>
                </c:pt>
                <c:pt idx="88">
                  <c:v>5.8201999999999998</c:v>
                </c:pt>
                <c:pt idx="89">
                  <c:v>5.8974000000000002</c:v>
                </c:pt>
                <c:pt idx="90">
                  <c:v>5.8147000000000002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Synthese!$D$4</c:f>
              <c:strCache>
                <c:ptCount val="1"/>
                <c:pt idx="0">
                  <c:v>Copeaux</c:v>
                </c:pt>
              </c:strCache>
            </c:strRef>
          </c:tx>
          <c:marker>
            <c:symbol val="none"/>
          </c:marker>
          <c:cat>
            <c:numRef>
              <c:f>Synthese!$A$5:$A$95</c:f>
              <c:numCache>
                <c:formatCode>mmm\-yy</c:formatCode>
                <c:ptCount val="91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</c:numCache>
            </c:numRef>
          </c:cat>
          <c:val>
            <c:numRef>
              <c:f>Synthese!$D$5:$D$95</c:f>
              <c:numCache>
                <c:formatCode>General</c:formatCode>
                <c:ptCount val="91"/>
                <c:pt idx="0">
                  <c:v>15.432</c:v>
                </c:pt>
                <c:pt idx="1">
                  <c:v>12.622</c:v>
                </c:pt>
                <c:pt idx="2">
                  <c:v>10.288</c:v>
                </c:pt>
                <c:pt idx="3">
                  <c:v>10.196999999999999</c:v>
                </c:pt>
                <c:pt idx="4">
                  <c:v>10.895</c:v>
                </c:pt>
                <c:pt idx="5">
                  <c:v>13.779</c:v>
                </c:pt>
                <c:pt idx="6">
                  <c:v>14.055</c:v>
                </c:pt>
                <c:pt idx="7">
                  <c:v>13.228</c:v>
                </c:pt>
                <c:pt idx="8">
                  <c:v>14.537000000000001</c:v>
                </c:pt>
                <c:pt idx="9">
                  <c:v>15.157</c:v>
                </c:pt>
                <c:pt idx="10">
                  <c:v>14.811999999999999</c:v>
                </c:pt>
                <c:pt idx="11">
                  <c:v>15.763</c:v>
                </c:pt>
                <c:pt idx="12">
                  <c:v>17.637</c:v>
                </c:pt>
                <c:pt idx="13">
                  <c:v>18.372</c:v>
                </c:pt>
                <c:pt idx="14">
                  <c:v>18.023</c:v>
                </c:pt>
                <c:pt idx="15">
                  <c:v>16.879000000000001</c:v>
                </c:pt>
                <c:pt idx="16">
                  <c:v>16.053000000000001</c:v>
                </c:pt>
                <c:pt idx="17">
                  <c:v>13.595000000000001</c:v>
                </c:pt>
                <c:pt idx="18">
                  <c:v>12.86</c:v>
                </c:pt>
                <c:pt idx="19">
                  <c:v>12.401</c:v>
                </c:pt>
                <c:pt idx="20">
                  <c:v>12.125999999999999</c:v>
                </c:pt>
                <c:pt idx="21">
                  <c:v>12.034000000000001</c:v>
                </c:pt>
                <c:pt idx="22">
                  <c:v>11.506</c:v>
                </c:pt>
                <c:pt idx="23">
                  <c:v>11.189</c:v>
                </c:pt>
                <c:pt idx="24">
                  <c:v>10.472</c:v>
                </c:pt>
                <c:pt idx="25">
                  <c:v>8.1300000000000008</c:v>
                </c:pt>
                <c:pt idx="26">
                  <c:v>7.4960000000000004</c:v>
                </c:pt>
                <c:pt idx="27">
                  <c:v>6.6139999999999999</c:v>
                </c:pt>
                <c:pt idx="28">
                  <c:v>6.27</c:v>
                </c:pt>
                <c:pt idx="29">
                  <c:v>5.0979999999999999</c:v>
                </c:pt>
                <c:pt idx="30">
                  <c:v>5.1260000000000003</c:v>
                </c:pt>
                <c:pt idx="31">
                  <c:v>4.7119999999999997</c:v>
                </c:pt>
                <c:pt idx="32">
                  <c:v>4.0789999999999997</c:v>
                </c:pt>
                <c:pt idx="33">
                  <c:v>4.0049999999999999</c:v>
                </c:pt>
                <c:pt idx="34">
                  <c:v>3.95</c:v>
                </c:pt>
                <c:pt idx="35">
                  <c:v>3.8580000000000001</c:v>
                </c:pt>
                <c:pt idx="36">
                  <c:v>3.7850000000000001</c:v>
                </c:pt>
                <c:pt idx="37">
                  <c:v>4.0789999999999997</c:v>
                </c:pt>
                <c:pt idx="38">
                  <c:v>3.8769999999999998</c:v>
                </c:pt>
                <c:pt idx="39">
                  <c:v>3.6379999999999999</c:v>
                </c:pt>
                <c:pt idx="40">
                  <c:v>3.6930000000000001</c:v>
                </c:pt>
                <c:pt idx="41">
                  <c:v>3.4910000000000001</c:v>
                </c:pt>
                <c:pt idx="42">
                  <c:v>2.0070000000000001</c:v>
                </c:pt>
                <c:pt idx="43">
                  <c:v>1.4890000000000001</c:v>
                </c:pt>
                <c:pt idx="44">
                  <c:v>1.323</c:v>
                </c:pt>
                <c:pt idx="45">
                  <c:v>0.77200000000000002</c:v>
                </c:pt>
                <c:pt idx="46">
                  <c:v>0.63400000000000001</c:v>
                </c:pt>
                <c:pt idx="47">
                  <c:v>0.69899999999999995</c:v>
                </c:pt>
                <c:pt idx="48">
                  <c:v>0.63400000000000001</c:v>
                </c:pt>
                <c:pt idx="49">
                  <c:v>0.58799999999999997</c:v>
                </c:pt>
                <c:pt idx="50">
                  <c:v>0.60599999999999998</c:v>
                </c:pt>
                <c:pt idx="51">
                  <c:v>0.51</c:v>
                </c:pt>
                <c:pt idx="52">
                  <c:v>1.048</c:v>
                </c:pt>
                <c:pt idx="53">
                  <c:v>1.3779999999999999</c:v>
                </c:pt>
                <c:pt idx="54">
                  <c:v>1.6539999999999999</c:v>
                </c:pt>
                <c:pt idx="55">
                  <c:v>1.929</c:v>
                </c:pt>
                <c:pt idx="56">
                  <c:v>2.6640000000000001</c:v>
                </c:pt>
                <c:pt idx="57">
                  <c:v>3.6190000000000002</c:v>
                </c:pt>
                <c:pt idx="58">
                  <c:v>4.851</c:v>
                </c:pt>
                <c:pt idx="59">
                  <c:v>5.6219999999999999</c:v>
                </c:pt>
                <c:pt idx="60">
                  <c:v>6.2060000000000004</c:v>
                </c:pt>
                <c:pt idx="61">
                  <c:v>5.98</c:v>
                </c:pt>
                <c:pt idx="62">
                  <c:v>5.2919999999999998</c:v>
                </c:pt>
                <c:pt idx="63">
                  <c:v>5.3579999999999997</c:v>
                </c:pt>
                <c:pt idx="64">
                  <c:v>5.7880000000000003</c:v>
                </c:pt>
                <c:pt idx="65">
                  <c:v>6.4619999999999997</c:v>
                </c:pt>
                <c:pt idx="66">
                  <c:v>6.1070000000000002</c:v>
                </c:pt>
                <c:pt idx="67">
                  <c:v>5.484</c:v>
                </c:pt>
                <c:pt idx="68">
                  <c:v>5.2910000000000004</c:v>
                </c:pt>
                <c:pt idx="69">
                  <c:v>5.0990000000000002</c:v>
                </c:pt>
                <c:pt idx="70">
                  <c:v>5.1079999999999997</c:v>
                </c:pt>
                <c:pt idx="71">
                  <c:v>5.1260000000000003</c:v>
                </c:pt>
                <c:pt idx="72">
                  <c:v>5.2249999999999996</c:v>
                </c:pt>
                <c:pt idx="73">
                  <c:v>5.4290000000000003</c:v>
                </c:pt>
                <c:pt idx="74">
                  <c:v>5.6219999999999999</c:v>
                </c:pt>
                <c:pt idx="75">
                  <c:v>5.6219999999999999</c:v>
                </c:pt>
                <c:pt idx="76">
                  <c:v>5.6219999999999999</c:v>
                </c:pt>
                <c:pt idx="77">
                  <c:v>5.6</c:v>
                </c:pt>
                <c:pt idx="78">
                  <c:v>5.1260000000000003</c:v>
                </c:pt>
                <c:pt idx="79">
                  <c:v>4.7770000000000001</c:v>
                </c:pt>
                <c:pt idx="80">
                  <c:v>4.6020000000000003</c:v>
                </c:pt>
                <c:pt idx="81">
                  <c:v>4.4370000000000003</c:v>
                </c:pt>
                <c:pt idx="82">
                  <c:v>4.492</c:v>
                </c:pt>
                <c:pt idx="83">
                  <c:v>4.5199999999999996</c:v>
                </c:pt>
                <c:pt idx="84">
                  <c:v>4.4092000000000002</c:v>
                </c:pt>
                <c:pt idx="85">
                  <c:v>4.4919000000000002</c:v>
                </c:pt>
                <c:pt idx="86">
                  <c:v>4.2439</c:v>
                </c:pt>
                <c:pt idx="87">
                  <c:v>3.9407999999999999</c:v>
                </c:pt>
                <c:pt idx="88">
                  <c:v>3.3731</c:v>
                </c:pt>
                <c:pt idx="89">
                  <c:v>3.3069000000000002</c:v>
                </c:pt>
                <c:pt idx="90">
                  <c:v>3.1966999999999999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Synthese!$E$4</c:f>
              <c:strCache>
                <c:ptCount val="1"/>
                <c:pt idx="0">
                  <c:v>Copeaux FerroTi</c:v>
                </c:pt>
              </c:strCache>
            </c:strRef>
          </c:tx>
          <c:marker>
            <c:symbol val="none"/>
          </c:marker>
          <c:cat>
            <c:numRef>
              <c:f>Synthese!$A$5:$A$95</c:f>
              <c:numCache>
                <c:formatCode>mmm\-yy</c:formatCode>
                <c:ptCount val="91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</c:numCache>
            </c:numRef>
          </c:cat>
          <c:val>
            <c:numRef>
              <c:f>Synthese!$E$5:$E$95</c:f>
              <c:numCache>
                <c:formatCode>General</c:formatCode>
                <c:ptCount val="91"/>
                <c:pt idx="0">
                  <c:v>12.125999999999999</c:v>
                </c:pt>
                <c:pt idx="1">
                  <c:v>9.2050000000000001</c:v>
                </c:pt>
                <c:pt idx="2">
                  <c:v>6.798</c:v>
                </c:pt>
                <c:pt idx="3">
                  <c:v>5.4429999999999996</c:v>
                </c:pt>
                <c:pt idx="4">
                  <c:v>7.5330000000000004</c:v>
                </c:pt>
                <c:pt idx="5">
                  <c:v>10.61</c:v>
                </c:pt>
                <c:pt idx="6">
                  <c:v>8.1760000000000002</c:v>
                </c:pt>
                <c:pt idx="7">
                  <c:v>7.8540000000000001</c:v>
                </c:pt>
                <c:pt idx="8">
                  <c:v>8.3369999999999997</c:v>
                </c:pt>
                <c:pt idx="9">
                  <c:v>6.9580000000000002</c:v>
                </c:pt>
                <c:pt idx="10">
                  <c:v>6.2009999999999996</c:v>
                </c:pt>
                <c:pt idx="11">
                  <c:v>5.5229999999999997</c:v>
                </c:pt>
                <c:pt idx="12">
                  <c:v>6.2009999999999996</c:v>
                </c:pt>
                <c:pt idx="13">
                  <c:v>7.4960000000000004</c:v>
                </c:pt>
                <c:pt idx="14">
                  <c:v>8.4879999999999995</c:v>
                </c:pt>
                <c:pt idx="15">
                  <c:v>6.9580000000000002</c:v>
                </c:pt>
                <c:pt idx="16">
                  <c:v>6.6139999999999999</c:v>
                </c:pt>
                <c:pt idx="17">
                  <c:v>6.431</c:v>
                </c:pt>
                <c:pt idx="18">
                  <c:v>6.89</c:v>
                </c:pt>
                <c:pt idx="19">
                  <c:v>7.3719999999999999</c:v>
                </c:pt>
                <c:pt idx="20">
                  <c:v>7.992</c:v>
                </c:pt>
                <c:pt idx="21">
                  <c:v>7.9</c:v>
                </c:pt>
                <c:pt idx="22">
                  <c:v>7.6479999999999997</c:v>
                </c:pt>
                <c:pt idx="23">
                  <c:v>7.165</c:v>
                </c:pt>
                <c:pt idx="24">
                  <c:v>5.76</c:v>
                </c:pt>
                <c:pt idx="25">
                  <c:v>4.548</c:v>
                </c:pt>
                <c:pt idx="26">
                  <c:v>3.6930000000000001</c:v>
                </c:pt>
                <c:pt idx="27">
                  <c:v>3.2240000000000002</c:v>
                </c:pt>
                <c:pt idx="28">
                  <c:v>3.0590000000000002</c:v>
                </c:pt>
                <c:pt idx="29">
                  <c:v>2.3010000000000002</c:v>
                </c:pt>
                <c:pt idx="30">
                  <c:v>3.004</c:v>
                </c:pt>
                <c:pt idx="31">
                  <c:v>3.1970000000000001</c:v>
                </c:pt>
                <c:pt idx="32">
                  <c:v>2.6819999999999999</c:v>
                </c:pt>
                <c:pt idx="33">
                  <c:v>2.6459999999999999</c:v>
                </c:pt>
                <c:pt idx="34">
                  <c:v>2.8290000000000002</c:v>
                </c:pt>
                <c:pt idx="35">
                  <c:v>2.976</c:v>
                </c:pt>
                <c:pt idx="36">
                  <c:v>3.3439999999999999</c:v>
                </c:pt>
                <c:pt idx="37">
                  <c:v>3.4169999999999998</c:v>
                </c:pt>
                <c:pt idx="38">
                  <c:v>3.16</c:v>
                </c:pt>
                <c:pt idx="39">
                  <c:v>2.9769999999999999</c:v>
                </c:pt>
                <c:pt idx="40">
                  <c:v>2.7559999999999998</c:v>
                </c:pt>
                <c:pt idx="41">
                  <c:v>2.7010000000000001</c:v>
                </c:pt>
                <c:pt idx="42">
                  <c:v>1.389</c:v>
                </c:pt>
                <c:pt idx="43">
                  <c:v>0.88200000000000001</c:v>
                </c:pt>
                <c:pt idx="44">
                  <c:v>0.71699999999999997</c:v>
                </c:pt>
                <c:pt idx="45">
                  <c:v>0.496</c:v>
                </c:pt>
                <c:pt idx="46">
                  <c:v>0.28100000000000003</c:v>
                </c:pt>
                <c:pt idx="47">
                  <c:v>0.26100000000000001</c:v>
                </c:pt>
                <c:pt idx="48">
                  <c:v>0.25900000000000001</c:v>
                </c:pt>
                <c:pt idx="49">
                  <c:v>0.312</c:v>
                </c:pt>
                <c:pt idx="50">
                  <c:v>0.312</c:v>
                </c:pt>
                <c:pt idx="51">
                  <c:v>0.36399999999999999</c:v>
                </c:pt>
                <c:pt idx="52">
                  <c:v>0.93700000000000006</c:v>
                </c:pt>
                <c:pt idx="53">
                  <c:v>1.2130000000000001</c:v>
                </c:pt>
                <c:pt idx="54">
                  <c:v>1.1579999999999999</c:v>
                </c:pt>
                <c:pt idx="55">
                  <c:v>1.2130000000000001</c:v>
                </c:pt>
                <c:pt idx="56">
                  <c:v>1.452</c:v>
                </c:pt>
                <c:pt idx="57">
                  <c:v>2.0390000000000001</c:v>
                </c:pt>
                <c:pt idx="58">
                  <c:v>3.0590000000000002</c:v>
                </c:pt>
                <c:pt idx="59">
                  <c:v>4.0789999999999997</c:v>
                </c:pt>
                <c:pt idx="60">
                  <c:v>4.2880000000000003</c:v>
                </c:pt>
                <c:pt idx="61">
                  <c:v>3.3759999999999999</c:v>
                </c:pt>
                <c:pt idx="62">
                  <c:v>2.37</c:v>
                </c:pt>
                <c:pt idx="63">
                  <c:v>2.2050000000000001</c:v>
                </c:pt>
                <c:pt idx="64">
                  <c:v>2.7930000000000001</c:v>
                </c:pt>
                <c:pt idx="65">
                  <c:v>3.1419999999999999</c:v>
                </c:pt>
                <c:pt idx="66">
                  <c:v>3.1749999999999998</c:v>
                </c:pt>
                <c:pt idx="67">
                  <c:v>3.1230000000000002</c:v>
                </c:pt>
                <c:pt idx="68">
                  <c:v>3.3730000000000002</c:v>
                </c:pt>
                <c:pt idx="69">
                  <c:v>3.5830000000000002</c:v>
                </c:pt>
                <c:pt idx="70">
                  <c:v>3.895</c:v>
                </c:pt>
                <c:pt idx="71">
                  <c:v>4.0510000000000002</c:v>
                </c:pt>
                <c:pt idx="72">
                  <c:v>4.101</c:v>
                </c:pt>
                <c:pt idx="73">
                  <c:v>4.2990000000000004</c:v>
                </c:pt>
                <c:pt idx="74">
                  <c:v>4.63</c:v>
                </c:pt>
                <c:pt idx="75">
                  <c:v>4.9880000000000004</c:v>
                </c:pt>
                <c:pt idx="76">
                  <c:v>5.1079999999999997</c:v>
                </c:pt>
                <c:pt idx="77">
                  <c:v>4.7619999999999996</c:v>
                </c:pt>
                <c:pt idx="78">
                  <c:v>4.0510000000000002</c:v>
                </c:pt>
                <c:pt idx="79">
                  <c:v>3.3809999999999998</c:v>
                </c:pt>
                <c:pt idx="80">
                  <c:v>3.3069999999999999</c:v>
                </c:pt>
                <c:pt idx="81">
                  <c:v>3.3069999999999999</c:v>
                </c:pt>
                <c:pt idx="82">
                  <c:v>3.528</c:v>
                </c:pt>
                <c:pt idx="83">
                  <c:v>3.4609999999999999</c:v>
                </c:pt>
                <c:pt idx="84">
                  <c:v>3.3344999999999998</c:v>
                </c:pt>
                <c:pt idx="85">
                  <c:v>3.2242999999999999</c:v>
                </c:pt>
                <c:pt idx="86">
                  <c:v>3.0203000000000002</c:v>
                </c:pt>
                <c:pt idx="87">
                  <c:v>2.7833000000000001</c:v>
                </c:pt>
                <c:pt idx="88">
                  <c:v>2.7227000000000001</c:v>
                </c:pt>
                <c:pt idx="89">
                  <c:v>2.7833000000000001</c:v>
                </c:pt>
                <c:pt idx="90">
                  <c:v>2.7006999999999999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Synthese!$F$4</c:f>
              <c:strCache>
                <c:ptCount val="1"/>
                <c:pt idx="0">
                  <c:v>FerroTi</c:v>
                </c:pt>
              </c:strCache>
            </c:strRef>
          </c:tx>
          <c:marker>
            <c:symbol val="none"/>
          </c:marker>
          <c:cat>
            <c:numRef>
              <c:f>Synthese!$A$5:$A$95</c:f>
              <c:numCache>
                <c:formatCode>mmm\-yy</c:formatCode>
                <c:ptCount val="91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</c:numCache>
            </c:numRef>
          </c:cat>
          <c:val>
            <c:numRef>
              <c:f>Synthese!$F$5:$F$95</c:f>
              <c:numCache>
                <c:formatCode>General</c:formatCode>
                <c:ptCount val="91"/>
                <c:pt idx="0">
                  <c:v>29.486999999999998</c:v>
                </c:pt>
                <c:pt idx="1">
                  <c:v>24.361000000000001</c:v>
                </c:pt>
                <c:pt idx="2">
                  <c:v>21.495000000000001</c:v>
                </c:pt>
                <c:pt idx="3">
                  <c:v>17.085999999999999</c:v>
                </c:pt>
                <c:pt idx="4">
                  <c:v>18.463999999999999</c:v>
                </c:pt>
                <c:pt idx="5">
                  <c:v>24.196000000000002</c:v>
                </c:pt>
                <c:pt idx="6">
                  <c:v>23.423999999999999</c:v>
                </c:pt>
                <c:pt idx="7">
                  <c:v>21.564</c:v>
                </c:pt>
                <c:pt idx="8">
                  <c:v>20.943999999999999</c:v>
                </c:pt>
                <c:pt idx="9">
                  <c:v>19.263000000000002</c:v>
                </c:pt>
                <c:pt idx="10">
                  <c:v>19.18</c:v>
                </c:pt>
                <c:pt idx="11">
                  <c:v>16.623000000000001</c:v>
                </c:pt>
                <c:pt idx="12">
                  <c:v>15.680999999999999</c:v>
                </c:pt>
                <c:pt idx="13">
                  <c:v>16.177</c:v>
                </c:pt>
                <c:pt idx="14">
                  <c:v>17.538</c:v>
                </c:pt>
                <c:pt idx="15">
                  <c:v>16.920999999999999</c:v>
                </c:pt>
                <c:pt idx="16">
                  <c:v>16.838000000000001</c:v>
                </c:pt>
                <c:pt idx="17">
                  <c:v>16.292000000000002</c:v>
                </c:pt>
                <c:pt idx="18">
                  <c:v>15.75</c:v>
                </c:pt>
                <c:pt idx="19">
                  <c:v>15.404999999999999</c:v>
                </c:pt>
                <c:pt idx="20">
                  <c:v>15.422000000000001</c:v>
                </c:pt>
                <c:pt idx="21">
                  <c:v>15.047000000000001</c:v>
                </c:pt>
                <c:pt idx="22">
                  <c:v>14.427</c:v>
                </c:pt>
                <c:pt idx="23">
                  <c:v>14.099</c:v>
                </c:pt>
                <c:pt idx="24">
                  <c:v>13.558999999999999</c:v>
                </c:pt>
                <c:pt idx="25">
                  <c:v>12.208</c:v>
                </c:pt>
                <c:pt idx="26">
                  <c:v>10.946</c:v>
                </c:pt>
                <c:pt idx="27">
                  <c:v>9.4390000000000001</c:v>
                </c:pt>
                <c:pt idx="28">
                  <c:v>8.4740000000000002</c:v>
                </c:pt>
                <c:pt idx="29">
                  <c:v>7.8949999999999996</c:v>
                </c:pt>
                <c:pt idx="30">
                  <c:v>7.992</c:v>
                </c:pt>
                <c:pt idx="31">
                  <c:v>8.51</c:v>
                </c:pt>
                <c:pt idx="32">
                  <c:v>8.2680000000000007</c:v>
                </c:pt>
                <c:pt idx="33">
                  <c:v>8.0879999999999992</c:v>
                </c:pt>
                <c:pt idx="34">
                  <c:v>8.1020000000000003</c:v>
                </c:pt>
                <c:pt idx="35">
                  <c:v>8.3230000000000004</c:v>
                </c:pt>
                <c:pt idx="36">
                  <c:v>8.3230000000000004</c:v>
                </c:pt>
                <c:pt idx="37">
                  <c:v>8.3780000000000001</c:v>
                </c:pt>
                <c:pt idx="38">
                  <c:v>8.2129999999999992</c:v>
                </c:pt>
                <c:pt idx="39">
                  <c:v>8.282</c:v>
                </c:pt>
                <c:pt idx="40">
                  <c:v>7.992</c:v>
                </c:pt>
                <c:pt idx="41">
                  <c:v>7.7859999999999996</c:v>
                </c:pt>
                <c:pt idx="42">
                  <c:v>7.2389999999999999</c:v>
                </c:pt>
                <c:pt idx="43">
                  <c:v>6.5590000000000002</c:v>
                </c:pt>
                <c:pt idx="44">
                  <c:v>6.008</c:v>
                </c:pt>
                <c:pt idx="45">
                  <c:v>5.7510000000000003</c:v>
                </c:pt>
                <c:pt idx="46">
                  <c:v>5.2359999999999998</c:v>
                </c:pt>
                <c:pt idx="47">
                  <c:v>4.1059999999999999</c:v>
                </c:pt>
                <c:pt idx="48">
                  <c:v>3.0680000000000001</c:v>
                </c:pt>
                <c:pt idx="49">
                  <c:v>2.7559999999999998</c:v>
                </c:pt>
                <c:pt idx="50">
                  <c:v>2.7559999999999998</c:v>
                </c:pt>
                <c:pt idx="51">
                  <c:v>2.8250000000000002</c:v>
                </c:pt>
                <c:pt idx="52">
                  <c:v>3.5550000000000002</c:v>
                </c:pt>
                <c:pt idx="53">
                  <c:v>4.327</c:v>
                </c:pt>
                <c:pt idx="54">
                  <c:v>4.5199999999999996</c:v>
                </c:pt>
                <c:pt idx="55">
                  <c:v>4.3730000000000002</c:v>
                </c:pt>
                <c:pt idx="56">
                  <c:v>4.5010000000000003</c:v>
                </c:pt>
                <c:pt idx="57">
                  <c:v>5.0990000000000002</c:v>
                </c:pt>
                <c:pt idx="58">
                  <c:v>6.7519999999999998</c:v>
                </c:pt>
                <c:pt idx="59">
                  <c:v>7.5650000000000004</c:v>
                </c:pt>
                <c:pt idx="60">
                  <c:v>7.75</c:v>
                </c:pt>
                <c:pt idx="61">
                  <c:v>7.9640000000000004</c:v>
                </c:pt>
                <c:pt idx="62">
                  <c:v>7.5510000000000002</c:v>
                </c:pt>
                <c:pt idx="63">
                  <c:v>6.9580000000000002</c:v>
                </c:pt>
                <c:pt idx="64">
                  <c:v>7.11</c:v>
                </c:pt>
                <c:pt idx="65">
                  <c:v>7.2480000000000002</c:v>
                </c:pt>
                <c:pt idx="66">
                  <c:v>7.2089999999999996</c:v>
                </c:pt>
                <c:pt idx="67">
                  <c:v>7.165</c:v>
                </c:pt>
                <c:pt idx="68">
                  <c:v>6.9779999999999998</c:v>
                </c:pt>
                <c:pt idx="69">
                  <c:v>7.4820000000000002</c:v>
                </c:pt>
                <c:pt idx="70">
                  <c:v>8.3230000000000004</c:v>
                </c:pt>
                <c:pt idx="71">
                  <c:v>8.4329999999999998</c:v>
                </c:pt>
                <c:pt idx="72">
                  <c:v>8.5980000000000008</c:v>
                </c:pt>
                <c:pt idx="73">
                  <c:v>8.9559999999999995</c:v>
                </c:pt>
                <c:pt idx="74">
                  <c:v>9.3420000000000005</c:v>
                </c:pt>
                <c:pt idx="75">
                  <c:v>9.3699999999999992</c:v>
                </c:pt>
                <c:pt idx="76">
                  <c:v>9.3699999999999992</c:v>
                </c:pt>
                <c:pt idx="77">
                  <c:v>9.2159999999999993</c:v>
                </c:pt>
                <c:pt idx="78">
                  <c:v>8.9559999999999995</c:v>
                </c:pt>
                <c:pt idx="79">
                  <c:v>8.1679999999999993</c:v>
                </c:pt>
                <c:pt idx="80">
                  <c:v>7.7610000000000001</c:v>
                </c:pt>
                <c:pt idx="81">
                  <c:v>7.6749999999999998</c:v>
                </c:pt>
                <c:pt idx="82">
                  <c:v>8.2810000000000006</c:v>
                </c:pt>
                <c:pt idx="83">
                  <c:v>8.1240000000000006</c:v>
                </c:pt>
                <c:pt idx="84">
                  <c:v>8.0470000000000006</c:v>
                </c:pt>
                <c:pt idx="85">
                  <c:v>7.9779999999999998</c:v>
                </c:pt>
                <c:pt idx="86">
                  <c:v>7.5617999999999999</c:v>
                </c:pt>
                <c:pt idx="87">
                  <c:v>7.3441000000000001</c:v>
                </c:pt>
                <c:pt idx="88">
                  <c:v>7.0768000000000004</c:v>
                </c:pt>
                <c:pt idx="89">
                  <c:v>7.1264000000000003</c:v>
                </c:pt>
                <c:pt idx="90">
                  <c:v>7.1237000000000004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Synthese!$A$5:$A$95</c:f>
              <c:numCache>
                <c:formatCode>mmm\-yy</c:formatCode>
                <c:ptCount val="91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</c:numCache>
            </c:numRef>
          </c:cat>
          <c:val>
            <c:numRef>
              <c:f>Synthese!$G$5:$G$95</c:f>
              <c:numCache>
                <c:formatCode>General</c:formatCode>
                <c:ptCount val="91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  <c:pt idx="88">
                  <c:v>12.9</c:v>
                </c:pt>
                <c:pt idx="89">
                  <c:v>12.5</c:v>
                </c:pt>
                <c:pt idx="90">
                  <c:v>11.5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Synthese!$H$4</c:f>
              <c:strCache>
                <c:ptCount val="1"/>
                <c:pt idx="0">
                  <c:v>TiO2</c:v>
                </c:pt>
              </c:strCache>
            </c:strRef>
          </c:tx>
          <c:marker>
            <c:symbol val="none"/>
          </c:marker>
          <c:cat>
            <c:numRef>
              <c:f>Synthese!$A$5:$A$95</c:f>
              <c:numCache>
                <c:formatCode>mmm\-yy</c:formatCode>
                <c:ptCount val="91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</c:numCache>
            </c:numRef>
          </c:cat>
          <c:val>
            <c:numRef>
              <c:f>Synthese!$H$5:$H$95</c:f>
              <c:numCache>
                <c:formatCode>General</c:formatCode>
                <c:ptCount val="91"/>
                <c:pt idx="28" formatCode="0.000">
                  <c:v>2.0920502092050199</c:v>
                </c:pt>
                <c:pt idx="29" formatCode="0.000">
                  <c:v>2.09710037766936</c:v>
                </c:pt>
                <c:pt idx="30" formatCode="0.000">
                  <c:v>2.03372202542488</c:v>
                </c:pt>
                <c:pt idx="31" formatCode="0.000">
                  <c:v>2.0335634072755799</c:v>
                </c:pt>
                <c:pt idx="32" formatCode="0.000">
                  <c:v>2.0240799186080198</c:v>
                </c:pt>
                <c:pt idx="33" formatCode="0.000">
                  <c:v>2.1811053833132199</c:v>
                </c:pt>
                <c:pt idx="34" formatCode="0.000">
                  <c:v>2.3643489134736</c:v>
                </c:pt>
                <c:pt idx="35" formatCode="0.000">
                  <c:v>2.3773395099307599</c:v>
                </c:pt>
                <c:pt idx="36" formatCode="0.000">
                  <c:v>2.2990352043328799</c:v>
                </c:pt>
                <c:pt idx="37" formatCode="0.000">
                  <c:v>2.26640796221576</c:v>
                </c:pt>
                <c:pt idx="38" formatCode="0.000">
                  <c:v>2.4546272075397302</c:v>
                </c:pt>
                <c:pt idx="39" formatCode="0.000">
                  <c:v>2.4534466758601199</c:v>
                </c:pt>
                <c:pt idx="40" formatCode="0.000">
                  <c:v>2.57355942059095</c:v>
                </c:pt>
                <c:pt idx="41" formatCode="0.000">
                  <c:v>2.5208327439752098</c:v>
                </c:pt>
                <c:pt idx="42" formatCode="0.000">
                  <c:v>2.4174540108444602</c:v>
                </c:pt>
                <c:pt idx="43" formatCode="0.000">
                  <c:v>2.3083540181283801</c:v>
                </c:pt>
                <c:pt idx="44" formatCode="0.000">
                  <c:v>2.4581280764570299</c:v>
                </c:pt>
                <c:pt idx="45" formatCode="0.000">
                  <c:v>2.69446291736091</c:v>
                </c:pt>
                <c:pt idx="46" formatCode="0.000">
                  <c:v>3.1641016136392399</c:v>
                </c:pt>
                <c:pt idx="47" formatCode="0.000">
                  <c:v>3.2098557521009199</c:v>
                </c:pt>
                <c:pt idx="48" formatCode="0.000">
                  <c:v>3.6955751971030799</c:v>
                </c:pt>
                <c:pt idx="49" formatCode="0.000">
                  <c:v>3.6955751971030799</c:v>
                </c:pt>
                <c:pt idx="50" formatCode="0.000">
                  <c:v>3.6955751971030799</c:v>
                </c:pt>
                <c:pt idx="51" formatCode="0.000">
                  <c:v>3.6955751971030799</c:v>
                </c:pt>
                <c:pt idx="52" formatCode="0.000">
                  <c:v>3.6955751971030799</c:v>
                </c:pt>
                <c:pt idx="53" formatCode="0.000">
                  <c:v>3.7219922713928302</c:v>
                </c:pt>
                <c:pt idx="54" formatCode="0.000">
                  <c:v>3.85987305709219</c:v>
                </c:pt>
                <c:pt idx="55" formatCode="0.000">
                  <c:v>3.8667667072606902</c:v>
                </c:pt>
                <c:pt idx="56" formatCode="0.000">
                  <c:v>3.8288896376298198</c:v>
                </c:pt>
                <c:pt idx="57" formatCode="0.000">
                  <c:v>3.86083990111644</c:v>
                </c:pt>
                <c:pt idx="58" formatCode="0.000">
                  <c:v>3.8319724615114699</c:v>
                </c:pt>
                <c:pt idx="59" formatCode="0.000">
                  <c:v>3.9053248762921502</c:v>
                </c:pt>
                <c:pt idx="60" formatCode="0.000">
                  <c:v>3.96840756286718</c:v>
                </c:pt>
                <c:pt idx="61" formatCode="0.000">
                  <c:v>2.5770997370175501</c:v>
                </c:pt>
                <c:pt idx="62" formatCode="0.000">
                  <c:v>2.32207599857799</c:v>
                </c:pt>
                <c:pt idx="63" formatCode="0.000">
                  <c:v>2.3168989625421501</c:v>
                </c:pt>
                <c:pt idx="64" formatCode="0.000">
                  <c:v>2.40748134739516</c:v>
                </c:pt>
                <c:pt idx="65" formatCode="0.000">
                  <c:v>2.43517212525924</c:v>
                </c:pt>
                <c:pt idx="66" formatCode="0.000">
                  <c:v>2.8972225213210501</c:v>
                </c:pt>
                <c:pt idx="67" formatCode="0.000">
                  <c:v>2.6902583921501999</c:v>
                </c:pt>
                <c:pt idx="68" formatCode="0.000">
                  <c:v>2.6232664461969302</c:v>
                </c:pt>
                <c:pt idx="69" formatCode="0.000">
                  <c:v>2.6950156633401301</c:v>
                </c:pt>
                <c:pt idx="70" formatCode="0.000">
                  <c:v>2.6950156633401301</c:v>
                </c:pt>
                <c:pt idx="71" formatCode="0.000">
                  <c:v>2.9493653050698501</c:v>
                </c:pt>
                <c:pt idx="72" formatCode="0.000">
                  <c:v>4.0726698388987099</c:v>
                </c:pt>
                <c:pt idx="73" formatCode="0.000">
                  <c:v>4.15078928935249</c:v>
                </c:pt>
                <c:pt idx="74" formatCode="0.000">
                  <c:v>4.5794416961249702</c:v>
                </c:pt>
                <c:pt idx="75" formatCode="0.000">
                  <c:v>4.6584855313798803</c:v>
                </c:pt>
                <c:pt idx="76" formatCode="0.000">
                  <c:v>4.5762183190598904</c:v>
                </c:pt>
                <c:pt idx="77" formatCode="0.000">
                  <c:v>4.3708305831946701</c:v>
                </c:pt>
                <c:pt idx="78" formatCode="0.000">
                  <c:v>4.1032680445780496</c:v>
                </c:pt>
                <c:pt idx="79" formatCode="0.000">
                  <c:v>4.07372691716348</c:v>
                </c:pt>
                <c:pt idx="80" formatCode="0.000">
                  <c:v>4.0201727561233804</c:v>
                </c:pt>
                <c:pt idx="81" formatCode="0.000">
                  <c:v>4.2443717350775101</c:v>
                </c:pt>
                <c:pt idx="82" formatCode="0.000">
                  <c:v>4.3866060792148502</c:v>
                </c:pt>
                <c:pt idx="83" formatCode="0.000">
                  <c:v>4.3878710860716703</c:v>
                </c:pt>
                <c:pt idx="84" formatCode="0.000">
                  <c:v>3.9082183292129402</c:v>
                </c:pt>
                <c:pt idx="85" formatCode="0.000">
                  <c:v>4.2328693741335197</c:v>
                </c:pt>
                <c:pt idx="86" formatCode="0.000">
                  <c:v>4.2009226600039202</c:v>
                </c:pt>
                <c:pt idx="87" formatCode="0.000">
                  <c:v>4.4496852231284896</c:v>
                </c:pt>
                <c:pt idx="88" formatCode="0.000">
                  <c:v>4.2061999999999999</c:v>
                </c:pt>
                <c:pt idx="89" formatCode="0.000">
                  <c:v>4.282</c:v>
                </c:pt>
                <c:pt idx="90" formatCode="0.000">
                  <c:v>4.0072999999999999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838464"/>
        <c:axId val="125840384"/>
      </c:lineChart>
      <c:dateAx>
        <c:axId val="125838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Mois / Année
Source metalprices.com</a:t>
                </a:r>
              </a:p>
            </c:rich>
          </c:tx>
          <c:layout/>
          <c:overlay val="0"/>
        </c:title>
        <c:numFmt formatCode="mmm\-yy" sourceLinked="1"/>
        <c:majorTickMark val="out"/>
        <c:minorTickMark val="none"/>
        <c:tickLblPos val="nextTo"/>
        <c:crossAx val="125840384"/>
        <c:crosses val="autoZero"/>
        <c:auto val="1"/>
        <c:lblOffset val="100"/>
        <c:baseTimeUnit val="months"/>
      </c:dateAx>
      <c:valAx>
        <c:axId val="1258403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$/kg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5838464"/>
        <c:crosses val="autoZero"/>
        <c:crossBetween val="between"/>
        <c:majorUnit val="5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legend>
      <c:legendPos val="r"/>
      <c:layout/>
      <c:overlay val="0"/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Evolution des Prix du TA6V</a:t>
            </a:r>
          </a:p>
          <a:p>
            <a:pPr>
              <a:defRPr/>
            </a:pPr>
            <a:r>
              <a:rPr lang="en-US"/>
              <a:t>$/kg, source </a:t>
            </a:r>
            <a:r>
              <a:rPr lang="en-US" i="1"/>
              <a:t>metalprices.com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Synthese!$A$5:$A$95</c:f>
              <c:numCache>
                <c:formatCode>mmm\-yy</c:formatCode>
                <c:ptCount val="91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</c:numCache>
            </c:numRef>
          </c:cat>
          <c:val>
            <c:numRef>
              <c:f>Synthese!$B$5:$B$95</c:f>
              <c:numCache>
                <c:formatCode>General</c:formatCode>
                <c:ptCount val="91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  <c:pt idx="88">
                  <c:v>23.6997</c:v>
                </c:pt>
                <c:pt idx="89">
                  <c:v>23.424099999999999</c:v>
                </c:pt>
                <c:pt idx="90">
                  <c:v>23.424099999999999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Synthese!$C$4</c:f>
              <c:strCache>
                <c:ptCount val="1"/>
                <c:pt idx="0">
                  <c:v>Massifs</c:v>
                </c:pt>
              </c:strCache>
            </c:strRef>
          </c:tx>
          <c:marker>
            <c:symbol val="none"/>
          </c:marker>
          <c:cat>
            <c:numRef>
              <c:f>Synthese!$A$5:$A$95</c:f>
              <c:numCache>
                <c:formatCode>mmm\-yy</c:formatCode>
                <c:ptCount val="91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</c:numCache>
            </c:numRef>
          </c:cat>
          <c:val>
            <c:numRef>
              <c:f>Synthese!$C$5:$C$95</c:f>
              <c:numCache>
                <c:formatCode>General</c:formatCode>
                <c:ptCount val="91"/>
                <c:pt idx="0">
                  <c:v>25.629000000000001</c:v>
                </c:pt>
                <c:pt idx="1">
                  <c:v>20.393000000000001</c:v>
                </c:pt>
                <c:pt idx="2">
                  <c:v>18.463999999999999</c:v>
                </c:pt>
                <c:pt idx="3">
                  <c:v>17.498999999999999</c:v>
                </c:pt>
                <c:pt idx="4">
                  <c:v>20.669</c:v>
                </c:pt>
                <c:pt idx="5">
                  <c:v>24.251000000000001</c:v>
                </c:pt>
                <c:pt idx="6">
                  <c:v>25.629000000000001</c:v>
                </c:pt>
                <c:pt idx="7">
                  <c:v>27.282</c:v>
                </c:pt>
                <c:pt idx="8">
                  <c:v>29.349</c:v>
                </c:pt>
                <c:pt idx="9">
                  <c:v>30.658000000000001</c:v>
                </c:pt>
                <c:pt idx="10">
                  <c:v>31.553999999999998</c:v>
                </c:pt>
                <c:pt idx="11">
                  <c:v>32.518000000000001</c:v>
                </c:pt>
                <c:pt idx="12">
                  <c:v>33.759</c:v>
                </c:pt>
                <c:pt idx="13">
                  <c:v>35.825000000000003</c:v>
                </c:pt>
                <c:pt idx="14">
                  <c:v>36.652000000000001</c:v>
                </c:pt>
                <c:pt idx="15">
                  <c:v>36.377000000000002</c:v>
                </c:pt>
                <c:pt idx="16">
                  <c:v>35.686999999999998</c:v>
                </c:pt>
                <c:pt idx="17">
                  <c:v>31.14</c:v>
                </c:pt>
                <c:pt idx="18">
                  <c:v>32.701999999999998</c:v>
                </c:pt>
                <c:pt idx="19">
                  <c:v>33.07</c:v>
                </c:pt>
                <c:pt idx="20">
                  <c:v>33.621000000000002</c:v>
                </c:pt>
                <c:pt idx="21">
                  <c:v>33.988</c:v>
                </c:pt>
                <c:pt idx="22">
                  <c:v>32.932000000000002</c:v>
                </c:pt>
                <c:pt idx="23">
                  <c:v>28.771000000000001</c:v>
                </c:pt>
                <c:pt idx="24">
                  <c:v>20.943999999999999</c:v>
                </c:pt>
                <c:pt idx="25">
                  <c:v>18.739000000000001</c:v>
                </c:pt>
                <c:pt idx="26">
                  <c:v>18.077999999999999</c:v>
                </c:pt>
                <c:pt idx="27">
                  <c:v>17.085999999999999</c:v>
                </c:pt>
                <c:pt idx="28">
                  <c:v>15.432</c:v>
                </c:pt>
                <c:pt idx="29">
                  <c:v>12.057</c:v>
                </c:pt>
                <c:pt idx="30">
                  <c:v>13.228</c:v>
                </c:pt>
                <c:pt idx="31">
                  <c:v>12.882999999999999</c:v>
                </c:pt>
                <c:pt idx="32">
                  <c:v>12.308999999999999</c:v>
                </c:pt>
                <c:pt idx="33">
                  <c:v>12.677</c:v>
                </c:pt>
                <c:pt idx="34">
                  <c:v>12.952</c:v>
                </c:pt>
                <c:pt idx="35">
                  <c:v>12.815</c:v>
                </c:pt>
                <c:pt idx="36">
                  <c:v>11.391</c:v>
                </c:pt>
                <c:pt idx="37">
                  <c:v>9.99</c:v>
                </c:pt>
                <c:pt idx="38">
                  <c:v>9.4619999999999997</c:v>
                </c:pt>
                <c:pt idx="39">
                  <c:v>9.0939999999999994</c:v>
                </c:pt>
                <c:pt idx="40">
                  <c:v>8.0470000000000006</c:v>
                </c:pt>
                <c:pt idx="41">
                  <c:v>6.6689999999999996</c:v>
                </c:pt>
                <c:pt idx="42">
                  <c:v>3.6379999999999999</c:v>
                </c:pt>
                <c:pt idx="43">
                  <c:v>3.0870000000000002</c:v>
                </c:pt>
                <c:pt idx="44">
                  <c:v>2.5350000000000001</c:v>
                </c:pt>
                <c:pt idx="45">
                  <c:v>2.012</c:v>
                </c:pt>
                <c:pt idx="46">
                  <c:v>1.75</c:v>
                </c:pt>
                <c:pt idx="47">
                  <c:v>1.7450000000000001</c:v>
                </c:pt>
                <c:pt idx="48">
                  <c:v>1.571</c:v>
                </c:pt>
                <c:pt idx="49">
                  <c:v>1.4330000000000001</c:v>
                </c:pt>
                <c:pt idx="50">
                  <c:v>1.1759999999999999</c:v>
                </c:pt>
                <c:pt idx="51">
                  <c:v>0.93700000000000006</c:v>
                </c:pt>
                <c:pt idx="52">
                  <c:v>1.915</c:v>
                </c:pt>
                <c:pt idx="53">
                  <c:v>2.177</c:v>
                </c:pt>
                <c:pt idx="54">
                  <c:v>2.7010000000000001</c:v>
                </c:pt>
                <c:pt idx="55">
                  <c:v>3.8580000000000001</c:v>
                </c:pt>
                <c:pt idx="56">
                  <c:v>5.0339999999999998</c:v>
                </c:pt>
                <c:pt idx="57">
                  <c:v>6.1550000000000002</c:v>
                </c:pt>
                <c:pt idx="58">
                  <c:v>7.9089999999999998</c:v>
                </c:pt>
                <c:pt idx="59">
                  <c:v>9.3699999999999992</c:v>
                </c:pt>
                <c:pt idx="60">
                  <c:v>9.7010000000000005</c:v>
                </c:pt>
                <c:pt idx="61">
                  <c:v>10.196999999999999</c:v>
                </c:pt>
                <c:pt idx="62">
                  <c:v>10.679</c:v>
                </c:pt>
                <c:pt idx="63">
                  <c:v>11.519</c:v>
                </c:pt>
                <c:pt idx="64">
                  <c:v>11.702999999999999</c:v>
                </c:pt>
                <c:pt idx="65">
                  <c:v>12.057</c:v>
                </c:pt>
                <c:pt idx="66">
                  <c:v>12.291</c:v>
                </c:pt>
                <c:pt idx="67">
                  <c:v>12.026</c:v>
                </c:pt>
                <c:pt idx="68">
                  <c:v>10.847</c:v>
                </c:pt>
                <c:pt idx="69">
                  <c:v>10.996</c:v>
                </c:pt>
                <c:pt idx="70">
                  <c:v>11.134</c:v>
                </c:pt>
                <c:pt idx="71">
                  <c:v>11.574</c:v>
                </c:pt>
                <c:pt idx="72">
                  <c:v>11.574</c:v>
                </c:pt>
                <c:pt idx="73">
                  <c:v>11.602</c:v>
                </c:pt>
                <c:pt idx="74">
                  <c:v>11.464</c:v>
                </c:pt>
                <c:pt idx="75">
                  <c:v>11.134</c:v>
                </c:pt>
                <c:pt idx="76">
                  <c:v>11.281000000000001</c:v>
                </c:pt>
                <c:pt idx="77">
                  <c:v>11.101000000000001</c:v>
                </c:pt>
                <c:pt idx="78">
                  <c:v>10.141</c:v>
                </c:pt>
                <c:pt idx="79">
                  <c:v>9.7739999999999991</c:v>
                </c:pt>
                <c:pt idx="80">
                  <c:v>9.6449999999999996</c:v>
                </c:pt>
                <c:pt idx="81">
                  <c:v>9.5350000000000001</c:v>
                </c:pt>
                <c:pt idx="82">
                  <c:v>8.9559999999999995</c:v>
                </c:pt>
                <c:pt idx="83">
                  <c:v>8.5980000000000008</c:v>
                </c:pt>
                <c:pt idx="84">
                  <c:v>8.6809999999999992</c:v>
                </c:pt>
                <c:pt idx="85">
                  <c:v>7.9089999999999998</c:v>
                </c:pt>
                <c:pt idx="86">
                  <c:v>7.1871</c:v>
                </c:pt>
                <c:pt idx="87">
                  <c:v>6.2831999999999999</c:v>
                </c:pt>
                <c:pt idx="88">
                  <c:v>5.8201999999999998</c:v>
                </c:pt>
                <c:pt idx="89">
                  <c:v>5.8974000000000002</c:v>
                </c:pt>
                <c:pt idx="90">
                  <c:v>5.8147000000000002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Synthese!$D$4</c:f>
              <c:strCache>
                <c:ptCount val="1"/>
                <c:pt idx="0">
                  <c:v>Copeaux</c:v>
                </c:pt>
              </c:strCache>
            </c:strRef>
          </c:tx>
          <c:marker>
            <c:symbol val="none"/>
          </c:marker>
          <c:cat>
            <c:numRef>
              <c:f>Synthese!$A$5:$A$95</c:f>
              <c:numCache>
                <c:formatCode>mmm\-yy</c:formatCode>
                <c:ptCount val="91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</c:numCache>
            </c:numRef>
          </c:cat>
          <c:val>
            <c:numRef>
              <c:f>Synthese!$D$5:$D$95</c:f>
              <c:numCache>
                <c:formatCode>General</c:formatCode>
                <c:ptCount val="91"/>
                <c:pt idx="0">
                  <c:v>15.432</c:v>
                </c:pt>
                <c:pt idx="1">
                  <c:v>12.622</c:v>
                </c:pt>
                <c:pt idx="2">
                  <c:v>10.288</c:v>
                </c:pt>
                <c:pt idx="3">
                  <c:v>10.196999999999999</c:v>
                </c:pt>
                <c:pt idx="4">
                  <c:v>10.895</c:v>
                </c:pt>
                <c:pt idx="5">
                  <c:v>13.779</c:v>
                </c:pt>
                <c:pt idx="6">
                  <c:v>14.055</c:v>
                </c:pt>
                <c:pt idx="7">
                  <c:v>13.228</c:v>
                </c:pt>
                <c:pt idx="8">
                  <c:v>14.537000000000001</c:v>
                </c:pt>
                <c:pt idx="9">
                  <c:v>15.157</c:v>
                </c:pt>
                <c:pt idx="10">
                  <c:v>14.811999999999999</c:v>
                </c:pt>
                <c:pt idx="11">
                  <c:v>15.763</c:v>
                </c:pt>
                <c:pt idx="12">
                  <c:v>17.637</c:v>
                </c:pt>
                <c:pt idx="13">
                  <c:v>18.372</c:v>
                </c:pt>
                <c:pt idx="14">
                  <c:v>18.023</c:v>
                </c:pt>
                <c:pt idx="15">
                  <c:v>16.879000000000001</c:v>
                </c:pt>
                <c:pt idx="16">
                  <c:v>16.053000000000001</c:v>
                </c:pt>
                <c:pt idx="17">
                  <c:v>13.595000000000001</c:v>
                </c:pt>
                <c:pt idx="18">
                  <c:v>12.86</c:v>
                </c:pt>
                <c:pt idx="19">
                  <c:v>12.401</c:v>
                </c:pt>
                <c:pt idx="20">
                  <c:v>12.125999999999999</c:v>
                </c:pt>
                <c:pt idx="21">
                  <c:v>12.034000000000001</c:v>
                </c:pt>
                <c:pt idx="22">
                  <c:v>11.506</c:v>
                </c:pt>
                <c:pt idx="23">
                  <c:v>11.189</c:v>
                </c:pt>
                <c:pt idx="24">
                  <c:v>10.472</c:v>
                </c:pt>
                <c:pt idx="25">
                  <c:v>8.1300000000000008</c:v>
                </c:pt>
                <c:pt idx="26">
                  <c:v>7.4960000000000004</c:v>
                </c:pt>
                <c:pt idx="27">
                  <c:v>6.6139999999999999</c:v>
                </c:pt>
                <c:pt idx="28">
                  <c:v>6.27</c:v>
                </c:pt>
                <c:pt idx="29">
                  <c:v>5.0979999999999999</c:v>
                </c:pt>
                <c:pt idx="30">
                  <c:v>5.1260000000000003</c:v>
                </c:pt>
                <c:pt idx="31">
                  <c:v>4.7119999999999997</c:v>
                </c:pt>
                <c:pt idx="32">
                  <c:v>4.0789999999999997</c:v>
                </c:pt>
                <c:pt idx="33">
                  <c:v>4.0049999999999999</c:v>
                </c:pt>
                <c:pt idx="34">
                  <c:v>3.95</c:v>
                </c:pt>
                <c:pt idx="35">
                  <c:v>3.8580000000000001</c:v>
                </c:pt>
                <c:pt idx="36">
                  <c:v>3.7850000000000001</c:v>
                </c:pt>
                <c:pt idx="37">
                  <c:v>4.0789999999999997</c:v>
                </c:pt>
                <c:pt idx="38">
                  <c:v>3.8769999999999998</c:v>
                </c:pt>
                <c:pt idx="39">
                  <c:v>3.6379999999999999</c:v>
                </c:pt>
                <c:pt idx="40">
                  <c:v>3.6930000000000001</c:v>
                </c:pt>
                <c:pt idx="41">
                  <c:v>3.4910000000000001</c:v>
                </c:pt>
                <c:pt idx="42">
                  <c:v>2.0070000000000001</c:v>
                </c:pt>
                <c:pt idx="43">
                  <c:v>1.4890000000000001</c:v>
                </c:pt>
                <c:pt idx="44">
                  <c:v>1.323</c:v>
                </c:pt>
                <c:pt idx="45">
                  <c:v>0.77200000000000002</c:v>
                </c:pt>
                <c:pt idx="46">
                  <c:v>0.63400000000000001</c:v>
                </c:pt>
                <c:pt idx="47">
                  <c:v>0.69899999999999995</c:v>
                </c:pt>
                <c:pt idx="48">
                  <c:v>0.63400000000000001</c:v>
                </c:pt>
                <c:pt idx="49">
                  <c:v>0.58799999999999997</c:v>
                </c:pt>
                <c:pt idx="50">
                  <c:v>0.60599999999999998</c:v>
                </c:pt>
                <c:pt idx="51">
                  <c:v>0.51</c:v>
                </c:pt>
                <c:pt idx="52">
                  <c:v>1.048</c:v>
                </c:pt>
                <c:pt idx="53">
                  <c:v>1.3779999999999999</c:v>
                </c:pt>
                <c:pt idx="54">
                  <c:v>1.6539999999999999</c:v>
                </c:pt>
                <c:pt idx="55">
                  <c:v>1.929</c:v>
                </c:pt>
                <c:pt idx="56">
                  <c:v>2.6640000000000001</c:v>
                </c:pt>
                <c:pt idx="57">
                  <c:v>3.6190000000000002</c:v>
                </c:pt>
                <c:pt idx="58">
                  <c:v>4.851</c:v>
                </c:pt>
                <c:pt idx="59">
                  <c:v>5.6219999999999999</c:v>
                </c:pt>
                <c:pt idx="60">
                  <c:v>6.2060000000000004</c:v>
                </c:pt>
                <c:pt idx="61">
                  <c:v>5.98</c:v>
                </c:pt>
                <c:pt idx="62">
                  <c:v>5.2919999999999998</c:v>
                </c:pt>
                <c:pt idx="63">
                  <c:v>5.3579999999999997</c:v>
                </c:pt>
                <c:pt idx="64">
                  <c:v>5.7880000000000003</c:v>
                </c:pt>
                <c:pt idx="65">
                  <c:v>6.4619999999999997</c:v>
                </c:pt>
                <c:pt idx="66">
                  <c:v>6.1070000000000002</c:v>
                </c:pt>
                <c:pt idx="67">
                  <c:v>5.484</c:v>
                </c:pt>
                <c:pt idx="68">
                  <c:v>5.2910000000000004</c:v>
                </c:pt>
                <c:pt idx="69">
                  <c:v>5.0990000000000002</c:v>
                </c:pt>
                <c:pt idx="70">
                  <c:v>5.1079999999999997</c:v>
                </c:pt>
                <c:pt idx="71">
                  <c:v>5.1260000000000003</c:v>
                </c:pt>
                <c:pt idx="72">
                  <c:v>5.2249999999999996</c:v>
                </c:pt>
                <c:pt idx="73">
                  <c:v>5.4290000000000003</c:v>
                </c:pt>
                <c:pt idx="74">
                  <c:v>5.6219999999999999</c:v>
                </c:pt>
                <c:pt idx="75">
                  <c:v>5.6219999999999999</c:v>
                </c:pt>
                <c:pt idx="76">
                  <c:v>5.6219999999999999</c:v>
                </c:pt>
                <c:pt idx="77">
                  <c:v>5.6</c:v>
                </c:pt>
                <c:pt idx="78">
                  <c:v>5.1260000000000003</c:v>
                </c:pt>
                <c:pt idx="79">
                  <c:v>4.7770000000000001</c:v>
                </c:pt>
                <c:pt idx="80">
                  <c:v>4.6020000000000003</c:v>
                </c:pt>
                <c:pt idx="81">
                  <c:v>4.4370000000000003</c:v>
                </c:pt>
                <c:pt idx="82">
                  <c:v>4.492</c:v>
                </c:pt>
                <c:pt idx="83">
                  <c:v>4.5199999999999996</c:v>
                </c:pt>
                <c:pt idx="84">
                  <c:v>4.4092000000000002</c:v>
                </c:pt>
                <c:pt idx="85">
                  <c:v>4.4919000000000002</c:v>
                </c:pt>
                <c:pt idx="86">
                  <c:v>4.2439</c:v>
                </c:pt>
                <c:pt idx="87">
                  <c:v>3.9407999999999999</c:v>
                </c:pt>
                <c:pt idx="88">
                  <c:v>3.3731</c:v>
                </c:pt>
                <c:pt idx="89">
                  <c:v>3.3069000000000002</c:v>
                </c:pt>
                <c:pt idx="90">
                  <c:v>3.1966999999999999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Synthese!$E$4</c:f>
              <c:strCache>
                <c:ptCount val="1"/>
                <c:pt idx="0">
                  <c:v>Copeaux FerroTi</c:v>
                </c:pt>
              </c:strCache>
            </c:strRef>
          </c:tx>
          <c:marker>
            <c:symbol val="none"/>
          </c:marker>
          <c:cat>
            <c:numRef>
              <c:f>Synthese!$A$5:$A$95</c:f>
              <c:numCache>
                <c:formatCode>mmm\-yy</c:formatCode>
                <c:ptCount val="91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</c:numCache>
            </c:numRef>
          </c:cat>
          <c:val>
            <c:numRef>
              <c:f>Synthese!$E$5:$E$95</c:f>
              <c:numCache>
                <c:formatCode>General</c:formatCode>
                <c:ptCount val="91"/>
                <c:pt idx="0">
                  <c:v>12.125999999999999</c:v>
                </c:pt>
                <c:pt idx="1">
                  <c:v>9.2050000000000001</c:v>
                </c:pt>
                <c:pt idx="2">
                  <c:v>6.798</c:v>
                </c:pt>
                <c:pt idx="3">
                  <c:v>5.4429999999999996</c:v>
                </c:pt>
                <c:pt idx="4">
                  <c:v>7.5330000000000004</c:v>
                </c:pt>
                <c:pt idx="5">
                  <c:v>10.61</c:v>
                </c:pt>
                <c:pt idx="6">
                  <c:v>8.1760000000000002</c:v>
                </c:pt>
                <c:pt idx="7">
                  <c:v>7.8540000000000001</c:v>
                </c:pt>
                <c:pt idx="8">
                  <c:v>8.3369999999999997</c:v>
                </c:pt>
                <c:pt idx="9">
                  <c:v>6.9580000000000002</c:v>
                </c:pt>
                <c:pt idx="10">
                  <c:v>6.2009999999999996</c:v>
                </c:pt>
                <c:pt idx="11">
                  <c:v>5.5229999999999997</c:v>
                </c:pt>
                <c:pt idx="12">
                  <c:v>6.2009999999999996</c:v>
                </c:pt>
                <c:pt idx="13">
                  <c:v>7.4960000000000004</c:v>
                </c:pt>
                <c:pt idx="14">
                  <c:v>8.4879999999999995</c:v>
                </c:pt>
                <c:pt idx="15">
                  <c:v>6.9580000000000002</c:v>
                </c:pt>
                <c:pt idx="16">
                  <c:v>6.6139999999999999</c:v>
                </c:pt>
                <c:pt idx="17">
                  <c:v>6.431</c:v>
                </c:pt>
                <c:pt idx="18">
                  <c:v>6.89</c:v>
                </c:pt>
                <c:pt idx="19">
                  <c:v>7.3719999999999999</c:v>
                </c:pt>
                <c:pt idx="20">
                  <c:v>7.992</c:v>
                </c:pt>
                <c:pt idx="21">
                  <c:v>7.9</c:v>
                </c:pt>
                <c:pt idx="22">
                  <c:v>7.6479999999999997</c:v>
                </c:pt>
                <c:pt idx="23">
                  <c:v>7.165</c:v>
                </c:pt>
                <c:pt idx="24">
                  <c:v>5.76</c:v>
                </c:pt>
                <c:pt idx="25">
                  <c:v>4.548</c:v>
                </c:pt>
                <c:pt idx="26">
                  <c:v>3.6930000000000001</c:v>
                </c:pt>
                <c:pt idx="27">
                  <c:v>3.2240000000000002</c:v>
                </c:pt>
                <c:pt idx="28">
                  <c:v>3.0590000000000002</c:v>
                </c:pt>
                <c:pt idx="29">
                  <c:v>2.3010000000000002</c:v>
                </c:pt>
                <c:pt idx="30">
                  <c:v>3.004</c:v>
                </c:pt>
                <c:pt idx="31">
                  <c:v>3.1970000000000001</c:v>
                </c:pt>
                <c:pt idx="32">
                  <c:v>2.6819999999999999</c:v>
                </c:pt>
                <c:pt idx="33">
                  <c:v>2.6459999999999999</c:v>
                </c:pt>
                <c:pt idx="34">
                  <c:v>2.8290000000000002</c:v>
                </c:pt>
                <c:pt idx="35">
                  <c:v>2.976</c:v>
                </c:pt>
                <c:pt idx="36">
                  <c:v>3.3439999999999999</c:v>
                </c:pt>
                <c:pt idx="37">
                  <c:v>3.4169999999999998</c:v>
                </c:pt>
                <c:pt idx="38">
                  <c:v>3.16</c:v>
                </c:pt>
                <c:pt idx="39">
                  <c:v>2.9769999999999999</c:v>
                </c:pt>
                <c:pt idx="40">
                  <c:v>2.7559999999999998</c:v>
                </c:pt>
                <c:pt idx="41">
                  <c:v>2.7010000000000001</c:v>
                </c:pt>
                <c:pt idx="42">
                  <c:v>1.389</c:v>
                </c:pt>
                <c:pt idx="43">
                  <c:v>0.88200000000000001</c:v>
                </c:pt>
                <c:pt idx="44">
                  <c:v>0.71699999999999997</c:v>
                </c:pt>
                <c:pt idx="45">
                  <c:v>0.496</c:v>
                </c:pt>
                <c:pt idx="46">
                  <c:v>0.28100000000000003</c:v>
                </c:pt>
                <c:pt idx="47">
                  <c:v>0.26100000000000001</c:v>
                </c:pt>
                <c:pt idx="48">
                  <c:v>0.25900000000000001</c:v>
                </c:pt>
                <c:pt idx="49">
                  <c:v>0.312</c:v>
                </c:pt>
                <c:pt idx="50">
                  <c:v>0.312</c:v>
                </c:pt>
                <c:pt idx="51">
                  <c:v>0.36399999999999999</c:v>
                </c:pt>
                <c:pt idx="52">
                  <c:v>0.93700000000000006</c:v>
                </c:pt>
                <c:pt idx="53">
                  <c:v>1.2130000000000001</c:v>
                </c:pt>
                <c:pt idx="54">
                  <c:v>1.1579999999999999</c:v>
                </c:pt>
                <c:pt idx="55">
                  <c:v>1.2130000000000001</c:v>
                </c:pt>
                <c:pt idx="56">
                  <c:v>1.452</c:v>
                </c:pt>
                <c:pt idx="57">
                  <c:v>2.0390000000000001</c:v>
                </c:pt>
                <c:pt idx="58">
                  <c:v>3.0590000000000002</c:v>
                </c:pt>
                <c:pt idx="59">
                  <c:v>4.0789999999999997</c:v>
                </c:pt>
                <c:pt idx="60">
                  <c:v>4.2880000000000003</c:v>
                </c:pt>
                <c:pt idx="61">
                  <c:v>3.3759999999999999</c:v>
                </c:pt>
                <c:pt idx="62">
                  <c:v>2.37</c:v>
                </c:pt>
                <c:pt idx="63">
                  <c:v>2.2050000000000001</c:v>
                </c:pt>
                <c:pt idx="64">
                  <c:v>2.7930000000000001</c:v>
                </c:pt>
                <c:pt idx="65">
                  <c:v>3.1419999999999999</c:v>
                </c:pt>
                <c:pt idx="66">
                  <c:v>3.1749999999999998</c:v>
                </c:pt>
                <c:pt idx="67">
                  <c:v>3.1230000000000002</c:v>
                </c:pt>
                <c:pt idx="68">
                  <c:v>3.3730000000000002</c:v>
                </c:pt>
                <c:pt idx="69">
                  <c:v>3.5830000000000002</c:v>
                </c:pt>
                <c:pt idx="70">
                  <c:v>3.895</c:v>
                </c:pt>
                <c:pt idx="71">
                  <c:v>4.0510000000000002</c:v>
                </c:pt>
                <c:pt idx="72">
                  <c:v>4.101</c:v>
                </c:pt>
                <c:pt idx="73">
                  <c:v>4.2990000000000004</c:v>
                </c:pt>
                <c:pt idx="74">
                  <c:v>4.63</c:v>
                </c:pt>
                <c:pt idx="75">
                  <c:v>4.9880000000000004</c:v>
                </c:pt>
                <c:pt idx="76">
                  <c:v>5.1079999999999997</c:v>
                </c:pt>
                <c:pt idx="77">
                  <c:v>4.7619999999999996</c:v>
                </c:pt>
                <c:pt idx="78">
                  <c:v>4.0510000000000002</c:v>
                </c:pt>
                <c:pt idx="79">
                  <c:v>3.3809999999999998</c:v>
                </c:pt>
                <c:pt idx="80">
                  <c:v>3.3069999999999999</c:v>
                </c:pt>
                <c:pt idx="81">
                  <c:v>3.3069999999999999</c:v>
                </c:pt>
                <c:pt idx="82">
                  <c:v>3.528</c:v>
                </c:pt>
                <c:pt idx="83">
                  <c:v>3.4609999999999999</c:v>
                </c:pt>
                <c:pt idx="84">
                  <c:v>3.3344999999999998</c:v>
                </c:pt>
                <c:pt idx="85">
                  <c:v>3.2242999999999999</c:v>
                </c:pt>
                <c:pt idx="86">
                  <c:v>3.0203000000000002</c:v>
                </c:pt>
                <c:pt idx="87">
                  <c:v>2.7833000000000001</c:v>
                </c:pt>
                <c:pt idx="88">
                  <c:v>2.7227000000000001</c:v>
                </c:pt>
                <c:pt idx="89">
                  <c:v>2.7833000000000001</c:v>
                </c:pt>
                <c:pt idx="90">
                  <c:v>2.7006999999999999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Synthese!$A$5:$A$95</c:f>
              <c:numCache>
                <c:formatCode>mmm\-yy</c:formatCode>
                <c:ptCount val="91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</c:numCache>
            </c:numRef>
          </c:cat>
          <c:val>
            <c:numRef>
              <c:f>Synthese!$G$5:$G$95</c:f>
              <c:numCache>
                <c:formatCode>General</c:formatCode>
                <c:ptCount val="91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  <c:pt idx="88">
                  <c:v>12.9</c:v>
                </c:pt>
                <c:pt idx="89">
                  <c:v>12.5</c:v>
                </c:pt>
                <c:pt idx="90">
                  <c:v>11.5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940480"/>
        <c:axId val="125942400"/>
      </c:lineChart>
      <c:dateAx>
        <c:axId val="125940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Mois / Année
Source metalprices.com</a:t>
                </a:r>
              </a:p>
            </c:rich>
          </c:tx>
          <c:layout/>
          <c:overlay val="0"/>
        </c:title>
        <c:numFmt formatCode="mmm\-yy" sourceLinked="1"/>
        <c:majorTickMark val="out"/>
        <c:minorTickMark val="none"/>
        <c:tickLblPos val="nextTo"/>
        <c:crossAx val="125942400"/>
        <c:crosses val="autoZero"/>
        <c:auto val="1"/>
        <c:lblOffset val="100"/>
        <c:baseTimeUnit val="months"/>
      </c:dateAx>
      <c:valAx>
        <c:axId val="1259424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$/kg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5940480"/>
        <c:crosses val="autoZero"/>
        <c:crossBetween val="between"/>
        <c:majorUnit val="5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legend>
      <c:legendPos val="r"/>
      <c:layout/>
      <c:overlay val="0"/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2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2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tabSelected="1" zoomScale="12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352425</xdr:colOff>
      <xdr:row>58</xdr:row>
      <xdr:rowOff>119062</xdr:rowOff>
    </xdr:from>
    <xdr:to>
      <xdr:col>21</xdr:col>
      <xdr:colOff>352425</xdr:colOff>
      <xdr:row>73</xdr:row>
      <xdr:rowOff>4762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absoluteAnchor>
    <xdr:pos x="1524000" y="19059525"/>
    <xdr:ext cx="9306393" cy="6081947"/>
    <xdr:graphicFrame macro="">
      <xdr:nvGraphicFramePr>
        <xdr:cNvPr id="4" name="Graphique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81947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81947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81947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5"/>
  <sheetViews>
    <sheetView topLeftCell="A88" workbookViewId="0">
      <selection activeCell="O101" sqref="O101"/>
    </sheetView>
  </sheetViews>
  <sheetFormatPr baseColWidth="10" defaultRowHeight="15" x14ac:dyDescent="0.25"/>
  <cols>
    <col min="5" max="5" width="14.85546875" customWidth="1"/>
    <col min="9" max="9" width="14" customWidth="1"/>
    <col min="10" max="10" width="16.85546875" customWidth="1"/>
    <col min="12" max="12" width="25.85546875" customWidth="1"/>
  </cols>
  <sheetData>
    <row r="1" spans="1:15" x14ac:dyDescent="0.25">
      <c r="A1" t="s">
        <v>61</v>
      </c>
    </row>
    <row r="4" spans="1:15" ht="15.75" thickBot="1" x14ac:dyDescent="0.3">
      <c r="A4" s="3" t="s">
        <v>2</v>
      </c>
      <c r="B4" t="s">
        <v>448</v>
      </c>
      <c r="C4" t="s">
        <v>62</v>
      </c>
      <c r="D4" t="s">
        <v>63</v>
      </c>
      <c r="E4" t="s">
        <v>66</v>
      </c>
      <c r="F4" t="s">
        <v>64</v>
      </c>
      <c r="G4" t="s">
        <v>65</v>
      </c>
      <c r="H4" t="s">
        <v>447</v>
      </c>
      <c r="I4" t="s">
        <v>67</v>
      </c>
      <c r="J4" t="s">
        <v>68</v>
      </c>
      <c r="K4" t="s">
        <v>69</v>
      </c>
      <c r="M4" t="s">
        <v>67</v>
      </c>
      <c r="N4" t="s">
        <v>68</v>
      </c>
      <c r="O4" t="s">
        <v>69</v>
      </c>
    </row>
    <row r="5" spans="1:15" x14ac:dyDescent="0.25">
      <c r="A5" s="9">
        <v>38443</v>
      </c>
      <c r="B5">
        <f>'Lingots TA6V'!D5</f>
        <v>45.746000000000002</v>
      </c>
      <c r="C5">
        <f>Massifs!D42</f>
        <v>25.629000000000001</v>
      </c>
      <c r="D5">
        <f>Copeaux!D45</f>
        <v>15.432</v>
      </c>
      <c r="E5">
        <f>'Copeaux pour Ferro Ti'!D11</f>
        <v>12.125999999999999</v>
      </c>
      <c r="F5">
        <f>'Ferro Titanium'!D25</f>
        <v>29.486999999999998</v>
      </c>
      <c r="I5" s="20">
        <f t="shared" ref="I5:I36" si="0">C5/B5</f>
        <v>0.56024570454247369</v>
      </c>
      <c r="J5" s="20">
        <f t="shared" ref="J5:J36" si="1">D5/B5</f>
        <v>0.33734096970226907</v>
      </c>
      <c r="K5" s="20">
        <f t="shared" ref="K5:K36" si="2">E5/B5</f>
        <v>0.26507235605298823</v>
      </c>
      <c r="M5" s="21">
        <f>I5</f>
        <v>0.56024570454247369</v>
      </c>
      <c r="N5" s="21">
        <f t="shared" ref="N5:O5" si="3">J5</f>
        <v>0.33734096970226907</v>
      </c>
      <c r="O5" s="21">
        <f t="shared" si="3"/>
        <v>0.26507235605298823</v>
      </c>
    </row>
    <row r="6" spans="1:15" x14ac:dyDescent="0.25">
      <c r="A6" s="9">
        <v>38473</v>
      </c>
      <c r="B6">
        <f>'Lingots TA6V'!D6</f>
        <v>45.746000000000002</v>
      </c>
      <c r="C6">
        <f>Massifs!D43</f>
        <v>20.393000000000001</v>
      </c>
      <c r="D6">
        <f>Copeaux!D46</f>
        <v>12.622</v>
      </c>
      <c r="E6">
        <f>'Copeaux pour Ferro Ti'!D12</f>
        <v>9.2050000000000001</v>
      </c>
      <c r="F6">
        <f>'Ferro Titanium'!D26</f>
        <v>24.361000000000001</v>
      </c>
      <c r="I6" s="20">
        <f t="shared" si="0"/>
        <v>0.44578760984566956</v>
      </c>
      <c r="J6" s="20">
        <f t="shared" si="1"/>
        <v>0.27591483408385431</v>
      </c>
      <c r="K6" s="20">
        <f t="shared" si="2"/>
        <v>0.20121977877847241</v>
      </c>
      <c r="M6" s="21">
        <f t="shared" ref="M6:M69" si="4">I6</f>
        <v>0.44578760984566956</v>
      </c>
      <c r="N6" s="21">
        <f t="shared" ref="N6:N69" si="5">J6</f>
        <v>0.27591483408385431</v>
      </c>
      <c r="O6" s="21">
        <f t="shared" ref="O6:O69" si="6">K6</f>
        <v>0.20121977877847241</v>
      </c>
    </row>
    <row r="7" spans="1:15" x14ac:dyDescent="0.25">
      <c r="A7" s="9">
        <v>38504</v>
      </c>
      <c r="B7">
        <f>'Lingots TA6V'!D7</f>
        <v>45.746000000000002</v>
      </c>
      <c r="C7">
        <f>Massifs!D44</f>
        <v>18.463999999999999</v>
      </c>
      <c r="D7">
        <f>Copeaux!D47</f>
        <v>10.288</v>
      </c>
      <c r="E7">
        <f>'Copeaux pour Ferro Ti'!D13</f>
        <v>6.798</v>
      </c>
      <c r="F7">
        <f>'Ferro Titanium'!D27</f>
        <v>21.495000000000001</v>
      </c>
      <c r="I7" s="20">
        <f t="shared" si="0"/>
        <v>0.4036199886328859</v>
      </c>
      <c r="J7" s="20">
        <f t="shared" si="1"/>
        <v>0.22489397980151268</v>
      </c>
      <c r="K7" s="20">
        <f t="shared" si="2"/>
        <v>0.1486031565601364</v>
      </c>
      <c r="M7" s="21">
        <f t="shared" si="4"/>
        <v>0.4036199886328859</v>
      </c>
      <c r="N7" s="21">
        <f t="shared" si="5"/>
        <v>0.22489397980151268</v>
      </c>
      <c r="O7" s="21">
        <f t="shared" si="6"/>
        <v>0.1486031565601364</v>
      </c>
    </row>
    <row r="8" spans="1:15" x14ac:dyDescent="0.25">
      <c r="A8" s="9">
        <v>38534</v>
      </c>
      <c r="B8">
        <f>'Lingots TA6V'!D8</f>
        <v>45.746000000000002</v>
      </c>
      <c r="C8">
        <f>Massifs!D45</f>
        <v>17.498999999999999</v>
      </c>
      <c r="D8">
        <f>Copeaux!D48</f>
        <v>10.196999999999999</v>
      </c>
      <c r="E8">
        <f>'Copeaux pour Ferro Ti'!D14</f>
        <v>5.4429999999999996</v>
      </c>
      <c r="F8">
        <f>'Ferro Titanium'!D28</f>
        <v>17.085999999999999</v>
      </c>
      <c r="I8" s="20">
        <f t="shared" si="0"/>
        <v>0.38252524810912425</v>
      </c>
      <c r="J8" s="20">
        <f t="shared" si="1"/>
        <v>0.22290473484020457</v>
      </c>
      <c r="K8" s="20">
        <f t="shared" si="2"/>
        <v>0.11898308048791149</v>
      </c>
      <c r="M8" s="21">
        <f t="shared" si="4"/>
        <v>0.38252524810912425</v>
      </c>
      <c r="N8" s="21">
        <f t="shared" si="5"/>
        <v>0.22290473484020457</v>
      </c>
      <c r="O8" s="21">
        <f t="shared" si="6"/>
        <v>0.11898308048791149</v>
      </c>
    </row>
    <row r="9" spans="1:15" x14ac:dyDescent="0.25">
      <c r="A9" s="9">
        <v>38565</v>
      </c>
      <c r="B9">
        <f>'Lingots TA6V'!D9</f>
        <v>45.746000000000002</v>
      </c>
      <c r="C9">
        <f>Massifs!D46</f>
        <v>20.669</v>
      </c>
      <c r="D9">
        <f>Copeaux!D49</f>
        <v>10.895</v>
      </c>
      <c r="E9">
        <f>'Copeaux pour Ferro Ti'!D15</f>
        <v>7.5330000000000004</v>
      </c>
      <c r="F9">
        <f>'Ferro Titanium'!D29</f>
        <v>18.463999999999999</v>
      </c>
      <c r="I9" s="20">
        <f t="shared" si="0"/>
        <v>0.45182092423381276</v>
      </c>
      <c r="J9" s="20">
        <f t="shared" si="1"/>
        <v>0.23816289948847985</v>
      </c>
      <c r="K9" s="20">
        <f t="shared" si="2"/>
        <v>0.1646701350937787</v>
      </c>
      <c r="M9" s="21">
        <f t="shared" si="4"/>
        <v>0.45182092423381276</v>
      </c>
      <c r="N9" s="21">
        <f t="shared" si="5"/>
        <v>0.23816289948847985</v>
      </c>
      <c r="O9" s="21">
        <f t="shared" si="6"/>
        <v>0.1646701350937787</v>
      </c>
    </row>
    <row r="10" spans="1:15" x14ac:dyDescent="0.25">
      <c r="A10" s="9">
        <v>38596</v>
      </c>
      <c r="B10">
        <f>'Lingots TA6V'!D10</f>
        <v>49.603999999999999</v>
      </c>
      <c r="C10">
        <f>Massifs!D47</f>
        <v>24.251000000000001</v>
      </c>
      <c r="D10">
        <f>Copeaux!D50</f>
        <v>13.779</v>
      </c>
      <c r="E10">
        <f>'Copeaux pour Ferro Ti'!D16</f>
        <v>10.61</v>
      </c>
      <c r="F10">
        <f>'Ferro Titanium'!D30</f>
        <v>24.196000000000002</v>
      </c>
      <c r="I10" s="20">
        <f t="shared" si="0"/>
        <v>0.48889202483670674</v>
      </c>
      <c r="J10" s="20">
        <f t="shared" si="1"/>
        <v>0.27778001774050481</v>
      </c>
      <c r="K10" s="20">
        <f t="shared" si="2"/>
        <v>0.21389404080316102</v>
      </c>
      <c r="M10" s="21">
        <f t="shared" si="4"/>
        <v>0.48889202483670674</v>
      </c>
      <c r="N10" s="21">
        <f t="shared" si="5"/>
        <v>0.27778001774050481</v>
      </c>
      <c r="O10" s="21">
        <f t="shared" si="6"/>
        <v>0.21389404080316102</v>
      </c>
    </row>
    <row r="11" spans="1:15" x14ac:dyDescent="0.25">
      <c r="A11" s="9">
        <v>38626</v>
      </c>
      <c r="B11">
        <f>'Lingots TA6V'!D11</f>
        <v>50.707000000000001</v>
      </c>
      <c r="C11">
        <f>Massifs!D48</f>
        <v>25.629000000000001</v>
      </c>
      <c r="D11">
        <f>Copeaux!D51</f>
        <v>14.055</v>
      </c>
      <c r="E11">
        <f>'Copeaux pour Ferro Ti'!D17</f>
        <v>8.1760000000000002</v>
      </c>
      <c r="F11">
        <f>'Ferro Titanium'!D31</f>
        <v>23.423999999999999</v>
      </c>
      <c r="I11" s="20">
        <f t="shared" si="0"/>
        <v>0.50543317490681761</v>
      </c>
      <c r="J11" s="20">
        <f t="shared" si="1"/>
        <v>0.2771806653913661</v>
      </c>
      <c r="K11" s="20">
        <f t="shared" si="2"/>
        <v>0.16124006547419489</v>
      </c>
      <c r="M11" s="21"/>
      <c r="N11" s="21"/>
      <c r="O11" s="21"/>
    </row>
    <row r="12" spans="1:15" x14ac:dyDescent="0.25">
      <c r="A12" s="9">
        <v>38657</v>
      </c>
      <c r="B12">
        <f>'Lingots TA6V'!D12</f>
        <v>50.707000000000001</v>
      </c>
      <c r="C12">
        <f>Massifs!D49</f>
        <v>27.282</v>
      </c>
      <c r="D12">
        <f>Copeaux!D52</f>
        <v>13.228</v>
      </c>
      <c r="E12">
        <f>'Copeaux pour Ferro Ti'!D18</f>
        <v>7.8540000000000001</v>
      </c>
      <c r="F12">
        <f>'Ferro Titanium'!D32</f>
        <v>21.564</v>
      </c>
      <c r="I12" s="20">
        <f t="shared" si="0"/>
        <v>0.53803222434772313</v>
      </c>
      <c r="J12" s="20">
        <f t="shared" si="1"/>
        <v>0.26087128009939453</v>
      </c>
      <c r="K12" s="20">
        <f t="shared" si="2"/>
        <v>0.15488985741613584</v>
      </c>
      <c r="M12" s="21"/>
      <c r="N12" s="21"/>
      <c r="O12" s="21"/>
    </row>
    <row r="13" spans="1:15" x14ac:dyDescent="0.25">
      <c r="A13" s="9">
        <v>38687</v>
      </c>
      <c r="B13">
        <f>'Lingots TA6V'!D13</f>
        <v>54.014000000000003</v>
      </c>
      <c r="C13">
        <f>Massifs!D50</f>
        <v>29.349</v>
      </c>
      <c r="D13">
        <f>Copeaux!D53</f>
        <v>14.537000000000001</v>
      </c>
      <c r="E13">
        <f>'Copeaux pour Ferro Ti'!D19</f>
        <v>8.3369999999999997</v>
      </c>
      <c r="F13">
        <f>'Ferro Titanium'!D33</f>
        <v>20.943999999999999</v>
      </c>
      <c r="I13" s="20">
        <f t="shared" si="0"/>
        <v>0.54335912911467399</v>
      </c>
      <c r="J13" s="20">
        <f t="shared" si="1"/>
        <v>0.26913392824082644</v>
      </c>
      <c r="K13" s="20">
        <f t="shared" si="2"/>
        <v>0.15434887251453325</v>
      </c>
      <c r="M13" s="21"/>
      <c r="N13" s="21"/>
      <c r="O13" s="21"/>
    </row>
    <row r="14" spans="1:15" x14ac:dyDescent="0.25">
      <c r="A14" s="9">
        <v>38718</v>
      </c>
      <c r="B14">
        <f>'Lingots TA6V'!D14</f>
        <v>57.320999999999998</v>
      </c>
      <c r="C14">
        <f>Massifs!D51</f>
        <v>30.658000000000001</v>
      </c>
      <c r="D14">
        <f>Copeaux!D54</f>
        <v>15.157</v>
      </c>
      <c r="E14">
        <f>'Copeaux pour Ferro Ti'!D20</f>
        <v>6.9580000000000002</v>
      </c>
      <c r="F14">
        <f>'Ferro Titanium'!D34</f>
        <v>19.263000000000002</v>
      </c>
      <c r="I14" s="20">
        <f t="shared" si="0"/>
        <v>0.53484761256781987</v>
      </c>
      <c r="J14" s="20">
        <f t="shared" si="1"/>
        <v>0.2644231607962178</v>
      </c>
      <c r="K14" s="20">
        <f t="shared" si="2"/>
        <v>0.12138657734512658</v>
      </c>
      <c r="M14" s="21"/>
      <c r="N14" s="21"/>
      <c r="O14" s="21"/>
    </row>
    <row r="15" spans="1:15" x14ac:dyDescent="0.25">
      <c r="A15" s="9">
        <v>38749</v>
      </c>
      <c r="B15">
        <f>'Lingots TA6V'!D15</f>
        <v>57.320999999999998</v>
      </c>
      <c r="C15">
        <f>Massifs!D52</f>
        <v>31.553999999999998</v>
      </c>
      <c r="D15">
        <f>Copeaux!D55</f>
        <v>14.811999999999999</v>
      </c>
      <c r="E15">
        <f>'Copeaux pour Ferro Ti'!D21</f>
        <v>6.2009999999999996</v>
      </c>
      <c r="F15">
        <f>'Ferro Titanium'!D35</f>
        <v>19.18</v>
      </c>
      <c r="I15" s="20">
        <f t="shared" si="0"/>
        <v>0.55047888208509965</v>
      </c>
      <c r="J15" s="20">
        <f t="shared" si="1"/>
        <v>0.25840442420753301</v>
      </c>
      <c r="K15" s="20">
        <f t="shared" si="2"/>
        <v>0.10818024807662113</v>
      </c>
      <c r="M15" s="21"/>
      <c r="N15" s="21"/>
      <c r="O15" s="21"/>
    </row>
    <row r="16" spans="1:15" x14ac:dyDescent="0.25">
      <c r="A16" s="9">
        <v>38777</v>
      </c>
      <c r="B16">
        <f>'Lingots TA6V'!D16</f>
        <v>57.320999999999998</v>
      </c>
      <c r="C16">
        <f>Massifs!D53</f>
        <v>32.518000000000001</v>
      </c>
      <c r="D16">
        <f>Copeaux!D56</f>
        <v>15.763</v>
      </c>
      <c r="E16">
        <f>'Copeaux pour Ferro Ti'!D22</f>
        <v>5.5229999999999997</v>
      </c>
      <c r="F16">
        <f>'Ferro Titanium'!D36</f>
        <v>16.623000000000001</v>
      </c>
      <c r="I16" s="20">
        <f t="shared" si="0"/>
        <v>0.567296453306816</v>
      </c>
      <c r="J16" s="20">
        <f t="shared" si="1"/>
        <v>0.27499520245634235</v>
      </c>
      <c r="K16" s="20">
        <f t="shared" si="2"/>
        <v>9.6352122258858003E-2</v>
      </c>
      <c r="M16" s="21"/>
      <c r="N16" s="21"/>
      <c r="O16" s="21"/>
    </row>
    <row r="17" spans="1:15" x14ac:dyDescent="0.25">
      <c r="A17" s="9">
        <v>38808</v>
      </c>
      <c r="B17">
        <f>'Lingots TA6V'!D17</f>
        <v>65.037000000000006</v>
      </c>
      <c r="C17">
        <f>Massifs!D54</f>
        <v>33.759</v>
      </c>
      <c r="D17">
        <f>Copeaux!D57</f>
        <v>17.637</v>
      </c>
      <c r="E17">
        <f>'Copeaux pour Ferro Ti'!D23</f>
        <v>6.2009999999999996</v>
      </c>
      <c r="F17">
        <f>'Ferro Titanium'!D37</f>
        <v>15.680999999999999</v>
      </c>
      <c r="I17" s="20">
        <f t="shared" si="0"/>
        <v>0.51907375801466848</v>
      </c>
      <c r="J17" s="20">
        <f t="shared" si="1"/>
        <v>0.27118409520734349</v>
      </c>
      <c r="K17" s="20">
        <f t="shared" si="2"/>
        <v>9.5345726278887391E-2</v>
      </c>
      <c r="M17" s="21"/>
      <c r="N17" s="21"/>
      <c r="O17" s="21"/>
    </row>
    <row r="18" spans="1:15" x14ac:dyDescent="0.25">
      <c r="A18" s="9">
        <v>38838</v>
      </c>
      <c r="B18">
        <f>'Lingots TA6V'!D18</f>
        <v>66.138999999999996</v>
      </c>
      <c r="C18">
        <f>Massifs!D55</f>
        <v>35.825000000000003</v>
      </c>
      <c r="D18">
        <f>Copeaux!D58</f>
        <v>18.372</v>
      </c>
      <c r="E18">
        <f>'Copeaux pour Ferro Ti'!D24</f>
        <v>7.4960000000000004</v>
      </c>
      <c r="F18">
        <f>'Ferro Titanium'!D38</f>
        <v>16.177</v>
      </c>
      <c r="I18" s="20">
        <f t="shared" si="0"/>
        <v>0.54166225676227342</v>
      </c>
      <c r="J18" s="20">
        <f t="shared" si="1"/>
        <v>0.27777861775956697</v>
      </c>
      <c r="K18" s="20">
        <f t="shared" si="2"/>
        <v>0.11333706285247737</v>
      </c>
      <c r="M18" s="21"/>
      <c r="N18" s="21"/>
      <c r="O18" s="21"/>
    </row>
    <row r="19" spans="1:15" x14ac:dyDescent="0.25">
      <c r="A19" s="9">
        <v>38869</v>
      </c>
      <c r="B19">
        <f>'Lingots TA6V'!D19</f>
        <v>67.241</v>
      </c>
      <c r="C19">
        <f>Massifs!D56</f>
        <v>36.652000000000001</v>
      </c>
      <c r="D19">
        <f>Copeaux!D59</f>
        <v>18.023</v>
      </c>
      <c r="E19">
        <f>'Copeaux pour Ferro Ti'!D25</f>
        <v>8.4879999999999995</v>
      </c>
      <c r="F19">
        <f>'Ferro Titanium'!D39</f>
        <v>17.538</v>
      </c>
      <c r="I19" s="20">
        <f t="shared" si="0"/>
        <v>0.54508410047441291</v>
      </c>
      <c r="J19" s="20">
        <f t="shared" si="1"/>
        <v>0.26803587097157983</v>
      </c>
      <c r="K19" s="20">
        <f t="shared" si="2"/>
        <v>0.12623250695260332</v>
      </c>
      <c r="M19" s="21"/>
      <c r="N19" s="21"/>
      <c r="O19" s="21"/>
    </row>
    <row r="20" spans="1:15" x14ac:dyDescent="0.25">
      <c r="A20" s="9">
        <v>38899</v>
      </c>
      <c r="B20">
        <f>'Lingots TA6V'!D20</f>
        <v>67.241</v>
      </c>
      <c r="C20">
        <f>Massifs!D57</f>
        <v>36.377000000000002</v>
      </c>
      <c r="D20">
        <f>Copeaux!D60</f>
        <v>16.879000000000001</v>
      </c>
      <c r="E20">
        <f>'Copeaux pour Ferro Ti'!D26</f>
        <v>6.9580000000000002</v>
      </c>
      <c r="F20">
        <f>'Ferro Titanium'!D40</f>
        <v>16.920999999999999</v>
      </c>
      <c r="I20" s="20">
        <f t="shared" si="0"/>
        <v>0.54099433381419082</v>
      </c>
      <c r="J20" s="20">
        <f t="shared" si="1"/>
        <v>0.25102244166505555</v>
      </c>
      <c r="K20" s="20">
        <f t="shared" si="2"/>
        <v>0.10347853244300353</v>
      </c>
      <c r="M20" s="21"/>
      <c r="N20" s="21"/>
      <c r="O20" s="21"/>
    </row>
    <row r="21" spans="1:15" x14ac:dyDescent="0.25">
      <c r="A21" s="9">
        <v>38930</v>
      </c>
      <c r="B21">
        <f>'Lingots TA6V'!D21</f>
        <v>67.241</v>
      </c>
      <c r="C21">
        <f>Massifs!D58</f>
        <v>35.686999999999998</v>
      </c>
      <c r="D21">
        <f>Copeaux!D61</f>
        <v>16.053000000000001</v>
      </c>
      <c r="E21">
        <f>'Copeaux pour Ferro Ti'!D27</f>
        <v>6.6139999999999999</v>
      </c>
      <c r="F21">
        <f>'Ferro Titanium'!D41</f>
        <v>16.838000000000001</v>
      </c>
      <c r="I21" s="20">
        <f t="shared" si="0"/>
        <v>0.53073273746672411</v>
      </c>
      <c r="J21" s="20">
        <f t="shared" si="1"/>
        <v>0.23873826980562457</v>
      </c>
      <c r="K21" s="20">
        <f t="shared" si="2"/>
        <v>9.8362606148034673E-2</v>
      </c>
      <c r="M21" s="21"/>
      <c r="N21" s="21"/>
      <c r="O21" s="21"/>
    </row>
    <row r="22" spans="1:15" x14ac:dyDescent="0.25">
      <c r="A22" s="9">
        <v>38961</v>
      </c>
      <c r="B22">
        <f>'Lingots TA6V'!D22</f>
        <v>66.69</v>
      </c>
      <c r="C22">
        <f>Massifs!D59</f>
        <v>31.14</v>
      </c>
      <c r="D22">
        <f>Copeaux!D62</f>
        <v>13.595000000000001</v>
      </c>
      <c r="E22">
        <f>'Copeaux pour Ferro Ti'!D28</f>
        <v>6.431</v>
      </c>
      <c r="F22">
        <f>'Ferro Titanium'!D42</f>
        <v>16.292000000000002</v>
      </c>
      <c r="I22" s="20">
        <f t="shared" si="0"/>
        <v>0.46693657219973012</v>
      </c>
      <c r="J22" s="20">
        <f t="shared" si="1"/>
        <v>0.2038536512220723</v>
      </c>
      <c r="K22" s="20">
        <f t="shared" si="2"/>
        <v>9.6431249062828017E-2</v>
      </c>
      <c r="M22" s="21"/>
      <c r="N22" s="21"/>
      <c r="O22" s="21"/>
    </row>
    <row r="23" spans="1:15" x14ac:dyDescent="0.25">
      <c r="A23" s="9">
        <v>38991</v>
      </c>
      <c r="B23">
        <f>'Lingots TA6V'!D23</f>
        <v>66.138999999999996</v>
      </c>
      <c r="C23">
        <f>Massifs!D60</f>
        <v>32.701999999999998</v>
      </c>
      <c r="D23">
        <f>Copeaux!D63</f>
        <v>12.86</v>
      </c>
      <c r="E23">
        <f>'Copeaux pour Ferro Ti'!D29</f>
        <v>6.89</v>
      </c>
      <c r="F23">
        <f>'Ferro Titanium'!D43</f>
        <v>15.75</v>
      </c>
      <c r="I23" s="20">
        <f t="shared" si="0"/>
        <v>0.49444352046447632</v>
      </c>
      <c r="J23" s="20">
        <f t="shared" si="1"/>
        <v>0.19443898456281469</v>
      </c>
      <c r="K23" s="20">
        <f t="shared" si="2"/>
        <v>0.10417454149594037</v>
      </c>
      <c r="M23" s="21"/>
      <c r="N23" s="21"/>
      <c r="O23" s="21"/>
    </row>
    <row r="24" spans="1:15" x14ac:dyDescent="0.25">
      <c r="A24" s="9">
        <v>39022</v>
      </c>
      <c r="B24">
        <f>'Lingots TA6V'!D24</f>
        <v>63.933999999999997</v>
      </c>
      <c r="C24">
        <f>Massifs!D61</f>
        <v>33.07</v>
      </c>
      <c r="D24">
        <f>Copeaux!D64</f>
        <v>12.401</v>
      </c>
      <c r="E24">
        <f>'Copeaux pour Ferro Ti'!D30</f>
        <v>7.3719999999999999</v>
      </c>
      <c r="F24">
        <f>'Ferro Titanium'!D44</f>
        <v>15.404999999999999</v>
      </c>
      <c r="I24" s="20">
        <f t="shared" si="0"/>
        <v>0.51725216629649329</v>
      </c>
      <c r="J24" s="20">
        <f t="shared" si="1"/>
        <v>0.19396565207870617</v>
      </c>
      <c r="K24" s="20">
        <f t="shared" si="2"/>
        <v>0.11530640973503926</v>
      </c>
      <c r="M24" s="21"/>
      <c r="N24" s="21"/>
      <c r="O24" s="21"/>
    </row>
    <row r="25" spans="1:15" x14ac:dyDescent="0.25">
      <c r="A25" s="9">
        <v>39052</v>
      </c>
      <c r="B25">
        <f>'Lingots TA6V'!D25</f>
        <v>62.832000000000001</v>
      </c>
      <c r="C25">
        <f>Massifs!D62</f>
        <v>33.621000000000002</v>
      </c>
      <c r="D25">
        <f>Copeaux!D65</f>
        <v>12.125999999999999</v>
      </c>
      <c r="E25">
        <f>'Copeaux pour Ferro Ti'!D31</f>
        <v>7.992</v>
      </c>
      <c r="F25">
        <f>'Ferro Titanium'!D45</f>
        <v>15.422000000000001</v>
      </c>
      <c r="I25" s="20">
        <f t="shared" si="0"/>
        <v>0.53509358288770059</v>
      </c>
      <c r="J25" s="20">
        <f t="shared" si="1"/>
        <v>0.19299083269671505</v>
      </c>
      <c r="K25" s="20">
        <f t="shared" si="2"/>
        <v>0.12719633307868602</v>
      </c>
      <c r="M25" s="21"/>
      <c r="N25" s="21"/>
      <c r="O25" s="21"/>
    </row>
    <row r="26" spans="1:15" x14ac:dyDescent="0.25">
      <c r="A26" s="9">
        <v>39083</v>
      </c>
      <c r="B26">
        <f>'Lingots TA6V'!D26</f>
        <v>65.036000000000001</v>
      </c>
      <c r="C26">
        <f>Massifs!D63</f>
        <v>33.988</v>
      </c>
      <c r="D26">
        <f>Copeaux!D66</f>
        <v>12.034000000000001</v>
      </c>
      <c r="E26">
        <f>'Copeaux pour Ferro Ti'!D32</f>
        <v>7.9</v>
      </c>
      <c r="F26">
        <f>'Ferro Titanium'!D46</f>
        <v>15.047000000000001</v>
      </c>
      <c r="I26" s="20">
        <f t="shared" si="0"/>
        <v>0.52260286610492646</v>
      </c>
      <c r="J26" s="20">
        <f t="shared" si="1"/>
        <v>0.18503598007257518</v>
      </c>
      <c r="K26" s="20">
        <f t="shared" si="2"/>
        <v>0.12147118518974107</v>
      </c>
      <c r="M26" s="21"/>
      <c r="N26" s="21"/>
      <c r="O26" s="21"/>
    </row>
    <row r="27" spans="1:15" x14ac:dyDescent="0.25">
      <c r="A27" s="9">
        <v>39114</v>
      </c>
      <c r="B27">
        <f>'Lingots TA6V'!D27</f>
        <v>63.933999999999997</v>
      </c>
      <c r="C27">
        <f>Massifs!D64</f>
        <v>32.932000000000002</v>
      </c>
      <c r="D27">
        <f>Copeaux!D67</f>
        <v>11.506</v>
      </c>
      <c r="E27">
        <f>'Copeaux pour Ferro Ti'!D33</f>
        <v>7.6479999999999997</v>
      </c>
      <c r="F27">
        <f>'Ferro Titanium'!D47</f>
        <v>14.427</v>
      </c>
      <c r="I27" s="20">
        <f t="shared" si="0"/>
        <v>0.5150936903681923</v>
      </c>
      <c r="J27" s="20">
        <f t="shared" si="1"/>
        <v>0.17996684080457973</v>
      </c>
      <c r="K27" s="20">
        <f t="shared" si="2"/>
        <v>0.11962336159164139</v>
      </c>
      <c r="M27" s="21"/>
      <c r="N27" s="21"/>
      <c r="O27" s="21"/>
    </row>
    <row r="28" spans="1:15" x14ac:dyDescent="0.25">
      <c r="A28" s="9">
        <v>39142</v>
      </c>
      <c r="B28">
        <f>'Lingots TA6V'!D28</f>
        <v>59.524999999999999</v>
      </c>
      <c r="C28">
        <f>Massifs!D65</f>
        <v>28.771000000000001</v>
      </c>
      <c r="D28">
        <f>Copeaux!D68</f>
        <v>11.189</v>
      </c>
      <c r="E28">
        <f>'Copeaux pour Ferro Ti'!D34</f>
        <v>7.165</v>
      </c>
      <c r="F28">
        <f>'Ferro Titanium'!D48</f>
        <v>14.099</v>
      </c>
      <c r="I28" s="20">
        <f t="shared" si="0"/>
        <v>0.48334313313733729</v>
      </c>
      <c r="J28" s="20">
        <f t="shared" si="1"/>
        <v>0.18797144057118859</v>
      </c>
      <c r="K28" s="20">
        <f t="shared" si="2"/>
        <v>0.12036959260814784</v>
      </c>
      <c r="M28" s="21"/>
      <c r="N28" s="21"/>
      <c r="O28" s="21"/>
    </row>
    <row r="29" spans="1:15" x14ac:dyDescent="0.25">
      <c r="A29" s="9">
        <v>39173</v>
      </c>
      <c r="B29">
        <f>'Lingots TA6V'!D29</f>
        <v>56.218000000000004</v>
      </c>
      <c r="C29">
        <f>Massifs!D66</f>
        <v>20.943999999999999</v>
      </c>
      <c r="D29">
        <f>Copeaux!D69</f>
        <v>10.472</v>
      </c>
      <c r="E29">
        <f>'Copeaux pour Ferro Ti'!D35</f>
        <v>5.76</v>
      </c>
      <c r="F29">
        <f>'Ferro Titanium'!D49</f>
        <v>13.558999999999999</v>
      </c>
      <c r="I29" s="20">
        <f t="shared" si="0"/>
        <v>0.37254971717243585</v>
      </c>
      <c r="J29" s="20">
        <f t="shared" si="1"/>
        <v>0.18627485858621792</v>
      </c>
      <c r="K29" s="20">
        <f t="shared" si="2"/>
        <v>0.10245828738126578</v>
      </c>
      <c r="M29" s="21"/>
      <c r="N29" s="21"/>
      <c r="O29" s="21"/>
    </row>
    <row r="30" spans="1:15" x14ac:dyDescent="0.25">
      <c r="A30" s="9">
        <v>39203</v>
      </c>
      <c r="B30">
        <f>'Lingots TA6V'!D30</f>
        <v>55.667000000000002</v>
      </c>
      <c r="C30">
        <f>Massifs!D67</f>
        <v>18.739000000000001</v>
      </c>
      <c r="D30">
        <f>Copeaux!D70</f>
        <v>8.1300000000000008</v>
      </c>
      <c r="E30">
        <f>'Copeaux pour Ferro Ti'!D36</f>
        <v>4.548</v>
      </c>
      <c r="F30">
        <f>'Ferro Titanium'!D50</f>
        <v>12.208</v>
      </c>
      <c r="I30" s="20">
        <f t="shared" si="0"/>
        <v>0.33662672678606714</v>
      </c>
      <c r="J30" s="20">
        <f t="shared" si="1"/>
        <v>0.14604702965850505</v>
      </c>
      <c r="K30" s="20">
        <f t="shared" si="2"/>
        <v>8.1700109580182159E-2</v>
      </c>
      <c r="M30" s="21"/>
      <c r="N30" s="21"/>
      <c r="O30" s="21"/>
    </row>
    <row r="31" spans="1:15" x14ac:dyDescent="0.25">
      <c r="A31" s="9">
        <v>39234</v>
      </c>
      <c r="B31">
        <f>'Lingots TA6V'!D31</f>
        <v>55.116</v>
      </c>
      <c r="C31">
        <f>Massifs!D68</f>
        <v>18.077999999999999</v>
      </c>
      <c r="D31">
        <f>Copeaux!D71</f>
        <v>7.4960000000000004</v>
      </c>
      <c r="E31">
        <f>'Copeaux pour Ferro Ti'!D37</f>
        <v>3.6930000000000001</v>
      </c>
      <c r="F31">
        <f>'Ferro Titanium'!D51</f>
        <v>10.946</v>
      </c>
      <c r="I31" s="20">
        <f t="shared" si="0"/>
        <v>0.32799912910951445</v>
      </c>
      <c r="J31" s="20">
        <f t="shared" si="1"/>
        <v>0.1360040641555991</v>
      </c>
      <c r="K31" s="20">
        <f t="shared" si="2"/>
        <v>6.7004136729806235E-2</v>
      </c>
      <c r="M31" s="21">
        <f t="shared" si="4"/>
        <v>0.32799912910951445</v>
      </c>
      <c r="N31" s="21">
        <f t="shared" si="5"/>
        <v>0.1360040641555991</v>
      </c>
      <c r="O31" s="21">
        <f t="shared" si="6"/>
        <v>6.7004136729806235E-2</v>
      </c>
    </row>
    <row r="32" spans="1:15" x14ac:dyDescent="0.25">
      <c r="A32" s="9">
        <v>39264</v>
      </c>
      <c r="B32">
        <f>'Lingots TA6V'!D32</f>
        <v>48.502000000000002</v>
      </c>
      <c r="C32">
        <f>Massifs!D69</f>
        <v>17.085999999999999</v>
      </c>
      <c r="D32">
        <f>Copeaux!D72</f>
        <v>6.6139999999999999</v>
      </c>
      <c r="E32">
        <f>'Copeaux pour Ferro Ti'!D38</f>
        <v>3.2240000000000002</v>
      </c>
      <c r="F32">
        <f>'Ferro Titanium'!D52</f>
        <v>9.4390000000000001</v>
      </c>
      <c r="I32" s="20">
        <f t="shared" si="0"/>
        <v>0.35227413302544219</v>
      </c>
      <c r="J32" s="20">
        <f t="shared" si="1"/>
        <v>0.13636551070058966</v>
      </c>
      <c r="K32" s="20">
        <f t="shared" si="2"/>
        <v>6.6471485711929401E-2</v>
      </c>
      <c r="M32" s="21">
        <f t="shared" si="4"/>
        <v>0.35227413302544219</v>
      </c>
      <c r="N32" s="21">
        <f t="shared" si="5"/>
        <v>0.13636551070058966</v>
      </c>
      <c r="O32" s="21">
        <f t="shared" si="6"/>
        <v>6.6471485711929401E-2</v>
      </c>
    </row>
    <row r="33" spans="1:15" x14ac:dyDescent="0.25">
      <c r="A33" s="9">
        <v>39295</v>
      </c>
      <c r="B33">
        <f>'Lingots TA6V'!D33</f>
        <v>44.093000000000004</v>
      </c>
      <c r="C33">
        <f>Massifs!D70</f>
        <v>15.432</v>
      </c>
      <c r="D33">
        <f>Copeaux!D73</f>
        <v>6.27</v>
      </c>
      <c r="E33">
        <f>'Copeaux pour Ferro Ti'!D39</f>
        <v>3.0590000000000002</v>
      </c>
      <c r="F33">
        <f>'Ferro Titanium'!D53</f>
        <v>8.4740000000000002</v>
      </c>
      <c r="G33">
        <f>Eponges!D5</f>
        <v>20</v>
      </c>
      <c r="H33" s="27">
        <f>'TiO2'!D4</f>
        <v>2.0920502092050199</v>
      </c>
      <c r="I33" s="20">
        <f t="shared" si="0"/>
        <v>0.34998752636472907</v>
      </c>
      <c r="J33" s="20">
        <f t="shared" si="1"/>
        <v>0.14219944208831331</v>
      </c>
      <c r="K33" s="20">
        <f t="shared" si="2"/>
        <v>6.9376091443086207E-2</v>
      </c>
      <c r="M33" s="21">
        <f t="shared" si="4"/>
        <v>0.34998752636472907</v>
      </c>
      <c r="N33" s="21">
        <f t="shared" si="5"/>
        <v>0.14219944208831331</v>
      </c>
      <c r="O33" s="21">
        <f t="shared" si="6"/>
        <v>6.9376091443086207E-2</v>
      </c>
    </row>
    <row r="34" spans="1:15" x14ac:dyDescent="0.25">
      <c r="A34" s="9">
        <v>39326</v>
      </c>
      <c r="B34">
        <f>'Lingots TA6V'!D34</f>
        <v>44.093000000000004</v>
      </c>
      <c r="C34">
        <f>Massifs!D71</f>
        <v>12.057</v>
      </c>
      <c r="D34">
        <f>Copeaux!D74</f>
        <v>5.0979999999999999</v>
      </c>
      <c r="E34">
        <f>'Copeaux pour Ferro Ti'!D40</f>
        <v>2.3010000000000002</v>
      </c>
      <c r="F34">
        <f>'Ferro Titanium'!D54</f>
        <v>7.8949999999999996</v>
      </c>
      <c r="G34">
        <f>Eponges!D6</f>
        <v>20</v>
      </c>
      <c r="H34" s="27">
        <f>'TiO2'!D5</f>
        <v>2.09710037766936</v>
      </c>
      <c r="I34" s="20">
        <f t="shared" si="0"/>
        <v>0.27344476447508675</v>
      </c>
      <c r="J34" s="20">
        <f t="shared" si="1"/>
        <v>0.11561925929285827</v>
      </c>
      <c r="K34" s="20">
        <f t="shared" si="2"/>
        <v>5.2185154106093937E-2</v>
      </c>
      <c r="M34" s="21">
        <f t="shared" si="4"/>
        <v>0.27344476447508675</v>
      </c>
      <c r="N34" s="21">
        <f t="shared" si="5"/>
        <v>0.11561925929285827</v>
      </c>
      <c r="O34" s="21">
        <f t="shared" si="6"/>
        <v>5.2185154106093937E-2</v>
      </c>
    </row>
    <row r="35" spans="1:15" x14ac:dyDescent="0.25">
      <c r="A35" s="9">
        <v>39356</v>
      </c>
      <c r="B35">
        <f>'Lingots TA6V'!D35</f>
        <v>44.093000000000004</v>
      </c>
      <c r="C35">
        <f>Massifs!D72</f>
        <v>13.228</v>
      </c>
      <c r="D35">
        <f>Copeaux!D75</f>
        <v>5.1260000000000003</v>
      </c>
      <c r="E35">
        <f>'Copeaux pour Ferro Ti'!D41</f>
        <v>3.004</v>
      </c>
      <c r="F35">
        <f>'Ferro Titanium'!D55</f>
        <v>7.992</v>
      </c>
      <c r="G35">
        <f>Eponges!D7</f>
        <v>20</v>
      </c>
      <c r="H35" s="27">
        <f>'TiO2'!D6</f>
        <v>2.03372202542488</v>
      </c>
      <c r="I35" s="20">
        <f t="shared" si="0"/>
        <v>0.30000226793368556</v>
      </c>
      <c r="J35" s="20">
        <f t="shared" si="1"/>
        <v>0.1162542807248316</v>
      </c>
      <c r="K35" s="20">
        <f t="shared" si="2"/>
        <v>6.8128727915995738E-2</v>
      </c>
      <c r="M35" s="21">
        <f t="shared" si="4"/>
        <v>0.30000226793368556</v>
      </c>
      <c r="N35" s="21">
        <f t="shared" si="5"/>
        <v>0.1162542807248316</v>
      </c>
      <c r="O35" s="21">
        <f t="shared" si="6"/>
        <v>6.8128727915995738E-2</v>
      </c>
    </row>
    <row r="36" spans="1:15" x14ac:dyDescent="0.25">
      <c r="A36" s="9">
        <v>39387</v>
      </c>
      <c r="B36">
        <f>'Lingots TA6V'!D36</f>
        <v>44.46</v>
      </c>
      <c r="C36">
        <f>Massifs!D73</f>
        <v>12.882999999999999</v>
      </c>
      <c r="D36">
        <f>Copeaux!D76</f>
        <v>4.7119999999999997</v>
      </c>
      <c r="E36">
        <f>'Copeaux pour Ferro Ti'!D42</f>
        <v>3.1970000000000001</v>
      </c>
      <c r="F36">
        <f>'Ferro Titanium'!D56</f>
        <v>8.51</v>
      </c>
      <c r="G36">
        <f>Eponges!D8</f>
        <v>20</v>
      </c>
      <c r="H36" s="27">
        <f>'TiO2'!D7</f>
        <v>2.0335634072755799</v>
      </c>
      <c r="I36" s="20">
        <f t="shared" si="0"/>
        <v>0.289766081871345</v>
      </c>
      <c r="J36" s="20">
        <f t="shared" si="1"/>
        <v>0.10598290598290598</v>
      </c>
      <c r="K36" s="20">
        <f t="shared" si="2"/>
        <v>7.1907332433648219E-2</v>
      </c>
      <c r="M36" s="21">
        <f t="shared" si="4"/>
        <v>0.289766081871345</v>
      </c>
      <c r="N36" s="21">
        <f t="shared" si="5"/>
        <v>0.10598290598290598</v>
      </c>
      <c r="O36" s="21">
        <f t="shared" si="6"/>
        <v>7.1907332433648219E-2</v>
      </c>
    </row>
    <row r="37" spans="1:15" x14ac:dyDescent="0.25">
      <c r="A37" s="9">
        <v>39417</v>
      </c>
      <c r="B37">
        <f>'Lingots TA6V'!D37</f>
        <v>43.128</v>
      </c>
      <c r="C37">
        <f>Massifs!D74</f>
        <v>12.308999999999999</v>
      </c>
      <c r="D37">
        <f>Copeaux!D77</f>
        <v>4.0789999999999997</v>
      </c>
      <c r="E37">
        <f>'Copeaux pour Ferro Ti'!D43</f>
        <v>2.6819999999999999</v>
      </c>
      <c r="F37">
        <f>'Ferro Titanium'!D57</f>
        <v>8.2680000000000007</v>
      </c>
      <c r="G37">
        <f>Eponges!D9</f>
        <v>18.5</v>
      </c>
      <c r="H37" s="27">
        <f>'TiO2'!D8</f>
        <v>2.0240799186080198</v>
      </c>
      <c r="I37" s="20">
        <f t="shared" ref="I37:I68" si="7">C37/B37</f>
        <v>0.28540623260990539</v>
      </c>
      <c r="J37" s="20">
        <f t="shared" ref="J37:J68" si="8">D37/B37</f>
        <v>9.4578927842700791E-2</v>
      </c>
      <c r="K37" s="20">
        <f t="shared" ref="K37:K68" si="9">E37/B37</f>
        <v>6.2186978297161938E-2</v>
      </c>
      <c r="M37" s="21">
        <f t="shared" si="4"/>
        <v>0.28540623260990539</v>
      </c>
      <c r="N37" s="21">
        <f t="shared" si="5"/>
        <v>9.4578927842700791E-2</v>
      </c>
      <c r="O37" s="21">
        <f t="shared" si="6"/>
        <v>6.2186978297161938E-2</v>
      </c>
    </row>
    <row r="38" spans="1:15" x14ac:dyDescent="0.25">
      <c r="A38" s="9">
        <v>39448</v>
      </c>
      <c r="B38">
        <f>'Lingots TA6V'!D38</f>
        <v>40.786000000000001</v>
      </c>
      <c r="C38">
        <f>Massifs!D75</f>
        <v>12.677</v>
      </c>
      <c r="D38">
        <f>Copeaux!D78</f>
        <v>4.0049999999999999</v>
      </c>
      <c r="E38">
        <f>'Copeaux pour Ferro Ti'!D44</f>
        <v>2.6459999999999999</v>
      </c>
      <c r="F38">
        <f>'Ferro Titanium'!D58</f>
        <v>8.0879999999999992</v>
      </c>
      <c r="G38">
        <f>Eponges!D10</f>
        <v>16.75</v>
      </c>
      <c r="H38" s="27">
        <f>'TiO2'!D9</f>
        <v>2.1811053833132199</v>
      </c>
      <c r="I38" s="20">
        <f t="shared" si="7"/>
        <v>0.31081743735595546</v>
      </c>
      <c r="J38" s="20">
        <f t="shared" si="8"/>
        <v>9.8195459226205067E-2</v>
      </c>
      <c r="K38" s="20">
        <f t="shared" si="9"/>
        <v>6.4875202275290533E-2</v>
      </c>
      <c r="M38" s="21">
        <f t="shared" si="4"/>
        <v>0.31081743735595546</v>
      </c>
      <c r="N38" s="21">
        <f t="shared" si="5"/>
        <v>9.8195459226205067E-2</v>
      </c>
      <c r="O38" s="21">
        <f t="shared" si="6"/>
        <v>6.4875202275290533E-2</v>
      </c>
    </row>
    <row r="39" spans="1:15" x14ac:dyDescent="0.25">
      <c r="A39" s="9">
        <v>39479</v>
      </c>
      <c r="B39">
        <f>'Lingots TA6V'!D39</f>
        <v>39.131999999999998</v>
      </c>
      <c r="C39">
        <f>Massifs!D76</f>
        <v>12.952</v>
      </c>
      <c r="D39">
        <f>Copeaux!D79</f>
        <v>3.95</v>
      </c>
      <c r="E39">
        <f>'Copeaux pour Ferro Ti'!D45</f>
        <v>2.8290000000000002</v>
      </c>
      <c r="F39">
        <f>'Ferro Titanium'!D59</f>
        <v>8.1020000000000003</v>
      </c>
      <c r="G39">
        <f>Eponges!D11</f>
        <v>13.8</v>
      </c>
      <c r="H39" s="27">
        <f>'TiO2'!D10</f>
        <v>2.3643489134736</v>
      </c>
      <c r="I39" s="20">
        <f t="shared" si="7"/>
        <v>0.33098231626290503</v>
      </c>
      <c r="J39" s="20">
        <f t="shared" si="8"/>
        <v>0.10094040682817133</v>
      </c>
      <c r="K39" s="20">
        <f t="shared" si="9"/>
        <v>7.2293774915670045E-2</v>
      </c>
      <c r="M39" s="21">
        <f t="shared" si="4"/>
        <v>0.33098231626290503</v>
      </c>
      <c r="N39" s="21">
        <f t="shared" si="5"/>
        <v>0.10094040682817133</v>
      </c>
      <c r="O39" s="21">
        <f t="shared" si="6"/>
        <v>7.2293774915670045E-2</v>
      </c>
    </row>
    <row r="40" spans="1:15" x14ac:dyDescent="0.25">
      <c r="A40" s="9">
        <v>39508</v>
      </c>
      <c r="B40">
        <f>'Lingots TA6V'!D40</f>
        <v>38.994</v>
      </c>
      <c r="C40">
        <f>Massifs!D77</f>
        <v>12.815</v>
      </c>
      <c r="D40">
        <f>Copeaux!D80</f>
        <v>3.8580000000000001</v>
      </c>
      <c r="E40">
        <f>'Copeaux pour Ferro Ti'!D46</f>
        <v>2.976</v>
      </c>
      <c r="F40">
        <f>'Ferro Titanium'!D60</f>
        <v>8.3230000000000004</v>
      </c>
      <c r="G40">
        <f>Eponges!D12</f>
        <v>9</v>
      </c>
      <c r="H40" s="27">
        <f>'TiO2'!D11</f>
        <v>2.3773395099307599</v>
      </c>
      <c r="I40" s="20">
        <f t="shared" si="7"/>
        <v>0.32864030363645685</v>
      </c>
      <c r="J40" s="20">
        <f t="shared" si="8"/>
        <v>9.8938298199723038E-2</v>
      </c>
      <c r="K40" s="20">
        <f t="shared" si="9"/>
        <v>7.6319433759039851E-2</v>
      </c>
      <c r="M40" s="21">
        <f t="shared" si="4"/>
        <v>0.32864030363645685</v>
      </c>
      <c r="N40" s="21">
        <f t="shared" si="5"/>
        <v>9.8938298199723038E-2</v>
      </c>
      <c r="O40" s="21">
        <f t="shared" si="6"/>
        <v>7.6319433759039851E-2</v>
      </c>
    </row>
    <row r="41" spans="1:15" x14ac:dyDescent="0.25">
      <c r="A41" s="9">
        <v>39539</v>
      </c>
      <c r="B41">
        <f>'Lingots TA6V'!D41</f>
        <v>38.856999999999999</v>
      </c>
      <c r="C41">
        <f>Massifs!D78</f>
        <v>11.391</v>
      </c>
      <c r="D41">
        <f>Copeaux!D81</f>
        <v>3.7850000000000001</v>
      </c>
      <c r="E41">
        <f>'Copeaux pour Ferro Ti'!D47</f>
        <v>3.3439999999999999</v>
      </c>
      <c r="F41">
        <f>'Ferro Titanium'!D61</f>
        <v>8.3230000000000004</v>
      </c>
      <c r="G41">
        <f>Eponges!D13</f>
        <v>9</v>
      </c>
      <c r="H41" s="27">
        <f>'TiO2'!D12</f>
        <v>2.2990352043328799</v>
      </c>
      <c r="I41" s="20">
        <f t="shared" si="7"/>
        <v>0.29315181305813626</v>
      </c>
      <c r="J41" s="20">
        <f t="shared" si="8"/>
        <v>9.7408446354582193E-2</v>
      </c>
      <c r="K41" s="20">
        <f t="shared" si="9"/>
        <v>8.6059139923308534E-2</v>
      </c>
      <c r="M41" s="21">
        <f t="shared" si="4"/>
        <v>0.29315181305813626</v>
      </c>
      <c r="N41" s="21">
        <f t="shared" si="5"/>
        <v>9.7408446354582193E-2</v>
      </c>
      <c r="O41" s="21">
        <f t="shared" si="6"/>
        <v>8.6059139923308534E-2</v>
      </c>
    </row>
    <row r="42" spans="1:15" x14ac:dyDescent="0.25">
      <c r="A42" s="9">
        <v>39569</v>
      </c>
      <c r="B42">
        <f>'Lingots TA6V'!D42</f>
        <v>37.271999999999998</v>
      </c>
      <c r="C42">
        <f>Massifs!D79</f>
        <v>9.99</v>
      </c>
      <c r="D42">
        <f>Copeaux!D82</f>
        <v>4.0789999999999997</v>
      </c>
      <c r="E42">
        <f>'Copeaux pour Ferro Ti'!D48</f>
        <v>3.4169999999999998</v>
      </c>
      <c r="F42">
        <f>'Ferro Titanium'!D62</f>
        <v>8.3780000000000001</v>
      </c>
      <c r="G42">
        <f>Eponges!D14</f>
        <v>7.8</v>
      </c>
      <c r="H42" s="27">
        <f>'TiO2'!D13</f>
        <v>2.26640796221576</v>
      </c>
      <c r="I42" s="20">
        <f t="shared" si="7"/>
        <v>0.26802962009014814</v>
      </c>
      <c r="J42" s="20">
        <f t="shared" si="8"/>
        <v>0.10943872075552694</v>
      </c>
      <c r="K42" s="20">
        <f t="shared" si="9"/>
        <v>9.1677398583386999E-2</v>
      </c>
      <c r="M42" s="21">
        <f t="shared" si="4"/>
        <v>0.26802962009014814</v>
      </c>
      <c r="N42" s="21">
        <f t="shared" si="5"/>
        <v>0.10943872075552694</v>
      </c>
      <c r="O42" s="21">
        <f t="shared" si="6"/>
        <v>9.1677398583386999E-2</v>
      </c>
    </row>
    <row r="43" spans="1:15" x14ac:dyDescent="0.25">
      <c r="A43" s="9">
        <v>39600</v>
      </c>
      <c r="B43">
        <f>'Lingots TA6V'!D43</f>
        <v>36.375999999999998</v>
      </c>
      <c r="C43">
        <f>Massifs!D80</f>
        <v>9.4619999999999997</v>
      </c>
      <c r="D43">
        <f>Copeaux!D83</f>
        <v>3.8769999999999998</v>
      </c>
      <c r="E43">
        <f>'Copeaux pour Ferro Ti'!D49</f>
        <v>3.16</v>
      </c>
      <c r="F43">
        <f>'Ferro Titanium'!D63</f>
        <v>8.2129999999999992</v>
      </c>
      <c r="G43">
        <f>Eponges!D15</f>
        <v>7</v>
      </c>
      <c r="H43" s="27">
        <f>'TiO2'!D14</f>
        <v>2.4546272075397302</v>
      </c>
      <c r="I43" s="20">
        <f t="shared" si="7"/>
        <v>0.26011656036947439</v>
      </c>
      <c r="J43" s="20">
        <f t="shared" si="8"/>
        <v>0.10658126237079393</v>
      </c>
      <c r="K43" s="20">
        <f t="shared" si="9"/>
        <v>8.6870464042225648E-2</v>
      </c>
      <c r="M43" s="21">
        <f t="shared" si="4"/>
        <v>0.26011656036947439</v>
      </c>
      <c r="N43" s="21">
        <f t="shared" si="5"/>
        <v>0.10658126237079393</v>
      </c>
      <c r="O43" s="21">
        <f t="shared" si="6"/>
        <v>8.6870464042225648E-2</v>
      </c>
    </row>
    <row r="44" spans="1:15" x14ac:dyDescent="0.25">
      <c r="A44" s="9">
        <v>39630</v>
      </c>
      <c r="B44">
        <f>'Lingots TA6V'!D44</f>
        <v>36.375999999999998</v>
      </c>
      <c r="C44">
        <f>Massifs!D81</f>
        <v>9.0939999999999994</v>
      </c>
      <c r="D44">
        <f>Copeaux!D84</f>
        <v>3.6379999999999999</v>
      </c>
      <c r="E44">
        <f>'Copeaux pour Ferro Ti'!D50</f>
        <v>2.9769999999999999</v>
      </c>
      <c r="F44">
        <f>'Ferro Titanium'!D64</f>
        <v>8.282</v>
      </c>
      <c r="G44">
        <f>Eponges!D16</f>
        <v>7.5</v>
      </c>
      <c r="H44" s="27">
        <f>'TiO2'!D15</f>
        <v>2.4534466758601199</v>
      </c>
      <c r="I44" s="20">
        <f t="shared" si="7"/>
        <v>0.25</v>
      </c>
      <c r="J44" s="20">
        <f t="shared" si="8"/>
        <v>0.10001099626127118</v>
      </c>
      <c r="K44" s="20">
        <f t="shared" si="9"/>
        <v>8.1839674510666371E-2</v>
      </c>
      <c r="M44" s="21">
        <f t="shared" si="4"/>
        <v>0.25</v>
      </c>
      <c r="N44" s="21">
        <f t="shared" si="5"/>
        <v>0.10001099626127118</v>
      </c>
      <c r="O44" s="21">
        <f t="shared" si="6"/>
        <v>8.1839674510666371E-2</v>
      </c>
    </row>
    <row r="45" spans="1:15" x14ac:dyDescent="0.25">
      <c r="A45" s="9">
        <v>39661</v>
      </c>
      <c r="B45">
        <f>'Lingots TA6V'!D45</f>
        <v>34.033999999999999</v>
      </c>
      <c r="C45">
        <f>Massifs!D82</f>
        <v>8.0470000000000006</v>
      </c>
      <c r="D45">
        <f>Copeaux!D85</f>
        <v>3.6930000000000001</v>
      </c>
      <c r="E45">
        <f>'Copeaux pour Ferro Ti'!D51</f>
        <v>2.7559999999999998</v>
      </c>
      <c r="F45">
        <f>'Ferro Titanium'!D65</f>
        <v>7.992</v>
      </c>
      <c r="G45">
        <f>Eponges!D17</f>
        <v>9</v>
      </c>
      <c r="H45" s="27">
        <f>'TiO2'!D16</f>
        <v>2.57355942059095</v>
      </c>
      <c r="I45" s="20">
        <f t="shared" si="7"/>
        <v>0.23644003055767765</v>
      </c>
      <c r="J45" s="20">
        <f t="shared" si="8"/>
        <v>0.10850913792090264</v>
      </c>
      <c r="K45" s="20">
        <f t="shared" si="9"/>
        <v>8.0977845683728039E-2</v>
      </c>
      <c r="M45" s="21"/>
      <c r="N45" s="21"/>
      <c r="O45" s="21"/>
    </row>
    <row r="46" spans="1:15" x14ac:dyDescent="0.25">
      <c r="A46" s="9">
        <v>39692</v>
      </c>
      <c r="B46">
        <f>'Lingots TA6V'!D46</f>
        <v>32.243000000000002</v>
      </c>
      <c r="C46">
        <f>Massifs!D83</f>
        <v>6.6689999999999996</v>
      </c>
      <c r="D46">
        <f>Copeaux!D86</f>
        <v>3.4910000000000001</v>
      </c>
      <c r="E46">
        <f>'Copeaux pour Ferro Ti'!D52</f>
        <v>2.7010000000000001</v>
      </c>
      <c r="F46">
        <f>'Ferro Titanium'!D66</f>
        <v>7.7859999999999996</v>
      </c>
      <c r="G46">
        <f>Eponges!D18</f>
        <v>9</v>
      </c>
      <c r="H46" s="27">
        <f>'TiO2'!D17</f>
        <v>2.5208327439752098</v>
      </c>
      <c r="I46" s="20">
        <f t="shared" si="7"/>
        <v>0.20683559222156744</v>
      </c>
      <c r="J46" s="20">
        <f t="shared" si="8"/>
        <v>0.10827156281983687</v>
      </c>
      <c r="K46" s="20">
        <f t="shared" si="9"/>
        <v>8.3770120646341845E-2</v>
      </c>
      <c r="M46" s="21"/>
      <c r="N46" s="21"/>
      <c r="O46" s="21"/>
    </row>
    <row r="47" spans="1:15" x14ac:dyDescent="0.25">
      <c r="A47" s="9">
        <v>39722</v>
      </c>
      <c r="B47">
        <f>'Lingots TA6V'!D47</f>
        <v>30.864999999999998</v>
      </c>
      <c r="C47">
        <f>Massifs!D84</f>
        <v>3.6379999999999999</v>
      </c>
      <c r="D47">
        <f>Copeaux!D87</f>
        <v>2.0070000000000001</v>
      </c>
      <c r="E47">
        <f>'Copeaux pour Ferro Ti'!D53</f>
        <v>1.389</v>
      </c>
      <c r="F47">
        <f>'Ferro Titanium'!D67</f>
        <v>7.2389999999999999</v>
      </c>
      <c r="G47">
        <f>Eponges!D19</f>
        <v>8.6</v>
      </c>
      <c r="H47" s="27">
        <f>'TiO2'!D18</f>
        <v>2.4174540108444602</v>
      </c>
      <c r="I47" s="20">
        <f t="shared" si="7"/>
        <v>0.11786813542847886</v>
      </c>
      <c r="J47" s="20">
        <f t="shared" si="8"/>
        <v>6.5025109347156981E-2</v>
      </c>
      <c r="K47" s="20">
        <f t="shared" si="9"/>
        <v>4.5002429936821645E-2</v>
      </c>
      <c r="M47" s="21"/>
      <c r="N47" s="21"/>
      <c r="O47" s="21"/>
    </row>
    <row r="48" spans="1:15" x14ac:dyDescent="0.25">
      <c r="A48" s="9">
        <v>39753</v>
      </c>
      <c r="B48">
        <f>'Lingots TA6V'!D48</f>
        <v>30.864999999999998</v>
      </c>
      <c r="C48">
        <f>Massifs!D85</f>
        <v>3.0870000000000002</v>
      </c>
      <c r="D48">
        <f>Copeaux!D88</f>
        <v>1.4890000000000001</v>
      </c>
      <c r="E48">
        <f>'Copeaux pour Ferro Ti'!D54</f>
        <v>0.88200000000000001</v>
      </c>
      <c r="F48">
        <f>'Ferro Titanium'!D68</f>
        <v>6.5590000000000002</v>
      </c>
      <c r="G48">
        <f>Eponges!D20</f>
        <v>9.25</v>
      </c>
      <c r="H48" s="27">
        <f>'TiO2'!D19</f>
        <v>2.3083540181283801</v>
      </c>
      <c r="I48" s="20">
        <f t="shared" si="7"/>
        <v>0.10001619957881096</v>
      </c>
      <c r="J48" s="20">
        <f t="shared" si="8"/>
        <v>4.8242345699011834E-2</v>
      </c>
      <c r="K48" s="20">
        <f t="shared" si="9"/>
        <v>2.8576057022517417E-2</v>
      </c>
      <c r="M48" s="21"/>
      <c r="N48" s="21"/>
      <c r="O48" s="21"/>
    </row>
    <row r="49" spans="1:15" x14ac:dyDescent="0.25">
      <c r="A49" s="9">
        <v>39783</v>
      </c>
      <c r="B49">
        <f>'Lingots TA6V'!D49</f>
        <v>30.314</v>
      </c>
      <c r="C49">
        <f>Massifs!D86</f>
        <v>2.5350000000000001</v>
      </c>
      <c r="D49">
        <f>Copeaux!D89</f>
        <v>1.323</v>
      </c>
      <c r="E49">
        <f>'Copeaux pour Ferro Ti'!D55</f>
        <v>0.71699999999999997</v>
      </c>
      <c r="F49">
        <f>'Ferro Titanium'!D69</f>
        <v>6.008</v>
      </c>
      <c r="G49">
        <f>Eponges!D21</f>
        <v>9.5</v>
      </c>
      <c r="H49" s="27">
        <f>'TiO2'!D20</f>
        <v>2.4581280764570299</v>
      </c>
      <c r="I49" s="20">
        <f t="shared" si="7"/>
        <v>8.3624727848518834E-2</v>
      </c>
      <c r="J49" s="20">
        <f t="shared" si="8"/>
        <v>4.3643201161179652E-2</v>
      </c>
      <c r="K49" s="20">
        <f t="shared" si="9"/>
        <v>2.3652437817510061E-2</v>
      </c>
      <c r="M49" s="21"/>
      <c r="N49" s="21"/>
      <c r="O49" s="21"/>
    </row>
    <row r="50" spans="1:15" x14ac:dyDescent="0.25">
      <c r="A50" s="9">
        <v>39814</v>
      </c>
      <c r="B50">
        <f>'Lingots TA6V'!D50</f>
        <v>30.314</v>
      </c>
      <c r="C50">
        <f>Massifs!D87</f>
        <v>2.012</v>
      </c>
      <c r="D50">
        <f>Copeaux!D90</f>
        <v>0.77200000000000002</v>
      </c>
      <c r="E50">
        <f>'Copeaux pour Ferro Ti'!D56</f>
        <v>0.496</v>
      </c>
      <c r="F50">
        <f>'Ferro Titanium'!D70</f>
        <v>5.7510000000000003</v>
      </c>
      <c r="G50">
        <f>Eponges!D22</f>
        <v>9.5</v>
      </c>
      <c r="H50" s="27">
        <f>'TiO2'!D21</f>
        <v>2.69446291736091</v>
      </c>
      <c r="I50" s="20">
        <f t="shared" si="7"/>
        <v>6.6371973345648871E-2</v>
      </c>
      <c r="J50" s="20">
        <f t="shared" si="8"/>
        <v>2.5466781025268854E-2</v>
      </c>
      <c r="K50" s="20">
        <f t="shared" si="9"/>
        <v>1.636207692815201E-2</v>
      </c>
      <c r="M50" s="21"/>
      <c r="N50" s="21"/>
      <c r="O50" s="21"/>
    </row>
    <row r="51" spans="1:15" x14ac:dyDescent="0.25">
      <c r="A51" s="9">
        <v>39845</v>
      </c>
      <c r="B51">
        <f>'Lingots TA6V'!D51</f>
        <v>28.66</v>
      </c>
      <c r="C51">
        <f>Massifs!D88</f>
        <v>1.75</v>
      </c>
      <c r="D51">
        <f>Copeaux!D91</f>
        <v>0.63400000000000001</v>
      </c>
      <c r="E51">
        <f>'Copeaux pour Ferro Ti'!D57</f>
        <v>0.28100000000000003</v>
      </c>
      <c r="F51">
        <f>'Ferro Titanium'!D71</f>
        <v>5.2359999999999998</v>
      </c>
      <c r="G51">
        <f>Eponges!D23</f>
        <v>9.5</v>
      </c>
      <c r="H51" s="27">
        <f>'TiO2'!D22</f>
        <v>3.1641016136392399</v>
      </c>
      <c r="I51" s="20">
        <f t="shared" si="7"/>
        <v>6.1060711793440338E-2</v>
      </c>
      <c r="J51" s="20">
        <f t="shared" si="8"/>
        <v>2.212142358688067E-2</v>
      </c>
      <c r="K51" s="20">
        <f t="shared" si="9"/>
        <v>9.8046057222609916E-3</v>
      </c>
      <c r="M51" s="21"/>
      <c r="N51" s="21"/>
      <c r="O51" s="21"/>
    </row>
    <row r="52" spans="1:15" x14ac:dyDescent="0.25">
      <c r="A52" s="9">
        <v>39873</v>
      </c>
      <c r="B52">
        <f>'Lingots TA6V'!D52</f>
        <v>26.731000000000002</v>
      </c>
      <c r="C52">
        <f>Massifs!D89</f>
        <v>1.7450000000000001</v>
      </c>
      <c r="D52">
        <f>Copeaux!D92</f>
        <v>0.69899999999999995</v>
      </c>
      <c r="E52">
        <f>'Copeaux pour Ferro Ti'!D58</f>
        <v>0.26100000000000001</v>
      </c>
      <c r="F52">
        <f>'Ferro Titanium'!D72</f>
        <v>4.1059999999999999</v>
      </c>
      <c r="G52">
        <f>Eponges!D24</f>
        <v>9.25</v>
      </c>
      <c r="H52" s="27">
        <f>'TiO2'!D23</f>
        <v>3.2098557521009199</v>
      </c>
      <c r="I52" s="20">
        <f t="shared" si="7"/>
        <v>6.528001197111967E-2</v>
      </c>
      <c r="J52" s="20">
        <f t="shared" si="8"/>
        <v>2.6149414537428452E-2</v>
      </c>
      <c r="K52" s="20">
        <f t="shared" si="9"/>
        <v>9.7639444839325122E-3</v>
      </c>
      <c r="M52" s="21"/>
      <c r="N52" s="21"/>
      <c r="O52" s="21"/>
    </row>
    <row r="53" spans="1:15" x14ac:dyDescent="0.25">
      <c r="A53" s="9">
        <v>39904</v>
      </c>
      <c r="B53">
        <f>'Lingots TA6V'!D53</f>
        <v>23.7</v>
      </c>
      <c r="C53">
        <f>Massifs!D90</f>
        <v>1.571</v>
      </c>
      <c r="D53">
        <f>Copeaux!D93</f>
        <v>0.63400000000000001</v>
      </c>
      <c r="E53">
        <f>'Copeaux pour Ferro Ti'!D59</f>
        <v>0.25900000000000001</v>
      </c>
      <c r="F53">
        <f>'Ferro Titanium'!D73</f>
        <v>3.0680000000000001</v>
      </c>
      <c r="G53">
        <f>Eponges!D25</f>
        <v>8.125</v>
      </c>
      <c r="H53" s="27">
        <f>'TiO2'!D24</f>
        <v>3.6955751971030799</v>
      </c>
      <c r="I53" s="20">
        <f t="shared" si="7"/>
        <v>6.6286919831223631E-2</v>
      </c>
      <c r="J53" s="20">
        <f t="shared" si="8"/>
        <v>2.6751054852320676E-2</v>
      </c>
      <c r="K53" s="20">
        <f t="shared" si="9"/>
        <v>1.0928270042194094E-2</v>
      </c>
      <c r="M53" s="21"/>
      <c r="N53" s="21"/>
      <c r="O53" s="21"/>
    </row>
    <row r="54" spans="1:15" x14ac:dyDescent="0.25">
      <c r="A54" s="9">
        <v>39934</v>
      </c>
      <c r="B54">
        <f>'Lingots TA6V'!D54</f>
        <v>23.241</v>
      </c>
      <c r="C54">
        <f>Massifs!D91</f>
        <v>1.4330000000000001</v>
      </c>
      <c r="D54">
        <f>Copeaux!D94</f>
        <v>0.58799999999999997</v>
      </c>
      <c r="E54">
        <f>'Copeaux pour Ferro Ti'!D60</f>
        <v>0.312</v>
      </c>
      <c r="F54">
        <f>'Ferro Titanium'!D74</f>
        <v>2.7559999999999998</v>
      </c>
      <c r="G54">
        <f>Eponges!D26</f>
        <v>7.5</v>
      </c>
      <c r="H54" s="27">
        <f>'TiO2'!D25</f>
        <v>3.6955751971030799</v>
      </c>
      <c r="I54" s="20">
        <f t="shared" si="7"/>
        <v>6.1658276322017126E-2</v>
      </c>
      <c r="J54" s="20">
        <f t="shared" si="8"/>
        <v>2.5300116174002837E-2</v>
      </c>
      <c r="K54" s="20">
        <f t="shared" si="9"/>
        <v>1.3424551439266814E-2</v>
      </c>
      <c r="M54" s="21"/>
      <c r="N54" s="21"/>
      <c r="O54" s="21"/>
    </row>
    <row r="55" spans="1:15" x14ac:dyDescent="0.25">
      <c r="A55" s="9">
        <v>39965</v>
      </c>
      <c r="B55">
        <f>'Lingots TA6V'!D55</f>
        <v>21.459</v>
      </c>
      <c r="C55">
        <f>Massifs!D92</f>
        <v>1.1759999999999999</v>
      </c>
      <c r="D55">
        <f>Copeaux!D95</f>
        <v>0.60599999999999998</v>
      </c>
      <c r="E55">
        <f>'Copeaux pour Ferro Ti'!D61</f>
        <v>0.312</v>
      </c>
      <c r="F55">
        <f>'Ferro Titanium'!D75</f>
        <v>2.7559999999999998</v>
      </c>
      <c r="G55">
        <f>Eponges!D27</f>
        <v>7.5</v>
      </c>
      <c r="H55" s="27">
        <f>'TiO2'!D26</f>
        <v>3.6955751971030799</v>
      </c>
      <c r="I55" s="20">
        <f t="shared" si="7"/>
        <v>5.4802180903117573E-2</v>
      </c>
      <c r="J55" s="20">
        <f t="shared" si="8"/>
        <v>2.8239899342933035E-2</v>
      </c>
      <c r="K55" s="20">
        <f t="shared" si="9"/>
        <v>1.4539354117153642E-2</v>
      </c>
      <c r="M55" s="21"/>
      <c r="N55" s="21"/>
      <c r="O55" s="21"/>
    </row>
    <row r="56" spans="1:15" x14ac:dyDescent="0.25">
      <c r="A56" s="9">
        <v>39995</v>
      </c>
      <c r="B56">
        <f>'Lingots TA6V'!D56</f>
        <v>20.393000000000001</v>
      </c>
      <c r="C56">
        <f>Massifs!D93</f>
        <v>0.93700000000000006</v>
      </c>
      <c r="D56">
        <f>Copeaux!D96</f>
        <v>0.51</v>
      </c>
      <c r="E56">
        <f>'Copeaux pour Ferro Ti'!D62</f>
        <v>0.36399999999999999</v>
      </c>
      <c r="F56">
        <f>'Ferro Titanium'!D76</f>
        <v>2.8250000000000002</v>
      </c>
      <c r="G56">
        <f>Eponges!D28</f>
        <v>7</v>
      </c>
      <c r="H56" s="27">
        <f>'TiO2'!D27</f>
        <v>3.6955751971030799</v>
      </c>
      <c r="I56" s="20">
        <f t="shared" si="7"/>
        <v>4.5947138724071988E-2</v>
      </c>
      <c r="J56" s="20">
        <f t="shared" si="8"/>
        <v>2.500858137596234E-2</v>
      </c>
      <c r="K56" s="20">
        <f t="shared" si="9"/>
        <v>1.7849262001667237E-2</v>
      </c>
      <c r="M56" s="21"/>
      <c r="N56" s="21"/>
      <c r="O56" s="21"/>
    </row>
    <row r="57" spans="1:15" x14ac:dyDescent="0.25">
      <c r="A57" s="9">
        <v>40026</v>
      </c>
      <c r="B57">
        <f>'Lingots TA6V'!D57</f>
        <v>19.98</v>
      </c>
      <c r="C57">
        <f>Massifs!D94</f>
        <v>1.915</v>
      </c>
      <c r="D57">
        <f>Copeaux!D97</f>
        <v>1.048</v>
      </c>
      <c r="E57">
        <f>'Copeaux pour Ferro Ti'!D63</f>
        <v>0.93700000000000006</v>
      </c>
      <c r="F57">
        <f>'Ferro Titanium'!D77</f>
        <v>3.5550000000000002</v>
      </c>
      <c r="G57">
        <f>Eponges!D29</f>
        <v>7</v>
      </c>
      <c r="H57" s="27">
        <f>'TiO2'!D28</f>
        <v>3.6955751971030799</v>
      </c>
      <c r="I57" s="20">
        <f t="shared" si="7"/>
        <v>9.5845845845845851E-2</v>
      </c>
      <c r="J57" s="20">
        <f t="shared" si="8"/>
        <v>5.2452452452452454E-2</v>
      </c>
      <c r="K57" s="20">
        <f t="shared" si="9"/>
        <v>4.6896896896896897E-2</v>
      </c>
      <c r="M57" s="21"/>
      <c r="N57" s="21"/>
      <c r="O57" s="21"/>
    </row>
    <row r="58" spans="1:15" x14ac:dyDescent="0.25">
      <c r="A58" s="9">
        <v>40057</v>
      </c>
      <c r="B58">
        <f>'Lingots TA6V'!D58</f>
        <v>18.739000000000001</v>
      </c>
      <c r="C58">
        <f>Massifs!D95</f>
        <v>2.177</v>
      </c>
      <c r="D58">
        <f>Copeaux!D98</f>
        <v>1.3779999999999999</v>
      </c>
      <c r="E58">
        <f>'Copeaux pour Ferro Ti'!D64</f>
        <v>1.2130000000000001</v>
      </c>
      <c r="F58">
        <f>'Ferro Titanium'!D78</f>
        <v>4.327</v>
      </c>
      <c r="G58">
        <f>Eponges!D30</f>
        <v>6.375</v>
      </c>
      <c r="H58" s="27">
        <f>'TiO2'!D29</f>
        <v>3.7219922713928302</v>
      </c>
      <c r="I58" s="20">
        <f t="shared" si="7"/>
        <v>0.11617482256257004</v>
      </c>
      <c r="J58" s="20">
        <f t="shared" si="8"/>
        <v>7.3536474731842674E-2</v>
      </c>
      <c r="K58" s="20">
        <f t="shared" si="9"/>
        <v>6.4731309034633658E-2</v>
      </c>
      <c r="M58" s="21"/>
      <c r="N58" s="21"/>
      <c r="O58" s="21"/>
    </row>
    <row r="59" spans="1:15" x14ac:dyDescent="0.25">
      <c r="A59" s="9">
        <v>40087</v>
      </c>
      <c r="B59">
        <f>'Lingots TA6V'!D59</f>
        <v>18.821999999999999</v>
      </c>
      <c r="C59">
        <f>Massifs!D96</f>
        <v>2.7010000000000001</v>
      </c>
      <c r="D59">
        <f>Copeaux!D99</f>
        <v>1.6539999999999999</v>
      </c>
      <c r="E59">
        <f>'Copeaux pour Ferro Ti'!D65</f>
        <v>1.1579999999999999</v>
      </c>
      <c r="F59">
        <f>'Ferro Titanium'!D79</f>
        <v>4.5199999999999996</v>
      </c>
      <c r="G59">
        <f>Eponges!D31</f>
        <v>7.55</v>
      </c>
      <c r="H59" s="27">
        <f>'TiO2'!D30</f>
        <v>3.85987305709219</v>
      </c>
      <c r="I59" s="20">
        <f t="shared" si="7"/>
        <v>0.14350228456062056</v>
      </c>
      <c r="J59" s="20">
        <f t="shared" si="8"/>
        <v>8.7875889916055674E-2</v>
      </c>
      <c r="K59" s="20">
        <f t="shared" si="9"/>
        <v>6.152374880459037E-2</v>
      </c>
      <c r="M59" s="21"/>
      <c r="N59" s="21"/>
      <c r="O59" s="21"/>
    </row>
    <row r="60" spans="1:15" x14ac:dyDescent="0.25">
      <c r="A60" s="9">
        <v>40118</v>
      </c>
      <c r="B60">
        <f>'Lingots TA6V'!D60</f>
        <v>18.657</v>
      </c>
      <c r="C60">
        <f>Massifs!D97</f>
        <v>3.8580000000000001</v>
      </c>
      <c r="D60">
        <f>Copeaux!D100</f>
        <v>1.929</v>
      </c>
      <c r="E60">
        <f>'Copeaux pour Ferro Ti'!D66</f>
        <v>1.2130000000000001</v>
      </c>
      <c r="F60">
        <f>'Ferro Titanium'!D80</f>
        <v>4.3730000000000002</v>
      </c>
      <c r="G60">
        <f>Eponges!D32</f>
        <v>6.625</v>
      </c>
      <c r="H60" s="27">
        <f>'TiO2'!D31</f>
        <v>3.8667667072606902</v>
      </c>
      <c r="I60" s="20">
        <f t="shared" si="7"/>
        <v>0.20678565685801575</v>
      </c>
      <c r="J60" s="20">
        <f t="shared" si="8"/>
        <v>0.10339282842900788</v>
      </c>
      <c r="K60" s="20">
        <f t="shared" si="9"/>
        <v>6.5015811759661257E-2</v>
      </c>
      <c r="M60" s="21"/>
      <c r="N60" s="21"/>
      <c r="O60" s="21"/>
    </row>
    <row r="61" spans="1:15" x14ac:dyDescent="0.25">
      <c r="A61" s="9">
        <v>40148</v>
      </c>
      <c r="B61">
        <f>'Lingots TA6V'!D61</f>
        <v>18.684000000000001</v>
      </c>
      <c r="C61">
        <f>Massifs!D98</f>
        <v>5.0339999999999998</v>
      </c>
      <c r="D61">
        <f>Copeaux!D101</f>
        <v>2.6640000000000001</v>
      </c>
      <c r="E61">
        <f>'Copeaux pour Ferro Ti'!D67</f>
        <v>1.452</v>
      </c>
      <c r="F61">
        <f>'Ferro Titanium'!D81</f>
        <v>4.5010000000000003</v>
      </c>
      <c r="G61">
        <f>Eponges!D33</f>
        <v>7.25</v>
      </c>
      <c r="H61" s="27">
        <f>'TiO2'!D32</f>
        <v>3.8288896376298198</v>
      </c>
      <c r="I61" s="20">
        <f t="shared" si="7"/>
        <v>0.26942838792549773</v>
      </c>
      <c r="J61" s="20">
        <f t="shared" si="8"/>
        <v>0.14258188824662812</v>
      </c>
      <c r="K61" s="20">
        <f t="shared" si="9"/>
        <v>7.7713551701990999E-2</v>
      </c>
      <c r="M61" s="21"/>
      <c r="N61" s="21"/>
      <c r="O61" s="21"/>
    </row>
    <row r="62" spans="1:15" x14ac:dyDescent="0.25">
      <c r="A62" s="9">
        <v>40179</v>
      </c>
      <c r="B62">
        <f>'Lingots TA6V'!D62</f>
        <v>18.739000000000001</v>
      </c>
      <c r="C62">
        <f>Massifs!D99</f>
        <v>6.1550000000000002</v>
      </c>
      <c r="D62">
        <f>Copeaux!D102</f>
        <v>3.6190000000000002</v>
      </c>
      <c r="E62">
        <f>'Copeaux pour Ferro Ti'!D68</f>
        <v>2.0390000000000001</v>
      </c>
      <c r="F62">
        <f>'Ferro Titanium'!D82</f>
        <v>5.0990000000000002</v>
      </c>
      <c r="G62">
        <f>Eponges!D34</f>
        <v>7.1</v>
      </c>
      <c r="H62" s="27">
        <f>'TiO2'!D33</f>
        <v>3.86083990111644</v>
      </c>
      <c r="I62" s="20">
        <f t="shared" si="7"/>
        <v>0.32845936282619137</v>
      </c>
      <c r="J62" s="20">
        <f t="shared" si="8"/>
        <v>0.19312663429211804</v>
      </c>
      <c r="K62" s="20">
        <f t="shared" si="9"/>
        <v>0.10881050216126795</v>
      </c>
      <c r="M62" s="21"/>
      <c r="N62" s="21"/>
      <c r="O62" s="21"/>
    </row>
    <row r="63" spans="1:15" x14ac:dyDescent="0.25">
      <c r="A63" s="9">
        <v>40210</v>
      </c>
      <c r="B63">
        <f>'Lingots TA6V'!D63</f>
        <v>19.318000000000001</v>
      </c>
      <c r="C63">
        <f>Massifs!D100</f>
        <v>7.9089999999999998</v>
      </c>
      <c r="D63">
        <f>Copeaux!D103</f>
        <v>4.851</v>
      </c>
      <c r="E63">
        <f>'Copeaux pour Ferro Ti'!D69</f>
        <v>3.0590000000000002</v>
      </c>
      <c r="F63">
        <f>'Ferro Titanium'!D83</f>
        <v>6.7519999999999998</v>
      </c>
      <c r="G63">
        <f>Eponges!D35</f>
        <v>7.1749999999999998</v>
      </c>
      <c r="H63" s="27">
        <f>'TiO2'!D34</f>
        <v>3.8319724615114699</v>
      </c>
      <c r="I63" s="20">
        <f t="shared" si="7"/>
        <v>0.40941091210270208</v>
      </c>
      <c r="J63" s="20">
        <f t="shared" si="8"/>
        <v>0.25111295165130965</v>
      </c>
      <c r="K63" s="20">
        <f t="shared" si="9"/>
        <v>0.15834972564447666</v>
      </c>
      <c r="M63" s="21"/>
      <c r="N63" s="21"/>
      <c r="O63" s="21"/>
    </row>
    <row r="64" spans="1:15" x14ac:dyDescent="0.25">
      <c r="A64" s="9">
        <v>40238</v>
      </c>
      <c r="B64">
        <f>'Lingots TA6V'!D64</f>
        <v>19.978999999999999</v>
      </c>
      <c r="C64">
        <f>Massifs!D101</f>
        <v>9.3699999999999992</v>
      </c>
      <c r="D64">
        <f>Copeaux!D104</f>
        <v>5.6219999999999999</v>
      </c>
      <c r="E64">
        <f>'Copeaux pour Ferro Ti'!D70</f>
        <v>4.0789999999999997</v>
      </c>
      <c r="F64">
        <f>'Ferro Titanium'!D84</f>
        <v>7.5650000000000004</v>
      </c>
      <c r="G64">
        <f>Eponges!D36</f>
        <v>7.3</v>
      </c>
      <c r="H64" s="27">
        <f>'TiO2'!D35</f>
        <v>3.9053248762921502</v>
      </c>
      <c r="I64" s="20">
        <f t="shared" si="7"/>
        <v>0.46899244206416735</v>
      </c>
      <c r="J64" s="20">
        <f t="shared" si="8"/>
        <v>0.28139546523850045</v>
      </c>
      <c r="K64" s="20">
        <f t="shared" si="9"/>
        <v>0.20416437259122078</v>
      </c>
      <c r="M64" s="21"/>
      <c r="N64" s="21"/>
      <c r="O64" s="21"/>
    </row>
    <row r="65" spans="1:15" x14ac:dyDescent="0.25">
      <c r="A65" s="9">
        <v>40269</v>
      </c>
      <c r="B65">
        <f>'Lingots TA6V'!D65</f>
        <v>20.393000000000001</v>
      </c>
      <c r="C65">
        <f>Massifs!D102</f>
        <v>9.7010000000000005</v>
      </c>
      <c r="D65">
        <f>Copeaux!D105</f>
        <v>6.2060000000000004</v>
      </c>
      <c r="E65">
        <f>'Copeaux pour Ferro Ti'!D71</f>
        <v>4.2880000000000003</v>
      </c>
      <c r="F65">
        <f>'Ferro Titanium'!D85</f>
        <v>7.75</v>
      </c>
      <c r="G65">
        <f>Eponges!D37</f>
        <v>7.45</v>
      </c>
      <c r="H65" s="27">
        <f>'TiO2'!D36</f>
        <v>3.96840756286718</v>
      </c>
      <c r="I65" s="20">
        <f t="shared" si="7"/>
        <v>0.47570244691806013</v>
      </c>
      <c r="J65" s="20">
        <f t="shared" si="8"/>
        <v>0.30432010984161234</v>
      </c>
      <c r="K65" s="20">
        <f t="shared" si="9"/>
        <v>0.21026822929436573</v>
      </c>
      <c r="M65" s="21">
        <f t="shared" si="4"/>
        <v>0.47570244691806013</v>
      </c>
      <c r="N65" s="21">
        <f t="shared" si="5"/>
        <v>0.30432010984161234</v>
      </c>
      <c r="O65" s="21">
        <f t="shared" si="6"/>
        <v>0.21026822929436573</v>
      </c>
    </row>
    <row r="66" spans="1:15" x14ac:dyDescent="0.25">
      <c r="A66" s="9">
        <v>40299</v>
      </c>
      <c r="B66">
        <f>'Lingots TA6V'!D66</f>
        <v>21.771000000000001</v>
      </c>
      <c r="C66">
        <f>Massifs!D103</f>
        <v>10.196999999999999</v>
      </c>
      <c r="D66">
        <f>Copeaux!D106</f>
        <v>5.98</v>
      </c>
      <c r="E66">
        <f>'Copeaux pour Ferro Ti'!D72</f>
        <v>3.3759999999999999</v>
      </c>
      <c r="F66">
        <f>'Ferro Titanium'!D86</f>
        <v>7.9640000000000004</v>
      </c>
      <c r="G66">
        <f>Eponges!D38</f>
        <v>7.25</v>
      </c>
      <c r="H66" s="27">
        <f>'TiO2'!D37</f>
        <v>2.5770997370175501</v>
      </c>
      <c r="I66" s="20">
        <f t="shared" si="7"/>
        <v>0.46837536171971883</v>
      </c>
      <c r="J66" s="20">
        <f t="shared" si="8"/>
        <v>0.27467732304441689</v>
      </c>
      <c r="K66" s="20">
        <f t="shared" si="9"/>
        <v>0.15506866933076111</v>
      </c>
      <c r="M66" s="21">
        <f t="shared" si="4"/>
        <v>0.46837536171971883</v>
      </c>
      <c r="N66" s="21">
        <f t="shared" si="5"/>
        <v>0.27467732304441689</v>
      </c>
      <c r="O66" s="21">
        <f t="shared" si="6"/>
        <v>0.15506866933076111</v>
      </c>
    </row>
    <row r="67" spans="1:15" x14ac:dyDescent="0.25">
      <c r="A67" s="9">
        <v>40330</v>
      </c>
      <c r="B67">
        <f>'Lingots TA6V'!D67</f>
        <v>22.321999999999999</v>
      </c>
      <c r="C67">
        <f>Massifs!D104</f>
        <v>10.679</v>
      </c>
      <c r="D67">
        <f>Copeaux!D107</f>
        <v>5.2919999999999998</v>
      </c>
      <c r="E67">
        <f>'Copeaux pour Ferro Ti'!D73</f>
        <v>2.37</v>
      </c>
      <c r="F67">
        <f>'Ferro Titanium'!D87</f>
        <v>7.5510000000000002</v>
      </c>
      <c r="G67">
        <f>Eponges!D39</f>
        <v>7.45</v>
      </c>
      <c r="H67" s="27">
        <f>'TiO2'!D38</f>
        <v>2.32207599857799</v>
      </c>
      <c r="I67" s="20">
        <f t="shared" si="7"/>
        <v>0.47840695278200879</v>
      </c>
      <c r="J67" s="20">
        <f t="shared" si="8"/>
        <v>0.23707553086640981</v>
      </c>
      <c r="K67" s="20">
        <f t="shared" si="9"/>
        <v>0.10617328196398174</v>
      </c>
      <c r="M67" s="21">
        <f t="shared" si="4"/>
        <v>0.47840695278200879</v>
      </c>
      <c r="N67" s="21">
        <f t="shared" si="5"/>
        <v>0.23707553086640981</v>
      </c>
      <c r="O67" s="21">
        <f t="shared" si="6"/>
        <v>0.10617328196398174</v>
      </c>
    </row>
    <row r="68" spans="1:15" x14ac:dyDescent="0.25">
      <c r="A68" s="9">
        <v>40360</v>
      </c>
      <c r="B68">
        <f>'Lingots TA6V'!D68</f>
        <v>23.423999999999999</v>
      </c>
      <c r="C68">
        <f>Massifs!D105</f>
        <v>11.519</v>
      </c>
      <c r="D68">
        <f>Copeaux!D108</f>
        <v>5.3579999999999997</v>
      </c>
      <c r="E68">
        <f>'Copeaux pour Ferro Ti'!D74</f>
        <v>2.2050000000000001</v>
      </c>
      <c r="F68">
        <f>'Ferro Titanium'!D88</f>
        <v>6.9580000000000002</v>
      </c>
      <c r="G68">
        <f>Eponges!D40</f>
        <v>7.45</v>
      </c>
      <c r="H68" s="27">
        <f>'TiO2'!D39</f>
        <v>2.3168989625421501</v>
      </c>
      <c r="I68" s="20">
        <f t="shared" si="7"/>
        <v>0.49176058743169399</v>
      </c>
      <c r="J68" s="20">
        <f t="shared" si="8"/>
        <v>0.22873975409836064</v>
      </c>
      <c r="K68" s="20">
        <f t="shared" si="9"/>
        <v>9.4134221311475419E-2</v>
      </c>
      <c r="M68" s="21">
        <f t="shared" si="4"/>
        <v>0.49176058743169399</v>
      </c>
      <c r="N68" s="21">
        <f t="shared" si="5"/>
        <v>0.22873975409836064</v>
      </c>
      <c r="O68" s="21">
        <f t="shared" si="6"/>
        <v>9.4134221311475419E-2</v>
      </c>
    </row>
    <row r="69" spans="1:15" x14ac:dyDescent="0.25">
      <c r="A69" s="9">
        <v>40391</v>
      </c>
      <c r="B69">
        <f>'Lingots TA6V'!D69</f>
        <v>23.423999999999999</v>
      </c>
      <c r="C69">
        <f>Massifs!D106</f>
        <v>11.702999999999999</v>
      </c>
      <c r="D69">
        <f>Copeaux!D109</f>
        <v>5.7880000000000003</v>
      </c>
      <c r="E69">
        <f>'Copeaux pour Ferro Ti'!D75</f>
        <v>2.7930000000000001</v>
      </c>
      <c r="F69">
        <f>'Ferro Titanium'!D89</f>
        <v>7.11</v>
      </c>
      <c r="G69">
        <f>Eponges!D41</f>
        <v>7.75</v>
      </c>
      <c r="H69" s="27">
        <f>'TiO2'!D40</f>
        <v>2.40748134739516</v>
      </c>
      <c r="I69" s="20">
        <f t="shared" ref="I69:I89" si="10">C69/B69</f>
        <v>0.49961577868852458</v>
      </c>
      <c r="J69" s="20">
        <f t="shared" ref="J69:J89" si="11">D69/B69</f>
        <v>0.24709699453551914</v>
      </c>
      <c r="K69" s="20">
        <f t="shared" ref="K69:K89" si="12">E69/B69</f>
        <v>0.11923668032786885</v>
      </c>
      <c r="M69" s="21">
        <f t="shared" si="4"/>
        <v>0.49961577868852458</v>
      </c>
      <c r="N69" s="21">
        <f t="shared" si="5"/>
        <v>0.24709699453551914</v>
      </c>
      <c r="O69" s="21">
        <f t="shared" si="6"/>
        <v>0.11923668032786885</v>
      </c>
    </row>
    <row r="70" spans="1:15" x14ac:dyDescent="0.25">
      <c r="A70" s="9">
        <v>40422</v>
      </c>
      <c r="B70">
        <f>'Lingots TA6V'!D70</f>
        <v>24.251000000000001</v>
      </c>
      <c r="C70">
        <f>Massifs!D107</f>
        <v>12.057</v>
      </c>
      <c r="D70">
        <f>Copeaux!D110</f>
        <v>6.4619999999999997</v>
      </c>
      <c r="E70">
        <f>'Copeaux pour Ferro Ti'!D76</f>
        <v>3.1419999999999999</v>
      </c>
      <c r="F70">
        <f>'Ferro Titanium'!D90</f>
        <v>7.2480000000000002</v>
      </c>
      <c r="G70">
        <f>Eponges!D42</f>
        <v>8</v>
      </c>
      <c r="H70" s="27">
        <f>'TiO2'!D41</f>
        <v>2.43517212525924</v>
      </c>
      <c r="I70" s="20">
        <f t="shared" si="10"/>
        <v>0.4971753742113727</v>
      </c>
      <c r="J70" s="20">
        <f t="shared" si="11"/>
        <v>0.26646323862933485</v>
      </c>
      <c r="K70" s="20">
        <f t="shared" si="12"/>
        <v>0.1295616675601006</v>
      </c>
      <c r="M70" s="21">
        <f t="shared" ref="M70:M88" si="13">I70</f>
        <v>0.4971753742113727</v>
      </c>
      <c r="N70" s="21">
        <f t="shared" ref="N70:N88" si="14">J70</f>
        <v>0.26646323862933485</v>
      </c>
      <c r="O70" s="21">
        <f t="shared" ref="O70:O88" si="15">K70</f>
        <v>0.1295616675601006</v>
      </c>
    </row>
    <row r="71" spans="1:15" x14ac:dyDescent="0.25">
      <c r="A71" s="9">
        <v>40452</v>
      </c>
      <c r="B71">
        <f>'Lingots TA6V'!D71</f>
        <v>24.527000000000001</v>
      </c>
      <c r="C71">
        <f>Massifs!D108</f>
        <v>12.291</v>
      </c>
      <c r="D71">
        <f>Copeaux!D111</f>
        <v>6.1070000000000002</v>
      </c>
      <c r="E71">
        <f>'Copeaux pour Ferro Ti'!D77</f>
        <v>3.1749999999999998</v>
      </c>
      <c r="F71">
        <f>'Ferro Titanium'!D91</f>
        <v>7.2089999999999996</v>
      </c>
      <c r="G71">
        <f>Eponges!D43</f>
        <v>8</v>
      </c>
      <c r="H71" s="27">
        <f>'TiO2'!D42</f>
        <v>2.8972225213210501</v>
      </c>
      <c r="I71" s="20">
        <f t="shared" si="10"/>
        <v>0.50112121335670889</v>
      </c>
      <c r="J71" s="20">
        <f t="shared" si="11"/>
        <v>0.24899090797896195</v>
      </c>
      <c r="K71" s="20">
        <f t="shared" si="12"/>
        <v>0.12944917845639498</v>
      </c>
      <c r="M71" s="21">
        <f t="shared" si="13"/>
        <v>0.50112121335670889</v>
      </c>
      <c r="N71" s="21">
        <f t="shared" si="14"/>
        <v>0.24899090797896195</v>
      </c>
      <c r="O71" s="21">
        <f t="shared" si="15"/>
        <v>0.12944917845639498</v>
      </c>
    </row>
    <row r="72" spans="1:15" x14ac:dyDescent="0.25">
      <c r="A72" s="9">
        <v>40483</v>
      </c>
      <c r="B72">
        <f>'Lingots TA6V'!D72</f>
        <v>25.353000000000002</v>
      </c>
      <c r="C72">
        <f>Massifs!D109</f>
        <v>12.026</v>
      </c>
      <c r="D72">
        <f>Copeaux!D112</f>
        <v>5.484</v>
      </c>
      <c r="E72">
        <f>'Copeaux pour Ferro Ti'!D78</f>
        <v>3.1230000000000002</v>
      </c>
      <c r="F72">
        <f>'Ferro Titanium'!D92</f>
        <v>7.165</v>
      </c>
      <c r="G72">
        <f>Eponges!D44</f>
        <v>8</v>
      </c>
      <c r="H72" s="27">
        <f>'TiO2'!D43</f>
        <v>2.6902583921501999</v>
      </c>
      <c r="I72" s="20">
        <f t="shared" si="10"/>
        <v>0.47434228690884706</v>
      </c>
      <c r="J72" s="20">
        <f t="shared" si="11"/>
        <v>0.21630576263164122</v>
      </c>
      <c r="K72" s="20">
        <f t="shared" si="12"/>
        <v>0.12318068867589635</v>
      </c>
      <c r="M72" s="21">
        <f t="shared" si="13"/>
        <v>0.47434228690884706</v>
      </c>
      <c r="N72" s="21">
        <f t="shared" si="14"/>
        <v>0.21630576263164122</v>
      </c>
      <c r="O72" s="21">
        <f t="shared" si="15"/>
        <v>0.12318068867589635</v>
      </c>
    </row>
    <row r="73" spans="1:15" x14ac:dyDescent="0.25">
      <c r="A73" s="9">
        <v>40513</v>
      </c>
      <c r="B73">
        <f>'Lingots TA6V'!D73</f>
        <v>26.18</v>
      </c>
      <c r="C73">
        <f>Massifs!D110</f>
        <v>10.847</v>
      </c>
      <c r="D73">
        <f>Copeaux!D113</f>
        <v>5.2910000000000004</v>
      </c>
      <c r="E73">
        <f>'Copeaux pour Ferro Ti'!D79</f>
        <v>3.3730000000000002</v>
      </c>
      <c r="F73">
        <f>'Ferro Titanium'!D93</f>
        <v>6.9779999999999998</v>
      </c>
      <c r="G73">
        <f>Eponges!D45</f>
        <v>8.1</v>
      </c>
      <c r="H73" s="27">
        <f>'TiO2'!D44</f>
        <v>2.6232664461969302</v>
      </c>
      <c r="I73" s="20">
        <f t="shared" si="10"/>
        <v>0.41432391138273489</v>
      </c>
      <c r="J73" s="20">
        <f t="shared" si="11"/>
        <v>0.20210084033613446</v>
      </c>
      <c r="K73" s="20">
        <f t="shared" si="12"/>
        <v>0.12883880825057298</v>
      </c>
      <c r="M73" s="21">
        <f t="shared" si="13"/>
        <v>0.41432391138273489</v>
      </c>
      <c r="N73" s="21">
        <f t="shared" si="14"/>
        <v>0.20210084033613446</v>
      </c>
      <c r="O73" s="21">
        <f t="shared" si="15"/>
        <v>0.12883880825057298</v>
      </c>
    </row>
    <row r="74" spans="1:15" x14ac:dyDescent="0.25">
      <c r="A74" s="9">
        <v>40544</v>
      </c>
      <c r="B74">
        <f>'Lingots TA6V'!D74</f>
        <v>26.456</v>
      </c>
      <c r="C74">
        <f>Massifs!D111</f>
        <v>10.996</v>
      </c>
      <c r="D74">
        <f>Copeaux!D114</f>
        <v>5.0990000000000002</v>
      </c>
      <c r="E74">
        <f>'Copeaux pour Ferro Ti'!D80</f>
        <v>3.5830000000000002</v>
      </c>
      <c r="F74">
        <f>'Ferro Titanium'!D94</f>
        <v>7.4820000000000002</v>
      </c>
      <c r="G74">
        <f>Eponges!D46</f>
        <v>8.5</v>
      </c>
      <c r="H74" s="27">
        <f>'TiO2'!D45</f>
        <v>2.6950156633401301</v>
      </c>
      <c r="I74" s="20">
        <f t="shared" si="10"/>
        <v>0.41563350468702753</v>
      </c>
      <c r="J74" s="20">
        <f t="shared" si="11"/>
        <v>0.19273510734804961</v>
      </c>
      <c r="K74" s="20">
        <f t="shared" si="12"/>
        <v>0.135432416087088</v>
      </c>
      <c r="M74" s="21">
        <f t="shared" si="13"/>
        <v>0.41563350468702753</v>
      </c>
      <c r="N74" s="21">
        <f t="shared" si="14"/>
        <v>0.19273510734804961</v>
      </c>
      <c r="O74" s="21">
        <f t="shared" si="15"/>
        <v>0.135432416087088</v>
      </c>
    </row>
    <row r="75" spans="1:15" x14ac:dyDescent="0.25">
      <c r="A75" s="9">
        <v>40575</v>
      </c>
      <c r="B75">
        <f>'Lingots TA6V'!D75</f>
        <v>26.594000000000001</v>
      </c>
      <c r="C75">
        <f>Massifs!D112</f>
        <v>11.134</v>
      </c>
      <c r="D75">
        <f>Copeaux!D115</f>
        <v>5.1079999999999997</v>
      </c>
      <c r="E75">
        <f>'Copeaux pour Ferro Ti'!D81</f>
        <v>3.895</v>
      </c>
      <c r="F75">
        <f>'Ferro Titanium'!D95</f>
        <v>8.3230000000000004</v>
      </c>
      <c r="G75">
        <f>Eponges!D47</f>
        <v>8.6</v>
      </c>
      <c r="H75" s="27">
        <f>'TiO2'!D46</f>
        <v>2.6950156633401301</v>
      </c>
      <c r="I75" s="20">
        <f t="shared" si="10"/>
        <v>0.41866586448070991</v>
      </c>
      <c r="J75" s="20">
        <f t="shared" si="11"/>
        <v>0.19207340001504097</v>
      </c>
      <c r="K75" s="20">
        <f t="shared" si="12"/>
        <v>0.14646160788147702</v>
      </c>
      <c r="M75" s="21">
        <f t="shared" si="13"/>
        <v>0.41866586448070991</v>
      </c>
      <c r="N75" s="21">
        <f t="shared" si="14"/>
        <v>0.19207340001504097</v>
      </c>
      <c r="O75" s="21">
        <f t="shared" si="15"/>
        <v>0.14646160788147702</v>
      </c>
    </row>
    <row r="76" spans="1:15" x14ac:dyDescent="0.25">
      <c r="A76" s="9">
        <v>40603</v>
      </c>
      <c r="B76">
        <f>'Lingots TA6V'!D76</f>
        <v>26.731000000000002</v>
      </c>
      <c r="C76">
        <f>Massifs!D113</f>
        <v>11.574</v>
      </c>
      <c r="D76">
        <f>Copeaux!D116</f>
        <v>5.1260000000000003</v>
      </c>
      <c r="E76">
        <f>'Copeaux pour Ferro Ti'!D82</f>
        <v>4.0510000000000002</v>
      </c>
      <c r="F76">
        <f>'Ferro Titanium'!D96</f>
        <v>8.4329999999999998</v>
      </c>
      <c r="G76">
        <f>Eponges!D48</f>
        <v>9</v>
      </c>
      <c r="H76" s="27">
        <f>'TiO2'!D47</f>
        <v>2.9493653050698501</v>
      </c>
      <c r="I76" s="20">
        <f t="shared" si="10"/>
        <v>0.43298043470128311</v>
      </c>
      <c r="J76" s="20">
        <f t="shared" si="11"/>
        <v>0.19176237327447532</v>
      </c>
      <c r="K76" s="20">
        <f t="shared" si="12"/>
        <v>0.15154689312034716</v>
      </c>
      <c r="M76" s="21">
        <f t="shared" si="13"/>
        <v>0.43298043470128311</v>
      </c>
      <c r="N76" s="21">
        <f t="shared" si="14"/>
        <v>0.19176237327447532</v>
      </c>
      <c r="O76" s="21">
        <f t="shared" si="15"/>
        <v>0.15154689312034716</v>
      </c>
    </row>
    <row r="77" spans="1:15" x14ac:dyDescent="0.25">
      <c r="A77" s="9">
        <v>40634</v>
      </c>
      <c r="B77">
        <f>'Lingots TA6V'!D77</f>
        <v>26.731000000000002</v>
      </c>
      <c r="C77">
        <f>Massifs!D114</f>
        <v>11.574</v>
      </c>
      <c r="D77">
        <f>Copeaux!D117</f>
        <v>5.2249999999999996</v>
      </c>
      <c r="E77">
        <f>'Copeaux pour Ferro Ti'!D83</f>
        <v>4.101</v>
      </c>
      <c r="F77">
        <f>'Ferro Titanium'!D97</f>
        <v>8.5980000000000008</v>
      </c>
      <c r="G77">
        <f>Eponges!D49</f>
        <v>9.25</v>
      </c>
      <c r="H77" s="27">
        <f>'TiO2'!D48</f>
        <v>4.0726698388987099</v>
      </c>
      <c r="I77" s="20">
        <f t="shared" si="10"/>
        <v>0.43298043470128311</v>
      </c>
      <c r="J77" s="20">
        <f t="shared" si="11"/>
        <v>0.19546593842355314</v>
      </c>
      <c r="K77" s="20">
        <f t="shared" si="12"/>
        <v>0.15341738056937637</v>
      </c>
      <c r="M77" s="21">
        <f t="shared" si="13"/>
        <v>0.43298043470128311</v>
      </c>
      <c r="N77" s="21">
        <f t="shared" si="14"/>
        <v>0.19546593842355314</v>
      </c>
      <c r="O77" s="21">
        <f t="shared" si="15"/>
        <v>0.15341738056937637</v>
      </c>
    </row>
    <row r="78" spans="1:15" x14ac:dyDescent="0.25">
      <c r="A78" s="9">
        <v>40664</v>
      </c>
      <c r="B78">
        <f>'Lingots TA6V'!D78</f>
        <v>27.283000000000001</v>
      </c>
      <c r="C78">
        <f>Massifs!D115</f>
        <v>11.602</v>
      </c>
      <c r="D78">
        <f>Copeaux!D118</f>
        <v>5.4290000000000003</v>
      </c>
      <c r="E78">
        <f>'Copeaux pour Ferro Ti'!D84</f>
        <v>4.2990000000000004</v>
      </c>
      <c r="F78">
        <f>'Ferro Titanium'!D98</f>
        <v>8.9559999999999995</v>
      </c>
      <c r="G78">
        <f>Eponges!D50</f>
        <v>9.4</v>
      </c>
      <c r="H78" s="27">
        <f>'TiO2'!D49</f>
        <v>4.15078928935249</v>
      </c>
      <c r="I78" s="20">
        <f t="shared" si="10"/>
        <v>0.42524649048858265</v>
      </c>
      <c r="J78" s="20">
        <f t="shared" si="11"/>
        <v>0.19898838104314043</v>
      </c>
      <c r="K78" s="20">
        <f t="shared" si="12"/>
        <v>0.15757064838910678</v>
      </c>
      <c r="M78" s="21">
        <f t="shared" si="13"/>
        <v>0.42524649048858265</v>
      </c>
      <c r="N78" s="21">
        <f t="shared" si="14"/>
        <v>0.19898838104314043</v>
      </c>
      <c r="O78" s="21">
        <f t="shared" si="15"/>
        <v>0.15757064838910678</v>
      </c>
    </row>
    <row r="79" spans="1:15" x14ac:dyDescent="0.25">
      <c r="A79" s="9">
        <v>40695</v>
      </c>
      <c r="B79">
        <f>'Lingots TA6V'!D79</f>
        <v>27.283000000000001</v>
      </c>
      <c r="C79">
        <f>Massifs!D116</f>
        <v>11.464</v>
      </c>
      <c r="D79">
        <f>Copeaux!D119</f>
        <v>5.6219999999999999</v>
      </c>
      <c r="E79">
        <f>'Copeaux pour Ferro Ti'!D85</f>
        <v>4.63</v>
      </c>
      <c r="F79">
        <f>'Ferro Titanium'!D99</f>
        <v>9.3420000000000005</v>
      </c>
      <c r="G79">
        <f>Eponges!D51</f>
        <v>9.4</v>
      </c>
      <c r="H79" s="27">
        <f>'TiO2'!D50</f>
        <v>4.5794416961249702</v>
      </c>
      <c r="I79" s="20">
        <f t="shared" si="10"/>
        <v>0.42018839570428473</v>
      </c>
      <c r="J79" s="20">
        <f t="shared" si="11"/>
        <v>0.20606238316900632</v>
      </c>
      <c r="K79" s="20">
        <f t="shared" si="12"/>
        <v>0.1697027452992706</v>
      </c>
      <c r="M79" s="21">
        <f t="shared" si="13"/>
        <v>0.42018839570428473</v>
      </c>
      <c r="N79" s="21">
        <f t="shared" si="14"/>
        <v>0.20606238316900632</v>
      </c>
      <c r="O79" s="21">
        <f t="shared" si="15"/>
        <v>0.1697027452992706</v>
      </c>
    </row>
    <row r="80" spans="1:15" x14ac:dyDescent="0.25">
      <c r="A80" s="9">
        <v>40725</v>
      </c>
      <c r="B80">
        <f>'Lingots TA6V'!D80</f>
        <v>27.283000000000001</v>
      </c>
      <c r="C80">
        <f>Massifs!D117</f>
        <v>11.134</v>
      </c>
      <c r="D80">
        <f>Copeaux!D120</f>
        <v>5.6219999999999999</v>
      </c>
      <c r="E80">
        <f>'Copeaux pour Ferro Ti'!D86</f>
        <v>4.9880000000000004</v>
      </c>
      <c r="F80">
        <f>'Ferro Titanium'!D100</f>
        <v>9.3699999999999992</v>
      </c>
      <c r="G80">
        <f>Eponges!D52</f>
        <v>9.6</v>
      </c>
      <c r="H80" s="27">
        <f>'TiO2'!D51</f>
        <v>4.6584855313798803</v>
      </c>
      <c r="I80" s="20">
        <f t="shared" si="10"/>
        <v>0.40809295165487663</v>
      </c>
      <c r="J80" s="20">
        <f t="shared" si="11"/>
        <v>0.20606238316900632</v>
      </c>
      <c r="K80" s="20">
        <f t="shared" si="12"/>
        <v>0.18282446944984057</v>
      </c>
      <c r="M80" s="21">
        <f t="shared" si="13"/>
        <v>0.40809295165487663</v>
      </c>
      <c r="N80" s="21">
        <f t="shared" si="14"/>
        <v>0.20606238316900632</v>
      </c>
      <c r="O80" s="21">
        <f t="shared" si="15"/>
        <v>0.18282446944984057</v>
      </c>
    </row>
    <row r="81" spans="1:15" x14ac:dyDescent="0.25">
      <c r="A81" s="9">
        <v>40756</v>
      </c>
      <c r="B81">
        <f>'Lingots TA6V'!D81</f>
        <v>27.283000000000001</v>
      </c>
      <c r="C81">
        <f>Massifs!D118</f>
        <v>11.281000000000001</v>
      </c>
      <c r="D81">
        <f>Copeaux!D121</f>
        <v>5.6219999999999999</v>
      </c>
      <c r="E81">
        <f>'Copeaux pour Ferro Ti'!D87</f>
        <v>5.1079999999999997</v>
      </c>
      <c r="F81">
        <f>'Ferro Titanium'!D101</f>
        <v>9.3699999999999992</v>
      </c>
      <c r="G81">
        <f>Eponges!D53</f>
        <v>10</v>
      </c>
      <c r="H81" s="27">
        <f>'TiO2'!D52</f>
        <v>4.5762183190598904</v>
      </c>
      <c r="I81" s="20">
        <f t="shared" si="10"/>
        <v>0.4134809221859766</v>
      </c>
      <c r="J81" s="20">
        <f t="shared" si="11"/>
        <v>0.20606238316900632</v>
      </c>
      <c r="K81" s="20">
        <f t="shared" si="12"/>
        <v>0.18722281274053437</v>
      </c>
      <c r="M81" s="21">
        <f t="shared" si="13"/>
        <v>0.4134809221859766</v>
      </c>
      <c r="N81" s="21">
        <f t="shared" si="14"/>
        <v>0.20606238316900632</v>
      </c>
      <c r="O81" s="21">
        <f t="shared" si="15"/>
        <v>0.18722281274053437</v>
      </c>
    </row>
    <row r="82" spans="1:15" x14ac:dyDescent="0.25">
      <c r="A82" s="9">
        <v>40787</v>
      </c>
      <c r="B82">
        <f>'Lingots TA6V'!D82</f>
        <v>27.779</v>
      </c>
      <c r="C82">
        <f>Massifs!D119</f>
        <v>11.101000000000001</v>
      </c>
      <c r="D82">
        <f>Copeaux!D122</f>
        <v>5.6</v>
      </c>
      <c r="E82">
        <f>'Copeaux pour Ferro Ti'!D88</f>
        <v>4.7619999999999996</v>
      </c>
      <c r="F82">
        <f>'Ferro Titanium'!D102</f>
        <v>9.2159999999999993</v>
      </c>
      <c r="G82">
        <f>Eponges!D54</f>
        <v>10.5</v>
      </c>
      <c r="H82" s="27">
        <f>'TiO2'!D53</f>
        <v>4.3708305831946701</v>
      </c>
      <c r="I82" s="20">
        <f t="shared" si="10"/>
        <v>0.39961841678966131</v>
      </c>
      <c r="J82" s="20">
        <f t="shared" si="11"/>
        <v>0.20159112999028042</v>
      </c>
      <c r="K82" s="20">
        <f t="shared" si="12"/>
        <v>0.17142445732387773</v>
      </c>
      <c r="M82" s="21">
        <f t="shared" si="13"/>
        <v>0.39961841678966131</v>
      </c>
      <c r="N82" s="21">
        <f t="shared" si="14"/>
        <v>0.20159112999028042</v>
      </c>
      <c r="O82" s="21">
        <f t="shared" si="15"/>
        <v>0.17142445732387773</v>
      </c>
    </row>
    <row r="83" spans="1:15" x14ac:dyDescent="0.25">
      <c r="A83" s="9">
        <v>40817</v>
      </c>
      <c r="B83">
        <f>'Lingots TA6V'!D83</f>
        <v>27.834</v>
      </c>
      <c r="C83">
        <f>Massifs!D120</f>
        <v>10.141</v>
      </c>
      <c r="D83">
        <f>Copeaux!D123</f>
        <v>5.1260000000000003</v>
      </c>
      <c r="E83">
        <f>'Copeaux pour Ferro Ti'!D89</f>
        <v>4.0510000000000002</v>
      </c>
      <c r="F83">
        <f>'Ferro Titanium'!D103</f>
        <v>8.9559999999999995</v>
      </c>
      <c r="G83">
        <f>Eponges!D55</f>
        <v>10.5</v>
      </c>
      <c r="H83" s="27">
        <f>'TiO2'!D54</f>
        <v>4.1032680445780496</v>
      </c>
      <c r="I83" s="20">
        <f t="shared" si="10"/>
        <v>0.36433857871667746</v>
      </c>
      <c r="J83" s="20">
        <f t="shared" si="11"/>
        <v>0.18416325357476468</v>
      </c>
      <c r="K83" s="20">
        <f t="shared" si="12"/>
        <v>0.14554142415750521</v>
      </c>
      <c r="M83" s="21">
        <f t="shared" si="13"/>
        <v>0.36433857871667746</v>
      </c>
      <c r="N83" s="21">
        <f t="shared" si="14"/>
        <v>0.18416325357476468</v>
      </c>
      <c r="O83" s="21">
        <f t="shared" si="15"/>
        <v>0.14554142415750521</v>
      </c>
    </row>
    <row r="84" spans="1:15" x14ac:dyDescent="0.25">
      <c r="A84" s="9">
        <v>40848</v>
      </c>
      <c r="B84">
        <f>'Lingots TA6V'!D84</f>
        <v>27.834</v>
      </c>
      <c r="C84">
        <f>Massifs!D121</f>
        <v>9.7739999999999991</v>
      </c>
      <c r="D84">
        <f>Copeaux!D124</f>
        <v>4.7770000000000001</v>
      </c>
      <c r="E84">
        <f>'Copeaux pour Ferro Ti'!D90</f>
        <v>3.3809999999999998</v>
      </c>
      <c r="F84">
        <f>'Ferro Titanium'!D104</f>
        <v>8.1679999999999993</v>
      </c>
      <c r="G84">
        <f>Eponges!D56</f>
        <v>11.5</v>
      </c>
      <c r="H84" s="27">
        <f>'TiO2'!D55</f>
        <v>4.07372691716348</v>
      </c>
      <c r="I84" s="20">
        <f t="shared" si="10"/>
        <v>0.35115326579004091</v>
      </c>
      <c r="J84" s="20">
        <f t="shared" si="11"/>
        <v>0.17162463174534742</v>
      </c>
      <c r="K84" s="20">
        <f t="shared" si="12"/>
        <v>0.12147014442767837</v>
      </c>
      <c r="M84" s="21">
        <f t="shared" si="13"/>
        <v>0.35115326579004091</v>
      </c>
      <c r="N84" s="21">
        <f t="shared" si="14"/>
        <v>0.17162463174534742</v>
      </c>
      <c r="O84" s="21">
        <f t="shared" si="15"/>
        <v>0.12147014442767837</v>
      </c>
    </row>
    <row r="85" spans="1:15" x14ac:dyDescent="0.25">
      <c r="A85" s="9">
        <v>40878</v>
      </c>
      <c r="B85">
        <f>'Lingots TA6V'!D85</f>
        <v>27.834</v>
      </c>
      <c r="C85">
        <f>Massifs!D122</f>
        <v>9.6449999999999996</v>
      </c>
      <c r="D85">
        <f>Copeaux!D125</f>
        <v>4.6020000000000003</v>
      </c>
      <c r="E85">
        <f>'Copeaux pour Ferro Ti'!D91</f>
        <v>3.3069999999999999</v>
      </c>
      <c r="F85">
        <f>'Ferro Titanium'!D105</f>
        <v>7.7610000000000001</v>
      </c>
      <c r="G85">
        <f>Eponges!D57</f>
        <v>11.75</v>
      </c>
      <c r="H85" s="27">
        <f>'TiO2'!D56</f>
        <v>4.0201727561233804</v>
      </c>
      <c r="I85" s="20">
        <f t="shared" si="10"/>
        <v>0.34651864625996981</v>
      </c>
      <c r="J85" s="20">
        <f t="shared" si="11"/>
        <v>0.16533735718904938</v>
      </c>
      <c r="K85" s="20">
        <f t="shared" si="12"/>
        <v>0.11881152547244378</v>
      </c>
      <c r="M85" s="21">
        <f t="shared" si="13"/>
        <v>0.34651864625996981</v>
      </c>
      <c r="N85" s="21">
        <f t="shared" si="14"/>
        <v>0.16533735718904938</v>
      </c>
      <c r="O85" s="21">
        <f t="shared" si="15"/>
        <v>0.11881152547244378</v>
      </c>
    </row>
    <row r="86" spans="1:15" x14ac:dyDescent="0.25">
      <c r="A86" s="9">
        <v>40909</v>
      </c>
      <c r="B86">
        <f>'Lingots TA6V'!D86</f>
        <v>26.456</v>
      </c>
      <c r="C86">
        <f>Massifs!D123</f>
        <v>9.5350000000000001</v>
      </c>
      <c r="D86">
        <f>Copeaux!D126</f>
        <v>4.4370000000000003</v>
      </c>
      <c r="E86">
        <f>'Copeaux pour Ferro Ti'!D92</f>
        <v>3.3069999999999999</v>
      </c>
      <c r="F86">
        <f>'Ferro Titanium'!D106</f>
        <v>7.6749999999999998</v>
      </c>
      <c r="G86">
        <f>Eponges!D58</f>
        <v>11.75</v>
      </c>
      <c r="H86" s="27">
        <f>'TiO2'!D57</f>
        <v>4.2443717350775101</v>
      </c>
      <c r="I86" s="20">
        <f t="shared" si="10"/>
        <v>0.36040973692168127</v>
      </c>
      <c r="J86" s="20">
        <f t="shared" si="11"/>
        <v>0.1677124281826429</v>
      </c>
      <c r="K86" s="20">
        <f t="shared" si="12"/>
        <v>0.125</v>
      </c>
      <c r="M86" s="21">
        <f t="shared" si="13"/>
        <v>0.36040973692168127</v>
      </c>
      <c r="N86" s="21">
        <f t="shared" si="14"/>
        <v>0.1677124281826429</v>
      </c>
      <c r="O86" s="21">
        <f t="shared" si="15"/>
        <v>0.125</v>
      </c>
    </row>
    <row r="87" spans="1:15" x14ac:dyDescent="0.25">
      <c r="A87" s="9">
        <v>40940</v>
      </c>
      <c r="B87">
        <f>'Lingots TA6V'!D87</f>
        <v>25.904</v>
      </c>
      <c r="C87">
        <f>Massifs!D124</f>
        <v>8.9559999999999995</v>
      </c>
      <c r="D87">
        <f>Copeaux!D127</f>
        <v>4.492</v>
      </c>
      <c r="E87">
        <f>'Copeaux pour Ferro Ti'!D93</f>
        <v>3.528</v>
      </c>
      <c r="F87">
        <f>'Ferro Titanium'!D107</f>
        <v>8.2810000000000006</v>
      </c>
      <c r="G87">
        <f>Eponges!D59</f>
        <v>12.25</v>
      </c>
      <c r="H87" s="27">
        <f>'TiO2'!D58</f>
        <v>4.3866060792148502</v>
      </c>
      <c r="I87" s="20">
        <f t="shared" si="10"/>
        <v>0.34573810994441012</v>
      </c>
      <c r="J87" s="20">
        <f t="shared" si="11"/>
        <v>0.17340951204447189</v>
      </c>
      <c r="K87" s="20">
        <f t="shared" si="12"/>
        <v>0.13619518221124152</v>
      </c>
      <c r="M87" s="21">
        <f t="shared" si="13"/>
        <v>0.34573810994441012</v>
      </c>
      <c r="N87" s="21">
        <f t="shared" si="14"/>
        <v>0.17340951204447189</v>
      </c>
      <c r="O87" s="21">
        <f t="shared" si="15"/>
        <v>0.13619518221124152</v>
      </c>
    </row>
    <row r="88" spans="1:15" x14ac:dyDescent="0.25">
      <c r="A88" s="9">
        <v>40969</v>
      </c>
      <c r="B88">
        <f>'Lingots TA6V'!D88</f>
        <v>25.904</v>
      </c>
      <c r="C88">
        <f>Massifs!D125</f>
        <v>8.5980000000000008</v>
      </c>
      <c r="D88">
        <f>Copeaux!D128</f>
        <v>4.5199999999999996</v>
      </c>
      <c r="E88">
        <f>'Copeaux pour Ferro Ti'!D94</f>
        <v>3.4609999999999999</v>
      </c>
      <c r="F88">
        <f>'Ferro Titanium'!D108</f>
        <v>8.1240000000000006</v>
      </c>
      <c r="G88">
        <f>Eponges!D60</f>
        <v>12.6</v>
      </c>
      <c r="H88" s="27">
        <f>'TiO2'!D59</f>
        <v>4.3878710860716703</v>
      </c>
      <c r="I88" s="20">
        <f t="shared" si="10"/>
        <v>0.33191785052501549</v>
      </c>
      <c r="J88" s="20">
        <f t="shared" si="11"/>
        <v>0.17449042618900554</v>
      </c>
      <c r="K88" s="20">
        <f t="shared" si="12"/>
        <v>0.13360870907967881</v>
      </c>
      <c r="M88" s="21">
        <f t="shared" si="13"/>
        <v>0.33191785052501549</v>
      </c>
      <c r="N88" s="21">
        <f t="shared" si="14"/>
        <v>0.17449042618900554</v>
      </c>
      <c r="O88" s="21">
        <f t="shared" si="15"/>
        <v>0.13360870907967881</v>
      </c>
    </row>
    <row r="89" spans="1:15" x14ac:dyDescent="0.25">
      <c r="A89" s="9">
        <v>41000</v>
      </c>
      <c r="B89">
        <f>'Lingots TA6V'!D89</f>
        <v>25.076000000000001</v>
      </c>
      <c r="C89">
        <f>Massifs!D126</f>
        <v>8.6809999999999992</v>
      </c>
      <c r="D89">
        <f>Copeaux!D129</f>
        <v>4.4092000000000002</v>
      </c>
      <c r="E89">
        <f>'Copeaux pour Ferro Ti'!D95</f>
        <v>3.3344999999999998</v>
      </c>
      <c r="F89">
        <f>'Ferro Titanium'!D109</f>
        <v>8.0470000000000006</v>
      </c>
      <c r="G89">
        <f>Eponges!D61</f>
        <v>12.6</v>
      </c>
      <c r="H89" s="27">
        <f>'TiO2'!D60</f>
        <v>3.9082183292129402</v>
      </c>
      <c r="I89" s="20">
        <f t="shared" si="10"/>
        <v>0.34618758972722918</v>
      </c>
      <c r="J89" s="20">
        <f t="shared" si="11"/>
        <v>0.17583346626256183</v>
      </c>
      <c r="K89" s="20">
        <f t="shared" si="12"/>
        <v>0.13297575370872547</v>
      </c>
      <c r="M89" s="21">
        <f t="shared" ref="M89" si="16">I89</f>
        <v>0.34618758972722918</v>
      </c>
      <c r="N89" s="21">
        <f t="shared" ref="N89" si="17">J89</f>
        <v>0.17583346626256183</v>
      </c>
      <c r="O89" s="21">
        <f t="shared" ref="O89" si="18">K89</f>
        <v>0.13297575370872547</v>
      </c>
    </row>
    <row r="90" spans="1:15" x14ac:dyDescent="0.25">
      <c r="A90" s="9">
        <v>41030</v>
      </c>
      <c r="B90">
        <f>'Lingots TA6V'!D90</f>
        <v>25.0776</v>
      </c>
      <c r="C90">
        <f>Massifs!D127</f>
        <v>7.9089999999999998</v>
      </c>
      <c r="D90">
        <f>Copeaux!D130</f>
        <v>4.4919000000000002</v>
      </c>
      <c r="E90">
        <f>'Copeaux pour Ferro Ti'!D96</f>
        <v>3.2242999999999999</v>
      </c>
      <c r="F90">
        <f>'Ferro Titanium'!D110</f>
        <v>7.9779999999999998</v>
      </c>
      <c r="G90">
        <f>Eponges!D62</f>
        <v>12.6</v>
      </c>
      <c r="H90" s="27">
        <f>'TiO2'!D61</f>
        <v>4.2328693741335197</v>
      </c>
      <c r="I90" s="20">
        <f t="shared" ref="I90:I92" si="19">C90/B90</f>
        <v>0.31538105719845599</v>
      </c>
      <c r="J90" s="20">
        <f t="shared" ref="J90:J92" si="20">D90/B90</f>
        <v>0.17912001148435258</v>
      </c>
      <c r="K90" s="20">
        <f t="shared" ref="K90:K92" si="21">E90/B90</f>
        <v>0.12857290968832744</v>
      </c>
      <c r="M90" s="21">
        <f t="shared" ref="M90:M92" si="22">I90</f>
        <v>0.31538105719845599</v>
      </c>
      <c r="N90" s="21">
        <f t="shared" ref="N90:N92" si="23">J90</f>
        <v>0.17912001148435258</v>
      </c>
      <c r="O90" s="21">
        <f t="shared" ref="O90:O92" si="24">K90</f>
        <v>0.12857290968832744</v>
      </c>
    </row>
    <row r="91" spans="1:15" x14ac:dyDescent="0.25">
      <c r="A91" s="9">
        <v>41061</v>
      </c>
      <c r="B91">
        <f>'Lingots TA6V'!D91</f>
        <v>24.802</v>
      </c>
      <c r="C91">
        <f>Massifs!D128</f>
        <v>7.1871</v>
      </c>
      <c r="D91">
        <f>Copeaux!D131</f>
        <v>4.2439</v>
      </c>
      <c r="E91">
        <f>'Copeaux pour Ferro Ti'!D97</f>
        <v>3.0203000000000002</v>
      </c>
      <c r="F91">
        <f>'Ferro Titanium'!D111</f>
        <v>7.5617999999999999</v>
      </c>
      <c r="G91">
        <f>Eponges!D63</f>
        <v>12.6</v>
      </c>
      <c r="H91" s="27">
        <f>'TiO2'!D62</f>
        <v>4.2009226600039202</v>
      </c>
      <c r="I91" s="20">
        <f t="shared" si="19"/>
        <v>0.28977905007660676</v>
      </c>
      <c r="J91" s="20">
        <f t="shared" si="20"/>
        <v>0.17111120070962019</v>
      </c>
      <c r="K91" s="20">
        <f t="shared" si="21"/>
        <v>0.12177646963954521</v>
      </c>
      <c r="M91" s="21">
        <f t="shared" si="22"/>
        <v>0.28977905007660676</v>
      </c>
      <c r="N91" s="21">
        <f t="shared" si="23"/>
        <v>0.17111120070962019</v>
      </c>
      <c r="O91" s="21">
        <f t="shared" si="24"/>
        <v>0.12177646963954521</v>
      </c>
    </row>
    <row r="92" spans="1:15" x14ac:dyDescent="0.25">
      <c r="A92" s="9">
        <v>41091</v>
      </c>
      <c r="B92">
        <f>'Lingots TA6V'!D92</f>
        <v>24.802</v>
      </c>
      <c r="C92">
        <f>Massifs!D129</f>
        <v>6.2831999999999999</v>
      </c>
      <c r="D92">
        <f>Copeaux!D132</f>
        <v>3.9407999999999999</v>
      </c>
      <c r="E92">
        <f>'Copeaux pour Ferro Ti'!D98</f>
        <v>2.7833000000000001</v>
      </c>
      <c r="F92">
        <f>'Ferro Titanium'!D112</f>
        <v>7.3441000000000001</v>
      </c>
      <c r="G92">
        <f>Eponges!D64</f>
        <v>12.9</v>
      </c>
      <c r="H92" s="27">
        <f>'TiO2'!D63</f>
        <v>4.4496852231284896</v>
      </c>
      <c r="I92" s="20">
        <f t="shared" si="19"/>
        <v>0.25333440851544231</v>
      </c>
      <c r="J92" s="20">
        <f t="shared" si="20"/>
        <v>0.15889041206354326</v>
      </c>
      <c r="K92" s="20">
        <f t="shared" si="21"/>
        <v>0.11222078864607693</v>
      </c>
      <c r="M92" s="21">
        <f t="shared" si="22"/>
        <v>0.25333440851544231</v>
      </c>
      <c r="N92" s="21">
        <f t="shared" si="23"/>
        <v>0.15889041206354326</v>
      </c>
      <c r="O92" s="21">
        <f t="shared" si="24"/>
        <v>0.11222078864607693</v>
      </c>
    </row>
    <row r="93" spans="1:15" x14ac:dyDescent="0.25">
      <c r="A93" s="9">
        <v>41122</v>
      </c>
      <c r="B93">
        <f>'Lingots TA6V'!D93</f>
        <v>23.6997</v>
      </c>
      <c r="C93">
        <f>Massifs!D130</f>
        <v>5.8201999999999998</v>
      </c>
      <c r="D93">
        <f>Copeaux!D133</f>
        <v>3.3731</v>
      </c>
      <c r="E93">
        <f>'Copeaux pour Ferro Ti'!D99</f>
        <v>2.7227000000000001</v>
      </c>
      <c r="F93">
        <f>'Ferro Titanium'!D113</f>
        <v>7.0768000000000004</v>
      </c>
      <c r="G93">
        <f>Eponges!D65</f>
        <v>12.9</v>
      </c>
      <c r="H93" s="27">
        <f>'TiO2'!D64</f>
        <v>4.2061999999999999</v>
      </c>
      <c r="I93" s="20">
        <f t="shared" ref="I93:I95" si="25">C93/B93</f>
        <v>0.24558116769410582</v>
      </c>
      <c r="J93" s="20">
        <f t="shared" ref="J93:J95" si="26">D93/B93</f>
        <v>0.14232669611851625</v>
      </c>
      <c r="K93" s="20">
        <f t="shared" ref="K93:K95" si="27">E93/B93</f>
        <v>0.11488331075920792</v>
      </c>
      <c r="M93" s="21">
        <f t="shared" ref="M93:M95" si="28">I93</f>
        <v>0.24558116769410582</v>
      </c>
      <c r="N93" s="21">
        <f t="shared" ref="N93:N95" si="29">J93</f>
        <v>0.14232669611851625</v>
      </c>
      <c r="O93" s="21">
        <f t="shared" ref="O93:O95" si="30">K93</f>
        <v>0.11488331075920792</v>
      </c>
    </row>
    <row r="94" spans="1:15" x14ac:dyDescent="0.25">
      <c r="A94" s="9">
        <v>41153</v>
      </c>
      <c r="B94">
        <f>'Lingots TA6V'!D94</f>
        <v>23.424099999999999</v>
      </c>
      <c r="C94">
        <f>Massifs!D131</f>
        <v>5.8974000000000002</v>
      </c>
      <c r="D94">
        <f>Copeaux!D134</f>
        <v>3.3069000000000002</v>
      </c>
      <c r="E94">
        <f>'Copeaux pour Ferro Ti'!D100</f>
        <v>2.7833000000000001</v>
      </c>
      <c r="F94">
        <f>'Ferro Titanium'!D114</f>
        <v>7.1264000000000003</v>
      </c>
      <c r="G94">
        <f>Eponges!D66</f>
        <v>12.5</v>
      </c>
      <c r="H94" s="27">
        <f>'TiO2'!D65</f>
        <v>4.282</v>
      </c>
      <c r="I94" s="20">
        <f t="shared" si="25"/>
        <v>0.25176634321062497</v>
      </c>
      <c r="J94" s="20">
        <f t="shared" si="26"/>
        <v>0.14117511451880757</v>
      </c>
      <c r="K94" s="20">
        <f t="shared" si="27"/>
        <v>0.11882206787027037</v>
      </c>
      <c r="M94" s="21">
        <f t="shared" si="28"/>
        <v>0.25176634321062497</v>
      </c>
      <c r="N94" s="21">
        <f t="shared" si="29"/>
        <v>0.14117511451880757</v>
      </c>
      <c r="O94" s="21">
        <f t="shared" si="30"/>
        <v>0.11882206787027037</v>
      </c>
    </row>
    <row r="95" spans="1:15" x14ac:dyDescent="0.25">
      <c r="A95" s="9">
        <v>41183</v>
      </c>
      <c r="B95">
        <f>'Lingots TA6V'!D95</f>
        <v>23.424099999999999</v>
      </c>
      <c r="C95">
        <f>Massifs!D132</f>
        <v>5.8147000000000002</v>
      </c>
      <c r="D95">
        <f>Copeaux!D135</f>
        <v>3.1966999999999999</v>
      </c>
      <c r="E95">
        <f>'Copeaux pour Ferro Ti'!D101</f>
        <v>2.7006999999999999</v>
      </c>
      <c r="F95">
        <f>'Ferro Titanium'!D115</f>
        <v>7.1237000000000004</v>
      </c>
      <c r="G95">
        <f>Eponges!D67</f>
        <v>11.5</v>
      </c>
      <c r="H95" s="27">
        <f>'TiO2'!D66</f>
        <v>4.0072999999999999</v>
      </c>
      <c r="I95" s="20">
        <f t="shared" si="25"/>
        <v>0.24823579134310392</v>
      </c>
      <c r="J95" s="20">
        <f t="shared" si="26"/>
        <v>0.13647055810041794</v>
      </c>
      <c r="K95" s="20">
        <f t="shared" si="27"/>
        <v>0.11529578511020701</v>
      </c>
      <c r="M95" s="21">
        <f t="shared" si="28"/>
        <v>0.24823579134310392</v>
      </c>
      <c r="N95" s="21">
        <f t="shared" si="29"/>
        <v>0.13647055810041794</v>
      </c>
      <c r="O95" s="21">
        <f t="shared" si="30"/>
        <v>0.11529578511020701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workbookViewId="0">
      <selection activeCell="E34" sqref="E34"/>
    </sheetView>
  </sheetViews>
  <sheetFormatPr baseColWidth="10" defaultRowHeight="15" x14ac:dyDescent="0.25"/>
  <sheetData>
    <row r="1" spans="1:4" x14ac:dyDescent="0.25">
      <c r="A1" t="s">
        <v>449</v>
      </c>
    </row>
    <row r="2" spans="1:4" x14ac:dyDescent="0.25">
      <c r="A2" t="s">
        <v>2</v>
      </c>
      <c r="B2" t="s">
        <v>3</v>
      </c>
      <c r="C2" t="s">
        <v>4</v>
      </c>
      <c r="D2" t="s">
        <v>71</v>
      </c>
    </row>
    <row r="3" spans="1:4" x14ac:dyDescent="0.25">
      <c r="A3" s="23">
        <v>40179</v>
      </c>
      <c r="B3">
        <v>12.566333999999999</v>
      </c>
      <c r="C3">
        <v>13.22772</v>
      </c>
      <c r="D3">
        <v>12.897027</v>
      </c>
    </row>
    <row r="4" spans="1:4" x14ac:dyDescent="0.25">
      <c r="A4" s="23">
        <v>40210</v>
      </c>
      <c r="B4">
        <v>12.786796000000001</v>
      </c>
      <c r="C4">
        <v>13.448181999999999</v>
      </c>
      <c r="D4">
        <v>13.117489000000001</v>
      </c>
    </row>
    <row r="5" spans="1:4" x14ac:dyDescent="0.25">
      <c r="A5" s="23">
        <v>40238</v>
      </c>
      <c r="B5">
        <v>13.22772</v>
      </c>
      <c r="C5">
        <v>13.668644</v>
      </c>
      <c r="D5">
        <v>13.448181999999999</v>
      </c>
    </row>
    <row r="6" spans="1:4" x14ac:dyDescent="0.25">
      <c r="A6" s="23">
        <v>40269</v>
      </c>
      <c r="B6">
        <v>13.22772</v>
      </c>
      <c r="C6">
        <v>13.668644</v>
      </c>
      <c r="D6">
        <v>13.448181999999999</v>
      </c>
    </row>
    <row r="7" spans="1:4" x14ac:dyDescent="0.25">
      <c r="A7" s="23">
        <v>40299</v>
      </c>
      <c r="B7">
        <v>13.558413</v>
      </c>
      <c r="C7">
        <v>13.999337000000001</v>
      </c>
      <c r="D7">
        <v>13.778874999999999</v>
      </c>
    </row>
    <row r="8" spans="1:4" x14ac:dyDescent="0.25">
      <c r="A8" s="23">
        <v>40330</v>
      </c>
      <c r="B8">
        <v>13.889106</v>
      </c>
      <c r="C8">
        <v>14.330030000000001</v>
      </c>
      <c r="D8">
        <v>14.109567999999999</v>
      </c>
    </row>
    <row r="9" spans="1:4" x14ac:dyDescent="0.25">
      <c r="A9" s="23">
        <v>40360</v>
      </c>
      <c r="B9">
        <v>13.668644</v>
      </c>
      <c r="C9">
        <v>14.109567999999999</v>
      </c>
      <c r="D9">
        <v>13.889106</v>
      </c>
    </row>
    <row r="10" spans="1:4" x14ac:dyDescent="0.25">
      <c r="A10" s="23">
        <v>40391</v>
      </c>
      <c r="B10">
        <v>13.337951</v>
      </c>
      <c r="C10">
        <v>13.999337000000001</v>
      </c>
      <c r="D10">
        <v>13.668644</v>
      </c>
    </row>
    <row r="11" spans="1:4" x14ac:dyDescent="0.25">
      <c r="A11" s="23">
        <v>40422</v>
      </c>
      <c r="B11">
        <v>13.007258</v>
      </c>
      <c r="C11">
        <v>13.778874999999999</v>
      </c>
      <c r="D11">
        <v>13.3930665</v>
      </c>
    </row>
    <row r="12" spans="1:4" x14ac:dyDescent="0.25">
      <c r="A12" s="23">
        <v>40452</v>
      </c>
      <c r="B12">
        <v>12.566333999999999</v>
      </c>
      <c r="C12">
        <v>13.117489000000001</v>
      </c>
      <c r="D12">
        <v>12.8419115</v>
      </c>
    </row>
    <row r="13" spans="1:4" x14ac:dyDescent="0.25">
      <c r="A13" s="23">
        <v>40483</v>
      </c>
      <c r="B13">
        <v>12.345872</v>
      </c>
      <c r="C13">
        <v>12.786796000000001</v>
      </c>
      <c r="D13">
        <v>12.566333999999999</v>
      </c>
    </row>
    <row r="14" spans="1:4" x14ac:dyDescent="0.25">
      <c r="A14" s="23">
        <v>40513</v>
      </c>
      <c r="B14">
        <v>12.345872</v>
      </c>
      <c r="C14">
        <v>12.786796000000001</v>
      </c>
      <c r="D14">
        <v>12.566333999999999</v>
      </c>
    </row>
    <row r="15" spans="1:4" x14ac:dyDescent="0.25">
      <c r="A15" s="23">
        <v>40544</v>
      </c>
      <c r="B15">
        <v>12.566333999999999</v>
      </c>
      <c r="C15">
        <v>12.897027</v>
      </c>
      <c r="D15">
        <v>12.7316805</v>
      </c>
    </row>
    <row r="16" spans="1:4" x14ac:dyDescent="0.25">
      <c r="A16" s="23">
        <v>40575</v>
      </c>
      <c r="B16">
        <v>12.676565</v>
      </c>
      <c r="C16">
        <v>12.897027</v>
      </c>
      <c r="D16">
        <v>12.786796000000001</v>
      </c>
    </row>
    <row r="17" spans="1:7" x14ac:dyDescent="0.25">
      <c r="A17" s="23">
        <v>40603</v>
      </c>
      <c r="B17">
        <v>12.6986112</v>
      </c>
      <c r="C17">
        <v>12.9411194</v>
      </c>
      <c r="D17">
        <v>12.8198653</v>
      </c>
    </row>
    <row r="18" spans="1:7" x14ac:dyDescent="0.25">
      <c r="A18" s="23">
        <v>40634</v>
      </c>
      <c r="B18">
        <v>12.6986112</v>
      </c>
      <c r="C18">
        <v>12.9411194</v>
      </c>
      <c r="D18">
        <v>12.8198653</v>
      </c>
    </row>
    <row r="19" spans="1:7" x14ac:dyDescent="0.25">
      <c r="A19" s="23">
        <v>40664</v>
      </c>
      <c r="B19">
        <v>12.808842200000001</v>
      </c>
      <c r="C19">
        <v>13.007258</v>
      </c>
      <c r="D19">
        <v>12.908050100000001</v>
      </c>
    </row>
    <row r="20" spans="1:7" x14ac:dyDescent="0.25">
      <c r="A20" s="23">
        <v>40695</v>
      </c>
      <c r="B20">
        <v>12.897027</v>
      </c>
      <c r="C20">
        <v>13.095442800000001</v>
      </c>
      <c r="D20">
        <v>12.996234899999999</v>
      </c>
    </row>
    <row r="21" spans="1:7" x14ac:dyDescent="0.25">
      <c r="A21" s="23">
        <v>40725</v>
      </c>
      <c r="B21">
        <v>12.897027</v>
      </c>
      <c r="C21">
        <v>13.095442800000001</v>
      </c>
      <c r="D21">
        <v>12.996234899999999</v>
      </c>
    </row>
    <row r="22" spans="1:7" x14ac:dyDescent="0.25">
      <c r="A22" s="23">
        <v>40756</v>
      </c>
      <c r="B22">
        <v>13.007258</v>
      </c>
      <c r="C22">
        <v>13.2938586</v>
      </c>
      <c r="D22">
        <v>13.1505583</v>
      </c>
    </row>
    <row r="23" spans="1:7" x14ac:dyDescent="0.25">
      <c r="A23" s="23">
        <v>40787</v>
      </c>
      <c r="B23">
        <v>13.007258</v>
      </c>
      <c r="C23">
        <v>13.2938586</v>
      </c>
      <c r="D23">
        <v>13.1505583</v>
      </c>
    </row>
    <row r="24" spans="1:7" x14ac:dyDescent="0.25">
      <c r="A24" s="23">
        <v>40817</v>
      </c>
      <c r="B24">
        <v>13.007258</v>
      </c>
      <c r="C24">
        <v>13.22772</v>
      </c>
      <c r="D24">
        <v>13.117489000000001</v>
      </c>
    </row>
    <row r="25" spans="1:7" x14ac:dyDescent="0.25">
      <c r="A25" s="23">
        <v>40848</v>
      </c>
      <c r="B25">
        <v>14.5063996</v>
      </c>
      <c r="C25">
        <v>15.4984786</v>
      </c>
      <c r="D25">
        <v>15.0024391</v>
      </c>
    </row>
    <row r="26" spans="1:7" x14ac:dyDescent="0.25">
      <c r="A26" s="23">
        <v>40878</v>
      </c>
      <c r="B26">
        <v>14.5063996</v>
      </c>
      <c r="C26">
        <v>15.4984786</v>
      </c>
      <c r="D26">
        <v>15.0024391</v>
      </c>
    </row>
    <row r="27" spans="1:7" x14ac:dyDescent="0.25">
      <c r="A27" s="23">
        <v>40909</v>
      </c>
      <c r="B27">
        <v>14.5063996</v>
      </c>
      <c r="C27">
        <v>15.4984786</v>
      </c>
      <c r="D27">
        <v>15.0024391</v>
      </c>
    </row>
    <row r="28" spans="1:7" x14ac:dyDescent="0.25">
      <c r="A28" s="23">
        <v>40940</v>
      </c>
      <c r="B28">
        <v>14.1977528</v>
      </c>
      <c r="C28">
        <v>14.991415999999999</v>
      </c>
      <c r="D28">
        <v>14.5945844</v>
      </c>
    </row>
    <row r="29" spans="1:7" x14ac:dyDescent="0.25">
      <c r="A29" s="23">
        <v>40969</v>
      </c>
      <c r="B29">
        <v>13.889106</v>
      </c>
      <c r="C29">
        <v>14.7930002</v>
      </c>
      <c r="D29">
        <v>14.3410531</v>
      </c>
      <c r="G29" s="23"/>
    </row>
    <row r="30" spans="1:7" x14ac:dyDescent="0.25">
      <c r="A30" s="23">
        <v>41000</v>
      </c>
      <c r="B30">
        <v>13.404089600000001</v>
      </c>
      <c r="C30">
        <v>14.307983800000001</v>
      </c>
      <c r="D30">
        <v>13.856036700000001</v>
      </c>
      <c r="G30" s="23"/>
    </row>
    <row r="31" spans="1:7" x14ac:dyDescent="0.25">
      <c r="A31" s="23">
        <v>41030</v>
      </c>
      <c r="B31">
        <v>13.6025054</v>
      </c>
      <c r="C31">
        <v>14.5945844</v>
      </c>
      <c r="D31">
        <v>14.0985449</v>
      </c>
    </row>
    <row r="32" spans="1:7" x14ac:dyDescent="0.25">
      <c r="A32" s="23">
        <v>41061</v>
      </c>
      <c r="B32">
        <v>13.6025054</v>
      </c>
      <c r="C32">
        <v>14.5945844</v>
      </c>
      <c r="D32">
        <v>14.0985449</v>
      </c>
      <c r="G32" s="23"/>
    </row>
    <row r="33" spans="1:7" x14ac:dyDescent="0.25">
      <c r="A33" s="23">
        <v>41091</v>
      </c>
      <c r="B33">
        <v>13.492274399999999</v>
      </c>
      <c r="C33">
        <v>14.5063996</v>
      </c>
      <c r="D33">
        <v>13.999337000000001</v>
      </c>
      <c r="G33" s="23"/>
    </row>
    <row r="34" spans="1:7" x14ac:dyDescent="0.25">
      <c r="A34" s="23">
        <v>41122</v>
      </c>
      <c r="B34">
        <v>13.4923</v>
      </c>
      <c r="C34">
        <v>14.506399999999999</v>
      </c>
      <c r="D34">
        <v>13.9993</v>
      </c>
    </row>
    <row r="35" spans="1:7" x14ac:dyDescent="0.25">
      <c r="A35" s="23">
        <v>41153</v>
      </c>
      <c r="B35">
        <v>13.293900000000001</v>
      </c>
      <c r="C35">
        <v>14.1096</v>
      </c>
      <c r="D35">
        <v>13.701700000000001</v>
      </c>
    </row>
    <row r="36" spans="1:7" x14ac:dyDescent="0.25">
      <c r="A36" s="23">
        <v>41183</v>
      </c>
      <c r="B36">
        <v>12.8088</v>
      </c>
      <c r="C36">
        <v>13.8009</v>
      </c>
      <c r="D36">
        <v>13.3049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31" workbookViewId="0">
      <selection activeCell="D50" sqref="D50"/>
    </sheetView>
  </sheetViews>
  <sheetFormatPr baseColWidth="10" defaultRowHeight="15" x14ac:dyDescent="0.25"/>
  <sheetData>
    <row r="1" spans="1:4" x14ac:dyDescent="0.25">
      <c r="A1" t="s">
        <v>450</v>
      </c>
    </row>
    <row r="2" spans="1:4" x14ac:dyDescent="0.25">
      <c r="A2" t="s">
        <v>2</v>
      </c>
      <c r="B2" t="s">
        <v>3</v>
      </c>
      <c r="C2" t="s">
        <v>4</v>
      </c>
      <c r="D2" t="s">
        <v>71</v>
      </c>
    </row>
    <row r="3" spans="1:4" x14ac:dyDescent="0.25">
      <c r="A3" s="23">
        <v>40179</v>
      </c>
      <c r="B3">
        <v>12.345872</v>
      </c>
      <c r="C3">
        <v>13.007258</v>
      </c>
      <c r="D3">
        <v>12.676565</v>
      </c>
    </row>
    <row r="4" spans="1:4" x14ac:dyDescent="0.25">
      <c r="A4" s="23">
        <v>40210</v>
      </c>
      <c r="B4">
        <v>12.786796000000001</v>
      </c>
      <c r="C4">
        <v>13.22772</v>
      </c>
      <c r="D4">
        <v>13.007258</v>
      </c>
    </row>
    <row r="5" spans="1:4" x14ac:dyDescent="0.25">
      <c r="A5" s="23">
        <v>40238</v>
      </c>
      <c r="B5">
        <v>13.007258</v>
      </c>
      <c r="C5">
        <v>13.448181999999999</v>
      </c>
      <c r="D5">
        <v>13.22772</v>
      </c>
    </row>
    <row r="6" spans="1:4" x14ac:dyDescent="0.25">
      <c r="A6" s="23">
        <v>40269</v>
      </c>
      <c r="B6">
        <v>13.22772</v>
      </c>
      <c r="C6">
        <v>13.668644</v>
      </c>
      <c r="D6">
        <v>13.448181999999999</v>
      </c>
    </row>
    <row r="7" spans="1:4" x14ac:dyDescent="0.25">
      <c r="A7" s="23">
        <v>40299</v>
      </c>
      <c r="B7">
        <v>13.22772</v>
      </c>
      <c r="C7">
        <v>13.778874999999999</v>
      </c>
      <c r="D7">
        <v>13.5032975</v>
      </c>
    </row>
    <row r="8" spans="1:4" x14ac:dyDescent="0.25">
      <c r="A8" s="23">
        <v>40330</v>
      </c>
      <c r="B8">
        <v>13.448181999999999</v>
      </c>
      <c r="C8">
        <v>14.109567999999999</v>
      </c>
      <c r="D8">
        <v>13.778874999999999</v>
      </c>
    </row>
    <row r="9" spans="1:4" x14ac:dyDescent="0.25">
      <c r="A9" s="23">
        <v>40360</v>
      </c>
      <c r="B9">
        <v>13.22772</v>
      </c>
      <c r="C9">
        <v>13.778874999999999</v>
      </c>
      <c r="D9">
        <v>13.5032975</v>
      </c>
    </row>
    <row r="10" spans="1:4" x14ac:dyDescent="0.25">
      <c r="A10" s="23">
        <v>40391</v>
      </c>
      <c r="B10">
        <v>13.007258</v>
      </c>
      <c r="C10">
        <v>13.492274399999999</v>
      </c>
      <c r="D10">
        <v>13.2497662</v>
      </c>
    </row>
    <row r="11" spans="1:4" x14ac:dyDescent="0.25">
      <c r="A11" s="23">
        <v>40422</v>
      </c>
      <c r="B11">
        <v>12.456103000000001</v>
      </c>
      <c r="C11">
        <v>13.007258</v>
      </c>
      <c r="D11">
        <v>12.7316805</v>
      </c>
    </row>
    <row r="12" spans="1:4" x14ac:dyDescent="0.25">
      <c r="A12" s="23">
        <v>40452</v>
      </c>
      <c r="B12">
        <v>12.12541</v>
      </c>
      <c r="C12">
        <v>12.676565</v>
      </c>
      <c r="D12">
        <v>12.400987499999999</v>
      </c>
    </row>
    <row r="13" spans="1:4" x14ac:dyDescent="0.25">
      <c r="A13" s="23">
        <v>40483</v>
      </c>
      <c r="B13">
        <v>12.015179</v>
      </c>
      <c r="C13">
        <v>12.235640999999999</v>
      </c>
      <c r="D13">
        <v>12.12541</v>
      </c>
    </row>
    <row r="14" spans="1:4" x14ac:dyDescent="0.25">
      <c r="A14" s="23">
        <v>40513</v>
      </c>
      <c r="B14">
        <v>12.015179</v>
      </c>
      <c r="C14">
        <v>12.235640999999999</v>
      </c>
      <c r="D14">
        <v>12.12541</v>
      </c>
    </row>
    <row r="15" spans="1:4" x14ac:dyDescent="0.25">
      <c r="A15" s="23">
        <v>40544</v>
      </c>
      <c r="B15">
        <v>12.12541</v>
      </c>
      <c r="C15">
        <v>12.345872</v>
      </c>
      <c r="D15">
        <v>12.235640999999999</v>
      </c>
    </row>
    <row r="16" spans="1:4" x14ac:dyDescent="0.25">
      <c r="A16" s="23">
        <v>40575</v>
      </c>
      <c r="B16">
        <v>12.191548600000001</v>
      </c>
      <c r="C16">
        <v>12.456103000000001</v>
      </c>
      <c r="D16">
        <v>12.3238258</v>
      </c>
    </row>
    <row r="17" spans="1:7" x14ac:dyDescent="0.25">
      <c r="A17" s="23">
        <v>40603</v>
      </c>
      <c r="B17">
        <v>12.3017796</v>
      </c>
      <c r="C17">
        <v>12.500195400000001</v>
      </c>
      <c r="D17">
        <v>12.400987499999999</v>
      </c>
    </row>
    <row r="18" spans="1:7" x14ac:dyDescent="0.25">
      <c r="A18" s="23">
        <v>40634</v>
      </c>
      <c r="B18">
        <v>12.3899644</v>
      </c>
      <c r="C18">
        <v>12.6104264</v>
      </c>
      <c r="D18">
        <v>12.500195400000001</v>
      </c>
    </row>
    <row r="19" spans="1:7" x14ac:dyDescent="0.25">
      <c r="A19" s="23">
        <v>40664</v>
      </c>
      <c r="B19">
        <v>12.3899644</v>
      </c>
      <c r="C19">
        <v>12.6986112</v>
      </c>
      <c r="D19">
        <v>12.544287799999999</v>
      </c>
    </row>
    <row r="20" spans="1:7" x14ac:dyDescent="0.25">
      <c r="A20" s="23">
        <v>40695</v>
      </c>
      <c r="B20">
        <v>12.3899644</v>
      </c>
      <c r="C20">
        <v>12.6986112</v>
      </c>
      <c r="D20">
        <v>12.544287799999999</v>
      </c>
    </row>
    <row r="21" spans="1:7" x14ac:dyDescent="0.25">
      <c r="A21" s="23">
        <v>40725</v>
      </c>
      <c r="B21">
        <v>12.500195400000001</v>
      </c>
      <c r="C21">
        <v>12.808842200000001</v>
      </c>
      <c r="D21">
        <v>12.6545188</v>
      </c>
    </row>
    <row r="22" spans="1:7" x14ac:dyDescent="0.25">
      <c r="A22" s="23">
        <v>40756</v>
      </c>
      <c r="B22">
        <v>12.6104264</v>
      </c>
      <c r="C22">
        <v>13.007258</v>
      </c>
      <c r="D22">
        <v>12.808842200000001</v>
      </c>
    </row>
    <row r="23" spans="1:7" x14ac:dyDescent="0.25">
      <c r="A23" s="23">
        <v>40787</v>
      </c>
      <c r="B23">
        <v>12.6104264</v>
      </c>
      <c r="C23">
        <v>13.007258</v>
      </c>
      <c r="D23">
        <v>12.808842200000001</v>
      </c>
    </row>
    <row r="24" spans="1:7" x14ac:dyDescent="0.25">
      <c r="A24" s="23">
        <v>40817</v>
      </c>
      <c r="B24">
        <v>12.566333999999999</v>
      </c>
      <c r="C24">
        <v>13.007258</v>
      </c>
      <c r="D24">
        <v>12.786796000000001</v>
      </c>
    </row>
    <row r="25" spans="1:7" x14ac:dyDescent="0.25">
      <c r="A25" s="23">
        <v>40848</v>
      </c>
      <c r="B25">
        <v>13.007258</v>
      </c>
      <c r="C25">
        <v>13.999337000000001</v>
      </c>
      <c r="D25">
        <v>13.5032975</v>
      </c>
    </row>
    <row r="26" spans="1:7" x14ac:dyDescent="0.25">
      <c r="A26" s="23">
        <v>40878</v>
      </c>
      <c r="B26">
        <v>13.007258</v>
      </c>
      <c r="C26">
        <v>13.492274399999999</v>
      </c>
      <c r="D26">
        <v>13.2497662</v>
      </c>
    </row>
    <row r="27" spans="1:7" x14ac:dyDescent="0.25">
      <c r="A27" s="23">
        <v>40909</v>
      </c>
      <c r="B27">
        <v>13.007258</v>
      </c>
      <c r="C27">
        <v>13.492274399999999</v>
      </c>
      <c r="D27">
        <v>13.2497662</v>
      </c>
    </row>
    <row r="28" spans="1:7" x14ac:dyDescent="0.25">
      <c r="A28" s="23">
        <v>40940</v>
      </c>
      <c r="B28">
        <v>12.808842200000001</v>
      </c>
      <c r="C28">
        <v>13.492274399999999</v>
      </c>
      <c r="D28">
        <v>13.1505583</v>
      </c>
    </row>
    <row r="29" spans="1:7" x14ac:dyDescent="0.25">
      <c r="A29" s="23">
        <v>40969</v>
      </c>
      <c r="B29">
        <v>12.897027</v>
      </c>
      <c r="C29">
        <v>13.492274399999999</v>
      </c>
      <c r="D29">
        <v>13.1946507</v>
      </c>
    </row>
    <row r="30" spans="1:7" x14ac:dyDescent="0.25">
      <c r="A30" s="23">
        <v>41000</v>
      </c>
      <c r="B30">
        <v>12.500195400000001</v>
      </c>
      <c r="C30">
        <v>12.897027</v>
      </c>
      <c r="D30">
        <v>12.6986112</v>
      </c>
    </row>
    <row r="31" spans="1:7" x14ac:dyDescent="0.25">
      <c r="A31" s="23">
        <v>41030</v>
      </c>
      <c r="B31">
        <v>12.500195400000001</v>
      </c>
      <c r="C31">
        <v>12.897027</v>
      </c>
      <c r="D31">
        <v>12.6986112</v>
      </c>
    </row>
    <row r="32" spans="1:7" x14ac:dyDescent="0.25">
      <c r="A32" s="23">
        <v>41061</v>
      </c>
      <c r="B32">
        <v>12.500195400000001</v>
      </c>
      <c r="C32">
        <v>12.897027</v>
      </c>
      <c r="D32">
        <v>12.6986112</v>
      </c>
      <c r="G32" s="23"/>
    </row>
    <row r="33" spans="1:7" x14ac:dyDescent="0.25">
      <c r="A33" s="23">
        <v>41091</v>
      </c>
      <c r="B33">
        <v>12.3899644</v>
      </c>
      <c r="C33">
        <v>12.808842200000001</v>
      </c>
      <c r="D33">
        <v>12.599403300000001</v>
      </c>
      <c r="G33" s="23"/>
    </row>
    <row r="34" spans="1:7" x14ac:dyDescent="0.25">
      <c r="A34" s="23">
        <v>41122</v>
      </c>
      <c r="B34">
        <v>12.39</v>
      </c>
      <c r="C34">
        <v>12.8088</v>
      </c>
      <c r="D34">
        <v>12.599399999999999</v>
      </c>
    </row>
    <row r="35" spans="1:7" x14ac:dyDescent="0.25">
      <c r="A35" s="23">
        <v>41153</v>
      </c>
      <c r="B35">
        <v>12.1915</v>
      </c>
      <c r="C35">
        <v>12.676600000000001</v>
      </c>
      <c r="D35">
        <v>12.434100000000001</v>
      </c>
      <c r="G35" s="23"/>
    </row>
    <row r="36" spans="1:7" x14ac:dyDescent="0.25">
      <c r="A36" s="23">
        <v>41183</v>
      </c>
      <c r="B36">
        <v>11.9931</v>
      </c>
      <c r="C36">
        <v>12.39</v>
      </c>
      <c r="D36">
        <v>12.1915</v>
      </c>
      <c r="G36" s="2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topLeftCell="A76" workbookViewId="0">
      <selection activeCell="H99" sqref="H99"/>
    </sheetView>
  </sheetViews>
  <sheetFormatPr baseColWidth="10" defaultRowHeight="15" x14ac:dyDescent="0.25"/>
  <sheetData>
    <row r="1" spans="1:6" ht="17.25" x14ac:dyDescent="0.25">
      <c r="A1" s="1" t="s">
        <v>0</v>
      </c>
      <c r="B1" s="2"/>
      <c r="C1" s="2"/>
      <c r="D1" s="2"/>
    </row>
    <row r="2" spans="1:6" ht="17.25" x14ac:dyDescent="0.25">
      <c r="A2" s="1" t="s">
        <v>1</v>
      </c>
      <c r="B2" s="2"/>
      <c r="C2" s="2"/>
      <c r="D2" s="2"/>
      <c r="F2" t="s">
        <v>70</v>
      </c>
    </row>
    <row r="3" spans="1:6" x14ac:dyDescent="0.25">
      <c r="A3" s="2"/>
      <c r="B3" s="2"/>
      <c r="C3" s="2"/>
      <c r="D3" s="2"/>
    </row>
    <row r="4" spans="1:6" ht="15.75" thickBot="1" x14ac:dyDescent="0.3">
      <c r="A4" s="3" t="s">
        <v>2</v>
      </c>
      <c r="B4" s="4" t="s">
        <v>3</v>
      </c>
      <c r="C4" s="4" t="s">
        <v>4</v>
      </c>
      <c r="D4" s="5" t="s">
        <v>5</v>
      </c>
    </row>
    <row r="5" spans="1:6" ht="15.75" thickBot="1" x14ac:dyDescent="0.3">
      <c r="A5" s="9">
        <v>38443</v>
      </c>
      <c r="B5" s="7">
        <v>45.746000000000002</v>
      </c>
      <c r="C5" s="7">
        <v>45.746000000000002</v>
      </c>
      <c r="D5" s="8">
        <v>45.746000000000002</v>
      </c>
    </row>
    <row r="6" spans="1:6" ht="15.75" thickBot="1" x14ac:dyDescent="0.3">
      <c r="A6" s="9">
        <v>38473</v>
      </c>
      <c r="B6" s="7">
        <v>45.746000000000002</v>
      </c>
      <c r="C6" s="7">
        <v>45.746000000000002</v>
      </c>
      <c r="D6" s="8">
        <v>45.746000000000002</v>
      </c>
    </row>
    <row r="7" spans="1:6" ht="15.75" thickBot="1" x14ac:dyDescent="0.3">
      <c r="A7" s="9">
        <v>38504</v>
      </c>
      <c r="B7" s="7">
        <v>45.746000000000002</v>
      </c>
      <c r="C7" s="7">
        <v>45.746000000000002</v>
      </c>
      <c r="D7" s="8">
        <v>45.746000000000002</v>
      </c>
    </row>
    <row r="8" spans="1:6" ht="15.75" thickBot="1" x14ac:dyDescent="0.3">
      <c r="A8" s="9">
        <v>38534</v>
      </c>
      <c r="B8" s="7">
        <v>45.746000000000002</v>
      </c>
      <c r="C8" s="7">
        <v>45.746000000000002</v>
      </c>
      <c r="D8" s="8">
        <v>45.746000000000002</v>
      </c>
    </row>
    <row r="9" spans="1:6" ht="15.75" thickBot="1" x14ac:dyDescent="0.3">
      <c r="A9" s="9">
        <v>38565</v>
      </c>
      <c r="B9" s="7">
        <v>45.746000000000002</v>
      </c>
      <c r="C9" s="7">
        <v>45.746000000000002</v>
      </c>
      <c r="D9" s="8">
        <v>45.746000000000002</v>
      </c>
    </row>
    <row r="10" spans="1:6" ht="15.75" thickBot="1" x14ac:dyDescent="0.3">
      <c r="A10" s="9">
        <v>38596</v>
      </c>
      <c r="B10" s="7">
        <v>48.502000000000002</v>
      </c>
      <c r="C10" s="7">
        <v>50.706000000000003</v>
      </c>
      <c r="D10" s="8">
        <v>49.603999999999999</v>
      </c>
    </row>
    <row r="11" spans="1:6" ht="15.75" thickBot="1" x14ac:dyDescent="0.3">
      <c r="A11" s="9">
        <v>38626</v>
      </c>
      <c r="B11" s="7">
        <v>48.502000000000002</v>
      </c>
      <c r="C11" s="7">
        <v>52.911000000000001</v>
      </c>
      <c r="D11" s="8">
        <v>50.707000000000001</v>
      </c>
    </row>
    <row r="12" spans="1:6" ht="15.75" thickBot="1" x14ac:dyDescent="0.3">
      <c r="A12" s="9">
        <v>38657</v>
      </c>
      <c r="B12" s="7">
        <v>48.502000000000002</v>
      </c>
      <c r="C12" s="7">
        <v>52.911000000000001</v>
      </c>
      <c r="D12" s="8">
        <v>50.707000000000001</v>
      </c>
    </row>
    <row r="13" spans="1:6" ht="15.75" thickBot="1" x14ac:dyDescent="0.3">
      <c r="A13" s="9">
        <v>38687</v>
      </c>
      <c r="B13" s="7">
        <v>52.911000000000001</v>
      </c>
      <c r="C13" s="7">
        <v>55.116</v>
      </c>
      <c r="D13" s="8">
        <v>54.014000000000003</v>
      </c>
    </row>
    <row r="14" spans="1:6" ht="15.75" thickBot="1" x14ac:dyDescent="0.3">
      <c r="A14" s="9">
        <v>38718</v>
      </c>
      <c r="B14" s="7">
        <v>55.116</v>
      </c>
      <c r="C14" s="7">
        <v>59.524999999999999</v>
      </c>
      <c r="D14" s="8">
        <v>57.320999999999998</v>
      </c>
    </row>
    <row r="15" spans="1:6" ht="15.75" thickBot="1" x14ac:dyDescent="0.3">
      <c r="A15" s="9">
        <v>38749</v>
      </c>
      <c r="B15" s="7">
        <v>55.116</v>
      </c>
      <c r="C15" s="7">
        <v>59.524999999999999</v>
      </c>
      <c r="D15" s="8">
        <v>57.320999999999998</v>
      </c>
    </row>
    <row r="16" spans="1:6" ht="15.75" thickBot="1" x14ac:dyDescent="0.3">
      <c r="A16" s="9">
        <v>38777</v>
      </c>
      <c r="B16" s="7">
        <v>55.116</v>
      </c>
      <c r="C16" s="7">
        <v>59.524999999999999</v>
      </c>
      <c r="D16" s="8">
        <v>57.320999999999998</v>
      </c>
    </row>
    <row r="17" spans="1:4" ht="15.75" thickBot="1" x14ac:dyDescent="0.3">
      <c r="A17" s="9">
        <v>38808</v>
      </c>
      <c r="B17" s="7">
        <v>63.933999999999997</v>
      </c>
      <c r="C17" s="7">
        <v>66.138999999999996</v>
      </c>
      <c r="D17" s="8">
        <v>65.037000000000006</v>
      </c>
    </row>
    <row r="18" spans="1:4" ht="15.75" thickBot="1" x14ac:dyDescent="0.3">
      <c r="A18" s="9">
        <v>38838</v>
      </c>
      <c r="B18" s="7">
        <v>63.933999999999997</v>
      </c>
      <c r="C18" s="7">
        <v>68.343000000000004</v>
      </c>
      <c r="D18" s="8">
        <v>66.138999999999996</v>
      </c>
    </row>
    <row r="19" spans="1:4" ht="15.75" thickBot="1" x14ac:dyDescent="0.3">
      <c r="A19" s="9">
        <v>38869</v>
      </c>
      <c r="B19" s="7">
        <v>63.933999999999997</v>
      </c>
      <c r="C19" s="7">
        <v>70.548000000000002</v>
      </c>
      <c r="D19" s="8">
        <v>67.241</v>
      </c>
    </row>
    <row r="20" spans="1:4" ht="15.75" thickBot="1" x14ac:dyDescent="0.3">
      <c r="A20" s="9">
        <v>38899</v>
      </c>
      <c r="B20" s="7">
        <v>63.933999999999997</v>
      </c>
      <c r="C20" s="7">
        <v>70.548000000000002</v>
      </c>
      <c r="D20" s="8">
        <v>67.241</v>
      </c>
    </row>
    <row r="21" spans="1:4" ht="15.75" thickBot="1" x14ac:dyDescent="0.3">
      <c r="A21" s="9">
        <v>38930</v>
      </c>
      <c r="B21" s="7">
        <v>63.933999999999997</v>
      </c>
      <c r="C21" s="7">
        <v>70.548000000000002</v>
      </c>
      <c r="D21" s="8">
        <v>67.241</v>
      </c>
    </row>
    <row r="22" spans="1:4" ht="15.75" thickBot="1" x14ac:dyDescent="0.3">
      <c r="A22" s="9">
        <v>38961</v>
      </c>
      <c r="B22" s="7">
        <v>63.933999999999997</v>
      </c>
      <c r="C22" s="7">
        <v>69.445999999999998</v>
      </c>
      <c r="D22" s="8">
        <v>66.69</v>
      </c>
    </row>
    <row r="23" spans="1:4" ht="15.75" thickBot="1" x14ac:dyDescent="0.3">
      <c r="A23" s="9">
        <v>38991</v>
      </c>
      <c r="B23" s="7">
        <v>63.933999999999997</v>
      </c>
      <c r="C23" s="7">
        <v>68.343000000000004</v>
      </c>
      <c r="D23" s="8">
        <v>66.138999999999996</v>
      </c>
    </row>
    <row r="24" spans="1:4" ht="15.75" thickBot="1" x14ac:dyDescent="0.3">
      <c r="A24" s="9">
        <v>39022</v>
      </c>
      <c r="B24" s="7">
        <v>61.728999999999999</v>
      </c>
      <c r="C24" s="7">
        <v>66.138999999999996</v>
      </c>
      <c r="D24" s="8">
        <v>63.933999999999997</v>
      </c>
    </row>
    <row r="25" spans="1:4" ht="15.75" thickBot="1" x14ac:dyDescent="0.3">
      <c r="A25" s="9">
        <v>39052</v>
      </c>
      <c r="B25" s="7">
        <v>61.728999999999999</v>
      </c>
      <c r="C25" s="7">
        <v>63.933999999999997</v>
      </c>
      <c r="D25" s="8">
        <v>62.832000000000001</v>
      </c>
    </row>
    <row r="26" spans="1:4" ht="15.75" thickBot="1" x14ac:dyDescent="0.3">
      <c r="A26" s="9">
        <v>39083</v>
      </c>
      <c r="B26" s="7">
        <v>61.728999999999999</v>
      </c>
      <c r="C26" s="7">
        <v>68.343000000000004</v>
      </c>
      <c r="D26" s="8">
        <v>65.036000000000001</v>
      </c>
    </row>
    <row r="27" spans="1:4" ht="15.75" thickBot="1" x14ac:dyDescent="0.3">
      <c r="A27" s="9">
        <v>39114</v>
      </c>
      <c r="B27" s="7">
        <v>60.627000000000002</v>
      </c>
      <c r="C27" s="7">
        <v>67.241</v>
      </c>
      <c r="D27" s="8">
        <v>63.933999999999997</v>
      </c>
    </row>
    <row r="28" spans="1:4" ht="15.75" thickBot="1" x14ac:dyDescent="0.3">
      <c r="A28" s="9">
        <v>39142</v>
      </c>
      <c r="B28" s="7">
        <v>57.32</v>
      </c>
      <c r="C28" s="7">
        <v>61.728999999999999</v>
      </c>
      <c r="D28" s="8">
        <v>59.524999999999999</v>
      </c>
    </row>
    <row r="29" spans="1:4" ht="15.75" thickBot="1" x14ac:dyDescent="0.3">
      <c r="A29" s="9">
        <v>39173</v>
      </c>
      <c r="B29" s="7">
        <v>55.116</v>
      </c>
      <c r="C29" s="7">
        <v>57.32</v>
      </c>
      <c r="D29" s="8">
        <v>56.218000000000004</v>
      </c>
    </row>
    <row r="30" spans="1:4" ht="15.75" thickBot="1" x14ac:dyDescent="0.3">
      <c r="A30" s="9">
        <v>39203</v>
      </c>
      <c r="B30" s="7">
        <v>54.012999999999998</v>
      </c>
      <c r="C30" s="7">
        <v>57.32</v>
      </c>
      <c r="D30" s="8">
        <v>55.667000000000002</v>
      </c>
    </row>
    <row r="31" spans="1:4" ht="15.75" thickBot="1" x14ac:dyDescent="0.3">
      <c r="A31" s="9">
        <v>39234</v>
      </c>
      <c r="B31" s="7">
        <v>52.911000000000001</v>
      </c>
      <c r="C31" s="7">
        <v>57.32</v>
      </c>
      <c r="D31" s="8">
        <v>55.116</v>
      </c>
    </row>
    <row r="32" spans="1:4" ht="15.75" thickBot="1" x14ac:dyDescent="0.3">
      <c r="A32" s="9">
        <v>39264</v>
      </c>
      <c r="B32" s="7">
        <v>44.091999999999999</v>
      </c>
      <c r="C32" s="7">
        <v>52.911000000000001</v>
      </c>
      <c r="D32" s="8">
        <v>48.502000000000002</v>
      </c>
    </row>
    <row r="33" spans="1:4" ht="15.75" thickBot="1" x14ac:dyDescent="0.3">
      <c r="A33" s="9">
        <v>39295</v>
      </c>
      <c r="B33" s="7">
        <v>39.683</v>
      </c>
      <c r="C33" s="7">
        <v>48.502000000000002</v>
      </c>
      <c r="D33" s="8">
        <v>44.093000000000004</v>
      </c>
    </row>
    <row r="34" spans="1:4" ht="15.75" thickBot="1" x14ac:dyDescent="0.3">
      <c r="A34" s="9">
        <v>39326</v>
      </c>
      <c r="B34" s="7">
        <v>39.683</v>
      </c>
      <c r="C34" s="7">
        <v>48.502000000000002</v>
      </c>
      <c r="D34" s="8">
        <v>44.093000000000004</v>
      </c>
    </row>
    <row r="35" spans="1:4" ht="15.75" thickBot="1" x14ac:dyDescent="0.3">
      <c r="A35" s="9">
        <v>39356</v>
      </c>
      <c r="B35" s="7">
        <v>39.683</v>
      </c>
      <c r="C35" s="7">
        <v>48.502000000000002</v>
      </c>
      <c r="D35" s="8">
        <v>44.093000000000004</v>
      </c>
    </row>
    <row r="36" spans="1:4" ht="15.75" thickBot="1" x14ac:dyDescent="0.3">
      <c r="A36" s="9">
        <v>39387</v>
      </c>
      <c r="B36" s="7">
        <v>39.683</v>
      </c>
      <c r="C36" s="7">
        <v>49.237000000000002</v>
      </c>
      <c r="D36" s="8">
        <v>44.46</v>
      </c>
    </row>
    <row r="37" spans="1:4" ht="15.75" thickBot="1" x14ac:dyDescent="0.3">
      <c r="A37" s="9">
        <v>39417</v>
      </c>
      <c r="B37" s="7">
        <v>38.856000000000002</v>
      </c>
      <c r="C37" s="7">
        <v>47.399000000000001</v>
      </c>
      <c r="D37" s="8">
        <v>43.128</v>
      </c>
    </row>
    <row r="38" spans="1:4" ht="15.75" thickBot="1" x14ac:dyDescent="0.3">
      <c r="A38" s="9">
        <v>39448</v>
      </c>
      <c r="B38" s="7">
        <v>36.927</v>
      </c>
      <c r="C38" s="7">
        <v>44.643999999999998</v>
      </c>
      <c r="D38" s="8">
        <v>40.786000000000001</v>
      </c>
    </row>
    <row r="39" spans="1:4" ht="15.75" thickBot="1" x14ac:dyDescent="0.3">
      <c r="A39" s="9">
        <v>39479</v>
      </c>
      <c r="B39" s="7">
        <v>35.274000000000001</v>
      </c>
      <c r="C39" s="7">
        <v>42.99</v>
      </c>
      <c r="D39" s="8">
        <v>39.131999999999998</v>
      </c>
    </row>
    <row r="40" spans="1:4" ht="15.75" thickBot="1" x14ac:dyDescent="0.3">
      <c r="A40" s="9">
        <v>39508</v>
      </c>
      <c r="B40" s="7">
        <v>34.997999999999998</v>
      </c>
      <c r="C40" s="7">
        <v>42.99</v>
      </c>
      <c r="D40" s="8">
        <v>38.994</v>
      </c>
    </row>
    <row r="41" spans="1:4" ht="15.75" thickBot="1" x14ac:dyDescent="0.3">
      <c r="A41" s="9">
        <v>39539</v>
      </c>
      <c r="B41" s="7">
        <v>34.722999999999999</v>
      </c>
      <c r="C41" s="7">
        <v>42.99</v>
      </c>
      <c r="D41" s="8">
        <v>38.856999999999999</v>
      </c>
    </row>
    <row r="42" spans="1:4" ht="15.75" thickBot="1" x14ac:dyDescent="0.3">
      <c r="A42" s="9">
        <v>39569</v>
      </c>
      <c r="B42" s="7">
        <v>34.447000000000003</v>
      </c>
      <c r="C42" s="7">
        <v>40.097000000000001</v>
      </c>
      <c r="D42" s="8">
        <v>37.271999999999998</v>
      </c>
    </row>
    <row r="43" spans="1:4" ht="15.75" thickBot="1" x14ac:dyDescent="0.3">
      <c r="A43" s="9">
        <v>39600</v>
      </c>
      <c r="B43" s="7">
        <v>33.069000000000003</v>
      </c>
      <c r="C43" s="7">
        <v>39.683</v>
      </c>
      <c r="D43" s="8">
        <v>36.375999999999998</v>
      </c>
    </row>
    <row r="44" spans="1:4" ht="15.75" thickBot="1" x14ac:dyDescent="0.3">
      <c r="A44" s="9">
        <v>39630</v>
      </c>
      <c r="B44" s="7">
        <v>33.069000000000003</v>
      </c>
      <c r="C44" s="7">
        <v>39.683</v>
      </c>
      <c r="D44" s="8">
        <v>36.375999999999998</v>
      </c>
    </row>
    <row r="45" spans="1:4" ht="15.75" thickBot="1" x14ac:dyDescent="0.3">
      <c r="A45" s="9">
        <v>39661</v>
      </c>
      <c r="B45" s="7">
        <v>31.690999999999999</v>
      </c>
      <c r="C45" s="7">
        <v>36.375999999999998</v>
      </c>
      <c r="D45" s="8">
        <v>34.033999999999999</v>
      </c>
    </row>
    <row r="46" spans="1:4" ht="15.75" thickBot="1" x14ac:dyDescent="0.3">
      <c r="A46" s="9">
        <v>39692</v>
      </c>
      <c r="B46" s="7">
        <v>29.762</v>
      </c>
      <c r="C46" s="7">
        <v>34.722999999999999</v>
      </c>
      <c r="D46" s="8">
        <v>32.243000000000002</v>
      </c>
    </row>
    <row r="47" spans="1:4" ht="15.75" thickBot="1" x14ac:dyDescent="0.3">
      <c r="A47" s="9">
        <v>39722</v>
      </c>
      <c r="B47" s="7">
        <v>29.762</v>
      </c>
      <c r="C47" s="7">
        <v>31.966999999999999</v>
      </c>
      <c r="D47" s="8">
        <v>30.864999999999998</v>
      </c>
    </row>
    <row r="48" spans="1:4" ht="15.75" thickBot="1" x14ac:dyDescent="0.3">
      <c r="A48" s="9">
        <v>39753</v>
      </c>
      <c r="B48" s="7">
        <v>29.762</v>
      </c>
      <c r="C48" s="7">
        <v>31.966999999999999</v>
      </c>
      <c r="D48" s="8">
        <v>30.864999999999998</v>
      </c>
    </row>
    <row r="49" spans="1:4" ht="15.75" thickBot="1" x14ac:dyDescent="0.3">
      <c r="A49" s="9">
        <v>39783</v>
      </c>
      <c r="B49" s="7">
        <v>28.66</v>
      </c>
      <c r="C49" s="7">
        <v>31.966999999999999</v>
      </c>
      <c r="D49" s="8">
        <v>30.314</v>
      </c>
    </row>
    <row r="50" spans="1:4" ht="15.75" thickBot="1" x14ac:dyDescent="0.3">
      <c r="A50" s="9">
        <v>39814</v>
      </c>
      <c r="B50" s="7">
        <v>28.66</v>
      </c>
      <c r="C50" s="7">
        <v>31.966999999999999</v>
      </c>
      <c r="D50" s="8">
        <v>30.314</v>
      </c>
    </row>
    <row r="51" spans="1:4" ht="15.75" thickBot="1" x14ac:dyDescent="0.3">
      <c r="A51" s="9">
        <v>39845</v>
      </c>
      <c r="B51" s="7">
        <v>26.454999999999998</v>
      </c>
      <c r="C51" s="7">
        <v>30.864999999999998</v>
      </c>
      <c r="D51" s="8">
        <v>28.66</v>
      </c>
    </row>
    <row r="52" spans="1:4" ht="15.75" thickBot="1" x14ac:dyDescent="0.3">
      <c r="A52" s="9">
        <v>39873</v>
      </c>
      <c r="B52" s="7">
        <v>24.251000000000001</v>
      </c>
      <c r="C52" s="7">
        <v>29.210999999999999</v>
      </c>
      <c r="D52" s="8">
        <v>26.731000000000002</v>
      </c>
    </row>
    <row r="53" spans="1:4" ht="15.75" thickBot="1" x14ac:dyDescent="0.3">
      <c r="A53" s="9">
        <v>39904</v>
      </c>
      <c r="B53" s="7">
        <v>22.597000000000001</v>
      </c>
      <c r="C53" s="7">
        <v>24.802</v>
      </c>
      <c r="D53" s="8">
        <v>23.7</v>
      </c>
    </row>
    <row r="54" spans="1:4" ht="15.75" thickBot="1" x14ac:dyDescent="0.3">
      <c r="A54" s="9">
        <v>39934</v>
      </c>
      <c r="B54" s="7">
        <v>22.23</v>
      </c>
      <c r="C54" s="7">
        <v>24.251000000000001</v>
      </c>
      <c r="D54" s="8">
        <v>23.241</v>
      </c>
    </row>
    <row r="55" spans="1:4" ht="15.75" thickBot="1" x14ac:dyDescent="0.3">
      <c r="A55" s="9">
        <v>39965</v>
      </c>
      <c r="B55" s="7">
        <v>20.65</v>
      </c>
      <c r="C55" s="7">
        <v>22.266999999999999</v>
      </c>
      <c r="D55" s="8">
        <v>21.459</v>
      </c>
    </row>
    <row r="56" spans="1:4" ht="15.75" thickBot="1" x14ac:dyDescent="0.3">
      <c r="A56" s="9">
        <v>39995</v>
      </c>
      <c r="B56" s="7">
        <v>19.841999999999999</v>
      </c>
      <c r="C56" s="7">
        <v>20.943999999999999</v>
      </c>
      <c r="D56" s="8">
        <v>20.393000000000001</v>
      </c>
    </row>
    <row r="57" spans="1:4" ht="15.75" thickBot="1" x14ac:dyDescent="0.3">
      <c r="A57" s="9">
        <v>40026</v>
      </c>
      <c r="B57" s="7">
        <v>19.565999999999999</v>
      </c>
      <c r="C57" s="7">
        <v>20.393000000000001</v>
      </c>
      <c r="D57" s="8">
        <v>19.98</v>
      </c>
    </row>
    <row r="58" spans="1:4" ht="15.75" thickBot="1" x14ac:dyDescent="0.3">
      <c r="A58" s="9">
        <v>40057</v>
      </c>
      <c r="B58" s="7">
        <v>18.187999999999999</v>
      </c>
      <c r="C58" s="7">
        <v>19.29</v>
      </c>
      <c r="D58" s="8">
        <v>18.739000000000001</v>
      </c>
    </row>
    <row r="59" spans="1:4" ht="15.75" thickBot="1" x14ac:dyDescent="0.3">
      <c r="A59" s="9">
        <v>40087</v>
      </c>
      <c r="B59" s="7">
        <v>18.132999999999999</v>
      </c>
      <c r="C59" s="7">
        <v>19.510999999999999</v>
      </c>
      <c r="D59" s="8">
        <v>18.821999999999999</v>
      </c>
    </row>
    <row r="60" spans="1:4" ht="15.75" thickBot="1" x14ac:dyDescent="0.3">
      <c r="A60" s="9">
        <v>40118</v>
      </c>
      <c r="B60" s="7">
        <v>18.132999999999999</v>
      </c>
      <c r="C60" s="7">
        <v>19.18</v>
      </c>
      <c r="D60" s="8">
        <v>18.657</v>
      </c>
    </row>
    <row r="61" spans="1:4" ht="15.75" thickBot="1" x14ac:dyDescent="0.3">
      <c r="A61" s="9">
        <v>40148</v>
      </c>
      <c r="B61" s="7">
        <v>18.187999999999999</v>
      </c>
      <c r="C61" s="7">
        <v>19.18</v>
      </c>
      <c r="D61" s="8">
        <v>18.684000000000001</v>
      </c>
    </row>
    <row r="62" spans="1:4" ht="15.75" thickBot="1" x14ac:dyDescent="0.3">
      <c r="A62" s="9">
        <v>40179</v>
      </c>
      <c r="B62" s="7">
        <v>18.297999999999998</v>
      </c>
      <c r="C62" s="7">
        <v>19.18</v>
      </c>
      <c r="D62" s="8">
        <v>18.739000000000001</v>
      </c>
    </row>
    <row r="63" spans="1:4" ht="15.75" thickBot="1" x14ac:dyDescent="0.3">
      <c r="A63" s="9">
        <v>40210</v>
      </c>
      <c r="B63" s="7">
        <v>18.629000000000001</v>
      </c>
      <c r="C63" s="7">
        <v>20.007000000000001</v>
      </c>
      <c r="D63" s="8">
        <v>19.318000000000001</v>
      </c>
    </row>
    <row r="64" spans="1:4" ht="15.75" thickBot="1" x14ac:dyDescent="0.3">
      <c r="A64" s="9">
        <v>40238</v>
      </c>
      <c r="B64" s="7">
        <v>19.29</v>
      </c>
      <c r="C64" s="7">
        <v>20.667999999999999</v>
      </c>
      <c r="D64" s="8">
        <v>19.978999999999999</v>
      </c>
    </row>
    <row r="65" spans="1:4" ht="15.75" thickBot="1" x14ac:dyDescent="0.3">
      <c r="A65" s="9">
        <v>40269</v>
      </c>
      <c r="B65" s="7">
        <v>19.841999999999999</v>
      </c>
      <c r="C65" s="7">
        <v>20.943999999999999</v>
      </c>
      <c r="D65" s="8">
        <v>20.393000000000001</v>
      </c>
    </row>
    <row r="66" spans="1:4" ht="15.75" thickBot="1" x14ac:dyDescent="0.3">
      <c r="A66" s="9">
        <v>40299</v>
      </c>
      <c r="B66" s="7">
        <v>20.943999999999999</v>
      </c>
      <c r="C66" s="7">
        <v>22.597000000000001</v>
      </c>
      <c r="D66" s="8">
        <v>21.771000000000001</v>
      </c>
    </row>
    <row r="67" spans="1:4" ht="15.75" thickBot="1" x14ac:dyDescent="0.3">
      <c r="A67" s="9">
        <v>40330</v>
      </c>
      <c r="B67" s="7">
        <v>21.771000000000001</v>
      </c>
      <c r="C67" s="7">
        <v>22.873000000000001</v>
      </c>
      <c r="D67" s="8">
        <v>22.321999999999999</v>
      </c>
    </row>
    <row r="68" spans="1:4" ht="15.75" thickBot="1" x14ac:dyDescent="0.3">
      <c r="A68" s="9">
        <v>40360</v>
      </c>
      <c r="B68" s="10">
        <v>22.597000000000001</v>
      </c>
      <c r="C68" s="10">
        <v>24.251000000000001</v>
      </c>
      <c r="D68" s="11">
        <v>23.423999999999999</v>
      </c>
    </row>
    <row r="69" spans="1:4" ht="15.75" thickBot="1" x14ac:dyDescent="0.3">
      <c r="A69" s="9">
        <v>40391</v>
      </c>
      <c r="B69" s="10">
        <v>22.597000000000001</v>
      </c>
      <c r="C69" s="10">
        <v>24.251000000000001</v>
      </c>
      <c r="D69" s="11">
        <v>23.423999999999999</v>
      </c>
    </row>
    <row r="70" spans="1:4" ht="15.75" thickBot="1" x14ac:dyDescent="0.3">
      <c r="A70" s="9">
        <v>40422</v>
      </c>
      <c r="B70" s="10">
        <v>23.149000000000001</v>
      </c>
      <c r="C70" s="10">
        <v>25.353000000000002</v>
      </c>
      <c r="D70" s="11">
        <v>24.251000000000001</v>
      </c>
    </row>
    <row r="71" spans="1:4" ht="15.75" thickBot="1" x14ac:dyDescent="0.3">
      <c r="A71" s="9">
        <v>40452</v>
      </c>
      <c r="B71" s="10">
        <v>23.7</v>
      </c>
      <c r="C71" s="10">
        <v>25.353000000000002</v>
      </c>
      <c r="D71" s="11">
        <v>24.527000000000001</v>
      </c>
    </row>
    <row r="72" spans="1:4" ht="15.75" thickBot="1" x14ac:dyDescent="0.3">
      <c r="A72" s="9">
        <v>40483</v>
      </c>
      <c r="B72" s="10">
        <v>24.254999999999999</v>
      </c>
      <c r="C72" s="10">
        <v>26.454999999999998</v>
      </c>
      <c r="D72" s="11">
        <v>25.353000000000002</v>
      </c>
    </row>
    <row r="73" spans="1:4" ht="15.75" thickBot="1" x14ac:dyDescent="0.3">
      <c r="A73" s="9">
        <v>40513</v>
      </c>
      <c r="B73" s="10">
        <v>25.353000000000002</v>
      </c>
      <c r="C73" s="10">
        <v>27.007000000000001</v>
      </c>
      <c r="D73" s="11">
        <v>26.18</v>
      </c>
    </row>
    <row r="74" spans="1:4" ht="15.75" thickBot="1" x14ac:dyDescent="0.3">
      <c r="A74" s="9">
        <v>40544</v>
      </c>
      <c r="B74" s="10">
        <v>25.904</v>
      </c>
      <c r="C74" s="10">
        <v>27.007000000000001</v>
      </c>
      <c r="D74" s="11">
        <v>26.456</v>
      </c>
    </row>
    <row r="75" spans="1:4" ht="15.75" thickBot="1" x14ac:dyDescent="0.3">
      <c r="A75" s="9">
        <v>40575</v>
      </c>
      <c r="B75" s="10">
        <v>26.18</v>
      </c>
      <c r="C75" s="10">
        <v>27.007000000000001</v>
      </c>
      <c r="D75" s="11">
        <v>26.594000000000001</v>
      </c>
    </row>
    <row r="76" spans="1:4" ht="15.75" thickBot="1" x14ac:dyDescent="0.3">
      <c r="A76" s="9">
        <v>40603</v>
      </c>
      <c r="B76" s="10">
        <v>26.465</v>
      </c>
      <c r="C76" s="10">
        <v>27.007000000000001</v>
      </c>
      <c r="D76" s="10">
        <v>26.731000000000002</v>
      </c>
    </row>
    <row r="77" spans="1:4" ht="15.75" thickBot="1" x14ac:dyDescent="0.3">
      <c r="A77" s="9">
        <v>40634</v>
      </c>
      <c r="B77" s="10">
        <v>26.454999999999998</v>
      </c>
      <c r="C77" s="10">
        <v>27.007000000000001</v>
      </c>
      <c r="D77" s="10">
        <v>26.731000000000002</v>
      </c>
    </row>
    <row r="78" spans="1:4" ht="15.75" thickBot="1" x14ac:dyDescent="0.3">
      <c r="A78" s="9">
        <v>40664</v>
      </c>
      <c r="B78" s="10">
        <v>27.007000000000001</v>
      </c>
      <c r="C78" s="10">
        <v>27.558</v>
      </c>
      <c r="D78" s="10">
        <v>27.283000000000001</v>
      </c>
    </row>
    <row r="79" spans="1:4" ht="15.75" thickBot="1" x14ac:dyDescent="0.3">
      <c r="A79" s="9">
        <v>40695</v>
      </c>
      <c r="B79" s="10">
        <v>27.007000000000001</v>
      </c>
      <c r="C79" s="10">
        <v>27.558</v>
      </c>
      <c r="D79" s="10">
        <v>27.283000000000001</v>
      </c>
    </row>
    <row r="80" spans="1:4" ht="15.75" thickBot="1" x14ac:dyDescent="0.3">
      <c r="A80" s="9">
        <v>40725</v>
      </c>
      <c r="B80" s="10">
        <v>27.007000000000001</v>
      </c>
      <c r="C80" s="10">
        <v>27.558</v>
      </c>
      <c r="D80" s="10">
        <v>27.283000000000001</v>
      </c>
    </row>
    <row r="81" spans="1:7" ht="15.75" thickBot="1" x14ac:dyDescent="0.3">
      <c r="A81" s="9">
        <v>40756</v>
      </c>
      <c r="B81" s="10">
        <v>27.007000000000001</v>
      </c>
      <c r="C81" s="10">
        <v>27.558</v>
      </c>
      <c r="D81" s="10">
        <v>27.283000000000001</v>
      </c>
    </row>
    <row r="82" spans="1:7" ht="15.75" thickBot="1" x14ac:dyDescent="0.3">
      <c r="A82" s="9">
        <v>40787</v>
      </c>
      <c r="B82" s="10">
        <v>27.558</v>
      </c>
      <c r="C82" s="10">
        <v>27.998999999999999</v>
      </c>
      <c r="D82" s="10">
        <v>27.779</v>
      </c>
    </row>
    <row r="83" spans="1:7" ht="15.75" thickBot="1" x14ac:dyDescent="0.3">
      <c r="A83" s="9">
        <v>40817</v>
      </c>
      <c r="B83" s="10">
        <v>27.558</v>
      </c>
      <c r="C83" s="10">
        <v>28.109000000000002</v>
      </c>
      <c r="D83" s="10">
        <v>27.834</v>
      </c>
    </row>
    <row r="84" spans="1:7" ht="15.75" thickBot="1" x14ac:dyDescent="0.3">
      <c r="A84" s="9">
        <v>40848</v>
      </c>
      <c r="B84" s="10">
        <v>27.558</v>
      </c>
      <c r="C84" s="10">
        <v>28.109000000000002</v>
      </c>
      <c r="D84" s="10">
        <v>27.834</v>
      </c>
      <c r="G84" s="23"/>
    </row>
    <row r="85" spans="1:7" ht="15.75" thickBot="1" x14ac:dyDescent="0.3">
      <c r="A85" s="9">
        <v>40878</v>
      </c>
      <c r="B85" s="10">
        <v>27.558</v>
      </c>
      <c r="C85" s="10">
        <v>28.109000000000002</v>
      </c>
      <c r="D85" s="10">
        <v>27.834</v>
      </c>
      <c r="G85" s="23"/>
    </row>
    <row r="86" spans="1:7" ht="15.75" thickBot="1" x14ac:dyDescent="0.3">
      <c r="A86" s="9">
        <v>40909</v>
      </c>
      <c r="B86" s="10">
        <v>25.353000000000002</v>
      </c>
      <c r="C86" s="10">
        <v>27.558</v>
      </c>
      <c r="D86" s="10">
        <v>26.456</v>
      </c>
    </row>
    <row r="87" spans="1:7" ht="15.75" thickBot="1" x14ac:dyDescent="0.3">
      <c r="A87" s="9">
        <v>40940</v>
      </c>
      <c r="B87" s="10">
        <v>25.353000000000002</v>
      </c>
      <c r="C87" s="10">
        <v>27.558</v>
      </c>
      <c r="D87" s="10">
        <v>25.904</v>
      </c>
      <c r="G87" s="23"/>
    </row>
    <row r="88" spans="1:7" ht="15.75" thickBot="1" x14ac:dyDescent="0.3">
      <c r="A88" s="9">
        <v>40969</v>
      </c>
      <c r="B88" s="10">
        <v>25.353000000000002</v>
      </c>
      <c r="C88" s="10">
        <v>26.455400000000001</v>
      </c>
      <c r="D88" s="10">
        <v>25.904</v>
      </c>
      <c r="G88" s="23"/>
    </row>
    <row r="89" spans="1:7" ht="15.75" thickBot="1" x14ac:dyDescent="0.3">
      <c r="A89" s="9">
        <v>41000</v>
      </c>
      <c r="B89" s="10">
        <v>24.802</v>
      </c>
      <c r="C89" s="10">
        <v>25.904299999999999</v>
      </c>
      <c r="D89" s="10">
        <v>25.076000000000001</v>
      </c>
    </row>
    <row r="90" spans="1:7" ht="15.75" thickBot="1" x14ac:dyDescent="0.3">
      <c r="A90" s="9">
        <v>41030</v>
      </c>
      <c r="B90" s="10">
        <v>24.250800000000002</v>
      </c>
      <c r="C90" s="10">
        <v>25.904299999999999</v>
      </c>
      <c r="D90" s="10">
        <v>25.0776</v>
      </c>
      <c r="G90" s="23"/>
    </row>
    <row r="91" spans="1:7" ht="15.75" thickBot="1" x14ac:dyDescent="0.3">
      <c r="A91" s="9">
        <v>41061</v>
      </c>
      <c r="B91" s="10">
        <v>24.250800000000002</v>
      </c>
      <c r="C91" s="10">
        <v>25.353100000000001</v>
      </c>
      <c r="D91" s="10">
        <v>24.802</v>
      </c>
      <c r="G91" s="23"/>
    </row>
    <row r="92" spans="1:7" ht="15.75" thickBot="1" x14ac:dyDescent="0.3">
      <c r="A92" s="9">
        <v>41091</v>
      </c>
      <c r="B92" s="10">
        <v>24.250800000000002</v>
      </c>
      <c r="C92" s="10">
        <v>25.353100000000001</v>
      </c>
      <c r="D92" s="10">
        <v>24.802</v>
      </c>
      <c r="G92" s="23"/>
    </row>
    <row r="93" spans="1:7" ht="15.75" thickBot="1" x14ac:dyDescent="0.3">
      <c r="A93" s="9">
        <v>41122</v>
      </c>
      <c r="B93" s="10">
        <v>23.148499999999999</v>
      </c>
      <c r="C93" s="10">
        <v>24.250800000000002</v>
      </c>
      <c r="D93" s="10">
        <v>23.6997</v>
      </c>
    </row>
    <row r="94" spans="1:7" ht="15.75" thickBot="1" x14ac:dyDescent="0.3">
      <c r="A94" s="9">
        <v>41153</v>
      </c>
      <c r="B94" s="10">
        <v>23.148499999999999</v>
      </c>
      <c r="C94" s="10">
        <v>23.6997</v>
      </c>
      <c r="D94" s="10">
        <v>23.424099999999999</v>
      </c>
      <c r="G94" s="23"/>
    </row>
    <row r="95" spans="1:7" x14ac:dyDescent="0.25">
      <c r="A95" s="9">
        <v>41183</v>
      </c>
      <c r="B95" s="10">
        <v>23.148499999999999</v>
      </c>
      <c r="C95" s="10">
        <v>23.6997</v>
      </c>
      <c r="D95" s="10">
        <v>23.424099999999999</v>
      </c>
      <c r="G95" s="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3"/>
  <sheetViews>
    <sheetView topLeftCell="A105" workbookViewId="0">
      <selection activeCell="H137" sqref="H137"/>
    </sheetView>
  </sheetViews>
  <sheetFormatPr baseColWidth="10" defaultRowHeight="15" x14ac:dyDescent="0.25"/>
  <sheetData>
    <row r="1" spans="1:4" ht="17.25" x14ac:dyDescent="0.25">
      <c r="A1" s="1" t="s">
        <v>53</v>
      </c>
    </row>
    <row r="3" spans="1:4" x14ac:dyDescent="0.25">
      <c r="A3" s="14" t="s">
        <v>2</v>
      </c>
      <c r="B3" s="14" t="s">
        <v>3</v>
      </c>
      <c r="C3" s="14" t="s">
        <v>4</v>
      </c>
      <c r="D3" s="14" t="s">
        <v>5</v>
      </c>
    </row>
    <row r="4" spans="1:4" x14ac:dyDescent="0.25">
      <c r="A4" s="15">
        <v>37196</v>
      </c>
      <c r="B4" s="16">
        <v>4.1890000000000001</v>
      </c>
      <c r="C4" s="16">
        <v>4.4640000000000004</v>
      </c>
      <c r="D4" s="16">
        <v>4.327</v>
      </c>
    </row>
    <row r="5" spans="1:4" x14ac:dyDescent="0.25">
      <c r="A5" s="17" t="s">
        <v>23</v>
      </c>
      <c r="B5" s="16">
        <v>3.7480000000000002</v>
      </c>
      <c r="C5" s="16">
        <v>3.968</v>
      </c>
      <c r="D5" s="16">
        <v>3.8580000000000001</v>
      </c>
    </row>
    <row r="6" spans="1:4" x14ac:dyDescent="0.25">
      <c r="A6" s="17" t="s">
        <v>24</v>
      </c>
      <c r="B6" s="16">
        <v>2.6459999999999999</v>
      </c>
      <c r="C6" s="16">
        <v>2.7559999999999998</v>
      </c>
      <c r="D6" s="16">
        <v>2.7010000000000001</v>
      </c>
    </row>
    <row r="7" spans="1:4" x14ac:dyDescent="0.25">
      <c r="A7" s="15">
        <v>37316</v>
      </c>
      <c r="B7" s="16">
        <v>2.6459999999999999</v>
      </c>
      <c r="C7" s="16">
        <v>2.7559999999999998</v>
      </c>
      <c r="D7" s="16">
        <v>2.7010000000000001</v>
      </c>
    </row>
    <row r="8" spans="1:4" x14ac:dyDescent="0.25">
      <c r="A8" s="17" t="s">
        <v>25</v>
      </c>
      <c r="B8" s="16">
        <v>2.6459999999999999</v>
      </c>
      <c r="C8" s="16">
        <v>2.7559999999999998</v>
      </c>
      <c r="D8" s="16">
        <v>2.7010000000000001</v>
      </c>
    </row>
    <row r="9" spans="1:4" x14ac:dyDescent="0.25">
      <c r="A9" s="17" t="s">
        <v>26</v>
      </c>
      <c r="B9" s="16">
        <v>2.6459999999999999</v>
      </c>
      <c r="C9" s="16">
        <v>2.7559999999999998</v>
      </c>
      <c r="D9" s="16">
        <v>2.7010000000000001</v>
      </c>
    </row>
    <row r="10" spans="1:4" x14ac:dyDescent="0.25">
      <c r="A10" s="15">
        <v>37438</v>
      </c>
      <c r="B10" s="16">
        <v>2.8660000000000001</v>
      </c>
      <c r="C10" s="16">
        <v>3.5270000000000001</v>
      </c>
      <c r="D10" s="16">
        <v>3.1970000000000001</v>
      </c>
    </row>
    <row r="11" spans="1:4" x14ac:dyDescent="0.25">
      <c r="A11" s="17" t="s">
        <v>27</v>
      </c>
      <c r="B11" s="16">
        <v>2.8660000000000001</v>
      </c>
      <c r="C11" s="16">
        <v>3.5270000000000001</v>
      </c>
      <c r="D11" s="16">
        <v>3.1970000000000001</v>
      </c>
    </row>
    <row r="12" spans="1:4" x14ac:dyDescent="0.25">
      <c r="A12" s="15">
        <v>37530</v>
      </c>
      <c r="B12" s="16">
        <v>2.8660000000000001</v>
      </c>
      <c r="C12" s="16">
        <v>3.3069999999999999</v>
      </c>
      <c r="D12" s="16">
        <v>3.0870000000000002</v>
      </c>
    </row>
    <row r="13" spans="1:4" x14ac:dyDescent="0.25">
      <c r="A13" s="15">
        <v>37561</v>
      </c>
      <c r="B13" s="16">
        <v>2.8660000000000001</v>
      </c>
      <c r="C13" s="16">
        <v>3.5270000000000001</v>
      </c>
      <c r="D13" s="16">
        <v>3.1970000000000001</v>
      </c>
    </row>
    <row r="14" spans="1:4" x14ac:dyDescent="0.25">
      <c r="A14" s="17" t="s">
        <v>28</v>
      </c>
      <c r="B14" s="16">
        <v>3.0859999999999999</v>
      </c>
      <c r="C14" s="16">
        <v>3.7480000000000002</v>
      </c>
      <c r="D14" s="16">
        <v>3.4169999999999998</v>
      </c>
    </row>
    <row r="15" spans="1:4" x14ac:dyDescent="0.25">
      <c r="A15" s="15">
        <v>37622</v>
      </c>
      <c r="B15" s="16">
        <v>3.3069999999999999</v>
      </c>
      <c r="C15" s="16">
        <v>3.8580000000000001</v>
      </c>
      <c r="D15" s="16">
        <v>3.5830000000000002</v>
      </c>
    </row>
    <row r="16" spans="1:4" x14ac:dyDescent="0.25">
      <c r="A16" s="17" t="s">
        <v>29</v>
      </c>
      <c r="B16" s="16">
        <v>3.8580000000000001</v>
      </c>
      <c r="C16" s="16">
        <v>4.1890000000000001</v>
      </c>
      <c r="D16" s="16">
        <v>4.024</v>
      </c>
    </row>
    <row r="17" spans="1:4" x14ac:dyDescent="0.25">
      <c r="A17" s="15">
        <v>37681</v>
      </c>
      <c r="B17" s="16">
        <v>4.1890000000000001</v>
      </c>
      <c r="C17" s="16">
        <v>4.4089999999999998</v>
      </c>
      <c r="D17" s="16">
        <v>4.2990000000000004</v>
      </c>
    </row>
    <row r="18" spans="1:4" x14ac:dyDescent="0.25">
      <c r="A18" s="17" t="s">
        <v>30</v>
      </c>
      <c r="B18" s="16">
        <v>4.4089999999999998</v>
      </c>
      <c r="C18" s="16">
        <v>5.0709999999999997</v>
      </c>
      <c r="D18" s="16">
        <v>4.74</v>
      </c>
    </row>
    <row r="19" spans="1:4" x14ac:dyDescent="0.25">
      <c r="A19" s="17" t="s">
        <v>31</v>
      </c>
      <c r="B19" s="16">
        <v>4.63</v>
      </c>
      <c r="C19" s="16">
        <v>5.0709999999999997</v>
      </c>
      <c r="D19" s="16">
        <v>4.851</v>
      </c>
    </row>
    <row r="20" spans="1:4" x14ac:dyDescent="0.25">
      <c r="A20" s="15">
        <v>37773</v>
      </c>
      <c r="B20" s="16">
        <v>4.63</v>
      </c>
      <c r="C20" s="16">
        <v>5.0709999999999997</v>
      </c>
      <c r="D20" s="16">
        <v>4.851</v>
      </c>
    </row>
    <row r="21" spans="1:4" x14ac:dyDescent="0.25">
      <c r="A21" s="15">
        <v>37803</v>
      </c>
      <c r="B21" s="16">
        <v>4.63</v>
      </c>
      <c r="C21" s="16">
        <v>5.5119999999999996</v>
      </c>
      <c r="D21" s="16">
        <v>5.0709999999999997</v>
      </c>
    </row>
    <row r="22" spans="1:4" x14ac:dyDescent="0.25">
      <c r="A22" s="17" t="s">
        <v>32</v>
      </c>
      <c r="B22" s="16">
        <v>4.63</v>
      </c>
      <c r="C22" s="16">
        <v>5.5119999999999996</v>
      </c>
      <c r="D22" s="16">
        <v>5.0709999999999997</v>
      </c>
    </row>
    <row r="23" spans="1:4" x14ac:dyDescent="0.25">
      <c r="A23" s="15">
        <v>37865</v>
      </c>
      <c r="B23" s="16">
        <v>4.63</v>
      </c>
      <c r="C23" s="16">
        <v>5.2910000000000004</v>
      </c>
      <c r="D23" s="16">
        <v>4.9610000000000003</v>
      </c>
    </row>
    <row r="24" spans="1:4" x14ac:dyDescent="0.25">
      <c r="A24" s="15">
        <v>37895</v>
      </c>
      <c r="B24" s="16">
        <v>4.8499999999999996</v>
      </c>
      <c r="C24" s="16">
        <v>5.5119999999999996</v>
      </c>
      <c r="D24" s="16">
        <v>5.181</v>
      </c>
    </row>
    <row r="25" spans="1:4" x14ac:dyDescent="0.25">
      <c r="A25" s="15">
        <v>37926</v>
      </c>
      <c r="B25" s="16">
        <v>5.0709999999999997</v>
      </c>
      <c r="C25" s="16">
        <v>5.7320000000000002</v>
      </c>
      <c r="D25" s="16">
        <v>5.4020000000000001</v>
      </c>
    </row>
    <row r="26" spans="1:4" x14ac:dyDescent="0.25">
      <c r="A26" s="17" t="s">
        <v>33</v>
      </c>
      <c r="B26" s="16">
        <v>5.5119999999999996</v>
      </c>
      <c r="C26" s="16">
        <v>5.7320000000000002</v>
      </c>
      <c r="D26" s="16">
        <v>5.6219999999999999</v>
      </c>
    </row>
    <row r="27" spans="1:4" x14ac:dyDescent="0.25">
      <c r="A27" s="15">
        <v>37987</v>
      </c>
      <c r="B27" s="16">
        <v>5.8419999999999996</v>
      </c>
      <c r="C27" s="16">
        <v>6.173</v>
      </c>
      <c r="D27" s="16">
        <v>6.008</v>
      </c>
    </row>
    <row r="28" spans="1:4" x14ac:dyDescent="0.25">
      <c r="A28" s="17" t="s">
        <v>34</v>
      </c>
      <c r="B28" s="16">
        <v>6.6139999999999999</v>
      </c>
      <c r="C28" s="16">
        <v>7.165</v>
      </c>
      <c r="D28" s="16">
        <v>6.89</v>
      </c>
    </row>
    <row r="29" spans="1:4" x14ac:dyDescent="0.25">
      <c r="A29" s="15">
        <v>38047</v>
      </c>
      <c r="B29" s="16">
        <v>8.3780000000000001</v>
      </c>
      <c r="C29" s="16">
        <v>9.0389999999999997</v>
      </c>
      <c r="D29" s="16">
        <v>8.7089999999999996</v>
      </c>
    </row>
    <row r="30" spans="1:4" x14ac:dyDescent="0.25">
      <c r="A30" s="17" t="s">
        <v>35</v>
      </c>
      <c r="B30" s="16">
        <v>8.9290000000000003</v>
      </c>
      <c r="C30" s="16">
        <v>9.4250000000000007</v>
      </c>
      <c r="D30" s="16">
        <v>9.1769999999999996</v>
      </c>
    </row>
    <row r="31" spans="1:4" x14ac:dyDescent="0.25">
      <c r="A31" s="17" t="s">
        <v>36</v>
      </c>
      <c r="B31" s="16">
        <v>9.48</v>
      </c>
      <c r="C31" s="16">
        <v>9.9209999999999994</v>
      </c>
      <c r="D31" s="16">
        <v>9.7010000000000005</v>
      </c>
    </row>
    <row r="32" spans="1:4" x14ac:dyDescent="0.25">
      <c r="A32" s="15">
        <v>38139</v>
      </c>
      <c r="B32" s="16">
        <v>9.9209999999999994</v>
      </c>
      <c r="C32" s="16">
        <v>10.141</v>
      </c>
      <c r="D32" s="16">
        <v>10.031000000000001</v>
      </c>
    </row>
    <row r="33" spans="1:4" x14ac:dyDescent="0.25">
      <c r="A33" s="15">
        <v>38169</v>
      </c>
      <c r="B33" s="16">
        <v>10.362</v>
      </c>
      <c r="C33" s="16">
        <v>11.023</v>
      </c>
      <c r="D33" s="16">
        <v>10.693</v>
      </c>
    </row>
    <row r="34" spans="1:4" x14ac:dyDescent="0.25">
      <c r="A34" s="17" t="s">
        <v>37</v>
      </c>
      <c r="B34" s="16">
        <v>10.362</v>
      </c>
      <c r="C34" s="16">
        <v>11.023</v>
      </c>
      <c r="D34" s="16">
        <v>10.693</v>
      </c>
    </row>
    <row r="35" spans="1:4" x14ac:dyDescent="0.25">
      <c r="A35" s="15">
        <v>38231</v>
      </c>
      <c r="B35" s="16">
        <v>11.023</v>
      </c>
      <c r="C35" s="16">
        <v>11.683999999999999</v>
      </c>
      <c r="D35" s="16">
        <v>11.353999999999999</v>
      </c>
    </row>
    <row r="36" spans="1:4" x14ac:dyDescent="0.25">
      <c r="A36" s="15">
        <v>38261</v>
      </c>
      <c r="B36" s="16">
        <v>11.683999999999999</v>
      </c>
      <c r="C36" s="16">
        <v>12.125</v>
      </c>
      <c r="D36" s="16">
        <v>11.904999999999999</v>
      </c>
    </row>
    <row r="37" spans="1:4" x14ac:dyDescent="0.25">
      <c r="A37" s="15">
        <v>38292</v>
      </c>
      <c r="B37" s="16">
        <v>12.125</v>
      </c>
      <c r="C37" s="16">
        <v>12.677</v>
      </c>
      <c r="D37" s="16">
        <v>12.401</v>
      </c>
    </row>
    <row r="38" spans="1:4" x14ac:dyDescent="0.25">
      <c r="A38" s="17" t="s">
        <v>38</v>
      </c>
      <c r="B38" s="16">
        <v>12.677</v>
      </c>
      <c r="C38" s="16">
        <v>13.117000000000001</v>
      </c>
      <c r="D38" s="16">
        <v>12.897</v>
      </c>
    </row>
    <row r="39" spans="1:4" x14ac:dyDescent="0.25">
      <c r="A39" s="15">
        <v>38353</v>
      </c>
      <c r="B39" s="16">
        <v>13.779</v>
      </c>
      <c r="C39" s="16">
        <v>14.991</v>
      </c>
      <c r="D39" s="16">
        <v>14.385</v>
      </c>
    </row>
    <row r="40" spans="1:4" x14ac:dyDescent="0.25">
      <c r="A40" s="17" t="s">
        <v>39</v>
      </c>
      <c r="B40" s="16">
        <v>16.7</v>
      </c>
      <c r="C40" s="16">
        <v>17.637</v>
      </c>
      <c r="D40" s="16">
        <v>17.169</v>
      </c>
    </row>
    <row r="41" spans="1:4" x14ac:dyDescent="0.25">
      <c r="A41" s="15">
        <v>38412</v>
      </c>
      <c r="B41" s="16">
        <v>19.29</v>
      </c>
      <c r="C41" s="16">
        <v>22.597000000000001</v>
      </c>
      <c r="D41" s="16">
        <v>20.943999999999999</v>
      </c>
    </row>
    <row r="42" spans="1:4" x14ac:dyDescent="0.25">
      <c r="A42" s="17" t="s">
        <v>40</v>
      </c>
      <c r="B42" s="16">
        <v>24.802</v>
      </c>
      <c r="C42" s="16">
        <v>26.454999999999998</v>
      </c>
      <c r="D42" s="16">
        <v>25.629000000000001</v>
      </c>
    </row>
    <row r="43" spans="1:4" x14ac:dyDescent="0.25">
      <c r="A43" s="17" t="s">
        <v>41</v>
      </c>
      <c r="B43" s="16">
        <v>18.739000000000001</v>
      </c>
      <c r="C43" s="16">
        <v>22.045999999999999</v>
      </c>
      <c r="D43" s="16">
        <v>20.393000000000001</v>
      </c>
    </row>
    <row r="44" spans="1:4" x14ac:dyDescent="0.25">
      <c r="A44" s="15">
        <v>38504</v>
      </c>
      <c r="B44" s="16">
        <v>16.718</v>
      </c>
      <c r="C44" s="16">
        <v>20.209</v>
      </c>
      <c r="D44" s="16">
        <v>18.463999999999999</v>
      </c>
    </row>
    <row r="45" spans="1:4" x14ac:dyDescent="0.25">
      <c r="A45" s="15">
        <v>38534</v>
      </c>
      <c r="B45" s="16">
        <v>15.983000000000001</v>
      </c>
      <c r="C45" s="16">
        <v>19.015000000000001</v>
      </c>
      <c r="D45" s="16">
        <v>17.498999999999999</v>
      </c>
    </row>
    <row r="46" spans="1:4" x14ac:dyDescent="0.25">
      <c r="A46" s="17" t="s">
        <v>42</v>
      </c>
      <c r="B46" s="16">
        <v>18.922999999999998</v>
      </c>
      <c r="C46" s="16">
        <v>22.414000000000001</v>
      </c>
      <c r="D46" s="16">
        <v>20.669</v>
      </c>
    </row>
    <row r="47" spans="1:4" x14ac:dyDescent="0.25">
      <c r="A47" s="15">
        <v>38596</v>
      </c>
      <c r="B47" s="16">
        <v>22.045999999999999</v>
      </c>
      <c r="C47" s="16">
        <v>26.454999999999998</v>
      </c>
      <c r="D47" s="16">
        <v>24.251000000000001</v>
      </c>
    </row>
    <row r="48" spans="1:4" x14ac:dyDescent="0.25">
      <c r="A48" s="15">
        <v>38626</v>
      </c>
      <c r="B48" s="16">
        <v>23.882999999999999</v>
      </c>
      <c r="C48" s="16">
        <v>27.373999999999999</v>
      </c>
      <c r="D48" s="16">
        <v>25.629000000000001</v>
      </c>
    </row>
    <row r="49" spans="1:4" x14ac:dyDescent="0.25">
      <c r="A49" s="15">
        <v>38657</v>
      </c>
      <c r="B49" s="16">
        <v>25.353000000000002</v>
      </c>
      <c r="C49" s="16">
        <v>29.210999999999999</v>
      </c>
      <c r="D49" s="16">
        <v>27.282</v>
      </c>
    </row>
    <row r="50" spans="1:4" x14ac:dyDescent="0.25">
      <c r="A50" s="17" t="s">
        <v>43</v>
      </c>
      <c r="B50" s="16">
        <v>27.558</v>
      </c>
      <c r="C50" s="16">
        <v>31.14</v>
      </c>
      <c r="D50" s="16">
        <v>29.349</v>
      </c>
    </row>
    <row r="51" spans="1:4" x14ac:dyDescent="0.25">
      <c r="A51" s="15">
        <v>38718</v>
      </c>
      <c r="B51" s="16">
        <v>29.486999999999998</v>
      </c>
      <c r="C51" s="16">
        <v>31.829000000000001</v>
      </c>
      <c r="D51" s="16">
        <v>30.658000000000001</v>
      </c>
    </row>
    <row r="52" spans="1:4" x14ac:dyDescent="0.25">
      <c r="A52" s="17" t="s">
        <v>44</v>
      </c>
      <c r="B52" s="16">
        <v>30.588999999999999</v>
      </c>
      <c r="C52" s="16">
        <v>32.518000000000001</v>
      </c>
      <c r="D52" s="16">
        <v>31.553999999999998</v>
      </c>
    </row>
    <row r="53" spans="1:4" x14ac:dyDescent="0.25">
      <c r="A53" s="15">
        <v>38777</v>
      </c>
      <c r="B53" s="16">
        <v>31.416</v>
      </c>
      <c r="C53" s="16">
        <v>33.619999999999997</v>
      </c>
      <c r="D53" s="16">
        <v>32.518000000000001</v>
      </c>
    </row>
    <row r="54" spans="1:4" x14ac:dyDescent="0.25">
      <c r="A54" s="17" t="s">
        <v>45</v>
      </c>
      <c r="B54" s="16">
        <v>32.793999999999997</v>
      </c>
      <c r="C54" s="16">
        <v>34.722999999999999</v>
      </c>
      <c r="D54" s="16">
        <v>33.759</v>
      </c>
    </row>
    <row r="55" spans="1:4" x14ac:dyDescent="0.25">
      <c r="A55" s="17" t="s">
        <v>46</v>
      </c>
      <c r="B55" s="16">
        <v>34.722999999999999</v>
      </c>
      <c r="C55" s="16">
        <v>36.927</v>
      </c>
      <c r="D55" s="16">
        <v>35.825000000000003</v>
      </c>
    </row>
    <row r="56" spans="1:4" x14ac:dyDescent="0.25">
      <c r="A56" s="15">
        <v>38869</v>
      </c>
      <c r="B56" s="16">
        <v>35.274000000000001</v>
      </c>
      <c r="C56" s="16">
        <v>38.03</v>
      </c>
      <c r="D56" s="16">
        <v>36.652000000000001</v>
      </c>
    </row>
    <row r="57" spans="1:4" x14ac:dyDescent="0.25">
      <c r="A57" s="15">
        <v>38899</v>
      </c>
      <c r="B57" s="16">
        <v>35.274000000000001</v>
      </c>
      <c r="C57" s="16">
        <v>37.478999999999999</v>
      </c>
      <c r="D57" s="16">
        <v>36.377000000000002</v>
      </c>
    </row>
    <row r="58" spans="1:4" x14ac:dyDescent="0.25">
      <c r="A58" s="17" t="s">
        <v>47</v>
      </c>
      <c r="B58" s="16">
        <v>34.447000000000003</v>
      </c>
      <c r="C58" s="16">
        <v>36.927</v>
      </c>
      <c r="D58" s="16">
        <v>35.686999999999998</v>
      </c>
    </row>
    <row r="59" spans="1:4" x14ac:dyDescent="0.25">
      <c r="A59" s="15">
        <v>38961</v>
      </c>
      <c r="B59" s="16">
        <v>27.925000000000001</v>
      </c>
      <c r="C59" s="16">
        <v>34.354999999999997</v>
      </c>
      <c r="D59" s="16">
        <v>31.14</v>
      </c>
    </row>
    <row r="60" spans="1:4" x14ac:dyDescent="0.25">
      <c r="A60" s="15">
        <v>38991</v>
      </c>
      <c r="B60" s="16">
        <v>28.66</v>
      </c>
      <c r="C60" s="16">
        <v>36.744</v>
      </c>
      <c r="D60" s="16">
        <v>32.701999999999998</v>
      </c>
    </row>
    <row r="61" spans="1:4" x14ac:dyDescent="0.25">
      <c r="A61" s="15">
        <v>39022</v>
      </c>
      <c r="B61" s="16">
        <v>28.66</v>
      </c>
      <c r="C61" s="16">
        <v>37.478999999999999</v>
      </c>
      <c r="D61" s="16">
        <v>33.07</v>
      </c>
    </row>
    <row r="62" spans="1:4" x14ac:dyDescent="0.25">
      <c r="A62" s="17" t="s">
        <v>48</v>
      </c>
      <c r="B62" s="16">
        <v>29.762</v>
      </c>
      <c r="C62" s="16">
        <v>37.478999999999999</v>
      </c>
      <c r="D62" s="16">
        <v>33.621000000000002</v>
      </c>
    </row>
    <row r="63" spans="1:4" x14ac:dyDescent="0.25">
      <c r="A63" s="15">
        <v>39083</v>
      </c>
      <c r="B63" s="16">
        <v>30.864999999999998</v>
      </c>
      <c r="C63" s="16">
        <v>37.110999999999997</v>
      </c>
      <c r="D63" s="16">
        <v>33.988</v>
      </c>
    </row>
    <row r="64" spans="1:4" x14ac:dyDescent="0.25">
      <c r="A64" s="17" t="s">
        <v>49</v>
      </c>
      <c r="B64" s="16">
        <v>30.864999999999998</v>
      </c>
      <c r="C64" s="16">
        <v>34.997999999999998</v>
      </c>
      <c r="D64" s="16">
        <v>32.932000000000002</v>
      </c>
    </row>
    <row r="65" spans="1:4" x14ac:dyDescent="0.25">
      <c r="A65" s="15">
        <v>39142</v>
      </c>
      <c r="B65" s="16">
        <v>26.015000000000001</v>
      </c>
      <c r="C65" s="16">
        <v>31.526</v>
      </c>
      <c r="D65" s="16">
        <v>28.771000000000001</v>
      </c>
    </row>
    <row r="66" spans="1:4" x14ac:dyDescent="0.25">
      <c r="A66" s="17" t="s">
        <v>50</v>
      </c>
      <c r="B66" s="16">
        <v>17.637</v>
      </c>
      <c r="C66" s="16">
        <v>24.251000000000001</v>
      </c>
      <c r="D66" s="16">
        <v>20.943999999999999</v>
      </c>
    </row>
    <row r="67" spans="1:4" x14ac:dyDescent="0.25">
      <c r="A67" s="17" t="s">
        <v>51</v>
      </c>
      <c r="B67" s="16">
        <v>11.023</v>
      </c>
      <c r="C67" s="16">
        <v>26.454999999999998</v>
      </c>
      <c r="D67" s="16">
        <v>18.739000000000001</v>
      </c>
    </row>
    <row r="68" spans="1:4" x14ac:dyDescent="0.25">
      <c r="A68" s="15">
        <v>39234</v>
      </c>
      <c r="B68" s="16">
        <v>11.023</v>
      </c>
      <c r="C68" s="16">
        <v>25.132999999999999</v>
      </c>
      <c r="D68" s="16">
        <v>18.077999999999999</v>
      </c>
    </row>
    <row r="69" spans="1:4" x14ac:dyDescent="0.25">
      <c r="A69" s="15">
        <v>39264</v>
      </c>
      <c r="B69" s="16">
        <v>12.125</v>
      </c>
      <c r="C69" s="16">
        <v>22.045999999999999</v>
      </c>
      <c r="D69" s="16">
        <v>17.085999999999999</v>
      </c>
    </row>
    <row r="70" spans="1:4" x14ac:dyDescent="0.25">
      <c r="A70" s="17" t="s">
        <v>8</v>
      </c>
      <c r="B70" s="16">
        <v>11.574</v>
      </c>
      <c r="C70" s="16">
        <v>19.29</v>
      </c>
      <c r="D70" s="16">
        <v>15.432</v>
      </c>
    </row>
    <row r="71" spans="1:4" x14ac:dyDescent="0.25">
      <c r="A71" s="15">
        <v>39326</v>
      </c>
      <c r="B71" s="16">
        <v>9.5069999999999997</v>
      </c>
      <c r="C71" s="16">
        <v>14.606</v>
      </c>
      <c r="D71" s="16">
        <v>12.057</v>
      </c>
    </row>
    <row r="72" spans="1:4" x14ac:dyDescent="0.25">
      <c r="A72" s="15">
        <v>39356</v>
      </c>
      <c r="B72" s="16">
        <v>11.023</v>
      </c>
      <c r="C72" s="16">
        <v>15.432</v>
      </c>
      <c r="D72" s="16">
        <v>13.228</v>
      </c>
    </row>
    <row r="73" spans="1:4" x14ac:dyDescent="0.25">
      <c r="A73" s="15">
        <v>39387</v>
      </c>
      <c r="B73" s="16">
        <v>11.436</v>
      </c>
      <c r="C73" s="16">
        <v>14.33</v>
      </c>
      <c r="D73" s="16">
        <v>12.882999999999999</v>
      </c>
    </row>
    <row r="74" spans="1:4" x14ac:dyDescent="0.25">
      <c r="A74" s="17" t="s">
        <v>9</v>
      </c>
      <c r="B74" s="16">
        <v>11.023</v>
      </c>
      <c r="C74" s="16">
        <v>13.595000000000001</v>
      </c>
      <c r="D74" s="16">
        <v>12.308999999999999</v>
      </c>
    </row>
    <row r="75" spans="1:4" x14ac:dyDescent="0.25">
      <c r="A75" s="15">
        <v>39448</v>
      </c>
      <c r="B75" s="16">
        <v>11.391</v>
      </c>
      <c r="C75" s="16">
        <v>13.962999999999999</v>
      </c>
      <c r="D75" s="16">
        <v>12.677</v>
      </c>
    </row>
    <row r="76" spans="1:4" x14ac:dyDescent="0.25">
      <c r="A76" s="17" t="s">
        <v>10</v>
      </c>
      <c r="B76" s="16">
        <v>11.574</v>
      </c>
      <c r="C76" s="16">
        <v>14.33</v>
      </c>
      <c r="D76" s="16">
        <v>12.952</v>
      </c>
    </row>
    <row r="77" spans="1:4" x14ac:dyDescent="0.25">
      <c r="A77" s="15">
        <v>39508</v>
      </c>
      <c r="B77" s="16">
        <v>11.298999999999999</v>
      </c>
      <c r="C77" s="16">
        <v>14.33</v>
      </c>
      <c r="D77" s="16">
        <v>12.815</v>
      </c>
    </row>
    <row r="78" spans="1:4" x14ac:dyDescent="0.25">
      <c r="A78" s="17" t="s">
        <v>11</v>
      </c>
      <c r="B78" s="16">
        <v>9.9209999999999994</v>
      </c>
      <c r="C78" s="16">
        <v>12.86</v>
      </c>
      <c r="D78" s="16">
        <v>11.391</v>
      </c>
    </row>
    <row r="79" spans="1:4" x14ac:dyDescent="0.25">
      <c r="A79" s="17" t="s">
        <v>12</v>
      </c>
      <c r="B79" s="16">
        <v>8.6809999999999992</v>
      </c>
      <c r="C79" s="16">
        <v>11.298999999999999</v>
      </c>
      <c r="D79" s="16">
        <v>9.99</v>
      </c>
    </row>
    <row r="80" spans="1:4" x14ac:dyDescent="0.25">
      <c r="A80" s="15">
        <v>39600</v>
      </c>
      <c r="B80" s="16">
        <v>8.2669999999999995</v>
      </c>
      <c r="C80" s="16">
        <v>10.656000000000001</v>
      </c>
      <c r="D80" s="16">
        <v>9.4619999999999997</v>
      </c>
    </row>
    <row r="81" spans="1:4" x14ac:dyDescent="0.25">
      <c r="A81" s="15">
        <v>39630</v>
      </c>
      <c r="B81" s="16">
        <v>7.7160000000000002</v>
      </c>
      <c r="C81" s="16">
        <v>10.472</v>
      </c>
      <c r="D81" s="16">
        <v>9.0939999999999994</v>
      </c>
    </row>
    <row r="82" spans="1:4" x14ac:dyDescent="0.25">
      <c r="A82" s="17" t="s">
        <v>13</v>
      </c>
      <c r="B82" s="16">
        <v>7.2750000000000004</v>
      </c>
      <c r="C82" s="16">
        <v>8.8179999999999996</v>
      </c>
      <c r="D82" s="16">
        <v>8.0470000000000006</v>
      </c>
    </row>
    <row r="83" spans="1:4" x14ac:dyDescent="0.25">
      <c r="A83" s="15">
        <v>39692</v>
      </c>
      <c r="B83" s="16">
        <v>5.3650000000000002</v>
      </c>
      <c r="C83" s="16">
        <v>7.9729999999999999</v>
      </c>
      <c r="D83" s="16">
        <v>6.6689999999999996</v>
      </c>
    </row>
    <row r="84" spans="1:4" x14ac:dyDescent="0.25">
      <c r="A84" s="15">
        <v>39722</v>
      </c>
      <c r="B84" s="16">
        <v>2.5569999999999999</v>
      </c>
      <c r="C84" s="16">
        <v>4.718</v>
      </c>
      <c r="D84" s="16">
        <v>3.6379999999999999</v>
      </c>
    </row>
    <row r="85" spans="1:4" x14ac:dyDescent="0.25">
      <c r="A85" s="15">
        <v>39753</v>
      </c>
      <c r="B85" s="16">
        <v>2.2050000000000001</v>
      </c>
      <c r="C85" s="16">
        <v>3.968</v>
      </c>
      <c r="D85" s="16">
        <v>3.0870000000000002</v>
      </c>
    </row>
    <row r="86" spans="1:4" x14ac:dyDescent="0.25">
      <c r="A86" s="17" t="s">
        <v>14</v>
      </c>
      <c r="B86" s="16">
        <v>1.1020000000000001</v>
      </c>
      <c r="C86" s="16">
        <v>3.968</v>
      </c>
      <c r="D86" s="16">
        <v>2.5350000000000001</v>
      </c>
    </row>
    <row r="87" spans="1:4" x14ac:dyDescent="0.25">
      <c r="A87" s="15">
        <v>39814</v>
      </c>
      <c r="B87" s="16">
        <v>0.93700000000000006</v>
      </c>
      <c r="C87" s="16">
        <v>3.0859999999999999</v>
      </c>
      <c r="D87" s="16">
        <v>2.012</v>
      </c>
    </row>
    <row r="88" spans="1:4" x14ac:dyDescent="0.25">
      <c r="A88" s="17" t="s">
        <v>15</v>
      </c>
      <c r="B88" s="16">
        <v>0.77200000000000002</v>
      </c>
      <c r="C88" s="16">
        <v>2.7280000000000002</v>
      </c>
      <c r="D88" s="16">
        <v>1.75</v>
      </c>
    </row>
    <row r="89" spans="1:4" x14ac:dyDescent="0.25">
      <c r="A89" s="15">
        <v>39873</v>
      </c>
      <c r="B89" s="16">
        <v>0.80800000000000005</v>
      </c>
      <c r="C89" s="16">
        <v>2.6819999999999999</v>
      </c>
      <c r="D89" s="16">
        <v>1.7450000000000001</v>
      </c>
    </row>
    <row r="90" spans="1:4" x14ac:dyDescent="0.25">
      <c r="A90" s="17" t="s">
        <v>16</v>
      </c>
      <c r="B90" s="16">
        <v>0.66100000000000003</v>
      </c>
      <c r="C90" s="16">
        <v>2.48</v>
      </c>
      <c r="D90" s="16">
        <v>1.571</v>
      </c>
    </row>
    <row r="91" spans="1:4" x14ac:dyDescent="0.25">
      <c r="A91" s="17" t="s">
        <v>17</v>
      </c>
      <c r="B91" s="16">
        <v>0.66100000000000003</v>
      </c>
      <c r="C91" s="16">
        <v>2.2050000000000001</v>
      </c>
      <c r="D91" s="16">
        <v>1.4330000000000001</v>
      </c>
    </row>
    <row r="92" spans="1:4" x14ac:dyDescent="0.25">
      <c r="A92" s="15">
        <v>39965</v>
      </c>
      <c r="B92" s="16">
        <v>0.625</v>
      </c>
      <c r="C92" s="16">
        <v>1.7270000000000001</v>
      </c>
      <c r="D92" s="16">
        <v>1.1759999999999999</v>
      </c>
    </row>
    <row r="93" spans="1:4" x14ac:dyDescent="0.25">
      <c r="A93" s="15">
        <v>39995</v>
      </c>
      <c r="B93" s="16">
        <v>0.496</v>
      </c>
      <c r="C93" s="16">
        <v>1.3779999999999999</v>
      </c>
      <c r="D93" s="16">
        <v>0.93700000000000006</v>
      </c>
    </row>
    <row r="94" spans="1:4" x14ac:dyDescent="0.25">
      <c r="A94" s="17" t="s">
        <v>18</v>
      </c>
      <c r="B94" s="16">
        <v>1.5980000000000001</v>
      </c>
      <c r="C94" s="16">
        <v>2.2320000000000002</v>
      </c>
      <c r="D94" s="16">
        <v>1.915</v>
      </c>
    </row>
    <row r="95" spans="1:4" x14ac:dyDescent="0.25">
      <c r="A95" s="15">
        <v>40057</v>
      </c>
      <c r="B95" s="16">
        <v>1.984</v>
      </c>
      <c r="C95" s="16">
        <v>2.37</v>
      </c>
      <c r="D95" s="16">
        <v>2.177</v>
      </c>
    </row>
    <row r="96" spans="1:4" x14ac:dyDescent="0.25">
      <c r="A96" s="15">
        <v>40087</v>
      </c>
      <c r="B96" s="16">
        <v>2.15</v>
      </c>
      <c r="C96" s="16">
        <v>3.2519999999999998</v>
      </c>
      <c r="D96" s="16">
        <v>2.7010000000000001</v>
      </c>
    </row>
    <row r="97" spans="1:4" x14ac:dyDescent="0.25">
      <c r="A97" s="15">
        <v>40118</v>
      </c>
      <c r="B97" s="16">
        <v>2.4249999999999998</v>
      </c>
      <c r="C97" s="16">
        <v>5.2910000000000004</v>
      </c>
      <c r="D97" s="16">
        <v>3.8580000000000001</v>
      </c>
    </row>
    <row r="98" spans="1:4" x14ac:dyDescent="0.25">
      <c r="A98" s="17" t="s">
        <v>19</v>
      </c>
      <c r="B98" s="16">
        <v>4.0049999999999999</v>
      </c>
      <c r="C98" s="16">
        <v>6.0629999999999997</v>
      </c>
      <c r="D98" s="16">
        <v>5.0339999999999998</v>
      </c>
    </row>
    <row r="99" spans="1:4" x14ac:dyDescent="0.25">
      <c r="A99" s="15">
        <v>40179</v>
      </c>
      <c r="B99" s="16">
        <v>5.6219999999999999</v>
      </c>
      <c r="C99" s="16">
        <v>6.6870000000000003</v>
      </c>
      <c r="D99" s="16">
        <v>6.1550000000000002</v>
      </c>
    </row>
    <row r="100" spans="1:4" x14ac:dyDescent="0.25">
      <c r="A100" s="17" t="s">
        <v>20</v>
      </c>
      <c r="B100" s="16">
        <v>7.165</v>
      </c>
      <c r="C100" s="16">
        <v>8.6530000000000005</v>
      </c>
      <c r="D100" s="16">
        <v>7.9089999999999998</v>
      </c>
    </row>
    <row r="101" spans="1:4" x14ac:dyDescent="0.25">
      <c r="A101" s="15">
        <v>40238</v>
      </c>
      <c r="B101" s="16">
        <v>8.8179999999999996</v>
      </c>
      <c r="C101" s="16">
        <v>9.9209999999999994</v>
      </c>
      <c r="D101" s="16">
        <v>9.3699999999999992</v>
      </c>
    </row>
    <row r="102" spans="1:4" x14ac:dyDescent="0.25">
      <c r="A102" s="17" t="s">
        <v>21</v>
      </c>
      <c r="B102" s="16">
        <v>9.3260000000000005</v>
      </c>
      <c r="C102" s="16">
        <v>10.074999999999999</v>
      </c>
      <c r="D102" s="16">
        <v>9.7010000000000005</v>
      </c>
    </row>
    <row r="103" spans="1:4" x14ac:dyDescent="0.25">
      <c r="A103" s="17" t="s">
        <v>22</v>
      </c>
      <c r="B103" s="16">
        <v>9.9760000000000009</v>
      </c>
      <c r="C103" s="16">
        <v>10.417</v>
      </c>
      <c r="D103" s="16">
        <v>10.196999999999999</v>
      </c>
    </row>
    <row r="104" spans="1:4" x14ac:dyDescent="0.25">
      <c r="A104" s="15">
        <v>40330</v>
      </c>
      <c r="B104" s="16">
        <v>10.444000000000001</v>
      </c>
      <c r="C104" s="16">
        <v>10.913</v>
      </c>
      <c r="D104" s="16">
        <v>10.679</v>
      </c>
    </row>
    <row r="105" spans="1:4" x14ac:dyDescent="0.25">
      <c r="A105" s="15">
        <v>40360</v>
      </c>
      <c r="B105" s="16">
        <v>11.353999999999999</v>
      </c>
      <c r="C105" s="16">
        <v>11.683999999999999</v>
      </c>
      <c r="D105" s="16">
        <v>11.519</v>
      </c>
    </row>
    <row r="106" spans="1:4" x14ac:dyDescent="0.25">
      <c r="A106" s="17" t="s">
        <v>52</v>
      </c>
      <c r="B106" s="16">
        <v>11.538</v>
      </c>
      <c r="C106" s="16">
        <v>11.868</v>
      </c>
      <c r="D106" s="16">
        <v>11.702999999999999</v>
      </c>
    </row>
    <row r="107" spans="1:4" x14ac:dyDescent="0.25">
      <c r="A107" s="15">
        <v>40422</v>
      </c>
      <c r="B107" s="16">
        <v>11.877000000000001</v>
      </c>
      <c r="C107" s="16">
        <v>12.236000000000001</v>
      </c>
      <c r="D107" s="16">
        <v>12.057</v>
      </c>
    </row>
    <row r="108" spans="1:4" x14ac:dyDescent="0.25">
      <c r="A108" s="15">
        <v>40452</v>
      </c>
      <c r="B108" s="16">
        <v>12.147</v>
      </c>
      <c r="C108" s="16">
        <v>12.433999999999999</v>
      </c>
      <c r="D108" s="16">
        <v>12.291</v>
      </c>
    </row>
    <row r="109" spans="1:4" x14ac:dyDescent="0.25">
      <c r="A109" s="15">
        <v>40483</v>
      </c>
      <c r="B109" s="16">
        <v>11.904999999999999</v>
      </c>
      <c r="C109" s="16">
        <v>12.147</v>
      </c>
      <c r="D109" s="16">
        <v>12.026</v>
      </c>
    </row>
    <row r="110" spans="1:4" x14ac:dyDescent="0.25">
      <c r="A110" s="15">
        <v>40513</v>
      </c>
      <c r="B110" s="16">
        <v>10.714</v>
      </c>
      <c r="C110" s="16">
        <v>10.978999999999999</v>
      </c>
      <c r="D110" s="16">
        <v>10.847</v>
      </c>
    </row>
    <row r="111" spans="1:4" x14ac:dyDescent="0.25">
      <c r="A111" s="15">
        <v>40544</v>
      </c>
      <c r="B111" s="16">
        <v>10.885</v>
      </c>
      <c r="C111" s="16">
        <v>11.106</v>
      </c>
      <c r="D111" s="16">
        <v>10.996</v>
      </c>
    </row>
    <row r="112" spans="1:4" x14ac:dyDescent="0.25">
      <c r="A112" s="15">
        <v>40575</v>
      </c>
      <c r="B112" s="16">
        <v>11.023</v>
      </c>
      <c r="C112" s="16">
        <v>11.244</v>
      </c>
      <c r="D112" s="16">
        <v>11.134</v>
      </c>
    </row>
    <row r="113" spans="1:7" x14ac:dyDescent="0.25">
      <c r="A113" s="15">
        <v>40603</v>
      </c>
      <c r="B113" s="16">
        <v>11.464</v>
      </c>
      <c r="C113" s="16">
        <v>11.683999999999999</v>
      </c>
      <c r="D113" s="16">
        <v>11.574</v>
      </c>
    </row>
    <row r="114" spans="1:7" x14ac:dyDescent="0.25">
      <c r="A114" s="15">
        <v>40634</v>
      </c>
      <c r="B114" s="16">
        <v>11.464</v>
      </c>
      <c r="C114" s="16">
        <v>11.683999999999999</v>
      </c>
      <c r="D114" s="16">
        <v>11.574</v>
      </c>
    </row>
    <row r="115" spans="1:7" x14ac:dyDescent="0.25">
      <c r="A115" s="15">
        <v>40664</v>
      </c>
      <c r="B115" s="16">
        <v>11.492000000000001</v>
      </c>
      <c r="C115" s="16">
        <v>11.712</v>
      </c>
      <c r="D115" s="16">
        <v>11.602</v>
      </c>
    </row>
    <row r="116" spans="1:7" x14ac:dyDescent="0.25">
      <c r="A116" s="15">
        <v>40695</v>
      </c>
      <c r="B116" s="16">
        <v>11.353999999999999</v>
      </c>
      <c r="C116" s="16">
        <v>11.574</v>
      </c>
      <c r="D116" s="16">
        <v>11.464</v>
      </c>
    </row>
    <row r="117" spans="1:7" x14ac:dyDescent="0.25">
      <c r="A117" s="15">
        <v>40725</v>
      </c>
      <c r="B117" s="16">
        <v>11.023</v>
      </c>
      <c r="C117" s="16">
        <v>11.244</v>
      </c>
      <c r="D117" s="16">
        <v>11.134</v>
      </c>
    </row>
    <row r="118" spans="1:7" x14ac:dyDescent="0.25">
      <c r="A118" s="15">
        <v>40756</v>
      </c>
      <c r="B118" s="16">
        <v>11.17</v>
      </c>
      <c r="C118" s="16">
        <v>11.391</v>
      </c>
      <c r="D118" s="16">
        <v>11.281000000000001</v>
      </c>
    </row>
    <row r="119" spans="1:7" x14ac:dyDescent="0.25">
      <c r="A119" s="15">
        <v>40787</v>
      </c>
      <c r="B119" s="16">
        <v>10.978999999999999</v>
      </c>
      <c r="C119" s="16">
        <v>11.222</v>
      </c>
      <c r="D119" s="16">
        <v>11.101000000000001</v>
      </c>
    </row>
    <row r="120" spans="1:7" x14ac:dyDescent="0.25">
      <c r="A120" s="15">
        <v>40817</v>
      </c>
      <c r="B120" s="16">
        <v>10.031000000000001</v>
      </c>
      <c r="C120" s="16">
        <v>10.250999999999999</v>
      </c>
      <c r="D120" s="16">
        <v>10.141</v>
      </c>
    </row>
    <row r="121" spans="1:7" x14ac:dyDescent="0.25">
      <c r="A121" s="15">
        <v>40848</v>
      </c>
      <c r="B121" s="16">
        <v>9.6639999999999997</v>
      </c>
      <c r="C121" s="16">
        <v>9.8840000000000003</v>
      </c>
      <c r="D121" s="16">
        <v>9.7739999999999991</v>
      </c>
    </row>
    <row r="122" spans="1:7" x14ac:dyDescent="0.25">
      <c r="A122" s="15">
        <v>40878</v>
      </c>
      <c r="B122" s="16">
        <v>9.5350000000000001</v>
      </c>
      <c r="C122" s="16">
        <v>9.7550000000000008</v>
      </c>
      <c r="D122" s="16">
        <v>9.6449999999999996</v>
      </c>
    </row>
    <row r="123" spans="1:7" x14ac:dyDescent="0.25">
      <c r="A123" s="15">
        <v>40909</v>
      </c>
      <c r="B123" s="16">
        <v>9.4250000000000007</v>
      </c>
      <c r="C123" s="16">
        <v>9.6449999999999996</v>
      </c>
      <c r="D123" s="16">
        <v>9.5350000000000001</v>
      </c>
    </row>
    <row r="124" spans="1:7" x14ac:dyDescent="0.25">
      <c r="A124" s="15">
        <v>40940</v>
      </c>
      <c r="B124" s="16">
        <v>8.8460000000000001</v>
      </c>
      <c r="C124" s="16">
        <v>9.0660000000000007</v>
      </c>
      <c r="D124" s="16">
        <v>8.9559999999999995</v>
      </c>
    </row>
    <row r="125" spans="1:7" x14ac:dyDescent="0.25">
      <c r="A125" s="15">
        <v>40969</v>
      </c>
      <c r="B125" s="16">
        <v>8.4879999999999995</v>
      </c>
      <c r="C125" s="16">
        <v>8.7080000000000002</v>
      </c>
      <c r="D125" s="16">
        <v>8.5980000000000008</v>
      </c>
      <c r="G125" s="23"/>
    </row>
    <row r="126" spans="1:7" x14ac:dyDescent="0.25">
      <c r="A126" s="15">
        <v>41000</v>
      </c>
      <c r="B126" s="16">
        <v>8.57</v>
      </c>
      <c r="C126" s="16">
        <v>8.7910000000000004</v>
      </c>
      <c r="D126" s="16">
        <v>8.6809999999999992</v>
      </c>
      <c r="G126" s="23"/>
    </row>
    <row r="127" spans="1:7" x14ac:dyDescent="0.25">
      <c r="A127" s="15">
        <v>41030</v>
      </c>
      <c r="B127" s="16">
        <v>7.7990000000000004</v>
      </c>
      <c r="C127" s="16">
        <v>8.0190000000000001</v>
      </c>
      <c r="D127" s="16">
        <v>7.9089999999999998</v>
      </c>
      <c r="F127" s="24"/>
      <c r="G127" s="22"/>
    </row>
    <row r="128" spans="1:7" x14ac:dyDescent="0.25">
      <c r="A128" s="15">
        <v>41061</v>
      </c>
      <c r="B128" s="16">
        <v>7.0768000000000004</v>
      </c>
      <c r="C128" s="16">
        <v>7.2972999999999999</v>
      </c>
      <c r="D128" s="16">
        <v>7.1871</v>
      </c>
      <c r="F128" s="22"/>
      <c r="G128" s="24"/>
    </row>
    <row r="129" spans="1:9" x14ac:dyDescent="0.25">
      <c r="A129" s="15">
        <v>41091</v>
      </c>
      <c r="B129" s="16">
        <v>6.1454000000000004</v>
      </c>
      <c r="C129" s="16">
        <v>6.4210000000000003</v>
      </c>
      <c r="D129" s="16">
        <v>6.2831999999999999</v>
      </c>
      <c r="F129" s="24"/>
      <c r="G129" s="24"/>
    </row>
    <row r="130" spans="1:9" x14ac:dyDescent="0.25">
      <c r="A130" s="15">
        <v>41122</v>
      </c>
      <c r="B130" s="16">
        <v>5.71</v>
      </c>
      <c r="C130" s="16">
        <v>5.9303999999999997</v>
      </c>
      <c r="D130" s="16">
        <v>5.8201999999999998</v>
      </c>
      <c r="F130" s="22"/>
      <c r="G130" s="22"/>
      <c r="H130" s="22"/>
      <c r="I130" s="22"/>
    </row>
    <row r="131" spans="1:9" x14ac:dyDescent="0.25">
      <c r="A131" s="15">
        <v>41153</v>
      </c>
      <c r="B131" s="16">
        <v>5.7870999999999997</v>
      </c>
      <c r="C131" s="16">
        <v>6.0076000000000001</v>
      </c>
      <c r="D131" s="16">
        <v>5.8974000000000002</v>
      </c>
      <c r="F131" s="22"/>
      <c r="G131" s="22"/>
      <c r="H131" s="22"/>
      <c r="I131" s="22"/>
    </row>
    <row r="132" spans="1:9" x14ac:dyDescent="0.25">
      <c r="A132" s="15">
        <v>41183</v>
      </c>
      <c r="B132" s="16">
        <v>5.7045000000000003</v>
      </c>
      <c r="C132" s="16">
        <v>5.9249000000000001</v>
      </c>
      <c r="D132" s="16">
        <v>5.8147000000000002</v>
      </c>
      <c r="F132" s="24"/>
      <c r="G132" s="22"/>
      <c r="H132" s="22"/>
      <c r="I132" s="22"/>
    </row>
    <row r="133" spans="1:9" x14ac:dyDescent="0.25">
      <c r="F133" s="24"/>
      <c r="G133" s="22"/>
      <c r="H133" s="22"/>
      <c r="I133" s="2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6"/>
  <sheetViews>
    <sheetView topLeftCell="A122" zoomScale="130" zoomScaleNormal="130" workbookViewId="0">
      <selection activeCell="D138" sqref="D138"/>
    </sheetView>
  </sheetViews>
  <sheetFormatPr baseColWidth="10" defaultRowHeight="15" x14ac:dyDescent="0.25"/>
  <sheetData>
    <row r="1" spans="1:4" ht="17.25" x14ac:dyDescent="0.25">
      <c r="A1" s="1" t="s">
        <v>6</v>
      </c>
      <c r="B1" s="2"/>
      <c r="C1" s="2"/>
      <c r="D1" s="2"/>
    </row>
    <row r="2" spans="1:4" x14ac:dyDescent="0.25">
      <c r="A2" s="2"/>
      <c r="B2" s="2"/>
      <c r="C2" s="2"/>
      <c r="D2" s="2"/>
    </row>
    <row r="3" spans="1:4" ht="15.75" thickBot="1" x14ac:dyDescent="0.3">
      <c r="A3" s="3" t="s">
        <v>2</v>
      </c>
      <c r="B3" s="4" t="s">
        <v>3</v>
      </c>
      <c r="C3" s="4" t="s">
        <v>4</v>
      </c>
      <c r="D3" s="5" t="s">
        <v>5</v>
      </c>
    </row>
    <row r="4" spans="1:4" ht="15.75" thickBot="1" x14ac:dyDescent="0.3">
      <c r="A4" s="6">
        <v>37196</v>
      </c>
      <c r="B4" s="7">
        <v>1.268</v>
      </c>
      <c r="C4" s="7">
        <v>1.3779999999999999</v>
      </c>
      <c r="D4" s="8">
        <v>1.323</v>
      </c>
    </row>
    <row r="5" spans="1:4" ht="15.75" thickBot="1" x14ac:dyDescent="0.3">
      <c r="A5" s="6">
        <v>37226</v>
      </c>
      <c r="B5" s="7">
        <v>1.323</v>
      </c>
      <c r="C5" s="7">
        <v>1.653</v>
      </c>
      <c r="D5" s="8">
        <v>1.488</v>
      </c>
    </row>
    <row r="6" spans="1:4" ht="15.75" thickBot="1" x14ac:dyDescent="0.3">
      <c r="A6" s="6">
        <v>37257</v>
      </c>
      <c r="B6" s="7">
        <v>1.323</v>
      </c>
      <c r="C6" s="7">
        <v>1.653</v>
      </c>
      <c r="D6" s="8">
        <v>1.488</v>
      </c>
    </row>
    <row r="7" spans="1:4" ht="15.75" thickBot="1" x14ac:dyDescent="0.3">
      <c r="A7" s="6">
        <v>37288</v>
      </c>
      <c r="B7" s="7">
        <v>1.488</v>
      </c>
      <c r="C7" s="7">
        <v>1.653</v>
      </c>
      <c r="D7" s="8">
        <v>1.571</v>
      </c>
    </row>
    <row r="8" spans="1:4" ht="15.75" thickBot="1" x14ac:dyDescent="0.3">
      <c r="A8" s="6">
        <v>37316</v>
      </c>
      <c r="B8" s="7">
        <v>1.323</v>
      </c>
      <c r="C8" s="7">
        <v>1.5429999999999999</v>
      </c>
      <c r="D8" s="8">
        <v>1.4330000000000001</v>
      </c>
    </row>
    <row r="9" spans="1:4" ht="15.75" thickBot="1" x14ac:dyDescent="0.3">
      <c r="A9" s="6">
        <v>37347</v>
      </c>
      <c r="B9" s="7">
        <v>1.323</v>
      </c>
      <c r="C9" s="7">
        <v>1.5429999999999999</v>
      </c>
      <c r="D9" s="8">
        <v>1.4330000000000001</v>
      </c>
    </row>
    <row r="10" spans="1:4" ht="15.75" thickBot="1" x14ac:dyDescent="0.3">
      <c r="A10" s="6">
        <v>37377</v>
      </c>
      <c r="B10" s="7">
        <v>1.323</v>
      </c>
      <c r="C10" s="7">
        <v>1.5429999999999999</v>
      </c>
      <c r="D10" s="8">
        <v>1.4330000000000001</v>
      </c>
    </row>
    <row r="11" spans="1:4" ht="15.75" thickBot="1" x14ac:dyDescent="0.3">
      <c r="A11" s="6">
        <v>37408</v>
      </c>
      <c r="B11" s="7">
        <v>1.323</v>
      </c>
      <c r="C11" s="7">
        <v>1.5429999999999999</v>
      </c>
      <c r="D11" s="8">
        <v>1.4330000000000001</v>
      </c>
    </row>
    <row r="12" spans="1:4" ht="15.75" thickBot="1" x14ac:dyDescent="0.3">
      <c r="A12" s="6">
        <v>37438</v>
      </c>
      <c r="B12" s="7">
        <v>1.4330000000000001</v>
      </c>
      <c r="C12" s="7">
        <v>1.653</v>
      </c>
      <c r="D12" s="8">
        <v>1.5429999999999999</v>
      </c>
    </row>
    <row r="13" spans="1:4" ht="15.75" thickBot="1" x14ac:dyDescent="0.3">
      <c r="A13" s="6">
        <v>37469</v>
      </c>
      <c r="B13" s="7">
        <v>1.4330000000000001</v>
      </c>
      <c r="C13" s="7">
        <v>1.653</v>
      </c>
      <c r="D13" s="8">
        <v>1.5429999999999999</v>
      </c>
    </row>
    <row r="14" spans="1:4" ht="15.75" thickBot="1" x14ac:dyDescent="0.3">
      <c r="A14" s="6">
        <v>37500</v>
      </c>
      <c r="B14" s="7">
        <v>1.4330000000000001</v>
      </c>
      <c r="C14" s="7">
        <v>1.653</v>
      </c>
      <c r="D14" s="8">
        <v>1.5429999999999999</v>
      </c>
    </row>
    <row r="15" spans="1:4" ht="15.75" thickBot="1" x14ac:dyDescent="0.3">
      <c r="A15" s="6">
        <v>37530</v>
      </c>
      <c r="B15" s="7">
        <v>1.4330000000000001</v>
      </c>
      <c r="C15" s="7">
        <v>1.653</v>
      </c>
      <c r="D15" s="8">
        <v>1.5429999999999999</v>
      </c>
    </row>
    <row r="16" spans="1:4" ht="15.75" thickBot="1" x14ac:dyDescent="0.3">
      <c r="A16" s="6">
        <v>37561</v>
      </c>
      <c r="B16" s="7">
        <v>1.4330000000000001</v>
      </c>
      <c r="C16" s="7">
        <v>1.653</v>
      </c>
      <c r="D16" s="8">
        <v>1.5429999999999999</v>
      </c>
    </row>
    <row r="17" spans="1:4" ht="15.75" thickBot="1" x14ac:dyDescent="0.3">
      <c r="A17" s="6">
        <v>37591</v>
      </c>
      <c r="B17" s="7">
        <v>1.5429999999999999</v>
      </c>
      <c r="C17" s="7">
        <v>1.764</v>
      </c>
      <c r="D17" s="8">
        <v>1.6539999999999999</v>
      </c>
    </row>
    <row r="18" spans="1:4" ht="15.75" thickBot="1" x14ac:dyDescent="0.3">
      <c r="A18" s="6">
        <v>37622</v>
      </c>
      <c r="B18" s="7">
        <v>1.653</v>
      </c>
      <c r="C18" s="7">
        <v>1.984</v>
      </c>
      <c r="D18" s="8">
        <v>1.819</v>
      </c>
    </row>
    <row r="19" spans="1:4" ht="15.75" thickBot="1" x14ac:dyDescent="0.3">
      <c r="A19" s="6">
        <v>37653</v>
      </c>
      <c r="B19" s="7">
        <v>1.984</v>
      </c>
      <c r="C19" s="7">
        <v>2.2050000000000001</v>
      </c>
      <c r="D19" s="8">
        <v>2.0950000000000002</v>
      </c>
    </row>
    <row r="20" spans="1:4" ht="15.75" thickBot="1" x14ac:dyDescent="0.3">
      <c r="A20" s="6">
        <v>37681</v>
      </c>
      <c r="B20" s="7">
        <v>1.984</v>
      </c>
      <c r="C20" s="7">
        <v>2.3149999999999999</v>
      </c>
      <c r="D20" s="8">
        <v>2.15</v>
      </c>
    </row>
    <row r="21" spans="1:4" ht="15.75" thickBot="1" x14ac:dyDescent="0.3">
      <c r="A21" s="6">
        <v>37712</v>
      </c>
      <c r="B21" s="7">
        <v>1.984</v>
      </c>
      <c r="C21" s="7">
        <v>2.3149999999999999</v>
      </c>
      <c r="D21" s="8">
        <v>2.15</v>
      </c>
    </row>
    <row r="22" spans="1:4" ht="15.75" thickBot="1" x14ac:dyDescent="0.3">
      <c r="A22" s="6">
        <v>37742</v>
      </c>
      <c r="B22" s="7">
        <v>1.984</v>
      </c>
      <c r="C22" s="7">
        <v>2.2050000000000001</v>
      </c>
      <c r="D22" s="8">
        <v>2.0950000000000002</v>
      </c>
    </row>
    <row r="23" spans="1:4" ht="15.75" thickBot="1" x14ac:dyDescent="0.3">
      <c r="A23" s="6">
        <v>37773</v>
      </c>
      <c r="B23" s="7">
        <v>1.984</v>
      </c>
      <c r="C23" s="7">
        <v>2.2050000000000001</v>
      </c>
      <c r="D23" s="8">
        <v>2.0950000000000002</v>
      </c>
    </row>
    <row r="24" spans="1:4" ht="15.75" thickBot="1" x14ac:dyDescent="0.3">
      <c r="A24" s="6">
        <v>37803</v>
      </c>
      <c r="B24" s="7">
        <v>1.8740000000000001</v>
      </c>
      <c r="C24" s="7">
        <v>2.0939999999999999</v>
      </c>
      <c r="D24" s="8">
        <v>1.984</v>
      </c>
    </row>
    <row r="25" spans="1:4" ht="15.75" thickBot="1" x14ac:dyDescent="0.3">
      <c r="A25" s="6">
        <v>37834</v>
      </c>
      <c r="B25" s="7">
        <v>1.984</v>
      </c>
      <c r="C25" s="7">
        <v>2.2050000000000001</v>
      </c>
      <c r="D25" s="8">
        <v>2.0950000000000002</v>
      </c>
    </row>
    <row r="26" spans="1:4" ht="15.75" thickBot="1" x14ac:dyDescent="0.3">
      <c r="A26" s="6">
        <v>37865</v>
      </c>
      <c r="B26" s="7">
        <v>1.984</v>
      </c>
      <c r="C26" s="7">
        <v>2.3149999999999999</v>
      </c>
      <c r="D26" s="8">
        <v>2.15</v>
      </c>
    </row>
    <row r="27" spans="1:4" ht="15.75" thickBot="1" x14ac:dyDescent="0.3">
      <c r="A27" s="6">
        <v>37895</v>
      </c>
      <c r="B27" s="7">
        <v>2.4249999999999998</v>
      </c>
      <c r="C27" s="7">
        <v>2.8660000000000001</v>
      </c>
      <c r="D27" s="8">
        <v>2.6459999999999999</v>
      </c>
    </row>
    <row r="28" spans="1:4" ht="15.75" thickBot="1" x14ac:dyDescent="0.3">
      <c r="A28" s="6">
        <v>37926</v>
      </c>
      <c r="B28" s="7">
        <v>2.6459999999999999</v>
      </c>
      <c r="C28" s="7">
        <v>3.3069999999999999</v>
      </c>
      <c r="D28" s="8">
        <v>2.9769999999999999</v>
      </c>
    </row>
    <row r="29" spans="1:4" ht="15.75" thickBot="1" x14ac:dyDescent="0.3">
      <c r="A29" s="6">
        <v>37956</v>
      </c>
      <c r="B29" s="7">
        <v>3.0859999999999999</v>
      </c>
      <c r="C29" s="7">
        <v>3.3069999999999999</v>
      </c>
      <c r="D29" s="8">
        <v>3.1970000000000001</v>
      </c>
    </row>
    <row r="30" spans="1:4" ht="15.75" thickBot="1" x14ac:dyDescent="0.3">
      <c r="A30" s="6">
        <v>37987</v>
      </c>
      <c r="B30" s="7">
        <v>3.5270000000000001</v>
      </c>
      <c r="C30" s="7">
        <v>3.8580000000000001</v>
      </c>
      <c r="D30" s="8">
        <v>3.6930000000000001</v>
      </c>
    </row>
    <row r="31" spans="1:4" ht="15.75" thickBot="1" x14ac:dyDescent="0.3">
      <c r="A31" s="6">
        <v>38018</v>
      </c>
      <c r="B31" s="7">
        <v>4.1890000000000001</v>
      </c>
      <c r="C31" s="7">
        <v>4.8499999999999996</v>
      </c>
      <c r="D31" s="8">
        <v>4.5199999999999996</v>
      </c>
    </row>
    <row r="32" spans="1:4" ht="15.75" thickBot="1" x14ac:dyDescent="0.3">
      <c r="A32" s="6">
        <v>38047</v>
      </c>
      <c r="B32" s="7">
        <v>4.4089999999999998</v>
      </c>
      <c r="C32" s="7">
        <v>5.5119999999999996</v>
      </c>
      <c r="D32" s="8">
        <v>4.9610000000000003</v>
      </c>
    </row>
    <row r="33" spans="1:4" ht="15.75" thickBot="1" x14ac:dyDescent="0.3">
      <c r="A33" s="6">
        <v>38078</v>
      </c>
      <c r="B33" s="7">
        <v>5.4560000000000004</v>
      </c>
      <c r="C33" s="7">
        <v>6.0629999999999997</v>
      </c>
      <c r="D33" s="8">
        <v>5.76</v>
      </c>
    </row>
    <row r="34" spans="1:4" ht="15.75" thickBot="1" x14ac:dyDescent="0.3">
      <c r="A34" s="6">
        <v>38108</v>
      </c>
      <c r="B34" s="7">
        <v>5.5119999999999996</v>
      </c>
      <c r="C34" s="7">
        <v>6.0629999999999997</v>
      </c>
      <c r="D34" s="8">
        <v>5.7880000000000003</v>
      </c>
    </row>
    <row r="35" spans="1:4" ht="15.75" thickBot="1" x14ac:dyDescent="0.3">
      <c r="A35" s="6">
        <v>38139</v>
      </c>
      <c r="B35" s="7">
        <v>5.5119999999999996</v>
      </c>
      <c r="C35" s="7">
        <v>6.0629999999999997</v>
      </c>
      <c r="D35" s="8">
        <v>5.7880000000000003</v>
      </c>
    </row>
    <row r="36" spans="1:4" ht="15.75" thickBot="1" x14ac:dyDescent="0.3">
      <c r="A36" s="6">
        <v>38169</v>
      </c>
      <c r="B36" s="7">
        <v>5.5119999999999996</v>
      </c>
      <c r="C36" s="7">
        <v>6.173</v>
      </c>
      <c r="D36" s="8">
        <v>5.843</v>
      </c>
    </row>
    <row r="37" spans="1:4" ht="15.75" thickBot="1" x14ac:dyDescent="0.3">
      <c r="A37" s="6">
        <v>38200</v>
      </c>
      <c r="B37" s="7">
        <v>5.8419999999999996</v>
      </c>
      <c r="C37" s="7">
        <v>6.173</v>
      </c>
      <c r="D37" s="8">
        <v>6.008</v>
      </c>
    </row>
    <row r="38" spans="1:4" ht="15.75" thickBot="1" x14ac:dyDescent="0.3">
      <c r="A38" s="6">
        <v>38231</v>
      </c>
      <c r="B38" s="7">
        <v>6.6139999999999999</v>
      </c>
      <c r="C38" s="7">
        <v>7.0549999999999997</v>
      </c>
      <c r="D38" s="8">
        <v>6.835</v>
      </c>
    </row>
    <row r="39" spans="1:4" ht="15.75" thickBot="1" x14ac:dyDescent="0.3">
      <c r="A39" s="6">
        <v>38261</v>
      </c>
      <c r="B39" s="7">
        <v>6.8339999999999996</v>
      </c>
      <c r="C39" s="7">
        <v>7.2750000000000004</v>
      </c>
      <c r="D39" s="8">
        <v>7.0549999999999997</v>
      </c>
    </row>
    <row r="40" spans="1:4" ht="15.75" thickBot="1" x14ac:dyDescent="0.3">
      <c r="A40" s="6">
        <v>38292</v>
      </c>
      <c r="B40" s="7">
        <v>7.165</v>
      </c>
      <c r="C40" s="7">
        <v>7.6059999999999999</v>
      </c>
      <c r="D40" s="8">
        <v>7.3860000000000001</v>
      </c>
    </row>
    <row r="41" spans="1:4" ht="15.75" thickBot="1" x14ac:dyDescent="0.3">
      <c r="A41" s="6">
        <v>38322</v>
      </c>
      <c r="B41" s="7">
        <v>7.992</v>
      </c>
      <c r="C41" s="7">
        <v>8.5429999999999993</v>
      </c>
      <c r="D41" s="8">
        <v>8.2680000000000007</v>
      </c>
    </row>
    <row r="42" spans="1:4" ht="15.75" thickBot="1" x14ac:dyDescent="0.3">
      <c r="A42" s="6">
        <v>38353</v>
      </c>
      <c r="B42" s="7">
        <v>8.5980000000000008</v>
      </c>
      <c r="C42" s="7">
        <v>10.250999999999999</v>
      </c>
      <c r="D42" s="8">
        <v>9.4250000000000007</v>
      </c>
    </row>
    <row r="43" spans="1:4" ht="15.75" thickBot="1" x14ac:dyDescent="0.3">
      <c r="A43" s="6">
        <v>38384</v>
      </c>
      <c r="B43" s="7">
        <v>11.298999999999999</v>
      </c>
      <c r="C43" s="7">
        <v>12.677</v>
      </c>
      <c r="D43" s="8">
        <v>11.988</v>
      </c>
    </row>
    <row r="44" spans="1:4" ht="15.75" thickBot="1" x14ac:dyDescent="0.3">
      <c r="A44" s="6">
        <v>38412</v>
      </c>
      <c r="B44" s="7">
        <v>13.503</v>
      </c>
      <c r="C44" s="7">
        <v>16.809999999999999</v>
      </c>
      <c r="D44" s="8">
        <v>15.157</v>
      </c>
    </row>
    <row r="45" spans="1:4" ht="15.75" thickBot="1" x14ac:dyDescent="0.3">
      <c r="A45" s="6">
        <v>38443</v>
      </c>
      <c r="B45" s="7">
        <v>14.881</v>
      </c>
      <c r="C45" s="7">
        <v>15.983000000000001</v>
      </c>
      <c r="D45" s="8">
        <v>15.432</v>
      </c>
    </row>
    <row r="46" spans="1:4" ht="15.75" thickBot="1" x14ac:dyDescent="0.3">
      <c r="A46" s="6">
        <v>38473</v>
      </c>
      <c r="B46" s="7">
        <v>10.913</v>
      </c>
      <c r="C46" s="7">
        <v>14.33</v>
      </c>
      <c r="D46" s="8">
        <v>12.622</v>
      </c>
    </row>
    <row r="47" spans="1:4" ht="15.75" thickBot="1" x14ac:dyDescent="0.3">
      <c r="A47" s="6">
        <v>38504</v>
      </c>
      <c r="B47" s="7">
        <v>9.5530000000000008</v>
      </c>
      <c r="C47" s="7">
        <v>11.023</v>
      </c>
      <c r="D47" s="8">
        <v>10.288</v>
      </c>
    </row>
    <row r="48" spans="1:4" ht="15.75" thickBot="1" x14ac:dyDescent="0.3">
      <c r="A48" s="6">
        <v>38534</v>
      </c>
      <c r="B48" s="7">
        <v>9.0939999999999994</v>
      </c>
      <c r="C48" s="7">
        <v>11.298999999999999</v>
      </c>
      <c r="D48" s="8">
        <v>10.196999999999999</v>
      </c>
    </row>
    <row r="49" spans="1:4" ht="15.75" thickBot="1" x14ac:dyDescent="0.3">
      <c r="A49" s="6">
        <v>38565</v>
      </c>
      <c r="B49" s="7">
        <v>9.8469999999999995</v>
      </c>
      <c r="C49" s="7">
        <v>11.942</v>
      </c>
      <c r="D49" s="8">
        <v>10.895</v>
      </c>
    </row>
    <row r="50" spans="1:4" ht="15.75" thickBot="1" x14ac:dyDescent="0.3">
      <c r="A50" s="6">
        <v>38596</v>
      </c>
      <c r="B50" s="7">
        <v>12.677</v>
      </c>
      <c r="C50" s="7">
        <v>14.881</v>
      </c>
      <c r="D50" s="8">
        <v>13.779</v>
      </c>
    </row>
    <row r="51" spans="1:4" ht="15.75" thickBot="1" x14ac:dyDescent="0.3">
      <c r="A51" s="6">
        <v>38626</v>
      </c>
      <c r="B51" s="7">
        <v>12.585000000000001</v>
      </c>
      <c r="C51" s="7">
        <v>15.523999999999999</v>
      </c>
      <c r="D51" s="8">
        <v>14.055</v>
      </c>
    </row>
    <row r="52" spans="1:4" ht="15.75" thickBot="1" x14ac:dyDescent="0.3">
      <c r="A52" s="6">
        <v>38657</v>
      </c>
      <c r="B52" s="7">
        <v>11.85</v>
      </c>
      <c r="C52" s="7">
        <v>14.606</v>
      </c>
      <c r="D52" s="8">
        <v>13.228</v>
      </c>
    </row>
    <row r="53" spans="1:4" ht="15.75" thickBot="1" x14ac:dyDescent="0.3">
      <c r="A53" s="6">
        <v>38687</v>
      </c>
      <c r="B53" s="7">
        <v>13.366</v>
      </c>
      <c r="C53" s="7">
        <v>15.708</v>
      </c>
      <c r="D53" s="8">
        <v>14.537000000000001</v>
      </c>
    </row>
    <row r="54" spans="1:4" ht="15.75" thickBot="1" x14ac:dyDescent="0.3">
      <c r="A54" s="6">
        <v>38718</v>
      </c>
      <c r="B54" s="7">
        <v>13.779</v>
      </c>
      <c r="C54" s="7">
        <v>16.535</v>
      </c>
      <c r="D54" s="8">
        <v>15.157</v>
      </c>
    </row>
    <row r="55" spans="1:4" ht="15.75" thickBot="1" x14ac:dyDescent="0.3">
      <c r="A55" s="6">
        <v>38749</v>
      </c>
      <c r="B55" s="7">
        <v>13.503</v>
      </c>
      <c r="C55" s="7">
        <v>16.120999999999999</v>
      </c>
      <c r="D55" s="8">
        <v>14.811999999999999</v>
      </c>
    </row>
    <row r="56" spans="1:4" ht="15.75" thickBot="1" x14ac:dyDescent="0.3">
      <c r="A56" s="6">
        <v>38777</v>
      </c>
      <c r="B56" s="7">
        <v>14.11</v>
      </c>
      <c r="C56" s="7">
        <v>17.416</v>
      </c>
      <c r="D56" s="8">
        <v>15.763</v>
      </c>
    </row>
    <row r="57" spans="1:4" ht="15.75" thickBot="1" x14ac:dyDescent="0.3">
      <c r="A57" s="6">
        <v>38808</v>
      </c>
      <c r="B57" s="7">
        <v>16.535</v>
      </c>
      <c r="C57" s="7">
        <v>18.739000000000001</v>
      </c>
      <c r="D57" s="8">
        <v>17.637</v>
      </c>
    </row>
    <row r="58" spans="1:4" ht="15.75" thickBot="1" x14ac:dyDescent="0.3">
      <c r="A58" s="6">
        <v>38838</v>
      </c>
      <c r="B58" s="7">
        <v>17.452999999999999</v>
      </c>
      <c r="C58" s="7">
        <v>19.29</v>
      </c>
      <c r="D58" s="8">
        <v>18.372</v>
      </c>
    </row>
    <row r="59" spans="1:4" ht="15.75" thickBot="1" x14ac:dyDescent="0.3">
      <c r="A59" s="6">
        <v>38869</v>
      </c>
      <c r="B59" s="7">
        <v>16.754999999999999</v>
      </c>
      <c r="C59" s="7">
        <v>19.29</v>
      </c>
      <c r="D59" s="8">
        <v>18.023</v>
      </c>
    </row>
    <row r="60" spans="1:4" ht="15.75" thickBot="1" x14ac:dyDescent="0.3">
      <c r="A60" s="6">
        <v>38899</v>
      </c>
      <c r="B60" s="7">
        <v>15.708</v>
      </c>
      <c r="C60" s="7">
        <v>18.05</v>
      </c>
      <c r="D60" s="8">
        <v>16.879000000000001</v>
      </c>
    </row>
    <row r="61" spans="1:4" ht="15.75" thickBot="1" x14ac:dyDescent="0.3">
      <c r="A61" s="6">
        <v>38930</v>
      </c>
      <c r="B61" s="7">
        <v>14.881</v>
      </c>
      <c r="C61" s="7">
        <v>17.224</v>
      </c>
      <c r="D61" s="8">
        <v>16.053000000000001</v>
      </c>
    </row>
    <row r="62" spans="1:4" ht="15.75" thickBot="1" x14ac:dyDescent="0.3">
      <c r="A62" s="6">
        <v>38961</v>
      </c>
      <c r="B62" s="7">
        <v>12.308999999999999</v>
      </c>
      <c r="C62" s="7">
        <v>14.881</v>
      </c>
      <c r="D62" s="8">
        <v>13.595000000000001</v>
      </c>
    </row>
    <row r="63" spans="1:4" ht="15.75" thickBot="1" x14ac:dyDescent="0.3">
      <c r="A63" s="6">
        <v>38991</v>
      </c>
      <c r="B63" s="7">
        <v>10.839</v>
      </c>
      <c r="C63" s="7">
        <v>14.881</v>
      </c>
      <c r="D63" s="8">
        <v>12.86</v>
      </c>
    </row>
    <row r="64" spans="1:4" ht="15.75" thickBot="1" x14ac:dyDescent="0.3">
      <c r="A64" s="6">
        <v>39022</v>
      </c>
      <c r="B64" s="7">
        <v>10.472</v>
      </c>
      <c r="C64" s="7">
        <v>14.33</v>
      </c>
      <c r="D64" s="8">
        <v>12.401</v>
      </c>
    </row>
    <row r="65" spans="1:4" ht="15.75" thickBot="1" x14ac:dyDescent="0.3">
      <c r="A65" s="6">
        <v>39052</v>
      </c>
      <c r="B65" s="7">
        <v>9.9209999999999994</v>
      </c>
      <c r="C65" s="7">
        <v>14.33</v>
      </c>
      <c r="D65" s="8">
        <v>12.125999999999999</v>
      </c>
    </row>
    <row r="66" spans="1:4" ht="15.75" thickBot="1" x14ac:dyDescent="0.3">
      <c r="A66" s="6">
        <v>39083</v>
      </c>
      <c r="B66" s="7">
        <v>9.9209999999999994</v>
      </c>
      <c r="C66" s="7">
        <v>14.146000000000001</v>
      </c>
      <c r="D66" s="8">
        <v>12.034000000000001</v>
      </c>
    </row>
    <row r="67" spans="1:4" ht="15.75" thickBot="1" x14ac:dyDescent="0.3">
      <c r="A67" s="6">
        <v>39114</v>
      </c>
      <c r="B67" s="7">
        <v>9.7829999999999995</v>
      </c>
      <c r="C67" s="7">
        <v>13.228</v>
      </c>
      <c r="D67" s="8">
        <v>11.506</v>
      </c>
    </row>
    <row r="68" spans="1:4" ht="15.75" thickBot="1" x14ac:dyDescent="0.3">
      <c r="A68" s="6">
        <v>39142</v>
      </c>
      <c r="B68" s="7">
        <v>9.1489999999999991</v>
      </c>
      <c r="C68" s="7">
        <v>13.228</v>
      </c>
      <c r="D68" s="8">
        <v>11.189</v>
      </c>
    </row>
    <row r="69" spans="1:4" ht="15.75" thickBot="1" x14ac:dyDescent="0.3">
      <c r="A69" s="6">
        <v>39173</v>
      </c>
      <c r="B69" s="7">
        <v>8.5429999999999993</v>
      </c>
      <c r="C69" s="7">
        <v>12.401</v>
      </c>
      <c r="D69" s="8">
        <v>10.472</v>
      </c>
    </row>
    <row r="70" spans="1:4" ht="15.75" thickBot="1" x14ac:dyDescent="0.3">
      <c r="A70" s="6">
        <v>39203</v>
      </c>
      <c r="B70" s="7">
        <v>5.2359999999999998</v>
      </c>
      <c r="C70" s="7">
        <v>11.023</v>
      </c>
      <c r="D70" s="8">
        <v>8.1300000000000008</v>
      </c>
    </row>
    <row r="71" spans="1:4" ht="15.75" thickBot="1" x14ac:dyDescent="0.3">
      <c r="A71" s="6">
        <v>39234</v>
      </c>
      <c r="B71" s="7">
        <v>4.4089999999999998</v>
      </c>
      <c r="C71" s="7">
        <v>10.582000000000001</v>
      </c>
      <c r="D71" s="8">
        <v>7.4960000000000004</v>
      </c>
    </row>
    <row r="72" spans="1:4" ht="15.75" thickBot="1" x14ac:dyDescent="0.3">
      <c r="A72" s="6">
        <v>39264</v>
      </c>
      <c r="B72" s="7">
        <v>4.4089999999999998</v>
      </c>
      <c r="C72" s="7">
        <v>8.8179999999999996</v>
      </c>
      <c r="D72" s="8">
        <v>6.6139999999999999</v>
      </c>
    </row>
    <row r="73" spans="1:4" ht="15.75" thickBot="1" x14ac:dyDescent="0.3">
      <c r="A73" s="6">
        <v>39295</v>
      </c>
      <c r="B73" s="7">
        <v>4.4089999999999998</v>
      </c>
      <c r="C73" s="7">
        <v>8.1300000000000008</v>
      </c>
      <c r="D73" s="8">
        <v>6.27</v>
      </c>
    </row>
    <row r="74" spans="1:4" ht="15.75" thickBot="1" x14ac:dyDescent="0.3">
      <c r="A74" s="6">
        <v>39326</v>
      </c>
      <c r="B74" s="7">
        <v>3.996</v>
      </c>
      <c r="C74" s="7">
        <v>6.2</v>
      </c>
      <c r="D74" s="8">
        <v>5.0979999999999999</v>
      </c>
    </row>
    <row r="75" spans="1:4" ht="15.75" thickBot="1" x14ac:dyDescent="0.3">
      <c r="A75" s="6">
        <v>39356</v>
      </c>
      <c r="B75" s="7">
        <v>3.968</v>
      </c>
      <c r="C75" s="7">
        <v>6.2830000000000004</v>
      </c>
      <c r="D75" s="8">
        <v>5.1260000000000003</v>
      </c>
    </row>
    <row r="76" spans="1:4" ht="15.75" thickBot="1" x14ac:dyDescent="0.3">
      <c r="A76" s="6">
        <v>39387</v>
      </c>
      <c r="B76" s="7">
        <v>3.72</v>
      </c>
      <c r="C76" s="7">
        <v>5.7039999999999997</v>
      </c>
      <c r="D76" s="8">
        <v>4.7119999999999997</v>
      </c>
    </row>
    <row r="77" spans="1:4" ht="15.75" thickBot="1" x14ac:dyDescent="0.3">
      <c r="A77" s="6">
        <v>39417</v>
      </c>
      <c r="B77" s="7">
        <v>3.38</v>
      </c>
      <c r="C77" s="7">
        <v>4.7770000000000001</v>
      </c>
      <c r="D77" s="8">
        <v>4.0789999999999997</v>
      </c>
    </row>
    <row r="78" spans="1:4" ht="15.75" thickBot="1" x14ac:dyDescent="0.3">
      <c r="A78" s="6">
        <v>39448</v>
      </c>
      <c r="B78" s="7">
        <v>3.5270000000000001</v>
      </c>
      <c r="C78" s="7">
        <v>4.4829999999999997</v>
      </c>
      <c r="D78" s="8">
        <v>4.0049999999999999</v>
      </c>
    </row>
    <row r="79" spans="1:4" ht="15.75" thickBot="1" x14ac:dyDescent="0.3">
      <c r="A79" s="6">
        <v>39479</v>
      </c>
      <c r="B79" s="7">
        <v>3.4540000000000002</v>
      </c>
      <c r="C79" s="7">
        <v>4.4459999999999997</v>
      </c>
      <c r="D79" s="8">
        <v>3.95</v>
      </c>
    </row>
    <row r="80" spans="1:4" ht="15.75" thickBot="1" x14ac:dyDescent="0.3">
      <c r="A80" s="6">
        <v>39508</v>
      </c>
      <c r="B80" s="7">
        <v>3.1970000000000001</v>
      </c>
      <c r="C80" s="7">
        <v>4.5190000000000001</v>
      </c>
      <c r="D80" s="8">
        <v>3.8580000000000001</v>
      </c>
    </row>
    <row r="81" spans="1:4" ht="15.75" thickBot="1" x14ac:dyDescent="0.3">
      <c r="A81" s="6">
        <v>39539</v>
      </c>
      <c r="B81" s="7">
        <v>2.976</v>
      </c>
      <c r="C81" s="7">
        <v>4.593</v>
      </c>
      <c r="D81" s="8">
        <v>3.7850000000000001</v>
      </c>
    </row>
    <row r="82" spans="1:4" ht="15.75" thickBot="1" x14ac:dyDescent="0.3">
      <c r="A82" s="6">
        <v>39569</v>
      </c>
      <c r="B82" s="7">
        <v>3.1970000000000001</v>
      </c>
      <c r="C82" s="7">
        <v>4.96</v>
      </c>
      <c r="D82" s="8">
        <v>4.0789999999999997</v>
      </c>
    </row>
    <row r="83" spans="1:4" ht="15.75" thickBot="1" x14ac:dyDescent="0.3">
      <c r="A83" s="6">
        <v>39600</v>
      </c>
      <c r="B83" s="7">
        <v>3.0129999999999999</v>
      </c>
      <c r="C83" s="7">
        <v>4.74</v>
      </c>
      <c r="D83" s="8">
        <v>3.8769999999999998</v>
      </c>
    </row>
    <row r="84" spans="1:4" ht="15.75" thickBot="1" x14ac:dyDescent="0.3">
      <c r="A84" s="6">
        <v>39630</v>
      </c>
      <c r="B84" s="7">
        <v>2.8660000000000001</v>
      </c>
      <c r="C84" s="7">
        <v>4.4089999999999998</v>
      </c>
      <c r="D84" s="8">
        <v>3.6379999999999999</v>
      </c>
    </row>
    <row r="85" spans="1:4" ht="15.75" thickBot="1" x14ac:dyDescent="0.3">
      <c r="A85" s="6">
        <v>39661</v>
      </c>
      <c r="B85" s="7">
        <v>2.7559999999999998</v>
      </c>
      <c r="C85" s="7">
        <v>4.63</v>
      </c>
      <c r="D85" s="8">
        <v>3.6930000000000001</v>
      </c>
    </row>
    <row r="86" spans="1:4" ht="15.75" thickBot="1" x14ac:dyDescent="0.3">
      <c r="A86" s="6">
        <v>39692</v>
      </c>
      <c r="B86" s="7">
        <v>2.4990000000000001</v>
      </c>
      <c r="C86" s="7">
        <v>4.4829999999999997</v>
      </c>
      <c r="D86" s="8">
        <v>3.4910000000000001</v>
      </c>
    </row>
    <row r="87" spans="1:4" ht="15.75" thickBot="1" x14ac:dyDescent="0.3">
      <c r="A87" s="6">
        <v>39722</v>
      </c>
      <c r="B87" s="7">
        <v>1.2789999999999999</v>
      </c>
      <c r="C87" s="7">
        <v>2.734</v>
      </c>
      <c r="D87" s="8">
        <v>2.0070000000000001</v>
      </c>
    </row>
    <row r="88" spans="1:4" ht="15.75" thickBot="1" x14ac:dyDescent="0.3">
      <c r="A88" s="6">
        <v>39753</v>
      </c>
      <c r="B88" s="7">
        <v>0.77200000000000002</v>
      </c>
      <c r="C88" s="7">
        <v>2.2050000000000001</v>
      </c>
      <c r="D88" s="8">
        <v>1.4890000000000001</v>
      </c>
    </row>
    <row r="89" spans="1:4" ht="15.75" thickBot="1" x14ac:dyDescent="0.3">
      <c r="A89" s="6">
        <v>39783</v>
      </c>
      <c r="B89" s="7">
        <v>0.55100000000000005</v>
      </c>
      <c r="C89" s="7">
        <v>2.0939999999999999</v>
      </c>
      <c r="D89" s="8">
        <v>1.323</v>
      </c>
    </row>
    <row r="90" spans="1:4" ht="15.75" thickBot="1" x14ac:dyDescent="0.3">
      <c r="A90" s="6">
        <v>39814</v>
      </c>
      <c r="B90" s="7">
        <v>0.27600000000000002</v>
      </c>
      <c r="C90" s="7">
        <v>1.268</v>
      </c>
      <c r="D90" s="8">
        <v>0.77200000000000002</v>
      </c>
    </row>
    <row r="91" spans="1:4" ht="15.75" thickBot="1" x14ac:dyDescent="0.3">
      <c r="A91" s="6">
        <v>39845</v>
      </c>
      <c r="B91" s="7">
        <v>0.16500000000000001</v>
      </c>
      <c r="C91" s="7">
        <v>1.1020000000000001</v>
      </c>
      <c r="D91" s="8">
        <v>0.63400000000000001</v>
      </c>
    </row>
    <row r="92" spans="1:4" ht="15.75" thickBot="1" x14ac:dyDescent="0.3">
      <c r="A92" s="6">
        <v>39873</v>
      </c>
      <c r="B92" s="7">
        <v>0.184</v>
      </c>
      <c r="C92" s="7">
        <v>1.2130000000000001</v>
      </c>
      <c r="D92" s="8">
        <v>0.69899999999999995</v>
      </c>
    </row>
    <row r="93" spans="1:4" ht="15.75" thickBot="1" x14ac:dyDescent="0.3">
      <c r="A93" s="6">
        <v>39904</v>
      </c>
      <c r="B93" s="7">
        <v>0.11</v>
      </c>
      <c r="C93" s="7">
        <v>1.157</v>
      </c>
      <c r="D93" s="8">
        <v>0.63400000000000001</v>
      </c>
    </row>
    <row r="94" spans="1:4" ht="15.75" thickBot="1" x14ac:dyDescent="0.3">
      <c r="A94" s="6">
        <v>39934</v>
      </c>
      <c r="B94" s="7">
        <v>0.11</v>
      </c>
      <c r="C94" s="7">
        <v>1.0660000000000001</v>
      </c>
      <c r="D94" s="8">
        <v>0.58799999999999997</v>
      </c>
    </row>
    <row r="95" spans="1:4" ht="15.75" thickBot="1" x14ac:dyDescent="0.3">
      <c r="A95" s="6">
        <v>39965</v>
      </c>
      <c r="B95" s="7">
        <v>0.11</v>
      </c>
      <c r="C95" s="7">
        <v>1.1020000000000001</v>
      </c>
      <c r="D95" s="8">
        <v>0.60599999999999998</v>
      </c>
    </row>
    <row r="96" spans="1:4" ht="15.75" thickBot="1" x14ac:dyDescent="0.3">
      <c r="A96" s="6">
        <v>39995</v>
      </c>
      <c r="B96" s="7">
        <v>0.11</v>
      </c>
      <c r="C96" s="7">
        <v>0.90900000000000003</v>
      </c>
      <c r="D96" s="8">
        <v>0.51</v>
      </c>
    </row>
    <row r="97" spans="1:4" ht="15.75" thickBot="1" x14ac:dyDescent="0.3">
      <c r="A97" s="6">
        <v>40026</v>
      </c>
      <c r="B97" s="7">
        <v>0.77200000000000002</v>
      </c>
      <c r="C97" s="7">
        <v>1.323</v>
      </c>
      <c r="D97" s="8">
        <v>1.048</v>
      </c>
    </row>
    <row r="98" spans="1:4" ht="15.75" thickBot="1" x14ac:dyDescent="0.3">
      <c r="A98" s="6">
        <v>40057</v>
      </c>
      <c r="B98" s="7">
        <v>1.2130000000000001</v>
      </c>
      <c r="C98" s="7">
        <v>1.5429999999999999</v>
      </c>
      <c r="D98" s="8">
        <v>1.3779999999999999</v>
      </c>
    </row>
    <row r="99" spans="1:4" ht="15.75" thickBot="1" x14ac:dyDescent="0.3">
      <c r="A99" s="6">
        <v>40087</v>
      </c>
      <c r="B99" s="7">
        <v>1.3779999999999999</v>
      </c>
      <c r="C99" s="7">
        <v>1.929</v>
      </c>
      <c r="D99" s="8">
        <v>1.6539999999999999</v>
      </c>
    </row>
    <row r="100" spans="1:4" ht="15.75" thickBot="1" x14ac:dyDescent="0.3">
      <c r="A100" s="6">
        <v>40118</v>
      </c>
      <c r="B100" s="7">
        <v>1.653</v>
      </c>
      <c r="C100" s="7">
        <v>2.2050000000000001</v>
      </c>
      <c r="D100" s="8">
        <v>1.929</v>
      </c>
    </row>
    <row r="101" spans="1:4" ht="15.75" thickBot="1" x14ac:dyDescent="0.3">
      <c r="A101" s="6">
        <v>40148</v>
      </c>
      <c r="B101" s="7">
        <v>2.0209999999999999</v>
      </c>
      <c r="C101" s="7">
        <v>3.3069999999999999</v>
      </c>
      <c r="D101" s="8">
        <v>2.6640000000000001</v>
      </c>
    </row>
    <row r="102" spans="1:4" ht="15.75" thickBot="1" x14ac:dyDescent="0.3">
      <c r="A102" s="6">
        <v>40179</v>
      </c>
      <c r="B102" s="7">
        <v>3.2330000000000001</v>
      </c>
      <c r="C102" s="7">
        <v>4.0049999999999999</v>
      </c>
      <c r="D102" s="8">
        <v>3.6190000000000002</v>
      </c>
    </row>
    <row r="103" spans="1:4" ht="15.75" thickBot="1" x14ac:dyDescent="0.3">
      <c r="A103" s="6">
        <v>40210</v>
      </c>
      <c r="B103" s="7">
        <v>4.1340000000000003</v>
      </c>
      <c r="C103" s="7">
        <v>5.5670000000000002</v>
      </c>
      <c r="D103" s="8">
        <v>4.851</v>
      </c>
    </row>
    <row r="104" spans="1:4" ht="15.75" thickBot="1" x14ac:dyDescent="0.3">
      <c r="A104" s="6">
        <v>40238</v>
      </c>
      <c r="B104" s="7">
        <v>5.0709999999999997</v>
      </c>
      <c r="C104" s="7">
        <v>6.173</v>
      </c>
      <c r="D104" s="8">
        <v>5.6219999999999999</v>
      </c>
    </row>
    <row r="105" spans="1:4" ht="15.75" thickBot="1" x14ac:dyDescent="0.3">
      <c r="A105" s="6">
        <v>40269</v>
      </c>
      <c r="B105" s="7">
        <v>5.82</v>
      </c>
      <c r="C105" s="7">
        <v>6.5919999999999996</v>
      </c>
      <c r="D105" s="8">
        <v>6.2060000000000004</v>
      </c>
    </row>
    <row r="106" spans="1:4" ht="15.75" thickBot="1" x14ac:dyDescent="0.3">
      <c r="A106" s="6">
        <v>40299</v>
      </c>
      <c r="B106" s="7">
        <v>5.76</v>
      </c>
      <c r="C106" s="7">
        <v>6.2</v>
      </c>
      <c r="D106" s="8">
        <v>5.98</v>
      </c>
    </row>
    <row r="107" spans="1:4" ht="15.75" thickBot="1" x14ac:dyDescent="0.3">
      <c r="A107" s="6">
        <v>40330</v>
      </c>
      <c r="B107" s="7">
        <v>5.0709999999999997</v>
      </c>
      <c r="C107" s="7">
        <v>5.5119999999999996</v>
      </c>
      <c r="D107" s="8">
        <v>5.2919999999999998</v>
      </c>
    </row>
    <row r="108" spans="1:4" ht="15.75" thickBot="1" x14ac:dyDescent="0.3">
      <c r="A108" s="6">
        <v>40360</v>
      </c>
      <c r="B108" s="7">
        <v>5.181</v>
      </c>
      <c r="C108" s="7">
        <v>5.5339999999999998</v>
      </c>
      <c r="D108" s="8">
        <v>5.3579999999999997</v>
      </c>
    </row>
    <row r="109" spans="1:4" ht="15.75" thickBot="1" x14ac:dyDescent="0.3">
      <c r="A109" s="6">
        <v>40391</v>
      </c>
      <c r="B109" s="7">
        <v>5.6589999999999998</v>
      </c>
      <c r="C109" s="7">
        <v>5.9160000000000004</v>
      </c>
      <c r="D109" s="8">
        <v>5.7880000000000003</v>
      </c>
    </row>
    <row r="110" spans="1:4" ht="15.75" thickBot="1" x14ac:dyDescent="0.3">
      <c r="A110" s="6">
        <v>40422</v>
      </c>
      <c r="B110" s="7">
        <v>6.3380000000000001</v>
      </c>
      <c r="C110" s="7">
        <v>6.5860000000000003</v>
      </c>
      <c r="D110" s="8">
        <v>6.4619999999999997</v>
      </c>
    </row>
    <row r="111" spans="1:4" ht="15.75" thickBot="1" x14ac:dyDescent="0.3">
      <c r="A111" s="6">
        <v>40452</v>
      </c>
      <c r="B111" s="7">
        <v>5.9969999999999999</v>
      </c>
      <c r="C111" s="7">
        <v>6.2169999999999996</v>
      </c>
      <c r="D111" s="8">
        <v>6.1070000000000002</v>
      </c>
    </row>
    <row r="112" spans="1:4" ht="15.75" thickBot="1" x14ac:dyDescent="0.3">
      <c r="A112" s="6">
        <v>40483</v>
      </c>
      <c r="B112" s="7">
        <v>5.3739999999999997</v>
      </c>
      <c r="C112" s="7">
        <v>5.5940000000000003</v>
      </c>
      <c r="D112" s="8">
        <v>5.484</v>
      </c>
    </row>
    <row r="113" spans="1:9" ht="15.75" thickBot="1" x14ac:dyDescent="0.3">
      <c r="A113" s="6">
        <v>40513</v>
      </c>
      <c r="B113" s="7">
        <v>5.2030000000000003</v>
      </c>
      <c r="C113" s="7">
        <v>5.3789999999999996</v>
      </c>
      <c r="D113" s="8">
        <v>5.2910000000000004</v>
      </c>
    </row>
    <row r="114" spans="1:9" ht="15.75" thickBot="1" x14ac:dyDescent="0.3">
      <c r="A114" s="6">
        <v>40544</v>
      </c>
      <c r="B114" s="7">
        <v>5.016</v>
      </c>
      <c r="C114" s="7">
        <v>5.181</v>
      </c>
      <c r="D114" s="8">
        <v>5.0990000000000002</v>
      </c>
    </row>
    <row r="115" spans="1:9" ht="15.75" thickBot="1" x14ac:dyDescent="0.3">
      <c r="A115" s="6">
        <v>40575</v>
      </c>
      <c r="B115" s="7">
        <v>4.9969999999999999</v>
      </c>
      <c r="C115" s="7">
        <v>5.218</v>
      </c>
      <c r="D115" s="8">
        <v>5.1079999999999997</v>
      </c>
    </row>
    <row r="116" spans="1:9" ht="15.75" thickBot="1" x14ac:dyDescent="0.3">
      <c r="A116" s="6">
        <v>40603</v>
      </c>
      <c r="B116" s="7">
        <v>5.016</v>
      </c>
      <c r="C116" s="7">
        <v>5.2359999999999998</v>
      </c>
      <c r="D116" s="8">
        <v>5.1260000000000003</v>
      </c>
    </row>
    <row r="117" spans="1:9" ht="15.75" thickBot="1" x14ac:dyDescent="0.3">
      <c r="A117" s="6">
        <v>40634</v>
      </c>
      <c r="B117" s="7">
        <v>5.1150000000000002</v>
      </c>
      <c r="C117" s="7">
        <v>5.335</v>
      </c>
      <c r="D117" s="7">
        <v>5.2249999999999996</v>
      </c>
    </row>
    <row r="118" spans="1:9" ht="15.75" thickBot="1" x14ac:dyDescent="0.3">
      <c r="A118" s="6">
        <v>40664</v>
      </c>
      <c r="B118" s="7">
        <v>5.319</v>
      </c>
      <c r="C118" s="7">
        <v>5.5389999999999997</v>
      </c>
      <c r="D118" s="7">
        <v>5.4290000000000003</v>
      </c>
    </row>
    <row r="119" spans="1:9" ht="15.75" thickBot="1" x14ac:dyDescent="0.3">
      <c r="A119" s="6">
        <v>40695</v>
      </c>
      <c r="B119" s="7">
        <v>5.5119999999999996</v>
      </c>
      <c r="C119" s="7">
        <v>5.7320000000000002</v>
      </c>
      <c r="D119" s="7">
        <v>5.6219999999999999</v>
      </c>
    </row>
    <row r="120" spans="1:9" ht="15.75" thickBot="1" x14ac:dyDescent="0.3">
      <c r="A120" s="6">
        <v>40725</v>
      </c>
      <c r="B120" s="7">
        <v>5.5119999999999996</v>
      </c>
      <c r="C120" s="7">
        <v>5.7320000000000002</v>
      </c>
      <c r="D120" s="7">
        <v>5.6219999999999999</v>
      </c>
    </row>
    <row r="121" spans="1:9" ht="15.75" thickBot="1" x14ac:dyDescent="0.3">
      <c r="A121" s="6">
        <v>40756</v>
      </c>
      <c r="B121" s="7">
        <v>5.5119999999999996</v>
      </c>
      <c r="C121" s="7">
        <v>5.7320000000000002</v>
      </c>
      <c r="D121" s="7">
        <v>5.6219999999999999</v>
      </c>
    </row>
    <row r="122" spans="1:9" ht="15.75" thickBot="1" x14ac:dyDescent="0.3">
      <c r="A122" s="6">
        <v>40787</v>
      </c>
      <c r="B122" s="7">
        <v>5.49</v>
      </c>
      <c r="C122" s="7">
        <v>5.71</v>
      </c>
      <c r="D122" s="7">
        <v>5.6</v>
      </c>
    </row>
    <row r="123" spans="1:9" ht="15.75" thickBot="1" x14ac:dyDescent="0.3">
      <c r="A123" s="6">
        <v>40817</v>
      </c>
      <c r="B123" s="7">
        <v>5.016</v>
      </c>
      <c r="C123" s="7">
        <v>5.2359999999999998</v>
      </c>
      <c r="D123" s="7">
        <v>5.1260000000000003</v>
      </c>
    </row>
    <row r="124" spans="1:9" ht="15.75" thickBot="1" x14ac:dyDescent="0.3">
      <c r="A124" s="6">
        <v>40848</v>
      </c>
      <c r="B124" s="7">
        <v>4.6660000000000004</v>
      </c>
      <c r="C124" s="7">
        <v>4.8869999999999996</v>
      </c>
      <c r="D124" s="7">
        <v>4.7770000000000001</v>
      </c>
    </row>
    <row r="125" spans="1:9" ht="15.75" thickBot="1" x14ac:dyDescent="0.3">
      <c r="A125" s="6">
        <v>40878</v>
      </c>
      <c r="B125" s="7">
        <v>4.492</v>
      </c>
      <c r="C125" s="7">
        <v>4.7119999999999997</v>
      </c>
      <c r="D125" s="7">
        <v>4.6020000000000003</v>
      </c>
    </row>
    <row r="126" spans="1:9" ht="15.75" thickBot="1" x14ac:dyDescent="0.3">
      <c r="A126" s="6">
        <v>40909</v>
      </c>
      <c r="B126" s="7">
        <v>4.327</v>
      </c>
      <c r="C126" s="7">
        <v>4.5469999999999997</v>
      </c>
      <c r="D126" s="7">
        <v>4.4370000000000003</v>
      </c>
      <c r="F126" s="24"/>
      <c r="G126" s="22"/>
      <c r="H126" s="22"/>
      <c r="I126" s="22"/>
    </row>
    <row r="127" spans="1:9" ht="15.75" thickBot="1" x14ac:dyDescent="0.3">
      <c r="A127" s="6">
        <v>40940</v>
      </c>
      <c r="B127" s="7">
        <v>4.3819999999999997</v>
      </c>
      <c r="C127" s="7">
        <v>4.6020000000000003</v>
      </c>
      <c r="D127" s="7">
        <v>4.492</v>
      </c>
      <c r="F127" s="22"/>
      <c r="G127" s="22"/>
      <c r="H127" s="22"/>
      <c r="I127" s="22"/>
    </row>
    <row r="128" spans="1:9" ht="15.75" thickBot="1" x14ac:dyDescent="0.3">
      <c r="A128" s="6">
        <v>40969</v>
      </c>
      <c r="B128" s="7">
        <v>4.4089999999999998</v>
      </c>
      <c r="C128" s="7">
        <v>4.63</v>
      </c>
      <c r="D128" s="7">
        <v>4.5199999999999996</v>
      </c>
      <c r="F128" s="24"/>
      <c r="G128" s="22"/>
      <c r="H128" s="22"/>
      <c r="I128" s="22"/>
    </row>
    <row r="129" spans="1:9" ht="15.75" thickBot="1" x14ac:dyDescent="0.3">
      <c r="A129" s="6">
        <v>41000</v>
      </c>
      <c r="B129" s="7">
        <v>4.2990000000000004</v>
      </c>
      <c r="C129" s="7">
        <v>4.5194999999999999</v>
      </c>
      <c r="D129" s="7">
        <v>4.4092000000000002</v>
      </c>
      <c r="F129" s="22"/>
      <c r="G129" s="22"/>
      <c r="H129" s="22"/>
      <c r="I129" s="22"/>
    </row>
    <row r="130" spans="1:9" ht="15.75" thickBot="1" x14ac:dyDescent="0.3">
      <c r="A130" s="6">
        <v>41030</v>
      </c>
      <c r="B130" s="7">
        <v>4.3817000000000004</v>
      </c>
      <c r="C130" s="7">
        <v>4.6021000000000001</v>
      </c>
      <c r="D130" s="7">
        <v>4.4919000000000002</v>
      </c>
      <c r="F130" s="22"/>
      <c r="G130" s="22"/>
      <c r="H130" s="22"/>
      <c r="I130" s="22"/>
    </row>
    <row r="131" spans="1:9" ht="15.75" thickBot="1" x14ac:dyDescent="0.3">
      <c r="A131" s="6">
        <v>41061</v>
      </c>
      <c r="B131" s="7">
        <v>4.0785</v>
      </c>
      <c r="C131" s="7">
        <v>4.4092000000000002</v>
      </c>
      <c r="D131" s="7">
        <v>4.2439</v>
      </c>
      <c r="F131" s="24"/>
      <c r="G131" s="22"/>
      <c r="H131" s="22"/>
      <c r="I131" s="22"/>
    </row>
    <row r="132" spans="1:9" ht="15.75" thickBot="1" x14ac:dyDescent="0.3">
      <c r="A132" s="6">
        <v>41091</v>
      </c>
      <c r="B132" s="7">
        <v>3.7753999999999999</v>
      </c>
      <c r="C132" s="7">
        <v>4.1060999999999996</v>
      </c>
      <c r="D132" s="7">
        <v>3.9407999999999999</v>
      </c>
      <c r="F132" s="24">
        <v>41061</v>
      </c>
      <c r="G132" s="22">
        <v>4.0785</v>
      </c>
      <c r="H132" s="22">
        <v>4.4092000000000002</v>
      </c>
      <c r="I132" s="22">
        <v>4.2439</v>
      </c>
    </row>
    <row r="133" spans="1:9" ht="15.75" thickBot="1" x14ac:dyDescent="0.3">
      <c r="A133" s="6">
        <v>41122</v>
      </c>
      <c r="B133" s="7">
        <v>3.2408000000000001</v>
      </c>
      <c r="C133" s="7">
        <v>3.5053000000000001</v>
      </c>
      <c r="D133" s="7">
        <v>3.3731</v>
      </c>
      <c r="F133" s="23">
        <v>41091</v>
      </c>
      <c r="G133">
        <v>3.7753999999999999</v>
      </c>
      <c r="H133">
        <v>4.1060999999999996</v>
      </c>
      <c r="I133">
        <v>3.9407999999999999</v>
      </c>
    </row>
    <row r="134" spans="1:9" ht="15.75" thickBot="1" x14ac:dyDescent="0.3">
      <c r="A134" s="6">
        <v>41153</v>
      </c>
      <c r="B134" s="7">
        <v>3.1966999999999999</v>
      </c>
      <c r="C134" s="7">
        <v>3.4171999999999998</v>
      </c>
      <c r="D134" s="7">
        <v>3.3069000000000002</v>
      </c>
      <c r="F134" t="s">
        <v>451</v>
      </c>
    </row>
    <row r="135" spans="1:9" ht="15.75" thickBot="1" x14ac:dyDescent="0.3">
      <c r="A135" s="6">
        <v>41183</v>
      </c>
      <c r="B135" s="7">
        <v>3.0865</v>
      </c>
      <c r="C135" s="7">
        <v>3.3069000000000002</v>
      </c>
      <c r="D135" s="7">
        <v>3.1966999999999999</v>
      </c>
      <c r="F135" s="23">
        <v>41153</v>
      </c>
    </row>
    <row r="136" spans="1:9" x14ac:dyDescent="0.25">
      <c r="F136" s="23">
        <v>41183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8"/>
  <sheetViews>
    <sheetView topLeftCell="A43" workbookViewId="0">
      <selection activeCell="J62" sqref="J62"/>
    </sheetView>
  </sheetViews>
  <sheetFormatPr baseColWidth="10" defaultRowHeight="15" x14ac:dyDescent="0.25"/>
  <sheetData>
    <row r="1" spans="1:4" ht="17.25" x14ac:dyDescent="0.25">
      <c r="A1" s="1" t="s">
        <v>7</v>
      </c>
      <c r="B1" s="2"/>
      <c r="C1" s="2"/>
      <c r="D1" s="2"/>
    </row>
    <row r="2" spans="1:4" x14ac:dyDescent="0.25">
      <c r="A2" s="12" t="s">
        <v>108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ht="15.75" thickBot="1" x14ac:dyDescent="0.3">
      <c r="A4" s="3" t="s">
        <v>2</v>
      </c>
      <c r="B4" s="4" t="s">
        <v>3</v>
      </c>
      <c r="C4" s="4" t="s">
        <v>4</v>
      </c>
      <c r="D4" s="5" t="s">
        <v>5</v>
      </c>
    </row>
    <row r="5" spans="1:4" ht="15.75" thickBot="1" x14ac:dyDescent="0.3">
      <c r="A5" s="13" t="s">
        <v>8</v>
      </c>
      <c r="B5" s="7">
        <v>18</v>
      </c>
      <c r="C5" s="7">
        <v>22</v>
      </c>
      <c r="D5" s="8">
        <v>20</v>
      </c>
    </row>
    <row r="6" spans="1:4" ht="15.75" thickBot="1" x14ac:dyDescent="0.3">
      <c r="A6" s="6">
        <v>39326</v>
      </c>
      <c r="B6" s="7">
        <v>18</v>
      </c>
      <c r="C6" s="7">
        <v>22</v>
      </c>
      <c r="D6" s="8">
        <v>20</v>
      </c>
    </row>
    <row r="7" spans="1:4" ht="15.75" thickBot="1" x14ac:dyDescent="0.3">
      <c r="A7" s="6">
        <v>39356</v>
      </c>
      <c r="B7" s="7">
        <v>18</v>
      </c>
      <c r="C7" s="7">
        <v>22</v>
      </c>
      <c r="D7" s="8">
        <v>20</v>
      </c>
    </row>
    <row r="8" spans="1:4" ht="15.75" thickBot="1" x14ac:dyDescent="0.3">
      <c r="A8" s="6">
        <v>39387</v>
      </c>
      <c r="B8" s="7">
        <v>18</v>
      </c>
      <c r="C8" s="7">
        <v>22</v>
      </c>
      <c r="D8" s="8">
        <v>20</v>
      </c>
    </row>
    <row r="9" spans="1:4" ht="15.75" thickBot="1" x14ac:dyDescent="0.3">
      <c r="A9" s="13" t="s">
        <v>9</v>
      </c>
      <c r="B9" s="7">
        <v>16.5</v>
      </c>
      <c r="C9" s="7">
        <v>20.5</v>
      </c>
      <c r="D9" s="8">
        <v>18.5</v>
      </c>
    </row>
    <row r="10" spans="1:4" ht="15.75" thickBot="1" x14ac:dyDescent="0.3">
      <c r="A10" s="6">
        <v>39448</v>
      </c>
      <c r="B10" s="7">
        <v>14.75</v>
      </c>
      <c r="C10" s="7">
        <v>18.75</v>
      </c>
      <c r="D10" s="8">
        <v>16.75</v>
      </c>
    </row>
    <row r="11" spans="1:4" ht="15.75" thickBot="1" x14ac:dyDescent="0.3">
      <c r="A11" s="13" t="s">
        <v>10</v>
      </c>
      <c r="B11" s="7">
        <v>12.2</v>
      </c>
      <c r="C11" s="7">
        <v>15.4</v>
      </c>
      <c r="D11" s="8">
        <v>13.8</v>
      </c>
    </row>
    <row r="12" spans="1:4" ht="15.75" thickBot="1" x14ac:dyDescent="0.3">
      <c r="A12" s="6">
        <v>39508</v>
      </c>
      <c r="B12" s="7">
        <v>8</v>
      </c>
      <c r="C12" s="7">
        <v>10</v>
      </c>
      <c r="D12" s="8">
        <v>9</v>
      </c>
    </row>
    <row r="13" spans="1:4" ht="15.75" thickBot="1" x14ac:dyDescent="0.3">
      <c r="A13" s="13" t="s">
        <v>11</v>
      </c>
      <c r="B13" s="7">
        <v>8</v>
      </c>
      <c r="C13" s="7">
        <v>10</v>
      </c>
      <c r="D13" s="8">
        <v>9</v>
      </c>
    </row>
    <row r="14" spans="1:4" ht="15.75" thickBot="1" x14ac:dyDescent="0.3">
      <c r="A14" s="13" t="s">
        <v>12</v>
      </c>
      <c r="B14" s="7">
        <v>6.8</v>
      </c>
      <c r="C14" s="7">
        <v>8.8000000000000007</v>
      </c>
      <c r="D14" s="8">
        <v>7.8</v>
      </c>
    </row>
    <row r="15" spans="1:4" ht="15.75" thickBot="1" x14ac:dyDescent="0.3">
      <c r="A15" s="6">
        <v>39600</v>
      </c>
      <c r="B15" s="7">
        <v>6</v>
      </c>
      <c r="C15" s="7">
        <v>8</v>
      </c>
      <c r="D15" s="8">
        <v>7</v>
      </c>
    </row>
    <row r="16" spans="1:4" ht="15.75" thickBot="1" x14ac:dyDescent="0.3">
      <c r="A16" s="6">
        <v>39630</v>
      </c>
      <c r="B16" s="7">
        <v>6.5</v>
      </c>
      <c r="C16" s="7">
        <v>8.5</v>
      </c>
      <c r="D16" s="8">
        <v>7.5</v>
      </c>
    </row>
    <row r="17" spans="1:4" ht="15.75" thickBot="1" x14ac:dyDescent="0.3">
      <c r="A17" s="13" t="s">
        <v>13</v>
      </c>
      <c r="B17" s="7">
        <v>8</v>
      </c>
      <c r="C17" s="7">
        <v>10</v>
      </c>
      <c r="D17" s="8">
        <v>9</v>
      </c>
    </row>
    <row r="18" spans="1:4" ht="15.75" thickBot="1" x14ac:dyDescent="0.3">
      <c r="A18" s="6">
        <v>39692</v>
      </c>
      <c r="B18" s="7">
        <v>8</v>
      </c>
      <c r="C18" s="7">
        <v>10</v>
      </c>
      <c r="D18" s="8">
        <v>9</v>
      </c>
    </row>
    <row r="19" spans="1:4" ht="15.75" thickBot="1" x14ac:dyDescent="0.3">
      <c r="A19" s="6">
        <v>39722</v>
      </c>
      <c r="B19" s="7">
        <v>8</v>
      </c>
      <c r="C19" s="7">
        <v>9.1999999999999993</v>
      </c>
      <c r="D19" s="8">
        <v>8.6</v>
      </c>
    </row>
    <row r="20" spans="1:4" ht="15.75" thickBot="1" x14ac:dyDescent="0.3">
      <c r="A20" s="6">
        <v>39753</v>
      </c>
      <c r="B20" s="7">
        <v>8.75</v>
      </c>
      <c r="C20" s="7">
        <v>9.75</v>
      </c>
      <c r="D20" s="8">
        <v>9.25</v>
      </c>
    </row>
    <row r="21" spans="1:4" ht="15.75" thickBot="1" x14ac:dyDescent="0.3">
      <c r="A21" s="13" t="s">
        <v>14</v>
      </c>
      <c r="B21" s="7">
        <v>9</v>
      </c>
      <c r="C21" s="7">
        <v>10</v>
      </c>
      <c r="D21" s="8">
        <v>9.5</v>
      </c>
    </row>
    <row r="22" spans="1:4" ht="15.75" thickBot="1" x14ac:dyDescent="0.3">
      <c r="A22" s="6">
        <v>39814</v>
      </c>
      <c r="B22" s="7">
        <v>9</v>
      </c>
      <c r="C22" s="7">
        <v>10</v>
      </c>
      <c r="D22" s="8">
        <v>9.5</v>
      </c>
    </row>
    <row r="23" spans="1:4" ht="15.75" thickBot="1" x14ac:dyDescent="0.3">
      <c r="A23" s="13" t="s">
        <v>15</v>
      </c>
      <c r="B23" s="7">
        <v>9</v>
      </c>
      <c r="C23" s="7">
        <v>10</v>
      </c>
      <c r="D23" s="8">
        <v>9.5</v>
      </c>
    </row>
    <row r="24" spans="1:4" ht="15.75" thickBot="1" x14ac:dyDescent="0.3">
      <c r="A24" s="6">
        <v>39873</v>
      </c>
      <c r="B24" s="7">
        <v>8.75</v>
      </c>
      <c r="C24" s="7">
        <v>9.75</v>
      </c>
      <c r="D24" s="8">
        <v>9.25</v>
      </c>
    </row>
    <row r="25" spans="1:4" ht="15.75" thickBot="1" x14ac:dyDescent="0.3">
      <c r="A25" s="13" t="s">
        <v>16</v>
      </c>
      <c r="B25" s="7">
        <v>7.625</v>
      </c>
      <c r="C25" s="7">
        <v>8.625</v>
      </c>
      <c r="D25" s="8">
        <v>8.125</v>
      </c>
    </row>
    <row r="26" spans="1:4" ht="15.75" thickBot="1" x14ac:dyDescent="0.3">
      <c r="A26" s="13" t="s">
        <v>17</v>
      </c>
      <c r="B26" s="7">
        <v>7</v>
      </c>
      <c r="C26" s="7">
        <v>8</v>
      </c>
      <c r="D26" s="8">
        <v>7.5</v>
      </c>
    </row>
    <row r="27" spans="1:4" ht="15.75" thickBot="1" x14ac:dyDescent="0.3">
      <c r="A27" s="6">
        <v>39965</v>
      </c>
      <c r="B27" s="7">
        <v>7</v>
      </c>
      <c r="C27" s="7">
        <v>8</v>
      </c>
      <c r="D27" s="8">
        <v>7.5</v>
      </c>
    </row>
    <row r="28" spans="1:4" ht="15.75" thickBot="1" x14ac:dyDescent="0.3">
      <c r="A28" s="6">
        <v>39995</v>
      </c>
      <c r="B28" s="7">
        <v>6.5</v>
      </c>
      <c r="C28" s="7">
        <v>7.5</v>
      </c>
      <c r="D28" s="8">
        <v>7</v>
      </c>
    </row>
    <row r="29" spans="1:4" ht="15.75" thickBot="1" x14ac:dyDescent="0.3">
      <c r="A29" s="13" t="s">
        <v>18</v>
      </c>
      <c r="B29" s="7">
        <v>6.5</v>
      </c>
      <c r="C29" s="7">
        <v>7.5</v>
      </c>
      <c r="D29" s="8">
        <v>7</v>
      </c>
    </row>
    <row r="30" spans="1:4" ht="15.75" thickBot="1" x14ac:dyDescent="0.3">
      <c r="A30" s="6">
        <v>40057</v>
      </c>
      <c r="B30" s="7">
        <v>5.875</v>
      </c>
      <c r="C30" s="7">
        <v>6.875</v>
      </c>
      <c r="D30" s="8">
        <v>6.375</v>
      </c>
    </row>
    <row r="31" spans="1:4" ht="15.75" thickBot="1" x14ac:dyDescent="0.3">
      <c r="A31" s="6">
        <v>40087</v>
      </c>
      <c r="B31" s="7">
        <v>6.9</v>
      </c>
      <c r="C31" s="7">
        <v>8.1999999999999993</v>
      </c>
      <c r="D31" s="8">
        <v>7.55</v>
      </c>
    </row>
    <row r="32" spans="1:4" ht="15.75" thickBot="1" x14ac:dyDescent="0.3">
      <c r="A32" s="6">
        <v>40118</v>
      </c>
      <c r="B32" s="7">
        <v>6</v>
      </c>
      <c r="C32" s="7">
        <v>7.25</v>
      </c>
      <c r="D32" s="8">
        <v>6.625</v>
      </c>
    </row>
    <row r="33" spans="1:13" ht="15.75" thickBot="1" x14ac:dyDescent="0.3">
      <c r="A33" s="13" t="s">
        <v>19</v>
      </c>
      <c r="B33" s="7">
        <v>6.5</v>
      </c>
      <c r="C33" s="7">
        <v>8</v>
      </c>
      <c r="D33" s="8">
        <v>7.25</v>
      </c>
    </row>
    <row r="34" spans="1:13" ht="15.75" thickBot="1" x14ac:dyDescent="0.3">
      <c r="A34" s="6">
        <v>40179</v>
      </c>
      <c r="B34" s="7">
        <v>6.8</v>
      </c>
      <c r="C34" s="7">
        <v>7.4</v>
      </c>
      <c r="D34" s="8">
        <v>7.1</v>
      </c>
      <c r="K34" s="22"/>
      <c r="L34" s="22"/>
      <c r="M34" s="22"/>
    </row>
    <row r="35" spans="1:13" ht="15.75" thickBot="1" x14ac:dyDescent="0.3">
      <c r="A35" s="13" t="s">
        <v>20</v>
      </c>
      <c r="B35" s="7">
        <v>6.85</v>
      </c>
      <c r="C35" s="7">
        <v>7.5</v>
      </c>
      <c r="D35" s="8">
        <v>7.1749999999999998</v>
      </c>
      <c r="J35" s="22"/>
      <c r="K35" s="22"/>
      <c r="L35" s="22"/>
      <c r="M35" s="22"/>
    </row>
    <row r="36" spans="1:13" ht="15.75" thickBot="1" x14ac:dyDescent="0.3">
      <c r="A36" s="6">
        <v>40238</v>
      </c>
      <c r="B36" s="7">
        <v>7</v>
      </c>
      <c r="C36" s="7">
        <v>7.6</v>
      </c>
      <c r="D36" s="8">
        <v>7.3</v>
      </c>
      <c r="J36" s="24"/>
      <c r="K36" s="22"/>
      <c r="L36" s="22"/>
      <c r="M36" s="22"/>
    </row>
    <row r="37" spans="1:13" ht="15.75" thickBot="1" x14ac:dyDescent="0.3">
      <c r="A37" s="13" t="s">
        <v>21</v>
      </c>
      <c r="B37" s="7">
        <v>7.1</v>
      </c>
      <c r="C37" s="7">
        <v>7.8</v>
      </c>
      <c r="D37" s="8">
        <v>7.45</v>
      </c>
      <c r="J37" s="22"/>
      <c r="K37" s="22"/>
      <c r="L37" s="22"/>
      <c r="M37" s="22"/>
    </row>
    <row r="38" spans="1:13" ht="15.75" thickBot="1" x14ac:dyDescent="0.3">
      <c r="A38" s="13" t="s">
        <v>22</v>
      </c>
      <c r="B38" s="7">
        <v>7</v>
      </c>
      <c r="C38" s="7">
        <v>7.5</v>
      </c>
      <c r="D38" s="8">
        <v>7.25</v>
      </c>
      <c r="J38" s="22"/>
      <c r="K38" s="22"/>
      <c r="L38" s="22"/>
      <c r="M38" s="22"/>
    </row>
    <row r="39" spans="1:13" ht="15.75" thickBot="1" x14ac:dyDescent="0.3">
      <c r="A39" s="6">
        <v>40330</v>
      </c>
      <c r="B39" s="7">
        <v>7.2</v>
      </c>
      <c r="C39" s="7">
        <v>7.7</v>
      </c>
      <c r="D39" s="8">
        <v>7.45</v>
      </c>
      <c r="J39" s="24"/>
      <c r="K39" s="22"/>
      <c r="L39" s="22"/>
      <c r="M39" s="22"/>
    </row>
    <row r="40" spans="1:13" ht="15.75" thickBot="1" x14ac:dyDescent="0.3">
      <c r="A40" s="6">
        <v>40360</v>
      </c>
      <c r="B40" s="7">
        <v>7.2</v>
      </c>
      <c r="C40" s="7">
        <v>7.7</v>
      </c>
      <c r="D40" s="8">
        <v>7.45</v>
      </c>
      <c r="J40" s="24"/>
      <c r="K40" s="22"/>
      <c r="L40" s="22"/>
      <c r="M40" s="22"/>
    </row>
    <row r="41" spans="1:13" ht="15.75" thickBot="1" x14ac:dyDescent="0.3">
      <c r="A41" s="6">
        <v>40391</v>
      </c>
      <c r="B41" s="7">
        <v>7.5</v>
      </c>
      <c r="C41" s="7">
        <v>8</v>
      </c>
      <c r="D41" s="8">
        <v>7.75</v>
      </c>
      <c r="J41" s="22"/>
      <c r="K41" s="22"/>
      <c r="L41" s="22"/>
      <c r="M41" s="22"/>
    </row>
    <row r="42" spans="1:13" ht="15.75" thickBot="1" x14ac:dyDescent="0.3">
      <c r="A42" s="6">
        <v>40422</v>
      </c>
      <c r="B42" s="7">
        <v>7.5</v>
      </c>
      <c r="C42" s="7">
        <v>8.5</v>
      </c>
      <c r="D42" s="8">
        <v>8</v>
      </c>
      <c r="J42" s="24"/>
      <c r="K42" s="22"/>
      <c r="L42" s="22"/>
      <c r="M42" s="22"/>
    </row>
    <row r="43" spans="1:13" ht="15.75" thickBot="1" x14ac:dyDescent="0.3">
      <c r="A43" s="6">
        <v>40452</v>
      </c>
      <c r="B43" s="7">
        <v>7.5</v>
      </c>
      <c r="C43" s="7">
        <v>8.5</v>
      </c>
      <c r="D43" s="8">
        <v>8</v>
      </c>
      <c r="J43" s="24"/>
      <c r="K43" s="22"/>
      <c r="L43" s="22"/>
      <c r="M43" s="22"/>
    </row>
    <row r="44" spans="1:13" ht="15.75" thickBot="1" x14ac:dyDescent="0.3">
      <c r="A44" s="6">
        <v>40483</v>
      </c>
      <c r="B44" s="7">
        <v>7.5</v>
      </c>
      <c r="C44" s="7">
        <v>8.5</v>
      </c>
      <c r="D44" s="8">
        <v>8</v>
      </c>
      <c r="J44" s="24"/>
      <c r="K44" s="22"/>
      <c r="L44" s="22"/>
      <c r="M44" s="22"/>
    </row>
    <row r="45" spans="1:13" ht="15.75" thickBot="1" x14ac:dyDescent="0.3">
      <c r="A45" s="6">
        <v>40513</v>
      </c>
      <c r="B45" s="7">
        <v>7.6</v>
      </c>
      <c r="C45" s="7">
        <v>8.6</v>
      </c>
      <c r="D45" s="8">
        <v>8.1</v>
      </c>
      <c r="J45" s="22"/>
      <c r="K45" s="22"/>
      <c r="L45" s="22"/>
      <c r="M45" s="22"/>
    </row>
    <row r="46" spans="1:13" ht="15.75" thickBot="1" x14ac:dyDescent="0.3">
      <c r="A46" s="6">
        <v>40544</v>
      </c>
      <c r="B46" s="7">
        <v>8</v>
      </c>
      <c r="C46" s="7">
        <v>9</v>
      </c>
      <c r="D46" s="8">
        <v>8.5</v>
      </c>
      <c r="J46" s="24"/>
      <c r="K46" s="22"/>
      <c r="L46" s="22"/>
      <c r="M46" s="22"/>
    </row>
    <row r="47" spans="1:13" ht="15.75" thickBot="1" x14ac:dyDescent="0.3">
      <c r="A47" s="6">
        <v>40575</v>
      </c>
      <c r="B47" s="7">
        <v>8</v>
      </c>
      <c r="C47" s="7">
        <v>9.1999999999999993</v>
      </c>
      <c r="D47" s="8">
        <v>8.6</v>
      </c>
      <c r="J47" s="22"/>
      <c r="K47" s="22"/>
      <c r="L47" s="22"/>
      <c r="M47" s="22"/>
    </row>
    <row r="48" spans="1:13" ht="15.75" thickBot="1" x14ac:dyDescent="0.3">
      <c r="A48" s="6">
        <v>40603</v>
      </c>
      <c r="B48" s="7">
        <v>8.5</v>
      </c>
      <c r="C48" s="7">
        <v>9.5</v>
      </c>
      <c r="D48" s="8">
        <v>9</v>
      </c>
      <c r="J48" s="24"/>
      <c r="K48" s="22"/>
      <c r="L48" s="22"/>
      <c r="M48" s="22"/>
    </row>
    <row r="49" spans="1:13" ht="15.75" thickBot="1" x14ac:dyDescent="0.3">
      <c r="A49" s="6">
        <v>40634</v>
      </c>
      <c r="B49" s="7">
        <v>8.8000000000000007</v>
      </c>
      <c r="C49" s="7">
        <v>9.6999999999999993</v>
      </c>
      <c r="D49" s="8">
        <v>9.25</v>
      </c>
      <c r="J49" s="22"/>
      <c r="K49" s="22"/>
      <c r="L49" s="22"/>
      <c r="M49" s="22"/>
    </row>
    <row r="50" spans="1:13" ht="15.75" thickBot="1" x14ac:dyDescent="0.3">
      <c r="A50" s="6">
        <v>40664</v>
      </c>
      <c r="B50" s="7">
        <v>9</v>
      </c>
      <c r="C50" s="7">
        <v>9.8000000000000007</v>
      </c>
      <c r="D50" s="8">
        <v>9.4</v>
      </c>
      <c r="J50" s="22"/>
      <c r="K50" s="22"/>
      <c r="L50" s="22"/>
      <c r="M50" s="22"/>
    </row>
    <row r="51" spans="1:13" ht="15.75" thickBot="1" x14ac:dyDescent="0.3">
      <c r="A51" s="6">
        <v>40695</v>
      </c>
      <c r="B51" s="7">
        <v>9</v>
      </c>
      <c r="C51" s="7">
        <v>9.8000000000000007</v>
      </c>
      <c r="D51" s="8">
        <v>9.4</v>
      </c>
      <c r="K51" s="22"/>
      <c r="L51" s="22"/>
      <c r="M51" s="22"/>
    </row>
    <row r="52" spans="1:13" ht="15.75" thickBot="1" x14ac:dyDescent="0.3">
      <c r="A52" s="6">
        <v>40725</v>
      </c>
      <c r="B52" s="7">
        <v>9.1999999999999993</v>
      </c>
      <c r="C52" s="7">
        <v>10</v>
      </c>
      <c r="D52" s="8">
        <v>9.6</v>
      </c>
      <c r="J52" s="24"/>
      <c r="K52" s="22"/>
      <c r="L52" s="22"/>
      <c r="M52" s="22"/>
    </row>
    <row r="53" spans="1:13" ht="15.75" thickBot="1" x14ac:dyDescent="0.3">
      <c r="A53" s="6">
        <v>40756</v>
      </c>
      <c r="B53" s="7">
        <v>9.5</v>
      </c>
      <c r="C53" s="7">
        <v>10.5</v>
      </c>
      <c r="D53" s="8">
        <v>10</v>
      </c>
      <c r="J53" s="22"/>
      <c r="K53" s="22"/>
      <c r="L53" s="22"/>
      <c r="M53" s="22"/>
    </row>
    <row r="54" spans="1:13" ht="15.75" thickBot="1" x14ac:dyDescent="0.3">
      <c r="A54" s="6">
        <v>40787</v>
      </c>
      <c r="B54" s="7">
        <v>10</v>
      </c>
      <c r="C54" s="7">
        <v>11</v>
      </c>
      <c r="D54" s="8">
        <v>10.5</v>
      </c>
      <c r="J54" s="24"/>
      <c r="K54" s="22"/>
      <c r="L54" s="22"/>
      <c r="M54" s="22"/>
    </row>
    <row r="55" spans="1:13" ht="15.75" thickBot="1" x14ac:dyDescent="0.3">
      <c r="A55" s="6">
        <v>40817</v>
      </c>
      <c r="B55" s="7">
        <v>10</v>
      </c>
      <c r="C55" s="7">
        <v>11</v>
      </c>
      <c r="D55" s="8">
        <v>10.5</v>
      </c>
      <c r="G55" s="23">
        <v>41061</v>
      </c>
      <c r="H55">
        <v>12.2</v>
      </c>
      <c r="I55">
        <v>13</v>
      </c>
      <c r="J55">
        <v>12.6</v>
      </c>
      <c r="K55" s="22"/>
      <c r="L55" s="22"/>
      <c r="M55" s="22"/>
    </row>
    <row r="56" spans="1:13" ht="15.75" thickBot="1" x14ac:dyDescent="0.3">
      <c r="A56" s="6">
        <v>40848</v>
      </c>
      <c r="B56" s="7">
        <v>11</v>
      </c>
      <c r="C56" s="7">
        <v>12</v>
      </c>
      <c r="D56" s="8">
        <v>11.5</v>
      </c>
      <c r="G56" s="23">
        <v>41091</v>
      </c>
      <c r="H56">
        <v>12.5</v>
      </c>
      <c r="I56">
        <v>13.3</v>
      </c>
      <c r="J56">
        <v>12.9</v>
      </c>
      <c r="K56" s="22"/>
      <c r="L56" s="22"/>
      <c r="M56" s="22"/>
    </row>
    <row r="57" spans="1:13" ht="15.75" thickBot="1" x14ac:dyDescent="0.3">
      <c r="A57" s="6">
        <v>40878</v>
      </c>
      <c r="B57" s="7">
        <v>11.5</v>
      </c>
      <c r="C57" s="7">
        <v>12</v>
      </c>
      <c r="D57" s="8">
        <v>11.75</v>
      </c>
      <c r="G57" t="s">
        <v>451</v>
      </c>
      <c r="K57" s="22"/>
      <c r="L57" s="22"/>
      <c r="M57" s="22"/>
    </row>
    <row r="58" spans="1:13" ht="15.75" thickBot="1" x14ac:dyDescent="0.3">
      <c r="A58" s="6">
        <v>40909</v>
      </c>
      <c r="B58" s="7">
        <v>11.5</v>
      </c>
      <c r="C58" s="7">
        <v>12</v>
      </c>
      <c r="D58" s="8">
        <v>11.75</v>
      </c>
      <c r="F58" s="24"/>
      <c r="G58" s="24">
        <v>41153</v>
      </c>
      <c r="K58" s="22"/>
      <c r="L58" s="22"/>
      <c r="M58" s="22"/>
    </row>
    <row r="59" spans="1:13" ht="15.75" thickBot="1" x14ac:dyDescent="0.3">
      <c r="A59" s="6">
        <v>40940</v>
      </c>
      <c r="B59" s="7">
        <v>12</v>
      </c>
      <c r="C59" s="7">
        <v>12.5</v>
      </c>
      <c r="D59" s="8">
        <v>12.25</v>
      </c>
      <c r="F59" s="22"/>
      <c r="G59" s="24">
        <v>41183</v>
      </c>
      <c r="K59" s="22"/>
      <c r="L59" s="22"/>
      <c r="M59" s="22"/>
    </row>
    <row r="60" spans="1:13" ht="15.75" thickBot="1" x14ac:dyDescent="0.3">
      <c r="A60" s="6">
        <v>40969</v>
      </c>
      <c r="B60" s="7">
        <v>12.2</v>
      </c>
      <c r="C60" s="7">
        <v>13</v>
      </c>
      <c r="D60" s="8">
        <v>12.6</v>
      </c>
      <c r="F60" s="24"/>
      <c r="G60" s="24">
        <v>41214</v>
      </c>
      <c r="K60" s="22"/>
      <c r="L60" s="22"/>
      <c r="M60" s="22"/>
    </row>
    <row r="61" spans="1:13" ht="15.75" thickBot="1" x14ac:dyDescent="0.3">
      <c r="A61" s="6">
        <v>41000</v>
      </c>
      <c r="B61" s="7">
        <v>12.2</v>
      </c>
      <c r="C61" s="7">
        <v>13</v>
      </c>
      <c r="D61" s="8">
        <v>12.6</v>
      </c>
      <c r="F61" s="22"/>
      <c r="G61" s="22"/>
      <c r="H61" s="22"/>
      <c r="I61" s="22"/>
      <c r="K61" s="22"/>
      <c r="L61" s="22"/>
      <c r="M61" s="22"/>
    </row>
    <row r="62" spans="1:13" ht="15.75" thickBot="1" x14ac:dyDescent="0.3">
      <c r="A62" s="6">
        <v>41030</v>
      </c>
      <c r="B62" s="7">
        <v>12.2</v>
      </c>
      <c r="C62" s="7">
        <v>13</v>
      </c>
      <c r="D62" s="8">
        <v>12.6</v>
      </c>
      <c r="F62" s="22"/>
      <c r="G62" s="22"/>
      <c r="H62" s="22"/>
      <c r="I62" s="22"/>
      <c r="J62" s="22"/>
      <c r="K62" s="22"/>
      <c r="L62" s="22"/>
      <c r="M62" s="22"/>
    </row>
    <row r="63" spans="1:13" ht="15.75" thickBot="1" x14ac:dyDescent="0.3">
      <c r="A63" s="6">
        <v>41061</v>
      </c>
      <c r="B63" s="7">
        <v>12.2</v>
      </c>
      <c r="C63" s="7">
        <v>13</v>
      </c>
      <c r="D63" s="8">
        <v>12.6</v>
      </c>
      <c r="F63" s="24"/>
      <c r="G63" s="22"/>
      <c r="H63" s="22"/>
      <c r="I63" s="22"/>
      <c r="J63" s="24"/>
      <c r="K63" s="22"/>
      <c r="L63" s="22"/>
      <c r="M63" s="22"/>
    </row>
    <row r="64" spans="1:13" ht="15.75" thickBot="1" x14ac:dyDescent="0.3">
      <c r="A64" s="6">
        <v>41091</v>
      </c>
      <c r="B64" s="7">
        <v>12.5</v>
      </c>
      <c r="C64" s="7">
        <v>13.3</v>
      </c>
      <c r="D64" s="8">
        <v>12.9</v>
      </c>
      <c r="F64" s="24"/>
      <c r="G64" s="22"/>
      <c r="H64" s="22"/>
      <c r="I64" s="22"/>
      <c r="J64" s="24"/>
      <c r="K64" s="22"/>
      <c r="L64" s="22"/>
      <c r="M64" s="22"/>
    </row>
    <row r="65" spans="1:4" ht="15.75" thickBot="1" x14ac:dyDescent="0.3">
      <c r="A65" s="6">
        <v>41122</v>
      </c>
      <c r="B65" s="7">
        <v>12.5</v>
      </c>
      <c r="C65" s="7">
        <v>13.3</v>
      </c>
      <c r="D65" s="8">
        <v>12.9</v>
      </c>
    </row>
    <row r="66" spans="1:4" ht="15.75" thickBot="1" x14ac:dyDescent="0.3">
      <c r="A66" s="6">
        <v>41153</v>
      </c>
      <c r="B66" s="7">
        <v>12</v>
      </c>
      <c r="C66" s="7">
        <v>13</v>
      </c>
      <c r="D66" s="8">
        <v>12.5</v>
      </c>
    </row>
    <row r="67" spans="1:4" ht="15.75" thickBot="1" x14ac:dyDescent="0.3">
      <c r="A67" s="6">
        <v>41183</v>
      </c>
      <c r="B67" s="7">
        <v>11</v>
      </c>
      <c r="C67" s="7">
        <v>12</v>
      </c>
      <c r="D67" s="8">
        <v>11.5</v>
      </c>
    </row>
    <row r="68" spans="1:4" ht="15.75" thickBot="1" x14ac:dyDescent="0.3">
      <c r="A68" s="6"/>
      <c r="B68" s="22"/>
      <c r="C68" s="2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5"/>
  <sheetViews>
    <sheetView topLeftCell="A91" workbookViewId="0">
      <selection activeCell="G111" sqref="G111:K119"/>
    </sheetView>
  </sheetViews>
  <sheetFormatPr baseColWidth="10" defaultRowHeight="15" x14ac:dyDescent="0.25"/>
  <sheetData>
    <row r="1" spans="1:4" ht="17.25" x14ac:dyDescent="0.25">
      <c r="A1" s="1" t="s">
        <v>54</v>
      </c>
      <c r="B1" s="2"/>
      <c r="C1" s="2"/>
      <c r="D1" s="2"/>
    </row>
    <row r="2" spans="1:4" ht="17.25" x14ac:dyDescent="0.25">
      <c r="A2" s="1" t="s">
        <v>55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ht="15.75" thickBot="1" x14ac:dyDescent="0.3">
      <c r="A4" s="3" t="s">
        <v>2</v>
      </c>
      <c r="B4" s="4" t="s">
        <v>3</v>
      </c>
      <c r="C4" s="4" t="s">
        <v>4</v>
      </c>
      <c r="D4" s="5" t="s">
        <v>5</v>
      </c>
    </row>
    <row r="5" spans="1:4" ht="15.75" thickBot="1" x14ac:dyDescent="0.3">
      <c r="A5" s="6">
        <v>37834</v>
      </c>
      <c r="B5" s="7">
        <v>4.9379999999999997</v>
      </c>
      <c r="C5" s="7">
        <v>4.9820000000000002</v>
      </c>
      <c r="D5" s="8">
        <v>4.96</v>
      </c>
    </row>
    <row r="6" spans="1:4" ht="15.75" thickBot="1" x14ac:dyDescent="0.3">
      <c r="A6" s="6">
        <v>37865</v>
      </c>
      <c r="B6" s="7">
        <v>5.1749999999999998</v>
      </c>
      <c r="C6" s="7">
        <v>5.2750000000000004</v>
      </c>
      <c r="D6" s="8">
        <v>5.2249999999999996</v>
      </c>
    </row>
    <row r="7" spans="1:4" ht="15.75" thickBot="1" x14ac:dyDescent="0.3">
      <c r="A7" s="6">
        <v>37895</v>
      </c>
      <c r="B7" s="7">
        <v>5.3789999999999996</v>
      </c>
      <c r="C7" s="7">
        <v>5.49</v>
      </c>
      <c r="D7" s="8">
        <v>5.4349999999999996</v>
      </c>
    </row>
    <row r="8" spans="1:4" ht="15.75" thickBot="1" x14ac:dyDescent="0.3">
      <c r="A8" s="6">
        <v>37926</v>
      </c>
      <c r="B8" s="7">
        <v>5.6769999999999996</v>
      </c>
      <c r="C8" s="7">
        <v>5.8970000000000002</v>
      </c>
      <c r="D8" s="8">
        <v>5.7869999999999999</v>
      </c>
    </row>
    <row r="9" spans="1:4" ht="15.75" thickBot="1" x14ac:dyDescent="0.3">
      <c r="A9" s="6">
        <v>37956</v>
      </c>
      <c r="B9" s="7">
        <v>6.2279999999999998</v>
      </c>
      <c r="C9" s="7">
        <v>6.7240000000000002</v>
      </c>
      <c r="D9" s="8">
        <v>6.476</v>
      </c>
    </row>
    <row r="10" spans="1:4" ht="15.75" thickBot="1" x14ac:dyDescent="0.3">
      <c r="A10" s="6">
        <v>37987</v>
      </c>
      <c r="B10" s="7">
        <v>7.1210000000000004</v>
      </c>
      <c r="C10" s="7">
        <v>7.452</v>
      </c>
      <c r="D10" s="8">
        <v>7.2869999999999999</v>
      </c>
    </row>
    <row r="11" spans="1:4" ht="15.75" thickBot="1" x14ac:dyDescent="0.3">
      <c r="A11" s="6">
        <v>38018</v>
      </c>
      <c r="B11" s="7">
        <v>8.7080000000000002</v>
      </c>
      <c r="C11" s="7">
        <v>9.3420000000000005</v>
      </c>
      <c r="D11" s="8">
        <v>9.0250000000000004</v>
      </c>
    </row>
    <row r="12" spans="1:4" ht="15.75" thickBot="1" x14ac:dyDescent="0.3">
      <c r="A12" s="6">
        <v>38047</v>
      </c>
      <c r="B12" s="7">
        <v>10.5</v>
      </c>
      <c r="C12" s="7">
        <v>10.803000000000001</v>
      </c>
      <c r="D12" s="8">
        <v>10.651999999999999</v>
      </c>
    </row>
    <row r="13" spans="1:4" ht="15.75" thickBot="1" x14ac:dyDescent="0.3">
      <c r="A13" s="6">
        <v>38078</v>
      </c>
      <c r="B13" s="7">
        <v>11.332000000000001</v>
      </c>
      <c r="C13" s="7">
        <v>11.707000000000001</v>
      </c>
      <c r="D13" s="8">
        <v>11.52</v>
      </c>
    </row>
    <row r="14" spans="1:4" ht="15.75" thickBot="1" x14ac:dyDescent="0.3">
      <c r="A14" s="6">
        <v>38108</v>
      </c>
      <c r="B14" s="7">
        <v>11.683999999999999</v>
      </c>
      <c r="C14" s="7">
        <v>12.07</v>
      </c>
      <c r="D14" s="8">
        <v>11.877000000000001</v>
      </c>
    </row>
    <row r="15" spans="1:4" ht="15.75" thickBot="1" x14ac:dyDescent="0.3">
      <c r="A15" s="6">
        <v>38139</v>
      </c>
      <c r="B15" s="7">
        <v>10.582000000000001</v>
      </c>
      <c r="C15" s="7">
        <v>10.968</v>
      </c>
      <c r="D15" s="8">
        <v>10.775</v>
      </c>
    </row>
    <row r="16" spans="1:4" ht="15.75" thickBot="1" x14ac:dyDescent="0.3">
      <c r="A16" s="6">
        <v>38169</v>
      </c>
      <c r="B16" s="7">
        <v>10.362</v>
      </c>
      <c r="C16" s="7">
        <v>10.803000000000001</v>
      </c>
      <c r="D16" s="8">
        <v>10.583</v>
      </c>
    </row>
    <row r="17" spans="1:4" ht="15.75" thickBot="1" x14ac:dyDescent="0.3">
      <c r="A17" s="6">
        <v>38200</v>
      </c>
      <c r="B17" s="7">
        <v>10.5</v>
      </c>
      <c r="C17" s="7">
        <v>11.023</v>
      </c>
      <c r="D17" s="8">
        <v>10.762</v>
      </c>
    </row>
    <row r="18" spans="1:4" ht="15.75" thickBot="1" x14ac:dyDescent="0.3">
      <c r="A18" s="6">
        <v>38231</v>
      </c>
      <c r="B18" s="7">
        <v>11.712</v>
      </c>
      <c r="C18" s="7">
        <v>12.401</v>
      </c>
      <c r="D18" s="8">
        <v>12.057</v>
      </c>
    </row>
    <row r="19" spans="1:4" ht="15.75" thickBot="1" x14ac:dyDescent="0.3">
      <c r="A19" s="6">
        <v>38261</v>
      </c>
      <c r="B19" s="7">
        <v>12.39</v>
      </c>
      <c r="C19" s="7">
        <v>12.743</v>
      </c>
      <c r="D19" s="8">
        <v>12.567</v>
      </c>
    </row>
    <row r="20" spans="1:4" ht="15.75" thickBot="1" x14ac:dyDescent="0.3">
      <c r="A20" s="6">
        <v>38292</v>
      </c>
      <c r="B20" s="7">
        <v>12.621</v>
      </c>
      <c r="C20" s="7">
        <v>12.98</v>
      </c>
      <c r="D20" s="8">
        <v>12.801</v>
      </c>
    </row>
    <row r="21" spans="1:4" ht="15.75" thickBot="1" x14ac:dyDescent="0.3">
      <c r="A21" s="6">
        <v>38322</v>
      </c>
      <c r="B21" s="7">
        <v>13.757</v>
      </c>
      <c r="C21" s="7">
        <v>14.042999999999999</v>
      </c>
      <c r="D21" s="8">
        <v>13.9</v>
      </c>
    </row>
    <row r="22" spans="1:4" ht="15.75" thickBot="1" x14ac:dyDescent="0.3">
      <c r="A22" s="6">
        <v>38353</v>
      </c>
      <c r="B22" s="7">
        <v>14.33</v>
      </c>
      <c r="C22" s="7">
        <v>14.798999999999999</v>
      </c>
      <c r="D22" s="8">
        <v>14.565</v>
      </c>
    </row>
    <row r="23" spans="1:4" ht="15.75" thickBot="1" x14ac:dyDescent="0.3">
      <c r="A23" s="6">
        <v>38384</v>
      </c>
      <c r="B23" s="7">
        <v>18.187999999999999</v>
      </c>
      <c r="C23" s="7">
        <v>20.393000000000001</v>
      </c>
      <c r="D23" s="8">
        <v>19.291</v>
      </c>
    </row>
    <row r="24" spans="1:4" ht="15.75" thickBot="1" x14ac:dyDescent="0.3">
      <c r="A24" s="6">
        <v>38412</v>
      </c>
      <c r="B24" s="7">
        <v>28.521999999999998</v>
      </c>
      <c r="C24" s="7">
        <v>32.104999999999997</v>
      </c>
      <c r="D24" s="8">
        <v>30.314</v>
      </c>
    </row>
    <row r="25" spans="1:4" ht="15.75" thickBot="1" x14ac:dyDescent="0.3">
      <c r="A25" s="6">
        <v>38443</v>
      </c>
      <c r="B25" s="7">
        <v>28.55</v>
      </c>
      <c r="C25" s="7">
        <v>30.423999999999999</v>
      </c>
      <c r="D25" s="8">
        <v>29.486999999999998</v>
      </c>
    </row>
    <row r="26" spans="1:4" ht="15.75" thickBot="1" x14ac:dyDescent="0.3">
      <c r="A26" s="6">
        <v>38473</v>
      </c>
      <c r="B26" s="7">
        <v>23.562000000000001</v>
      </c>
      <c r="C26" s="7">
        <v>25.16</v>
      </c>
      <c r="D26" s="8">
        <v>24.361000000000001</v>
      </c>
    </row>
    <row r="27" spans="1:4" ht="15.75" thickBot="1" x14ac:dyDescent="0.3">
      <c r="A27" s="6">
        <v>38504</v>
      </c>
      <c r="B27" s="7">
        <v>20.117000000000001</v>
      </c>
      <c r="C27" s="7">
        <v>22.873000000000001</v>
      </c>
      <c r="D27" s="8">
        <v>21.495000000000001</v>
      </c>
    </row>
    <row r="28" spans="1:4" ht="15.75" thickBot="1" x14ac:dyDescent="0.3">
      <c r="A28" s="6">
        <v>38534</v>
      </c>
      <c r="B28" s="7">
        <v>15.432</v>
      </c>
      <c r="C28" s="7">
        <v>18.739000000000001</v>
      </c>
      <c r="D28" s="8">
        <v>17.085999999999999</v>
      </c>
    </row>
    <row r="29" spans="1:4" ht="15.75" thickBot="1" x14ac:dyDescent="0.3">
      <c r="A29" s="6">
        <v>38565</v>
      </c>
      <c r="B29" s="7">
        <v>17.637</v>
      </c>
      <c r="C29" s="7">
        <v>19.29</v>
      </c>
      <c r="D29" s="8">
        <v>18.463999999999999</v>
      </c>
    </row>
    <row r="30" spans="1:4" ht="15.75" thickBot="1" x14ac:dyDescent="0.3">
      <c r="A30" s="6">
        <v>38596</v>
      </c>
      <c r="B30" s="7">
        <v>21.936</v>
      </c>
      <c r="C30" s="7">
        <v>26.454999999999998</v>
      </c>
      <c r="D30" s="8">
        <v>24.196000000000002</v>
      </c>
    </row>
    <row r="31" spans="1:4" ht="15.75" thickBot="1" x14ac:dyDescent="0.3">
      <c r="A31" s="6">
        <v>38626</v>
      </c>
      <c r="B31" s="7">
        <v>22.873000000000001</v>
      </c>
      <c r="C31" s="7">
        <v>23.975000000000001</v>
      </c>
      <c r="D31" s="8">
        <v>23.423999999999999</v>
      </c>
    </row>
    <row r="32" spans="1:4" ht="15.75" thickBot="1" x14ac:dyDescent="0.3">
      <c r="A32" s="6">
        <v>38657</v>
      </c>
      <c r="B32" s="7">
        <v>20.806000000000001</v>
      </c>
      <c r="C32" s="7">
        <v>22.321999999999999</v>
      </c>
      <c r="D32" s="8">
        <v>21.564</v>
      </c>
    </row>
    <row r="33" spans="1:4" ht="15.75" thickBot="1" x14ac:dyDescent="0.3">
      <c r="A33" s="6">
        <v>38687</v>
      </c>
      <c r="B33" s="7">
        <v>20.393000000000001</v>
      </c>
      <c r="C33" s="7">
        <v>21.495000000000001</v>
      </c>
      <c r="D33" s="8">
        <v>20.943999999999999</v>
      </c>
    </row>
    <row r="34" spans="1:4" ht="15.75" thickBot="1" x14ac:dyDescent="0.3">
      <c r="A34" s="6">
        <v>38718</v>
      </c>
      <c r="B34" s="7">
        <v>18.739000000000001</v>
      </c>
      <c r="C34" s="7">
        <v>19.786000000000001</v>
      </c>
      <c r="D34" s="8">
        <v>19.263000000000002</v>
      </c>
    </row>
    <row r="35" spans="1:4" ht="15.75" thickBot="1" x14ac:dyDescent="0.3">
      <c r="A35" s="6">
        <v>38749</v>
      </c>
      <c r="B35" s="7">
        <v>18.739000000000001</v>
      </c>
      <c r="C35" s="7">
        <v>19.620999999999999</v>
      </c>
      <c r="D35" s="8">
        <v>19.18</v>
      </c>
    </row>
    <row r="36" spans="1:4" ht="15.75" thickBot="1" x14ac:dyDescent="0.3">
      <c r="A36" s="6">
        <v>38777</v>
      </c>
      <c r="B36" s="7">
        <v>15.829000000000001</v>
      </c>
      <c r="C36" s="7">
        <v>17.416</v>
      </c>
      <c r="D36" s="8">
        <v>16.623000000000001</v>
      </c>
    </row>
    <row r="37" spans="1:4" ht="15.75" thickBot="1" x14ac:dyDescent="0.3">
      <c r="A37" s="6">
        <v>38808</v>
      </c>
      <c r="B37" s="7">
        <v>15.157</v>
      </c>
      <c r="C37" s="7">
        <v>16.204000000000001</v>
      </c>
      <c r="D37" s="8">
        <v>15.680999999999999</v>
      </c>
    </row>
    <row r="38" spans="1:4" ht="15.75" thickBot="1" x14ac:dyDescent="0.3">
      <c r="A38" s="6">
        <v>38838</v>
      </c>
      <c r="B38" s="7">
        <v>15.818</v>
      </c>
      <c r="C38" s="7">
        <v>16.535</v>
      </c>
      <c r="D38" s="8">
        <v>16.177</v>
      </c>
    </row>
    <row r="39" spans="1:4" ht="15.75" thickBot="1" x14ac:dyDescent="0.3">
      <c r="A39" s="6">
        <v>38869</v>
      </c>
      <c r="B39" s="7">
        <v>17.13</v>
      </c>
      <c r="C39" s="7">
        <v>17.946000000000002</v>
      </c>
      <c r="D39" s="8">
        <v>17.538</v>
      </c>
    </row>
    <row r="40" spans="1:4" ht="15.75" thickBot="1" x14ac:dyDescent="0.3">
      <c r="A40" s="6">
        <v>38899</v>
      </c>
      <c r="B40" s="7">
        <v>16.535</v>
      </c>
      <c r="C40" s="7">
        <v>17.306000000000001</v>
      </c>
      <c r="D40" s="8">
        <v>16.920999999999999</v>
      </c>
    </row>
    <row r="41" spans="1:4" ht="15.75" thickBot="1" x14ac:dyDescent="0.3">
      <c r="A41" s="6">
        <v>38930</v>
      </c>
      <c r="B41" s="7">
        <v>16.535</v>
      </c>
      <c r="C41" s="7">
        <v>17.140999999999998</v>
      </c>
      <c r="D41" s="8">
        <v>16.838000000000001</v>
      </c>
    </row>
    <row r="42" spans="1:4" ht="15.75" thickBot="1" x14ac:dyDescent="0.3">
      <c r="A42" s="6">
        <v>38961</v>
      </c>
      <c r="B42" s="7">
        <v>15.961</v>
      </c>
      <c r="C42" s="7">
        <v>16.623000000000001</v>
      </c>
      <c r="D42" s="8">
        <v>16.292000000000002</v>
      </c>
    </row>
    <row r="43" spans="1:4" ht="15.75" thickBot="1" x14ac:dyDescent="0.3">
      <c r="A43" s="6">
        <v>38991</v>
      </c>
      <c r="B43" s="7">
        <v>15.46</v>
      </c>
      <c r="C43" s="7">
        <v>16.039000000000001</v>
      </c>
      <c r="D43" s="8">
        <v>15.75</v>
      </c>
    </row>
    <row r="44" spans="1:4" ht="15.75" thickBot="1" x14ac:dyDescent="0.3">
      <c r="A44" s="6">
        <v>39022</v>
      </c>
      <c r="B44" s="7">
        <v>15.157</v>
      </c>
      <c r="C44" s="7">
        <v>15.653</v>
      </c>
      <c r="D44" s="8">
        <v>15.404999999999999</v>
      </c>
    </row>
    <row r="45" spans="1:4" ht="15.75" thickBot="1" x14ac:dyDescent="0.3">
      <c r="A45" s="6">
        <v>39052</v>
      </c>
      <c r="B45" s="7">
        <v>15.036</v>
      </c>
      <c r="C45" s="7">
        <v>15.807</v>
      </c>
      <c r="D45" s="8">
        <v>15.422000000000001</v>
      </c>
    </row>
    <row r="46" spans="1:4" ht="15.75" thickBot="1" x14ac:dyDescent="0.3">
      <c r="A46" s="6">
        <v>39083</v>
      </c>
      <c r="B46" s="7">
        <v>14.881</v>
      </c>
      <c r="C46" s="7">
        <v>15.212</v>
      </c>
      <c r="D46" s="8">
        <v>15.047000000000001</v>
      </c>
    </row>
    <row r="47" spans="1:4" ht="15.75" thickBot="1" x14ac:dyDescent="0.3">
      <c r="A47" s="6">
        <v>39114</v>
      </c>
      <c r="B47" s="7">
        <v>14.22</v>
      </c>
      <c r="C47" s="7">
        <v>14.632999999999999</v>
      </c>
      <c r="D47" s="8">
        <v>14.427</v>
      </c>
    </row>
    <row r="48" spans="1:4" ht="15.75" thickBot="1" x14ac:dyDescent="0.3">
      <c r="A48" s="6">
        <v>39142</v>
      </c>
      <c r="B48" s="7">
        <v>13.977</v>
      </c>
      <c r="C48" s="7">
        <v>14.22</v>
      </c>
      <c r="D48" s="8">
        <v>14.099</v>
      </c>
    </row>
    <row r="49" spans="1:4" ht="15.75" thickBot="1" x14ac:dyDescent="0.3">
      <c r="A49" s="6">
        <v>39173</v>
      </c>
      <c r="B49" s="7">
        <v>13.366</v>
      </c>
      <c r="C49" s="7">
        <v>13.750999999999999</v>
      </c>
      <c r="D49" s="8">
        <v>13.558999999999999</v>
      </c>
    </row>
    <row r="50" spans="1:4" ht="15.75" thickBot="1" x14ac:dyDescent="0.3">
      <c r="A50" s="6">
        <v>39203</v>
      </c>
      <c r="B50" s="7">
        <v>12.042999999999999</v>
      </c>
      <c r="C50" s="7">
        <v>12.372999999999999</v>
      </c>
      <c r="D50" s="8">
        <v>12.208</v>
      </c>
    </row>
    <row r="51" spans="1:4" ht="15.75" thickBot="1" x14ac:dyDescent="0.3">
      <c r="A51" s="6">
        <v>39234</v>
      </c>
      <c r="B51" s="7">
        <v>10.759</v>
      </c>
      <c r="C51" s="7">
        <v>11.132999999999999</v>
      </c>
      <c r="D51" s="8">
        <v>10.946</v>
      </c>
    </row>
    <row r="52" spans="1:4" ht="15.75" thickBot="1" x14ac:dyDescent="0.3">
      <c r="A52" s="6">
        <v>39264</v>
      </c>
      <c r="B52" s="7">
        <v>9.2040000000000006</v>
      </c>
      <c r="C52" s="7">
        <v>9.673</v>
      </c>
      <c r="D52" s="8">
        <v>9.4390000000000001</v>
      </c>
    </row>
    <row r="53" spans="1:4" ht="15.75" thickBot="1" x14ac:dyDescent="0.3">
      <c r="A53" s="6">
        <v>39295</v>
      </c>
      <c r="B53" s="7">
        <v>8.3219999999999992</v>
      </c>
      <c r="C53" s="7">
        <v>8.6259999999999994</v>
      </c>
      <c r="D53" s="8">
        <v>8.4740000000000002</v>
      </c>
    </row>
    <row r="54" spans="1:4" ht="15.75" thickBot="1" x14ac:dyDescent="0.3">
      <c r="A54" s="6">
        <v>39326</v>
      </c>
      <c r="B54" s="7">
        <v>7.7709999999999999</v>
      </c>
      <c r="C54" s="7">
        <v>8.0190000000000001</v>
      </c>
      <c r="D54" s="8">
        <v>7.8949999999999996</v>
      </c>
    </row>
    <row r="55" spans="1:4" ht="15.75" thickBot="1" x14ac:dyDescent="0.3">
      <c r="A55" s="6">
        <v>39356</v>
      </c>
      <c r="B55" s="7">
        <v>7.8259999999999996</v>
      </c>
      <c r="C55" s="7">
        <v>8.157</v>
      </c>
      <c r="D55" s="8">
        <v>7.992</v>
      </c>
    </row>
    <row r="56" spans="1:4" ht="15.75" thickBot="1" x14ac:dyDescent="0.3">
      <c r="A56" s="6">
        <v>39387</v>
      </c>
      <c r="B56" s="7">
        <v>8.3330000000000002</v>
      </c>
      <c r="C56" s="7">
        <v>8.6859999999999999</v>
      </c>
      <c r="D56" s="8">
        <v>8.51</v>
      </c>
    </row>
    <row r="57" spans="1:4" ht="15.75" thickBot="1" x14ac:dyDescent="0.3">
      <c r="A57" s="6">
        <v>39417</v>
      </c>
      <c r="B57" s="7">
        <v>8.0470000000000006</v>
      </c>
      <c r="C57" s="7">
        <v>8.4879999999999995</v>
      </c>
      <c r="D57" s="8">
        <v>8.2680000000000007</v>
      </c>
    </row>
    <row r="58" spans="1:4" ht="15.75" thickBot="1" x14ac:dyDescent="0.3">
      <c r="A58" s="6">
        <v>39448</v>
      </c>
      <c r="B58" s="7">
        <v>7.9640000000000004</v>
      </c>
      <c r="C58" s="7">
        <v>8.2119999999999997</v>
      </c>
      <c r="D58" s="8">
        <v>8.0879999999999992</v>
      </c>
    </row>
    <row r="59" spans="1:4" ht="15.75" thickBot="1" x14ac:dyDescent="0.3">
      <c r="A59" s="6">
        <v>39479</v>
      </c>
      <c r="B59" s="7">
        <v>7.9809999999999999</v>
      </c>
      <c r="C59" s="7">
        <v>8.2230000000000008</v>
      </c>
      <c r="D59" s="8">
        <v>8.1020000000000003</v>
      </c>
    </row>
    <row r="60" spans="1:4" ht="15.75" thickBot="1" x14ac:dyDescent="0.3">
      <c r="A60" s="6">
        <v>39508</v>
      </c>
      <c r="B60" s="7">
        <v>8.157</v>
      </c>
      <c r="C60" s="7">
        <v>8.4879999999999995</v>
      </c>
      <c r="D60" s="8">
        <v>8.3230000000000004</v>
      </c>
    </row>
    <row r="61" spans="1:4" ht="15.75" thickBot="1" x14ac:dyDescent="0.3">
      <c r="A61" s="6">
        <v>39539</v>
      </c>
      <c r="B61" s="7">
        <v>8.157</v>
      </c>
      <c r="C61" s="7">
        <v>8.4879999999999995</v>
      </c>
      <c r="D61" s="8">
        <v>8.3230000000000004</v>
      </c>
    </row>
    <row r="62" spans="1:4" ht="15.75" thickBot="1" x14ac:dyDescent="0.3">
      <c r="A62" s="6">
        <v>39569</v>
      </c>
      <c r="B62" s="7">
        <v>8.2669999999999995</v>
      </c>
      <c r="C62" s="7">
        <v>8.4879999999999995</v>
      </c>
      <c r="D62" s="8">
        <v>8.3780000000000001</v>
      </c>
    </row>
    <row r="63" spans="1:4" ht="15.75" thickBot="1" x14ac:dyDescent="0.3">
      <c r="A63" s="6">
        <v>39600</v>
      </c>
      <c r="B63" s="7">
        <v>8.0470000000000006</v>
      </c>
      <c r="C63" s="7">
        <v>8.3780000000000001</v>
      </c>
      <c r="D63" s="8">
        <v>8.2129999999999992</v>
      </c>
    </row>
    <row r="64" spans="1:4" ht="15.75" thickBot="1" x14ac:dyDescent="0.3">
      <c r="A64" s="6">
        <v>39630</v>
      </c>
      <c r="B64" s="7">
        <v>8.1300000000000008</v>
      </c>
      <c r="C64" s="7">
        <v>8.4329999999999998</v>
      </c>
      <c r="D64" s="8">
        <v>8.282</v>
      </c>
    </row>
    <row r="65" spans="1:4" ht="15.75" thickBot="1" x14ac:dyDescent="0.3">
      <c r="A65" s="6">
        <v>39661</v>
      </c>
      <c r="B65" s="7">
        <v>7.8630000000000004</v>
      </c>
      <c r="C65" s="7">
        <v>8.1199999999999992</v>
      </c>
      <c r="D65" s="8">
        <v>7.992</v>
      </c>
    </row>
    <row r="66" spans="1:4" ht="15.75" thickBot="1" x14ac:dyDescent="0.3">
      <c r="A66" s="6">
        <v>39692</v>
      </c>
      <c r="B66" s="7">
        <v>7.6890000000000001</v>
      </c>
      <c r="C66" s="7">
        <v>7.8819999999999997</v>
      </c>
      <c r="D66" s="8">
        <v>7.7859999999999996</v>
      </c>
    </row>
    <row r="67" spans="1:4" ht="15.75" thickBot="1" x14ac:dyDescent="0.3">
      <c r="A67" s="6">
        <v>39722</v>
      </c>
      <c r="B67" s="7">
        <v>7.1280000000000001</v>
      </c>
      <c r="C67" s="7">
        <v>7.3490000000000002</v>
      </c>
      <c r="D67" s="8">
        <v>7.2389999999999999</v>
      </c>
    </row>
    <row r="68" spans="1:4" ht="15.75" thickBot="1" x14ac:dyDescent="0.3">
      <c r="A68" s="6">
        <v>39753</v>
      </c>
      <c r="B68" s="7">
        <v>6.4489999999999998</v>
      </c>
      <c r="C68" s="7">
        <v>6.6689999999999996</v>
      </c>
      <c r="D68" s="8">
        <v>6.5590000000000002</v>
      </c>
    </row>
    <row r="69" spans="1:4" ht="15.75" thickBot="1" x14ac:dyDescent="0.3">
      <c r="A69" s="6">
        <v>39783</v>
      </c>
      <c r="B69" s="7">
        <v>5.8419999999999996</v>
      </c>
      <c r="C69" s="7">
        <v>6.173</v>
      </c>
      <c r="D69" s="8">
        <v>6.008</v>
      </c>
    </row>
    <row r="70" spans="1:4" ht="15.75" thickBot="1" x14ac:dyDescent="0.3">
      <c r="A70" s="6">
        <v>39814</v>
      </c>
      <c r="B70" s="7">
        <v>5.585</v>
      </c>
      <c r="C70" s="7">
        <v>5.9160000000000004</v>
      </c>
      <c r="D70" s="8">
        <v>5.7510000000000003</v>
      </c>
    </row>
    <row r="71" spans="1:4" ht="15.75" thickBot="1" x14ac:dyDescent="0.3">
      <c r="A71" s="6">
        <v>39845</v>
      </c>
      <c r="B71" s="7">
        <v>5.1440000000000001</v>
      </c>
      <c r="C71" s="7">
        <v>5.3280000000000003</v>
      </c>
      <c r="D71" s="8">
        <v>5.2359999999999998</v>
      </c>
    </row>
    <row r="72" spans="1:4" ht="15.75" thickBot="1" x14ac:dyDescent="0.3">
      <c r="A72" s="6">
        <v>39873</v>
      </c>
      <c r="B72" s="7">
        <v>3.968</v>
      </c>
      <c r="C72" s="7">
        <v>4.2439999999999998</v>
      </c>
      <c r="D72" s="8">
        <v>4.1059999999999999</v>
      </c>
    </row>
    <row r="73" spans="1:4" ht="15.75" thickBot="1" x14ac:dyDescent="0.3">
      <c r="A73" s="6">
        <v>39904</v>
      </c>
      <c r="B73" s="7">
        <v>2.903</v>
      </c>
      <c r="C73" s="7">
        <v>3.2330000000000001</v>
      </c>
      <c r="D73" s="8">
        <v>3.0680000000000001</v>
      </c>
    </row>
    <row r="74" spans="1:4" ht="15.75" thickBot="1" x14ac:dyDescent="0.3">
      <c r="A74" s="6">
        <v>39934</v>
      </c>
      <c r="B74" s="7">
        <v>2.6459999999999999</v>
      </c>
      <c r="C74" s="7">
        <v>2.8660000000000001</v>
      </c>
      <c r="D74" s="8">
        <v>2.7559999999999998</v>
      </c>
    </row>
    <row r="75" spans="1:4" ht="15.75" thickBot="1" x14ac:dyDescent="0.3">
      <c r="A75" s="6">
        <v>39965</v>
      </c>
      <c r="B75" s="7">
        <v>2.6459999999999999</v>
      </c>
      <c r="C75" s="7">
        <v>2.8660000000000001</v>
      </c>
      <c r="D75" s="8">
        <v>2.7559999999999998</v>
      </c>
    </row>
    <row r="76" spans="1:4" ht="15.75" thickBot="1" x14ac:dyDescent="0.3">
      <c r="A76" s="6">
        <v>39995</v>
      </c>
      <c r="B76" s="7">
        <v>2.7280000000000002</v>
      </c>
      <c r="C76" s="7">
        <v>2.9209999999999998</v>
      </c>
      <c r="D76" s="8">
        <v>2.8250000000000002</v>
      </c>
    </row>
    <row r="77" spans="1:4" ht="15.75" thickBot="1" x14ac:dyDescent="0.3">
      <c r="A77" s="6">
        <v>40026</v>
      </c>
      <c r="B77" s="7">
        <v>3.3620000000000001</v>
      </c>
      <c r="C77" s="7">
        <v>3.7480000000000002</v>
      </c>
      <c r="D77" s="8">
        <v>3.5550000000000002</v>
      </c>
    </row>
    <row r="78" spans="1:4" ht="15.75" thickBot="1" x14ac:dyDescent="0.3">
      <c r="A78" s="6">
        <v>40057</v>
      </c>
      <c r="B78" s="7">
        <v>4.1890000000000001</v>
      </c>
      <c r="C78" s="7">
        <v>4.4640000000000004</v>
      </c>
      <c r="D78" s="8">
        <v>4.327</v>
      </c>
    </row>
    <row r="79" spans="1:4" ht="15.75" thickBot="1" x14ac:dyDescent="0.3">
      <c r="A79" s="6">
        <v>40087</v>
      </c>
      <c r="B79" s="7">
        <v>4.4089999999999998</v>
      </c>
      <c r="C79" s="7">
        <v>4.63</v>
      </c>
      <c r="D79" s="8">
        <v>4.5199999999999996</v>
      </c>
    </row>
    <row r="80" spans="1:4" ht="15.75" thickBot="1" x14ac:dyDescent="0.3">
      <c r="A80" s="6">
        <v>40118</v>
      </c>
      <c r="B80" s="7">
        <v>4.2619999999999996</v>
      </c>
      <c r="C80" s="7">
        <v>4.4829999999999997</v>
      </c>
      <c r="D80" s="8">
        <v>4.3730000000000002</v>
      </c>
    </row>
    <row r="81" spans="1:4" ht="15.75" thickBot="1" x14ac:dyDescent="0.3">
      <c r="A81" s="6">
        <v>40148</v>
      </c>
      <c r="B81" s="7">
        <v>4.4089999999999998</v>
      </c>
      <c r="C81" s="7">
        <v>4.593</v>
      </c>
      <c r="D81" s="8">
        <v>4.5010000000000003</v>
      </c>
    </row>
    <row r="82" spans="1:4" ht="15.75" thickBot="1" x14ac:dyDescent="0.3">
      <c r="A82" s="6">
        <v>40179</v>
      </c>
      <c r="B82" s="7">
        <v>4.8780000000000001</v>
      </c>
      <c r="C82" s="7">
        <v>5.319</v>
      </c>
      <c r="D82" s="8">
        <v>5.0990000000000002</v>
      </c>
    </row>
    <row r="83" spans="1:4" ht="15.75" thickBot="1" x14ac:dyDescent="0.3">
      <c r="A83" s="6">
        <v>40210</v>
      </c>
      <c r="B83" s="7">
        <v>6.5590000000000002</v>
      </c>
      <c r="C83" s="7">
        <v>6.9450000000000003</v>
      </c>
      <c r="D83" s="8">
        <v>6.7519999999999998</v>
      </c>
    </row>
    <row r="84" spans="1:4" ht="15.75" thickBot="1" x14ac:dyDescent="0.3">
      <c r="A84" s="6">
        <v>40238</v>
      </c>
      <c r="B84" s="7">
        <v>7.3849999999999998</v>
      </c>
      <c r="C84" s="7">
        <v>7.7439999999999998</v>
      </c>
      <c r="D84" s="8">
        <v>7.5650000000000004</v>
      </c>
    </row>
    <row r="85" spans="1:4" ht="15.75" thickBot="1" x14ac:dyDescent="0.3">
      <c r="A85" s="6">
        <v>40269</v>
      </c>
      <c r="B85" s="7">
        <v>7.5839999999999996</v>
      </c>
      <c r="C85" s="7">
        <v>7.915</v>
      </c>
      <c r="D85" s="8">
        <v>7.75</v>
      </c>
    </row>
    <row r="86" spans="1:4" ht="15.75" thickBot="1" x14ac:dyDescent="0.3">
      <c r="A86" s="6">
        <v>40299</v>
      </c>
      <c r="B86" s="7">
        <v>7.8540000000000001</v>
      </c>
      <c r="C86" s="7">
        <v>8.0739999999999998</v>
      </c>
      <c r="D86" s="8">
        <v>7.9640000000000004</v>
      </c>
    </row>
    <row r="87" spans="1:4" ht="15.75" thickBot="1" x14ac:dyDescent="0.3">
      <c r="A87" s="6">
        <v>40330</v>
      </c>
      <c r="B87" s="7">
        <v>7.4409999999999998</v>
      </c>
      <c r="C87" s="7">
        <v>7.6609999999999996</v>
      </c>
      <c r="D87" s="8">
        <v>7.5510000000000002</v>
      </c>
    </row>
    <row r="88" spans="1:4" ht="15.75" thickBot="1" x14ac:dyDescent="0.3">
      <c r="A88" s="6">
        <v>40360</v>
      </c>
      <c r="B88" s="7">
        <v>6.8479999999999999</v>
      </c>
      <c r="C88" s="7">
        <v>7.0679999999999996</v>
      </c>
      <c r="D88" s="8">
        <v>6.9580000000000002</v>
      </c>
    </row>
    <row r="89" spans="1:4" ht="15.75" thickBot="1" x14ac:dyDescent="0.3">
      <c r="A89" s="6">
        <v>40391</v>
      </c>
      <c r="B89" s="7">
        <v>7</v>
      </c>
      <c r="C89" s="7">
        <v>7.22</v>
      </c>
      <c r="D89" s="8">
        <v>7.11</v>
      </c>
    </row>
    <row r="90" spans="1:4" ht="15.75" thickBot="1" x14ac:dyDescent="0.3">
      <c r="A90" s="6">
        <v>40422</v>
      </c>
      <c r="B90" s="7">
        <v>7.1369999999999996</v>
      </c>
      <c r="C90" s="7">
        <v>7.3579999999999997</v>
      </c>
      <c r="D90" s="8">
        <v>7.2480000000000002</v>
      </c>
    </row>
    <row r="91" spans="1:4" ht="15.75" thickBot="1" x14ac:dyDescent="0.3">
      <c r="A91" s="6">
        <v>40452</v>
      </c>
      <c r="B91" s="7">
        <v>7.0990000000000002</v>
      </c>
      <c r="C91" s="7">
        <v>7.319</v>
      </c>
      <c r="D91" s="8">
        <v>7.2089999999999996</v>
      </c>
    </row>
    <row r="92" spans="1:4" ht="15.75" thickBot="1" x14ac:dyDescent="0.3">
      <c r="A92" s="6">
        <v>40483</v>
      </c>
      <c r="B92" s="7">
        <v>7.0549999999999997</v>
      </c>
      <c r="C92" s="7">
        <v>7.2750000000000004</v>
      </c>
      <c r="D92" s="8">
        <v>7.165</v>
      </c>
    </row>
    <row r="93" spans="1:4" ht="15.75" thickBot="1" x14ac:dyDescent="0.3">
      <c r="A93" s="6">
        <v>40513</v>
      </c>
      <c r="B93" s="7">
        <v>6.9</v>
      </c>
      <c r="C93" s="7">
        <v>7.0549999999999997</v>
      </c>
      <c r="D93" s="8">
        <v>6.9779999999999998</v>
      </c>
    </row>
    <row r="94" spans="1:4" ht="15.75" thickBot="1" x14ac:dyDescent="0.3">
      <c r="A94" s="6">
        <v>40544</v>
      </c>
      <c r="B94" s="7">
        <v>7.3579999999999997</v>
      </c>
      <c r="C94" s="7">
        <v>7.6059999999999999</v>
      </c>
      <c r="D94" s="8">
        <v>7.4820000000000002</v>
      </c>
    </row>
    <row r="95" spans="1:4" ht="15.75" thickBot="1" x14ac:dyDescent="0.3">
      <c r="A95" s="6">
        <v>40575</v>
      </c>
      <c r="B95" s="7">
        <v>8.2119999999999997</v>
      </c>
      <c r="C95" s="7">
        <v>8.4329999999999998</v>
      </c>
      <c r="D95" s="8">
        <v>8.3230000000000004</v>
      </c>
    </row>
    <row r="96" spans="1:4" ht="15.75" thickBot="1" x14ac:dyDescent="0.3">
      <c r="A96" s="6">
        <v>40603</v>
      </c>
      <c r="B96" s="7">
        <v>8.3219999999999992</v>
      </c>
      <c r="C96" s="7">
        <v>8.5429999999999993</v>
      </c>
      <c r="D96" s="8">
        <v>8.4329999999999998</v>
      </c>
    </row>
    <row r="97" spans="1:10" ht="15.75" thickBot="1" x14ac:dyDescent="0.3">
      <c r="A97" s="6">
        <v>40634</v>
      </c>
      <c r="B97" s="7">
        <v>8.4879999999999995</v>
      </c>
      <c r="C97" s="7">
        <v>8.7080000000000002</v>
      </c>
      <c r="D97" s="7">
        <v>8.5980000000000008</v>
      </c>
    </row>
    <row r="98" spans="1:10" ht="15.75" thickBot="1" x14ac:dyDescent="0.3">
      <c r="A98" s="6">
        <v>40664</v>
      </c>
      <c r="B98" s="7">
        <v>8.8460000000000001</v>
      </c>
      <c r="C98" s="7">
        <v>9.0660000000000007</v>
      </c>
      <c r="D98" s="7">
        <v>8.9559999999999995</v>
      </c>
    </row>
    <row r="99" spans="1:10" ht="15.75" thickBot="1" x14ac:dyDescent="0.3">
      <c r="A99" s="6">
        <v>40695</v>
      </c>
      <c r="B99" s="7">
        <v>9.2319999999999993</v>
      </c>
      <c r="C99" s="7">
        <v>9.452</v>
      </c>
      <c r="D99" s="7">
        <v>9.3420000000000005</v>
      </c>
    </row>
    <row r="100" spans="1:10" ht="15.75" thickBot="1" x14ac:dyDescent="0.3">
      <c r="A100" s="6">
        <v>40725</v>
      </c>
      <c r="B100" s="7">
        <v>9.2590000000000003</v>
      </c>
      <c r="C100" s="7">
        <v>9.48</v>
      </c>
      <c r="D100" s="7">
        <v>9.3699999999999992</v>
      </c>
    </row>
    <row r="101" spans="1:10" ht="15.75" thickBot="1" x14ac:dyDescent="0.3">
      <c r="A101" s="6">
        <v>40756</v>
      </c>
      <c r="B101" s="7">
        <v>9.2590000000000003</v>
      </c>
      <c r="C101" s="7">
        <v>9.48</v>
      </c>
      <c r="D101" s="7">
        <v>9.3699999999999992</v>
      </c>
    </row>
    <row r="102" spans="1:10" ht="15.75" thickBot="1" x14ac:dyDescent="0.3">
      <c r="A102" s="6">
        <v>40787</v>
      </c>
      <c r="B102" s="7">
        <v>9.1050000000000004</v>
      </c>
      <c r="C102" s="7">
        <v>9.3260000000000005</v>
      </c>
      <c r="D102" s="7">
        <v>9.2159999999999993</v>
      </c>
    </row>
    <row r="103" spans="1:10" ht="15.75" thickBot="1" x14ac:dyDescent="0.3">
      <c r="A103" s="6">
        <v>40817</v>
      </c>
      <c r="B103" s="7">
        <v>8.8460000000000001</v>
      </c>
      <c r="C103" s="7">
        <v>9.0660000000000007</v>
      </c>
      <c r="D103" s="7">
        <v>8.9559999999999995</v>
      </c>
    </row>
    <row r="104" spans="1:10" ht="15.75" thickBot="1" x14ac:dyDescent="0.3">
      <c r="A104" s="6">
        <v>40848</v>
      </c>
      <c r="B104" s="7">
        <v>8.0470000000000006</v>
      </c>
      <c r="C104" s="7">
        <v>8.2889999999999997</v>
      </c>
      <c r="D104" s="7">
        <v>8.1679999999999993</v>
      </c>
    </row>
    <row r="105" spans="1:10" ht="15.75" thickBot="1" x14ac:dyDescent="0.3">
      <c r="A105" s="6">
        <v>40878</v>
      </c>
      <c r="B105" s="7">
        <v>7.6280000000000001</v>
      </c>
      <c r="C105" s="7">
        <v>7.8929999999999998</v>
      </c>
      <c r="D105" s="7">
        <v>7.7610000000000001</v>
      </c>
    </row>
    <row r="106" spans="1:10" ht="15.75" thickBot="1" x14ac:dyDescent="0.3">
      <c r="A106" s="6">
        <v>40909</v>
      </c>
      <c r="B106" s="7">
        <v>7.5229999999999997</v>
      </c>
      <c r="C106" s="7">
        <v>7.8259999999999996</v>
      </c>
      <c r="D106" s="7">
        <v>7.6749999999999998</v>
      </c>
    </row>
    <row r="107" spans="1:10" ht="15.75" thickBot="1" x14ac:dyDescent="0.3">
      <c r="A107" s="6">
        <v>40940</v>
      </c>
      <c r="B107" s="7">
        <v>8.2119999999999997</v>
      </c>
      <c r="C107" s="7">
        <v>8.35</v>
      </c>
      <c r="D107" s="7">
        <v>8.2810000000000006</v>
      </c>
    </row>
    <row r="108" spans="1:10" ht="15.75" thickBot="1" x14ac:dyDescent="0.3">
      <c r="A108" s="6">
        <v>40969</v>
      </c>
      <c r="B108" s="7">
        <v>8.0470000000000006</v>
      </c>
      <c r="C108" s="7">
        <v>8.2010000000000005</v>
      </c>
      <c r="D108" s="7">
        <v>8.1240000000000006</v>
      </c>
      <c r="G108" s="23"/>
    </row>
    <row r="109" spans="1:10" ht="15.75" thickBot="1" x14ac:dyDescent="0.3">
      <c r="A109" s="6">
        <v>41000</v>
      </c>
      <c r="B109" s="7">
        <v>7.9640000000000004</v>
      </c>
      <c r="C109" s="7">
        <v>8.1300000000000008</v>
      </c>
      <c r="D109" s="7">
        <v>8.0470000000000006</v>
      </c>
      <c r="G109" s="24"/>
      <c r="H109" s="22"/>
      <c r="I109" s="22"/>
      <c r="J109" s="22"/>
    </row>
    <row r="110" spans="1:10" ht="15.75" thickBot="1" x14ac:dyDescent="0.3">
      <c r="A110" s="6">
        <v>41030</v>
      </c>
      <c r="B110" s="7">
        <v>7.9090999999999996</v>
      </c>
      <c r="C110" s="7">
        <v>8.0469000000000008</v>
      </c>
      <c r="D110" s="7">
        <v>7.9779999999999998</v>
      </c>
      <c r="G110" s="22"/>
      <c r="H110" s="22"/>
      <c r="I110" s="22"/>
      <c r="J110" s="22"/>
    </row>
    <row r="111" spans="1:10" ht="15.75" thickBot="1" x14ac:dyDescent="0.3">
      <c r="A111" s="6">
        <v>41061</v>
      </c>
      <c r="B111" s="7">
        <v>7.4957000000000003</v>
      </c>
      <c r="C111" s="7">
        <v>7.6280000000000001</v>
      </c>
      <c r="D111" s="7">
        <v>7.5617999999999999</v>
      </c>
      <c r="G111" s="24"/>
      <c r="H111" s="22"/>
      <c r="I111" s="22"/>
      <c r="J111" s="22"/>
    </row>
    <row r="112" spans="1:10" ht="15.75" thickBot="1" x14ac:dyDescent="0.3">
      <c r="A112" s="6">
        <v>41091</v>
      </c>
      <c r="B112" s="7">
        <v>7.2477</v>
      </c>
      <c r="C112" s="7">
        <v>7.4405999999999999</v>
      </c>
      <c r="D112" s="7">
        <v>7.3441000000000001</v>
      </c>
      <c r="G112" s="24"/>
      <c r="H112" s="22"/>
      <c r="I112" s="22"/>
      <c r="J112" s="22"/>
    </row>
    <row r="113" spans="1:7" ht="15.75" thickBot="1" x14ac:dyDescent="0.3">
      <c r="A113" s="6">
        <v>41122</v>
      </c>
      <c r="B113" s="7">
        <v>6.9665999999999997</v>
      </c>
      <c r="C113" s="7">
        <v>7.1871</v>
      </c>
      <c r="D113" s="7">
        <v>7.0768000000000004</v>
      </c>
      <c r="G113" s="22"/>
    </row>
    <row r="114" spans="1:7" ht="15.75" thickBot="1" x14ac:dyDescent="0.3">
      <c r="A114" s="6">
        <v>41153</v>
      </c>
      <c r="B114" s="7">
        <v>7.0162000000000004</v>
      </c>
      <c r="C114" s="7">
        <v>7.2366999999999999</v>
      </c>
      <c r="D114" s="7">
        <v>7.1264000000000003</v>
      </c>
      <c r="G114" s="24"/>
    </row>
    <row r="115" spans="1:7" ht="15.75" thickBot="1" x14ac:dyDescent="0.3">
      <c r="A115" s="6">
        <v>41183</v>
      </c>
      <c r="B115" s="7">
        <v>7.0271999999999997</v>
      </c>
      <c r="C115" s="7">
        <v>7.2201000000000004</v>
      </c>
      <c r="D115" s="7">
        <v>7.1237000000000004</v>
      </c>
      <c r="G115" s="2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topLeftCell="A88" workbookViewId="0">
      <selection activeCell="J105" sqref="J105"/>
    </sheetView>
  </sheetViews>
  <sheetFormatPr baseColWidth="10" defaultRowHeight="15" x14ac:dyDescent="0.25"/>
  <sheetData>
    <row r="1" spans="1:4" x14ac:dyDescent="0.25">
      <c r="A1" s="18" t="s">
        <v>56</v>
      </c>
      <c r="B1" s="2"/>
      <c r="C1" s="2"/>
      <c r="D1" s="2"/>
    </row>
    <row r="2" spans="1:4" x14ac:dyDescent="0.25">
      <c r="A2" s="18" t="s">
        <v>57</v>
      </c>
      <c r="B2" s="2"/>
      <c r="C2" s="2"/>
      <c r="D2" s="2"/>
    </row>
    <row r="3" spans="1:4" x14ac:dyDescent="0.25">
      <c r="A3" s="18" t="s">
        <v>58</v>
      </c>
      <c r="B3" s="2"/>
      <c r="C3" s="2"/>
      <c r="D3" s="2"/>
    </row>
    <row r="4" spans="1:4" x14ac:dyDescent="0.25">
      <c r="A4" s="19" t="s">
        <v>59</v>
      </c>
      <c r="B4" s="2"/>
      <c r="C4" s="2"/>
      <c r="D4" s="2"/>
    </row>
    <row r="5" spans="1:4" x14ac:dyDescent="0.25">
      <c r="A5" s="2" t="s">
        <v>60</v>
      </c>
      <c r="B5" s="2"/>
      <c r="C5" s="2"/>
      <c r="D5" s="2"/>
    </row>
    <row r="6" spans="1:4" x14ac:dyDescent="0.25">
      <c r="A6" s="2"/>
      <c r="B6" s="2"/>
      <c r="C6" s="2"/>
      <c r="D6" s="2"/>
    </row>
    <row r="7" spans="1:4" x14ac:dyDescent="0.25">
      <c r="A7" s="14" t="s">
        <v>2</v>
      </c>
      <c r="B7" s="14" t="s">
        <v>3</v>
      </c>
      <c r="C7" s="14" t="s">
        <v>4</v>
      </c>
      <c r="D7" s="14" t="s">
        <v>5</v>
      </c>
    </row>
    <row r="8" spans="1:4" x14ac:dyDescent="0.25">
      <c r="A8" s="9">
        <v>38353</v>
      </c>
      <c r="B8" s="16">
        <v>7.4960000000000004</v>
      </c>
      <c r="C8" s="16">
        <v>8.2669999999999995</v>
      </c>
      <c r="D8" s="16">
        <v>7.8819999999999997</v>
      </c>
    </row>
    <row r="9" spans="1:4" x14ac:dyDescent="0.25">
      <c r="A9" s="9">
        <v>38384</v>
      </c>
      <c r="B9" s="16">
        <v>8.7080000000000002</v>
      </c>
      <c r="C9" s="16">
        <v>9.3149999999999995</v>
      </c>
      <c r="D9" s="16">
        <v>9.0120000000000005</v>
      </c>
    </row>
    <row r="10" spans="1:4" x14ac:dyDescent="0.25">
      <c r="A10" s="9">
        <v>38412</v>
      </c>
      <c r="B10" s="16">
        <v>10.968</v>
      </c>
      <c r="C10" s="16">
        <v>13.779</v>
      </c>
      <c r="D10" s="16">
        <v>12.374000000000001</v>
      </c>
    </row>
    <row r="11" spans="1:4" x14ac:dyDescent="0.25">
      <c r="A11" s="9">
        <v>38443</v>
      </c>
      <c r="B11" s="16">
        <v>11.574</v>
      </c>
      <c r="C11" s="16">
        <v>12.677</v>
      </c>
      <c r="D11" s="16">
        <v>12.125999999999999</v>
      </c>
    </row>
    <row r="12" spans="1:4" x14ac:dyDescent="0.25">
      <c r="A12" s="9">
        <v>38473</v>
      </c>
      <c r="B12" s="16">
        <v>8.0470000000000006</v>
      </c>
      <c r="C12" s="16">
        <v>10.362</v>
      </c>
      <c r="D12" s="16">
        <v>9.2050000000000001</v>
      </c>
    </row>
    <row r="13" spans="1:4" x14ac:dyDescent="0.25">
      <c r="A13" s="9">
        <v>38504</v>
      </c>
      <c r="B13" s="16">
        <v>6.0629999999999997</v>
      </c>
      <c r="C13" s="16">
        <v>7.532</v>
      </c>
      <c r="D13" s="16">
        <v>6.798</v>
      </c>
    </row>
    <row r="14" spans="1:4" x14ac:dyDescent="0.25">
      <c r="A14" s="9">
        <v>38534</v>
      </c>
      <c r="B14" s="16">
        <v>4.96</v>
      </c>
      <c r="C14" s="16">
        <v>5.9249999999999998</v>
      </c>
      <c r="D14" s="16">
        <v>5.4429999999999996</v>
      </c>
    </row>
    <row r="15" spans="1:4" x14ac:dyDescent="0.25">
      <c r="A15" s="9">
        <v>38565</v>
      </c>
      <c r="B15" s="16">
        <v>6.9809999999999999</v>
      </c>
      <c r="C15" s="16">
        <v>8.0839999999999996</v>
      </c>
      <c r="D15" s="16">
        <v>7.5330000000000004</v>
      </c>
    </row>
    <row r="16" spans="1:4" x14ac:dyDescent="0.25">
      <c r="A16" s="9">
        <v>38596</v>
      </c>
      <c r="B16" s="16">
        <v>9.6449999999999996</v>
      </c>
      <c r="C16" s="16">
        <v>11.574</v>
      </c>
      <c r="D16" s="16">
        <v>10.61</v>
      </c>
    </row>
    <row r="17" spans="1:4" x14ac:dyDescent="0.25">
      <c r="A17" s="9">
        <v>38626</v>
      </c>
      <c r="B17" s="16">
        <v>7.3490000000000002</v>
      </c>
      <c r="C17" s="16">
        <v>9.0020000000000007</v>
      </c>
      <c r="D17" s="16">
        <v>8.1760000000000002</v>
      </c>
    </row>
    <row r="18" spans="1:4" x14ac:dyDescent="0.25">
      <c r="A18" s="9">
        <v>38657</v>
      </c>
      <c r="B18" s="16">
        <v>7.165</v>
      </c>
      <c r="C18" s="16">
        <v>8.5429999999999993</v>
      </c>
      <c r="D18" s="16">
        <v>7.8540000000000001</v>
      </c>
    </row>
    <row r="19" spans="1:4" x14ac:dyDescent="0.25">
      <c r="A19" s="9">
        <v>38687</v>
      </c>
      <c r="B19" s="16">
        <v>7.4409999999999998</v>
      </c>
      <c r="C19" s="16">
        <v>9.2319999999999993</v>
      </c>
      <c r="D19" s="16">
        <v>8.3369999999999997</v>
      </c>
    </row>
    <row r="20" spans="1:4" x14ac:dyDescent="0.25">
      <c r="A20" s="9">
        <v>38718</v>
      </c>
      <c r="B20" s="16">
        <v>6.3380000000000001</v>
      </c>
      <c r="C20" s="16">
        <v>7.5780000000000003</v>
      </c>
      <c r="D20" s="16">
        <v>6.9580000000000002</v>
      </c>
    </row>
    <row r="21" spans="1:4" x14ac:dyDescent="0.25">
      <c r="A21" s="9">
        <v>38749</v>
      </c>
      <c r="B21" s="16">
        <v>5.649</v>
      </c>
      <c r="C21" s="16">
        <v>6.7519999999999998</v>
      </c>
      <c r="D21" s="16">
        <v>6.2009999999999996</v>
      </c>
    </row>
    <row r="22" spans="1:4" x14ac:dyDescent="0.25">
      <c r="A22" s="9">
        <v>38777</v>
      </c>
      <c r="B22" s="16">
        <v>4.74</v>
      </c>
      <c r="C22" s="16">
        <v>6.3049999999999997</v>
      </c>
      <c r="D22" s="16">
        <v>5.5229999999999997</v>
      </c>
    </row>
    <row r="23" spans="1:4" x14ac:dyDescent="0.25">
      <c r="A23" s="9">
        <v>38808</v>
      </c>
      <c r="B23" s="16">
        <v>5.2359999999999998</v>
      </c>
      <c r="C23" s="16">
        <v>7.165</v>
      </c>
      <c r="D23" s="16">
        <v>6.2009999999999996</v>
      </c>
    </row>
    <row r="24" spans="1:4" x14ac:dyDescent="0.25">
      <c r="A24" s="9">
        <v>38838</v>
      </c>
      <c r="B24" s="16">
        <v>6.923</v>
      </c>
      <c r="C24" s="16">
        <v>8.0690000000000008</v>
      </c>
      <c r="D24" s="16">
        <v>7.4960000000000004</v>
      </c>
    </row>
    <row r="25" spans="1:4" x14ac:dyDescent="0.25">
      <c r="A25" s="9">
        <v>38869</v>
      </c>
      <c r="B25" s="16">
        <v>7.6059999999999999</v>
      </c>
      <c r="C25" s="16">
        <v>9.3699999999999992</v>
      </c>
      <c r="D25" s="16">
        <v>8.4879999999999995</v>
      </c>
    </row>
    <row r="26" spans="1:4" x14ac:dyDescent="0.25">
      <c r="A26" s="9">
        <v>38899</v>
      </c>
      <c r="B26" s="16">
        <v>6.2</v>
      </c>
      <c r="C26" s="16">
        <v>7.7160000000000002</v>
      </c>
      <c r="D26" s="16">
        <v>6.9580000000000002</v>
      </c>
    </row>
    <row r="27" spans="1:4" x14ac:dyDescent="0.25">
      <c r="A27" s="9">
        <v>38930</v>
      </c>
      <c r="B27" s="16">
        <v>5.5119999999999996</v>
      </c>
      <c r="C27" s="16">
        <v>7.7160000000000002</v>
      </c>
      <c r="D27" s="16">
        <v>6.6139999999999999</v>
      </c>
    </row>
    <row r="28" spans="1:4" x14ac:dyDescent="0.25">
      <c r="A28" s="9">
        <v>38961</v>
      </c>
      <c r="B28" s="16">
        <v>5.5119999999999996</v>
      </c>
      <c r="C28" s="16">
        <v>7.3490000000000002</v>
      </c>
      <c r="D28" s="16">
        <v>6.431</v>
      </c>
    </row>
    <row r="29" spans="1:4" x14ac:dyDescent="0.25">
      <c r="A29" s="9">
        <v>38991</v>
      </c>
      <c r="B29" s="16">
        <v>5.5119999999999996</v>
      </c>
      <c r="C29" s="16">
        <v>8.2669999999999995</v>
      </c>
      <c r="D29" s="16">
        <v>6.89</v>
      </c>
    </row>
    <row r="30" spans="1:4" x14ac:dyDescent="0.25">
      <c r="A30" s="9">
        <v>39022</v>
      </c>
      <c r="B30" s="16">
        <v>5.7869999999999999</v>
      </c>
      <c r="C30" s="16">
        <v>8.9559999999999995</v>
      </c>
      <c r="D30" s="16">
        <v>7.3719999999999999</v>
      </c>
    </row>
    <row r="31" spans="1:4" x14ac:dyDescent="0.25">
      <c r="A31" s="9">
        <v>39052</v>
      </c>
      <c r="B31" s="16">
        <v>6.6139999999999999</v>
      </c>
      <c r="C31" s="16">
        <v>9.3699999999999992</v>
      </c>
      <c r="D31" s="16">
        <v>7.992</v>
      </c>
    </row>
    <row r="32" spans="1:4" x14ac:dyDescent="0.25">
      <c r="A32" s="9">
        <v>39083</v>
      </c>
      <c r="B32" s="16">
        <v>6.6139999999999999</v>
      </c>
      <c r="C32" s="16">
        <v>9.1859999999999999</v>
      </c>
      <c r="D32" s="16">
        <v>7.9</v>
      </c>
    </row>
    <row r="33" spans="1:4" x14ac:dyDescent="0.25">
      <c r="A33" s="9">
        <v>39114</v>
      </c>
      <c r="B33" s="16">
        <v>6.6139999999999999</v>
      </c>
      <c r="C33" s="16">
        <v>8.6809999999999992</v>
      </c>
      <c r="D33" s="16">
        <v>7.6479999999999997</v>
      </c>
    </row>
    <row r="34" spans="1:4" x14ac:dyDescent="0.25">
      <c r="A34" s="9">
        <v>39142</v>
      </c>
      <c r="B34" s="16">
        <v>6.2830000000000004</v>
      </c>
      <c r="C34" s="16">
        <v>8.0470000000000006</v>
      </c>
      <c r="D34" s="16">
        <v>7.165</v>
      </c>
    </row>
    <row r="35" spans="1:4" x14ac:dyDescent="0.25">
      <c r="A35" s="9">
        <v>39173</v>
      </c>
      <c r="B35" s="16">
        <v>5.0709999999999997</v>
      </c>
      <c r="C35" s="16">
        <v>6.4489999999999998</v>
      </c>
      <c r="D35" s="16">
        <v>5.76</v>
      </c>
    </row>
    <row r="36" spans="1:4" x14ac:dyDescent="0.25">
      <c r="A36" s="9">
        <v>39203</v>
      </c>
      <c r="B36" s="16">
        <v>3.5830000000000002</v>
      </c>
      <c r="C36" s="16">
        <v>5.5119999999999996</v>
      </c>
      <c r="D36" s="16">
        <v>4.548</v>
      </c>
    </row>
    <row r="37" spans="1:4" x14ac:dyDescent="0.25">
      <c r="A37" s="9">
        <v>39234</v>
      </c>
      <c r="B37" s="16">
        <v>2.7559999999999998</v>
      </c>
      <c r="C37" s="16">
        <v>4.63</v>
      </c>
      <c r="D37" s="16">
        <v>3.6930000000000001</v>
      </c>
    </row>
    <row r="38" spans="1:4" x14ac:dyDescent="0.25">
      <c r="A38" s="9">
        <v>39264</v>
      </c>
      <c r="B38" s="16">
        <v>2.48</v>
      </c>
      <c r="C38" s="16">
        <v>3.968</v>
      </c>
      <c r="D38" s="16">
        <v>3.2240000000000002</v>
      </c>
    </row>
    <row r="39" spans="1:4" x14ac:dyDescent="0.25">
      <c r="A39" s="9">
        <v>39295</v>
      </c>
      <c r="B39" s="16">
        <v>2.2050000000000001</v>
      </c>
      <c r="C39" s="16">
        <v>3.9129999999999998</v>
      </c>
      <c r="D39" s="16">
        <v>3.0590000000000002</v>
      </c>
    </row>
    <row r="40" spans="1:4" x14ac:dyDescent="0.25">
      <c r="A40" s="9">
        <v>39326</v>
      </c>
      <c r="B40" s="16">
        <v>1.819</v>
      </c>
      <c r="C40" s="16">
        <v>2.7829999999999999</v>
      </c>
      <c r="D40" s="16">
        <v>2.3010000000000002</v>
      </c>
    </row>
    <row r="41" spans="1:4" x14ac:dyDescent="0.25">
      <c r="A41" s="9">
        <v>39356</v>
      </c>
      <c r="B41" s="16">
        <v>2.4529999999999998</v>
      </c>
      <c r="C41" s="16">
        <v>3.5550000000000002</v>
      </c>
      <c r="D41" s="16">
        <v>3.004</v>
      </c>
    </row>
    <row r="42" spans="1:4" x14ac:dyDescent="0.25">
      <c r="A42" s="9">
        <v>39387</v>
      </c>
      <c r="B42" s="16">
        <v>2.7010000000000001</v>
      </c>
      <c r="C42" s="16">
        <v>3.6930000000000001</v>
      </c>
      <c r="D42" s="16">
        <v>3.1970000000000001</v>
      </c>
    </row>
    <row r="43" spans="1:4" x14ac:dyDescent="0.25">
      <c r="A43" s="9">
        <v>39417</v>
      </c>
      <c r="B43" s="16">
        <v>2.1309999999999998</v>
      </c>
      <c r="C43" s="16">
        <v>3.2330000000000001</v>
      </c>
      <c r="D43" s="16">
        <v>2.6819999999999999</v>
      </c>
    </row>
    <row r="44" spans="1:4" x14ac:dyDescent="0.25">
      <c r="A44" s="9">
        <v>39448</v>
      </c>
      <c r="B44" s="16">
        <v>2.2050000000000001</v>
      </c>
      <c r="C44" s="16">
        <v>3.0859999999999999</v>
      </c>
      <c r="D44" s="16">
        <v>2.6459999999999999</v>
      </c>
    </row>
    <row r="45" spans="1:4" x14ac:dyDescent="0.25">
      <c r="A45" s="9">
        <v>39479</v>
      </c>
      <c r="B45" s="16">
        <v>2.4249999999999998</v>
      </c>
      <c r="C45" s="16">
        <v>3.2330000000000001</v>
      </c>
      <c r="D45" s="16">
        <v>2.8290000000000002</v>
      </c>
    </row>
    <row r="46" spans="1:4" x14ac:dyDescent="0.25">
      <c r="A46" s="9">
        <v>39508</v>
      </c>
      <c r="B46" s="16">
        <v>2.5350000000000001</v>
      </c>
      <c r="C46" s="16">
        <v>3.4169999999999998</v>
      </c>
      <c r="D46" s="16">
        <v>2.976</v>
      </c>
    </row>
    <row r="47" spans="1:4" x14ac:dyDescent="0.25">
      <c r="A47" s="9">
        <v>39539</v>
      </c>
      <c r="B47" s="16">
        <v>2.8660000000000001</v>
      </c>
      <c r="C47" s="16">
        <v>3.8210000000000002</v>
      </c>
      <c r="D47" s="16">
        <v>3.3439999999999999</v>
      </c>
    </row>
    <row r="48" spans="1:4" x14ac:dyDescent="0.25">
      <c r="A48" s="9">
        <v>39569</v>
      </c>
      <c r="B48" s="16">
        <v>2.8660000000000001</v>
      </c>
      <c r="C48" s="16">
        <v>3.968</v>
      </c>
      <c r="D48" s="16">
        <v>3.4169999999999998</v>
      </c>
    </row>
    <row r="49" spans="1:4" x14ac:dyDescent="0.25">
      <c r="A49" s="9">
        <v>39600</v>
      </c>
      <c r="B49" s="16">
        <v>2.4249999999999998</v>
      </c>
      <c r="C49" s="16">
        <v>3.895</v>
      </c>
      <c r="D49" s="16">
        <v>3.16</v>
      </c>
    </row>
    <row r="50" spans="1:4" x14ac:dyDescent="0.25">
      <c r="A50" s="9">
        <v>39630</v>
      </c>
      <c r="B50" s="16">
        <v>2.2050000000000001</v>
      </c>
      <c r="C50" s="16">
        <v>3.7480000000000002</v>
      </c>
      <c r="D50" s="16">
        <v>2.9769999999999999</v>
      </c>
    </row>
    <row r="51" spans="1:4" x14ac:dyDescent="0.25">
      <c r="A51" s="9">
        <v>39661</v>
      </c>
      <c r="B51" s="16">
        <v>1.984</v>
      </c>
      <c r="C51" s="16">
        <v>3.5270000000000001</v>
      </c>
      <c r="D51" s="16">
        <v>2.7559999999999998</v>
      </c>
    </row>
    <row r="52" spans="1:4" x14ac:dyDescent="0.25">
      <c r="A52" s="9">
        <v>39692</v>
      </c>
      <c r="B52" s="16">
        <v>1.984</v>
      </c>
      <c r="C52" s="16">
        <v>3.4169999999999998</v>
      </c>
      <c r="D52" s="16">
        <v>2.7010000000000001</v>
      </c>
    </row>
    <row r="53" spans="1:4" x14ac:dyDescent="0.25">
      <c r="A53" s="9">
        <v>39722</v>
      </c>
      <c r="B53" s="16">
        <v>0.92600000000000005</v>
      </c>
      <c r="C53" s="16">
        <v>1.8520000000000001</v>
      </c>
      <c r="D53" s="16">
        <v>1.389</v>
      </c>
    </row>
    <row r="54" spans="1:4" x14ac:dyDescent="0.25">
      <c r="A54" s="9">
        <v>39753</v>
      </c>
      <c r="B54" s="16">
        <v>0.33100000000000002</v>
      </c>
      <c r="C54" s="16">
        <v>1.4330000000000001</v>
      </c>
      <c r="D54" s="16">
        <v>0.88200000000000001</v>
      </c>
    </row>
    <row r="55" spans="1:4" x14ac:dyDescent="0.25">
      <c r="A55" s="9">
        <v>39783</v>
      </c>
      <c r="B55" s="16">
        <v>0.22</v>
      </c>
      <c r="C55" s="16">
        <v>1.2130000000000001</v>
      </c>
      <c r="D55" s="16">
        <v>0.71699999999999997</v>
      </c>
    </row>
    <row r="56" spans="1:4" x14ac:dyDescent="0.25">
      <c r="A56" s="9">
        <v>39814</v>
      </c>
      <c r="B56" s="16">
        <v>0.16500000000000001</v>
      </c>
      <c r="C56" s="16">
        <v>0.82699999999999996</v>
      </c>
      <c r="D56" s="16">
        <v>0.496</v>
      </c>
    </row>
    <row r="57" spans="1:4" x14ac:dyDescent="0.25">
      <c r="A57" s="9">
        <v>39845</v>
      </c>
      <c r="B57" s="16">
        <v>9.4E-2</v>
      </c>
      <c r="C57" s="16">
        <v>0.46800000000000003</v>
      </c>
      <c r="D57" s="16">
        <v>0.28100000000000003</v>
      </c>
    </row>
    <row r="58" spans="1:4" x14ac:dyDescent="0.25">
      <c r="A58" s="9">
        <v>39873</v>
      </c>
      <c r="B58" s="16">
        <v>4.3999999999999997E-2</v>
      </c>
      <c r="C58" s="16">
        <v>0.47799999999999998</v>
      </c>
      <c r="D58" s="16">
        <v>0.26100000000000001</v>
      </c>
    </row>
    <row r="59" spans="1:4" x14ac:dyDescent="0.25">
      <c r="A59" s="9">
        <v>39904</v>
      </c>
      <c r="B59" s="16">
        <v>7.6999999999999999E-2</v>
      </c>
      <c r="C59" s="16">
        <v>0.441</v>
      </c>
      <c r="D59" s="16">
        <v>0.25900000000000001</v>
      </c>
    </row>
    <row r="60" spans="1:4" x14ac:dyDescent="0.25">
      <c r="A60" s="9">
        <v>39934</v>
      </c>
      <c r="B60" s="16">
        <v>0.11</v>
      </c>
      <c r="C60" s="16">
        <v>0.51400000000000001</v>
      </c>
      <c r="D60" s="16">
        <v>0.312</v>
      </c>
    </row>
    <row r="61" spans="1:4" x14ac:dyDescent="0.25">
      <c r="A61" s="9">
        <v>39965</v>
      </c>
      <c r="B61" s="16">
        <v>0.11</v>
      </c>
      <c r="C61" s="16">
        <v>0.51400000000000001</v>
      </c>
      <c r="D61" s="16">
        <v>0.312</v>
      </c>
    </row>
    <row r="62" spans="1:4" x14ac:dyDescent="0.25">
      <c r="A62" s="9">
        <v>39995</v>
      </c>
      <c r="B62" s="16">
        <v>9.4E-2</v>
      </c>
      <c r="C62" s="16">
        <v>0.63400000000000001</v>
      </c>
      <c r="D62" s="16">
        <v>0.36399999999999999</v>
      </c>
    </row>
    <row r="63" spans="1:4" x14ac:dyDescent="0.25">
      <c r="A63" s="9">
        <v>40026</v>
      </c>
      <c r="B63" s="16">
        <v>0.66100000000000003</v>
      </c>
      <c r="C63" s="16">
        <v>1.2130000000000001</v>
      </c>
      <c r="D63" s="16">
        <v>0.93700000000000006</v>
      </c>
    </row>
    <row r="64" spans="1:4" x14ac:dyDescent="0.25">
      <c r="A64" s="9">
        <v>40057</v>
      </c>
      <c r="B64" s="16">
        <v>1.1020000000000001</v>
      </c>
      <c r="C64" s="16">
        <v>1.323</v>
      </c>
      <c r="D64" s="16">
        <v>1.2130000000000001</v>
      </c>
    </row>
    <row r="65" spans="1:4" x14ac:dyDescent="0.25">
      <c r="A65" s="9">
        <v>40087</v>
      </c>
      <c r="B65" s="16">
        <v>0.99199999999999999</v>
      </c>
      <c r="C65" s="16">
        <v>1.323</v>
      </c>
      <c r="D65" s="16">
        <v>1.1579999999999999</v>
      </c>
    </row>
    <row r="66" spans="1:4" x14ac:dyDescent="0.25">
      <c r="A66" s="9">
        <v>40118</v>
      </c>
      <c r="B66" s="16">
        <v>0.88200000000000001</v>
      </c>
      <c r="C66" s="16">
        <v>1.5429999999999999</v>
      </c>
      <c r="D66" s="16">
        <v>1.2130000000000001</v>
      </c>
    </row>
    <row r="67" spans="1:4" x14ac:dyDescent="0.25">
      <c r="A67" s="9">
        <v>40148</v>
      </c>
      <c r="B67" s="16">
        <v>1.0660000000000001</v>
      </c>
      <c r="C67" s="16">
        <v>1.837</v>
      </c>
      <c r="D67" s="16">
        <v>1.452</v>
      </c>
    </row>
    <row r="68" spans="1:4" x14ac:dyDescent="0.25">
      <c r="A68" s="9">
        <v>40179</v>
      </c>
      <c r="B68" s="16">
        <v>1.69</v>
      </c>
      <c r="C68" s="16">
        <v>2.3879999999999999</v>
      </c>
      <c r="D68" s="16">
        <v>2.0390000000000001</v>
      </c>
    </row>
    <row r="69" spans="1:4" x14ac:dyDescent="0.25">
      <c r="A69" s="9">
        <v>40210</v>
      </c>
      <c r="B69" s="16">
        <v>2.48</v>
      </c>
      <c r="C69" s="16">
        <v>3.6379999999999999</v>
      </c>
      <c r="D69" s="16">
        <v>3.0590000000000002</v>
      </c>
    </row>
    <row r="70" spans="1:4" x14ac:dyDescent="0.25">
      <c r="A70" s="9">
        <v>40238</v>
      </c>
      <c r="B70" s="16">
        <v>3.8029999999999999</v>
      </c>
      <c r="C70" s="16">
        <v>4.3540000000000001</v>
      </c>
      <c r="D70" s="16">
        <v>4.0789999999999997</v>
      </c>
    </row>
    <row r="71" spans="1:4" x14ac:dyDescent="0.25">
      <c r="A71" s="9">
        <v>40269</v>
      </c>
      <c r="B71" s="16">
        <v>4.0339999999999998</v>
      </c>
      <c r="C71" s="16">
        <v>4.5419999999999998</v>
      </c>
      <c r="D71" s="16">
        <v>4.2880000000000003</v>
      </c>
    </row>
    <row r="72" spans="1:4" x14ac:dyDescent="0.25">
      <c r="A72" s="9">
        <v>40299</v>
      </c>
      <c r="B72" s="16">
        <v>3.2240000000000002</v>
      </c>
      <c r="C72" s="16">
        <v>3.5270000000000001</v>
      </c>
      <c r="D72" s="16">
        <v>3.3759999999999999</v>
      </c>
    </row>
    <row r="73" spans="1:4" x14ac:dyDescent="0.25">
      <c r="A73" s="9">
        <v>40330</v>
      </c>
      <c r="B73" s="16">
        <v>2.2320000000000002</v>
      </c>
      <c r="C73" s="16">
        <v>2.508</v>
      </c>
      <c r="D73" s="16">
        <v>2.37</v>
      </c>
    </row>
    <row r="74" spans="1:4" x14ac:dyDescent="0.25">
      <c r="A74" s="9">
        <v>40360</v>
      </c>
      <c r="B74" s="16">
        <v>2.0939999999999999</v>
      </c>
      <c r="C74" s="16">
        <v>2.3149999999999999</v>
      </c>
      <c r="D74" s="16">
        <v>2.2050000000000001</v>
      </c>
    </row>
    <row r="75" spans="1:4" x14ac:dyDescent="0.25">
      <c r="A75" s="9">
        <v>40391</v>
      </c>
      <c r="B75" s="16">
        <v>2.6459999999999999</v>
      </c>
      <c r="C75" s="16">
        <v>2.9390000000000001</v>
      </c>
      <c r="D75" s="16">
        <v>2.7930000000000001</v>
      </c>
    </row>
    <row r="76" spans="1:4" x14ac:dyDescent="0.25">
      <c r="A76" s="9">
        <v>40422</v>
      </c>
      <c r="B76" s="16">
        <v>3.0310000000000001</v>
      </c>
      <c r="C76" s="16">
        <v>3.2519999999999998</v>
      </c>
      <c r="D76" s="16">
        <v>3.1419999999999999</v>
      </c>
    </row>
    <row r="77" spans="1:4" x14ac:dyDescent="0.25">
      <c r="A77" s="9">
        <v>40452</v>
      </c>
      <c r="B77" s="16">
        <v>3.0640000000000001</v>
      </c>
      <c r="C77" s="16">
        <v>3.2850000000000001</v>
      </c>
      <c r="D77" s="16">
        <v>3.1749999999999998</v>
      </c>
    </row>
    <row r="78" spans="1:4" x14ac:dyDescent="0.25">
      <c r="A78" s="9">
        <v>40483</v>
      </c>
      <c r="B78" s="16">
        <v>3.0129999999999999</v>
      </c>
      <c r="C78" s="16">
        <v>3.2330000000000001</v>
      </c>
      <c r="D78" s="16">
        <v>3.1230000000000002</v>
      </c>
    </row>
    <row r="79" spans="1:4" x14ac:dyDescent="0.25">
      <c r="A79" s="9">
        <v>40513</v>
      </c>
      <c r="B79" s="16">
        <v>3.2629999999999999</v>
      </c>
      <c r="C79" s="16">
        <v>3.4830000000000001</v>
      </c>
      <c r="D79" s="16">
        <v>3.3730000000000002</v>
      </c>
    </row>
    <row r="80" spans="1:4" x14ac:dyDescent="0.25">
      <c r="A80" s="9">
        <v>40544</v>
      </c>
      <c r="B80" s="16">
        <v>3.472</v>
      </c>
      <c r="C80" s="16">
        <v>3.6930000000000001</v>
      </c>
      <c r="D80" s="16">
        <v>3.5830000000000002</v>
      </c>
    </row>
    <row r="81" spans="1:10" x14ac:dyDescent="0.25">
      <c r="A81" s="9">
        <v>40575</v>
      </c>
      <c r="B81" s="16">
        <v>3.8210000000000002</v>
      </c>
      <c r="C81" s="16">
        <v>3.968</v>
      </c>
      <c r="D81" s="16">
        <v>3.895</v>
      </c>
    </row>
    <row r="82" spans="1:10" x14ac:dyDescent="0.25">
      <c r="A82" s="9">
        <v>40603</v>
      </c>
      <c r="B82" s="16">
        <v>3.9409999999999998</v>
      </c>
      <c r="C82" s="16">
        <v>4.1609999999999996</v>
      </c>
      <c r="D82" s="16">
        <v>4.0510000000000002</v>
      </c>
    </row>
    <row r="83" spans="1:10" x14ac:dyDescent="0.25">
      <c r="A83" s="9">
        <v>40634</v>
      </c>
      <c r="B83" s="16">
        <v>3.99</v>
      </c>
      <c r="C83" s="16">
        <v>4.2110000000000003</v>
      </c>
      <c r="D83" s="16">
        <v>4.101</v>
      </c>
    </row>
    <row r="84" spans="1:10" x14ac:dyDescent="0.25">
      <c r="A84" s="9">
        <v>40664</v>
      </c>
      <c r="B84" s="16">
        <v>4.1890000000000001</v>
      </c>
      <c r="C84" s="16">
        <v>4.4089999999999998</v>
      </c>
      <c r="D84" s="16">
        <v>4.2990000000000004</v>
      </c>
    </row>
    <row r="85" spans="1:10" x14ac:dyDescent="0.25">
      <c r="A85" s="9">
        <v>40695</v>
      </c>
      <c r="B85" s="16">
        <v>4.5190000000000001</v>
      </c>
      <c r="C85" s="16">
        <v>4.74</v>
      </c>
      <c r="D85" s="16">
        <v>4.63</v>
      </c>
    </row>
    <row r="86" spans="1:10" x14ac:dyDescent="0.25">
      <c r="A86" s="9">
        <v>40725</v>
      </c>
      <c r="B86" s="16">
        <v>4.8780000000000001</v>
      </c>
      <c r="C86" s="16">
        <v>5.0979999999999999</v>
      </c>
      <c r="D86" s="16">
        <v>4.9880000000000004</v>
      </c>
    </row>
    <row r="87" spans="1:10" x14ac:dyDescent="0.25">
      <c r="A87" s="9">
        <v>40756</v>
      </c>
      <c r="B87" s="16">
        <v>4.9969999999999999</v>
      </c>
      <c r="C87" s="16">
        <v>5.218</v>
      </c>
      <c r="D87" s="16">
        <v>5.1079999999999997</v>
      </c>
    </row>
    <row r="88" spans="1:10" x14ac:dyDescent="0.25">
      <c r="A88" s="9">
        <v>40787</v>
      </c>
      <c r="B88" s="16">
        <v>4.6520000000000001</v>
      </c>
      <c r="C88" s="16">
        <v>4.8719999999999999</v>
      </c>
      <c r="D88" s="16">
        <v>4.7619999999999996</v>
      </c>
    </row>
    <row r="89" spans="1:10" x14ac:dyDescent="0.25">
      <c r="A89" s="9">
        <v>40817</v>
      </c>
      <c r="B89" s="16">
        <v>3.9409999999999998</v>
      </c>
      <c r="C89" s="16">
        <v>4.1609999999999996</v>
      </c>
      <c r="D89" s="16">
        <v>4.0510000000000002</v>
      </c>
    </row>
    <row r="90" spans="1:10" x14ac:dyDescent="0.25">
      <c r="A90" s="9">
        <v>40848</v>
      </c>
      <c r="B90" s="16">
        <v>3.27</v>
      </c>
      <c r="C90" s="16">
        <v>3.4910000000000001</v>
      </c>
      <c r="D90" s="16">
        <v>3.3809999999999998</v>
      </c>
      <c r="G90" s="24"/>
      <c r="H90" s="22"/>
      <c r="I90" s="22"/>
      <c r="J90" s="22"/>
    </row>
    <row r="91" spans="1:10" x14ac:dyDescent="0.25">
      <c r="A91" s="9">
        <v>40878</v>
      </c>
      <c r="B91" s="16">
        <v>3.1970000000000001</v>
      </c>
      <c r="C91" s="16">
        <v>3.4169999999999998</v>
      </c>
      <c r="D91" s="16">
        <v>3.3069999999999999</v>
      </c>
      <c r="G91" s="24"/>
    </row>
    <row r="92" spans="1:10" x14ac:dyDescent="0.25">
      <c r="A92" s="9">
        <v>40909</v>
      </c>
      <c r="B92" s="16">
        <v>3.1970000000000001</v>
      </c>
      <c r="C92" s="16">
        <v>3.4169999999999998</v>
      </c>
      <c r="D92" s="16">
        <v>3.3069999999999999</v>
      </c>
      <c r="G92" s="24"/>
    </row>
    <row r="93" spans="1:10" x14ac:dyDescent="0.25">
      <c r="A93" s="9">
        <v>40940</v>
      </c>
      <c r="B93" s="16">
        <v>3.4169999999999998</v>
      </c>
      <c r="C93" s="16">
        <v>3.6379999999999999</v>
      </c>
      <c r="D93" s="16">
        <v>3.528</v>
      </c>
      <c r="G93" s="24"/>
    </row>
    <row r="94" spans="1:10" x14ac:dyDescent="0.25">
      <c r="A94" s="9">
        <v>40969</v>
      </c>
      <c r="B94" s="16">
        <v>3.351</v>
      </c>
      <c r="C94" s="16">
        <v>3.5710000000000002</v>
      </c>
      <c r="D94" s="16">
        <v>3.4609999999999999</v>
      </c>
      <c r="G94" s="24"/>
    </row>
    <row r="95" spans="1:10" x14ac:dyDescent="0.25">
      <c r="A95" s="9">
        <v>41000</v>
      </c>
      <c r="B95" s="16">
        <v>3.2242999999999999</v>
      </c>
      <c r="C95" s="16">
        <v>3.4447000000000001</v>
      </c>
      <c r="D95" s="16">
        <v>3.3344999999999998</v>
      </c>
      <c r="G95" s="22"/>
      <c r="H95" s="22"/>
      <c r="I95" s="22"/>
      <c r="J95" s="22"/>
    </row>
    <row r="96" spans="1:10" x14ac:dyDescent="0.25">
      <c r="A96" s="9">
        <v>41030</v>
      </c>
      <c r="B96" s="16">
        <v>3.1139999999999999</v>
      </c>
      <c r="C96" s="16">
        <v>3.3344999999999998</v>
      </c>
      <c r="D96" s="16">
        <v>3.2242999999999999</v>
      </c>
      <c r="G96" s="22"/>
      <c r="H96" s="22"/>
      <c r="I96" s="22"/>
      <c r="J96" s="22"/>
    </row>
    <row r="97" spans="1:10" x14ac:dyDescent="0.25">
      <c r="A97" s="9">
        <v>41061</v>
      </c>
      <c r="B97" s="16">
        <v>2.9100999999999999</v>
      </c>
      <c r="C97" s="16">
        <v>3.1305999999999998</v>
      </c>
      <c r="D97" s="16">
        <v>3.0203000000000002</v>
      </c>
      <c r="G97" s="24"/>
      <c r="H97" s="22"/>
      <c r="I97" s="22"/>
      <c r="J97" s="22"/>
    </row>
    <row r="98" spans="1:10" x14ac:dyDescent="0.25">
      <c r="A98" s="9">
        <v>41091</v>
      </c>
      <c r="B98" s="16">
        <v>2.6730999999999998</v>
      </c>
      <c r="C98" s="16">
        <v>2.8936000000000002</v>
      </c>
      <c r="D98" s="16">
        <v>2.7833000000000001</v>
      </c>
      <c r="G98" s="24"/>
      <c r="H98" s="22"/>
      <c r="I98" s="22"/>
      <c r="J98" s="22"/>
    </row>
    <row r="99" spans="1:10" x14ac:dyDescent="0.25">
      <c r="A99" s="9">
        <v>41122</v>
      </c>
      <c r="B99" s="16">
        <v>2.6455000000000002</v>
      </c>
      <c r="C99" s="16">
        <v>2.7999000000000001</v>
      </c>
      <c r="D99" s="16">
        <v>2.7227000000000001</v>
      </c>
    </row>
    <row r="100" spans="1:10" x14ac:dyDescent="0.25">
      <c r="A100" s="9">
        <v>41153</v>
      </c>
      <c r="B100" s="16">
        <v>2.7282000000000002</v>
      </c>
      <c r="C100" s="16">
        <v>2.8384</v>
      </c>
      <c r="D100" s="16">
        <v>2.7833000000000001</v>
      </c>
    </row>
    <row r="101" spans="1:10" x14ac:dyDescent="0.25">
      <c r="A101" s="9">
        <v>41183</v>
      </c>
      <c r="B101" s="16">
        <v>2.6455000000000002</v>
      </c>
      <c r="C101" s="16">
        <v>2.7557999999999998</v>
      </c>
      <c r="D101" s="16">
        <v>2.7006999999999999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28"/>
  <sheetViews>
    <sheetView topLeftCell="A103" workbookViewId="0">
      <selection activeCell="E127" sqref="E127"/>
    </sheetView>
  </sheetViews>
  <sheetFormatPr baseColWidth="10" defaultRowHeight="15" x14ac:dyDescent="0.25"/>
  <sheetData>
    <row r="3" spans="1:9" x14ac:dyDescent="0.25">
      <c r="A3" s="24">
        <v>37196</v>
      </c>
      <c r="B3" s="22" t="s">
        <v>117</v>
      </c>
      <c r="C3" s="22" t="s">
        <v>121</v>
      </c>
      <c r="D3" s="22" t="s">
        <v>119</v>
      </c>
      <c r="F3" s="24">
        <v>37196</v>
      </c>
      <c r="G3" s="22" t="s">
        <v>375</v>
      </c>
      <c r="H3" s="22" t="s">
        <v>96</v>
      </c>
      <c r="I3" s="22" t="s">
        <v>376</v>
      </c>
    </row>
    <row r="4" spans="1:9" x14ac:dyDescent="0.25">
      <c r="A4" s="22" t="s">
        <v>122</v>
      </c>
      <c r="B4" s="22" t="s">
        <v>117</v>
      </c>
      <c r="C4" s="22" t="s">
        <v>121</v>
      </c>
      <c r="D4" s="22" t="s">
        <v>119</v>
      </c>
      <c r="F4" s="22" t="s">
        <v>122</v>
      </c>
      <c r="G4" s="22" t="s">
        <v>115</v>
      </c>
      <c r="H4" s="22" t="s">
        <v>95</v>
      </c>
      <c r="I4" s="22" t="s">
        <v>118</v>
      </c>
    </row>
    <row r="5" spans="1:9" x14ac:dyDescent="0.25">
      <c r="A5" s="22" t="s">
        <v>123</v>
      </c>
      <c r="B5" s="22" t="s">
        <v>121</v>
      </c>
      <c r="C5" s="22" t="s">
        <v>124</v>
      </c>
      <c r="D5" s="22" t="s">
        <v>125</v>
      </c>
      <c r="F5" s="22" t="s">
        <v>123</v>
      </c>
      <c r="G5" s="22" t="s">
        <v>121</v>
      </c>
      <c r="H5" s="22" t="s">
        <v>377</v>
      </c>
      <c r="I5" s="22" t="s">
        <v>378</v>
      </c>
    </row>
    <row r="6" spans="1:9" x14ac:dyDescent="0.25">
      <c r="A6" s="24">
        <v>37316</v>
      </c>
      <c r="B6" s="22" t="s">
        <v>121</v>
      </c>
      <c r="C6" s="22" t="s">
        <v>124</v>
      </c>
      <c r="D6" s="22" t="s">
        <v>125</v>
      </c>
      <c r="F6" s="24">
        <v>37316</v>
      </c>
      <c r="G6" s="22" t="s">
        <v>121</v>
      </c>
      <c r="H6" s="22" t="s">
        <v>95</v>
      </c>
      <c r="I6" s="22" t="s">
        <v>379</v>
      </c>
    </row>
    <row r="7" spans="1:9" x14ac:dyDescent="0.25">
      <c r="A7" s="22" t="s">
        <v>126</v>
      </c>
      <c r="B7" s="22" t="s">
        <v>121</v>
      </c>
      <c r="C7" s="22" t="s">
        <v>124</v>
      </c>
      <c r="D7" s="22" t="s">
        <v>125</v>
      </c>
      <c r="F7" s="22" t="s">
        <v>126</v>
      </c>
      <c r="G7" s="22" t="s">
        <v>121</v>
      </c>
      <c r="H7" s="22" t="s">
        <v>95</v>
      </c>
      <c r="I7" s="22" t="s">
        <v>379</v>
      </c>
    </row>
    <row r="8" spans="1:9" x14ac:dyDescent="0.25">
      <c r="A8" s="22" t="s">
        <v>127</v>
      </c>
      <c r="B8" s="22" t="s">
        <v>121</v>
      </c>
      <c r="C8" s="22" t="s">
        <v>124</v>
      </c>
      <c r="D8" s="22" t="s">
        <v>125</v>
      </c>
      <c r="F8" s="22" t="s">
        <v>127</v>
      </c>
      <c r="G8" s="22" t="s">
        <v>121</v>
      </c>
      <c r="H8" s="22" t="s">
        <v>95</v>
      </c>
      <c r="I8" s="22" t="s">
        <v>379</v>
      </c>
    </row>
    <row r="9" spans="1:9" x14ac:dyDescent="0.25">
      <c r="A9" s="24">
        <v>37438</v>
      </c>
      <c r="B9" s="22" t="s">
        <v>128</v>
      </c>
      <c r="C9" s="22" t="s">
        <v>117</v>
      </c>
      <c r="D9" s="22" t="s">
        <v>115</v>
      </c>
      <c r="F9" s="24">
        <v>37438</v>
      </c>
      <c r="G9" s="22" t="s">
        <v>117</v>
      </c>
      <c r="H9" s="22" t="s">
        <v>119</v>
      </c>
      <c r="I9" s="22" t="s">
        <v>116</v>
      </c>
    </row>
    <row r="10" spans="1:9" x14ac:dyDescent="0.25">
      <c r="A10" s="22" t="s">
        <v>129</v>
      </c>
      <c r="B10" s="22" t="s">
        <v>119</v>
      </c>
      <c r="C10" s="22" t="s">
        <v>121</v>
      </c>
      <c r="D10" s="22" t="s">
        <v>118</v>
      </c>
      <c r="F10" s="22" t="s">
        <v>129</v>
      </c>
      <c r="G10" s="22" t="s">
        <v>121</v>
      </c>
      <c r="H10" s="22" t="s">
        <v>124</v>
      </c>
      <c r="I10" s="22" t="s">
        <v>125</v>
      </c>
    </row>
    <row r="11" spans="1:9" x14ac:dyDescent="0.25">
      <c r="A11" s="24">
        <v>37530</v>
      </c>
      <c r="B11" s="22" t="s">
        <v>130</v>
      </c>
      <c r="C11" s="22" t="s">
        <v>131</v>
      </c>
      <c r="D11" s="22" t="s">
        <v>132</v>
      </c>
      <c r="F11" s="24">
        <v>37530</v>
      </c>
      <c r="G11" s="22" t="s">
        <v>119</v>
      </c>
      <c r="H11" s="22" t="s">
        <v>125</v>
      </c>
      <c r="I11" s="22" t="s">
        <v>140</v>
      </c>
    </row>
    <row r="12" spans="1:9" x14ac:dyDescent="0.25">
      <c r="A12" s="24">
        <v>37561</v>
      </c>
      <c r="B12" s="22" t="s">
        <v>130</v>
      </c>
      <c r="C12" s="22" t="s">
        <v>133</v>
      </c>
      <c r="D12" s="22" t="s">
        <v>134</v>
      </c>
      <c r="F12" s="24">
        <v>37561</v>
      </c>
      <c r="G12" s="22" t="s">
        <v>380</v>
      </c>
      <c r="H12" s="22" t="s">
        <v>115</v>
      </c>
      <c r="I12" s="22" t="s">
        <v>128</v>
      </c>
    </row>
    <row r="13" spans="1:9" x14ac:dyDescent="0.25">
      <c r="A13" s="22" t="s">
        <v>135</v>
      </c>
      <c r="B13" s="22" t="s">
        <v>132</v>
      </c>
      <c r="C13" s="22" t="s">
        <v>133</v>
      </c>
      <c r="D13" s="22" t="s">
        <v>131</v>
      </c>
      <c r="F13" s="22" t="s">
        <v>135</v>
      </c>
      <c r="G13" s="22" t="s">
        <v>380</v>
      </c>
      <c r="H13" s="22" t="s">
        <v>115</v>
      </c>
      <c r="I13" s="22" t="s">
        <v>128</v>
      </c>
    </row>
    <row r="14" spans="1:9" x14ac:dyDescent="0.25">
      <c r="A14" s="24">
        <v>37622</v>
      </c>
      <c r="B14" s="22" t="s">
        <v>131</v>
      </c>
      <c r="C14" s="22" t="s">
        <v>128</v>
      </c>
      <c r="D14" s="22" t="s">
        <v>136</v>
      </c>
      <c r="F14" s="24">
        <v>37622</v>
      </c>
      <c r="G14" s="22" t="s">
        <v>380</v>
      </c>
      <c r="H14" s="22" t="s">
        <v>117</v>
      </c>
      <c r="I14" s="22" t="s">
        <v>381</v>
      </c>
    </row>
    <row r="15" spans="1:9" x14ac:dyDescent="0.25">
      <c r="A15" s="22" t="s">
        <v>137</v>
      </c>
      <c r="B15" s="22" t="s">
        <v>128</v>
      </c>
      <c r="C15" s="22" t="s">
        <v>117</v>
      </c>
      <c r="D15" s="22" t="s">
        <v>115</v>
      </c>
      <c r="F15" s="22" t="s">
        <v>137</v>
      </c>
      <c r="G15" s="22" t="s">
        <v>117</v>
      </c>
      <c r="H15" s="22" t="s">
        <v>119</v>
      </c>
      <c r="I15" s="22" t="s">
        <v>116</v>
      </c>
    </row>
    <row r="16" spans="1:9" x14ac:dyDescent="0.25">
      <c r="A16" s="24">
        <v>37681</v>
      </c>
      <c r="B16" s="22" t="s">
        <v>128</v>
      </c>
      <c r="C16" s="22" t="s">
        <v>119</v>
      </c>
      <c r="D16" s="22" t="s">
        <v>117</v>
      </c>
      <c r="F16" s="24">
        <v>37681</v>
      </c>
      <c r="G16" s="22" t="s">
        <v>117</v>
      </c>
      <c r="H16" s="22" t="s">
        <v>124</v>
      </c>
      <c r="I16" s="22" t="s">
        <v>118</v>
      </c>
    </row>
    <row r="17" spans="1:9" x14ac:dyDescent="0.25">
      <c r="A17" s="22" t="s">
        <v>138</v>
      </c>
      <c r="B17" s="22" t="s">
        <v>117</v>
      </c>
      <c r="C17" s="22" t="s">
        <v>124</v>
      </c>
      <c r="D17" s="22" t="s">
        <v>118</v>
      </c>
      <c r="F17" s="22" t="s">
        <v>138</v>
      </c>
      <c r="G17" s="22" t="s">
        <v>117</v>
      </c>
      <c r="H17" s="22" t="s">
        <v>124</v>
      </c>
      <c r="I17" s="22" t="s">
        <v>118</v>
      </c>
    </row>
    <row r="18" spans="1:9" x14ac:dyDescent="0.25">
      <c r="A18" s="22" t="s">
        <v>139</v>
      </c>
      <c r="B18" s="22" t="s">
        <v>117</v>
      </c>
      <c r="C18" s="22" t="s">
        <v>124</v>
      </c>
      <c r="D18" s="22" t="s">
        <v>118</v>
      </c>
      <c r="F18" s="22" t="s">
        <v>139</v>
      </c>
      <c r="G18" s="22" t="s">
        <v>117</v>
      </c>
      <c r="H18" s="22" t="s">
        <v>124</v>
      </c>
      <c r="I18" s="22" t="s">
        <v>118</v>
      </c>
    </row>
    <row r="19" spans="1:9" x14ac:dyDescent="0.25">
      <c r="A19" s="24">
        <v>37773</v>
      </c>
      <c r="B19" s="22" t="s">
        <v>117</v>
      </c>
      <c r="C19" s="22" t="s">
        <v>95</v>
      </c>
      <c r="D19" s="22" t="s">
        <v>140</v>
      </c>
      <c r="F19" s="24">
        <v>37773</v>
      </c>
      <c r="G19" s="22" t="s">
        <v>117</v>
      </c>
      <c r="H19" s="22" t="s">
        <v>95</v>
      </c>
      <c r="I19" s="22" t="s">
        <v>140</v>
      </c>
    </row>
    <row r="20" spans="1:9" x14ac:dyDescent="0.25">
      <c r="A20" s="24">
        <v>37803</v>
      </c>
      <c r="B20" s="22" t="s">
        <v>117</v>
      </c>
      <c r="C20" s="22" t="s">
        <v>125</v>
      </c>
      <c r="D20" s="22" t="s">
        <v>141</v>
      </c>
      <c r="F20" s="24">
        <v>37803</v>
      </c>
      <c r="G20" s="22" t="s">
        <v>117</v>
      </c>
      <c r="H20" s="22" t="s">
        <v>125</v>
      </c>
      <c r="I20" s="22" t="s">
        <v>141</v>
      </c>
    </row>
    <row r="21" spans="1:9" x14ac:dyDescent="0.25">
      <c r="A21" s="22" t="s">
        <v>142</v>
      </c>
      <c r="B21" s="22" t="s">
        <v>119</v>
      </c>
      <c r="C21" s="22" t="s">
        <v>125</v>
      </c>
      <c r="D21" s="22" t="s">
        <v>140</v>
      </c>
      <c r="F21" s="22" t="s">
        <v>142</v>
      </c>
      <c r="G21" s="22" t="s">
        <v>119</v>
      </c>
      <c r="H21" s="22" t="s">
        <v>125</v>
      </c>
      <c r="I21" s="22" t="s">
        <v>140</v>
      </c>
    </row>
    <row r="22" spans="1:9" x14ac:dyDescent="0.25">
      <c r="A22" s="24">
        <v>37865</v>
      </c>
      <c r="B22" s="22" t="s">
        <v>117</v>
      </c>
      <c r="C22" s="22" t="s">
        <v>125</v>
      </c>
      <c r="D22" s="22" t="s">
        <v>141</v>
      </c>
      <c r="F22" s="24">
        <v>37865</v>
      </c>
      <c r="G22" s="22" t="s">
        <v>117</v>
      </c>
      <c r="H22" s="22" t="s">
        <v>125</v>
      </c>
      <c r="I22" s="22" t="s">
        <v>141</v>
      </c>
    </row>
    <row r="23" spans="1:9" x14ac:dyDescent="0.25">
      <c r="A23" s="24">
        <v>37895</v>
      </c>
      <c r="B23" s="22" t="s">
        <v>94</v>
      </c>
      <c r="C23" s="22" t="s">
        <v>143</v>
      </c>
      <c r="D23" s="22" t="s">
        <v>144</v>
      </c>
      <c r="F23" s="24">
        <v>37895</v>
      </c>
      <c r="G23" s="22" t="s">
        <v>94</v>
      </c>
      <c r="H23" s="22" t="s">
        <v>143</v>
      </c>
      <c r="I23" s="22" t="s">
        <v>144</v>
      </c>
    </row>
    <row r="24" spans="1:9" x14ac:dyDescent="0.25">
      <c r="A24" s="24">
        <v>37926</v>
      </c>
      <c r="B24" s="22" t="s">
        <v>93</v>
      </c>
      <c r="C24" s="22" t="s">
        <v>145</v>
      </c>
      <c r="D24" s="22" t="s">
        <v>146</v>
      </c>
      <c r="F24" s="24">
        <v>37926</v>
      </c>
      <c r="G24" s="22" t="s">
        <v>93</v>
      </c>
      <c r="H24" s="22" t="s">
        <v>145</v>
      </c>
      <c r="I24" s="22" t="s">
        <v>146</v>
      </c>
    </row>
    <row r="25" spans="1:9" x14ac:dyDescent="0.25">
      <c r="A25" s="22" t="s">
        <v>147</v>
      </c>
      <c r="B25" s="22" t="s">
        <v>143</v>
      </c>
      <c r="C25" s="22" t="s">
        <v>148</v>
      </c>
      <c r="D25" s="22" t="s">
        <v>145</v>
      </c>
      <c r="F25" s="22" t="s">
        <v>147</v>
      </c>
      <c r="G25" s="22" t="s">
        <v>143</v>
      </c>
      <c r="H25" s="22" t="s">
        <v>148</v>
      </c>
      <c r="I25" s="22" t="s">
        <v>145</v>
      </c>
    </row>
    <row r="26" spans="1:9" x14ac:dyDescent="0.25">
      <c r="A26" s="24">
        <v>37987</v>
      </c>
      <c r="B26" s="22" t="s">
        <v>148</v>
      </c>
      <c r="C26" s="22" t="s">
        <v>149</v>
      </c>
      <c r="D26" s="22" t="s">
        <v>150</v>
      </c>
      <c r="F26" s="24">
        <v>37987</v>
      </c>
      <c r="G26" s="22" t="s">
        <v>148</v>
      </c>
      <c r="H26" s="22" t="s">
        <v>149</v>
      </c>
      <c r="I26" s="22" t="s">
        <v>150</v>
      </c>
    </row>
    <row r="27" spans="1:9" x14ac:dyDescent="0.25">
      <c r="A27" s="22" t="s">
        <v>151</v>
      </c>
      <c r="B27" s="22" t="s">
        <v>152</v>
      </c>
      <c r="C27" s="22" t="s">
        <v>153</v>
      </c>
      <c r="D27" s="22" t="s">
        <v>154</v>
      </c>
      <c r="F27" s="22" t="s">
        <v>151</v>
      </c>
      <c r="G27" s="22" t="s">
        <v>152</v>
      </c>
      <c r="H27" s="22" t="s">
        <v>153</v>
      </c>
      <c r="I27" s="22" t="s">
        <v>154</v>
      </c>
    </row>
    <row r="28" spans="1:9" x14ac:dyDescent="0.25">
      <c r="A28" s="24">
        <v>38047</v>
      </c>
      <c r="B28" s="22" t="s">
        <v>154</v>
      </c>
      <c r="C28" s="22" t="s">
        <v>112</v>
      </c>
      <c r="D28" s="22" t="s">
        <v>155</v>
      </c>
      <c r="F28" s="24">
        <v>38047</v>
      </c>
      <c r="G28" s="22" t="s">
        <v>154</v>
      </c>
      <c r="H28" s="22" t="s">
        <v>112</v>
      </c>
      <c r="I28" s="22" t="s">
        <v>155</v>
      </c>
    </row>
    <row r="29" spans="1:9" x14ac:dyDescent="0.25">
      <c r="A29" s="22" t="s">
        <v>156</v>
      </c>
      <c r="B29" s="22" t="s">
        <v>157</v>
      </c>
      <c r="C29" s="22" t="s">
        <v>158</v>
      </c>
      <c r="D29" s="22" t="s">
        <v>114</v>
      </c>
      <c r="F29" s="22" t="s">
        <v>156</v>
      </c>
      <c r="G29" s="22" t="s">
        <v>157</v>
      </c>
      <c r="H29" s="22" t="s">
        <v>158</v>
      </c>
      <c r="I29" s="22" t="s">
        <v>114</v>
      </c>
    </row>
    <row r="30" spans="1:9" x14ac:dyDescent="0.25">
      <c r="A30" s="22" t="s">
        <v>159</v>
      </c>
      <c r="B30" s="22" t="s">
        <v>160</v>
      </c>
      <c r="C30" s="22" t="s">
        <v>109</v>
      </c>
      <c r="D30" s="22" t="s">
        <v>161</v>
      </c>
      <c r="F30" s="22" t="s">
        <v>159</v>
      </c>
      <c r="G30" s="22" t="s">
        <v>160</v>
      </c>
      <c r="H30" s="22" t="s">
        <v>109</v>
      </c>
      <c r="I30" s="22" t="s">
        <v>161</v>
      </c>
    </row>
    <row r="31" spans="1:9" x14ac:dyDescent="0.25">
      <c r="A31" s="24">
        <v>38139</v>
      </c>
      <c r="B31" s="22" t="s">
        <v>160</v>
      </c>
      <c r="C31" s="22" t="s">
        <v>111</v>
      </c>
      <c r="D31" s="22" t="s">
        <v>162</v>
      </c>
      <c r="F31" s="24">
        <v>38139</v>
      </c>
      <c r="G31" s="22" t="s">
        <v>160</v>
      </c>
      <c r="H31" s="22" t="s">
        <v>111</v>
      </c>
      <c r="I31" s="22" t="s">
        <v>162</v>
      </c>
    </row>
    <row r="32" spans="1:9" x14ac:dyDescent="0.25">
      <c r="A32" s="24">
        <v>38169</v>
      </c>
      <c r="B32" s="22" t="s">
        <v>163</v>
      </c>
      <c r="C32" s="22" t="s">
        <v>112</v>
      </c>
      <c r="D32" s="22" t="s">
        <v>164</v>
      </c>
      <c r="F32" s="24">
        <v>38169</v>
      </c>
      <c r="G32" s="22" t="s">
        <v>163</v>
      </c>
      <c r="H32" s="22" t="s">
        <v>112</v>
      </c>
      <c r="I32" s="22" t="s">
        <v>164</v>
      </c>
    </row>
    <row r="33" spans="1:9" x14ac:dyDescent="0.25">
      <c r="A33" s="22" t="s">
        <v>165</v>
      </c>
      <c r="B33" s="22" t="s">
        <v>112</v>
      </c>
      <c r="C33" s="22" t="s">
        <v>166</v>
      </c>
      <c r="D33" s="22" t="s">
        <v>158</v>
      </c>
      <c r="F33" s="22" t="s">
        <v>165</v>
      </c>
      <c r="G33" s="22" t="s">
        <v>112</v>
      </c>
      <c r="H33" s="22" t="s">
        <v>166</v>
      </c>
      <c r="I33" s="22" t="s">
        <v>158</v>
      </c>
    </row>
    <row r="34" spans="1:9" x14ac:dyDescent="0.25">
      <c r="A34" s="24">
        <v>38231</v>
      </c>
      <c r="B34" s="22" t="s">
        <v>167</v>
      </c>
      <c r="C34" s="22" t="s">
        <v>168</v>
      </c>
      <c r="D34" s="22" t="s">
        <v>169</v>
      </c>
      <c r="F34" s="24">
        <v>38231</v>
      </c>
      <c r="G34" s="22" t="s">
        <v>167</v>
      </c>
      <c r="H34" s="22" t="s">
        <v>168</v>
      </c>
      <c r="I34" s="22" t="s">
        <v>169</v>
      </c>
    </row>
    <row r="35" spans="1:9" x14ac:dyDescent="0.25">
      <c r="A35" s="24">
        <v>38261</v>
      </c>
      <c r="B35" s="22" t="s">
        <v>83</v>
      </c>
      <c r="C35" s="22" t="s">
        <v>168</v>
      </c>
      <c r="D35" s="22" t="s">
        <v>170</v>
      </c>
      <c r="F35" s="24">
        <v>38261</v>
      </c>
      <c r="G35" s="22" t="s">
        <v>83</v>
      </c>
      <c r="H35" s="22" t="s">
        <v>168</v>
      </c>
      <c r="I35" s="22" t="s">
        <v>170</v>
      </c>
    </row>
    <row r="36" spans="1:9" x14ac:dyDescent="0.25">
      <c r="A36" s="24">
        <v>38292</v>
      </c>
      <c r="B36" s="22" t="s">
        <v>171</v>
      </c>
      <c r="C36" s="22" t="s">
        <v>172</v>
      </c>
      <c r="D36" s="22" t="s">
        <v>77</v>
      </c>
      <c r="F36" s="24">
        <v>38292</v>
      </c>
      <c r="G36" s="22" t="s">
        <v>171</v>
      </c>
      <c r="H36" s="22" t="s">
        <v>172</v>
      </c>
      <c r="I36" s="22" t="s">
        <v>77</v>
      </c>
    </row>
    <row r="37" spans="1:9" x14ac:dyDescent="0.25">
      <c r="A37" s="22" t="s">
        <v>173</v>
      </c>
      <c r="B37" s="22" t="s">
        <v>174</v>
      </c>
      <c r="C37" s="22" t="s">
        <v>175</v>
      </c>
      <c r="D37" s="22" t="s">
        <v>176</v>
      </c>
      <c r="F37" s="22" t="s">
        <v>173</v>
      </c>
      <c r="G37" s="22" t="s">
        <v>382</v>
      </c>
      <c r="H37" s="22" t="s">
        <v>175</v>
      </c>
      <c r="I37" s="22" t="s">
        <v>263</v>
      </c>
    </row>
    <row r="38" spans="1:9" x14ac:dyDescent="0.25">
      <c r="A38" s="24">
        <v>38353</v>
      </c>
      <c r="B38" s="22" t="s">
        <v>177</v>
      </c>
      <c r="C38" s="22" t="s">
        <v>178</v>
      </c>
      <c r="D38" s="22" t="s">
        <v>179</v>
      </c>
      <c r="F38" s="24">
        <v>38353</v>
      </c>
      <c r="G38" s="22" t="s">
        <v>177</v>
      </c>
      <c r="H38" s="22" t="s">
        <v>178</v>
      </c>
      <c r="I38" s="22" t="s">
        <v>179</v>
      </c>
    </row>
    <row r="39" spans="1:9" x14ac:dyDescent="0.25">
      <c r="A39" s="22" t="s">
        <v>180</v>
      </c>
      <c r="B39" s="22" t="s">
        <v>181</v>
      </c>
      <c r="C39" s="22" t="s">
        <v>182</v>
      </c>
      <c r="D39" s="22" t="s">
        <v>183</v>
      </c>
      <c r="F39" s="22" t="s">
        <v>180</v>
      </c>
      <c r="G39" s="22" t="s">
        <v>181</v>
      </c>
      <c r="H39" s="22" t="s">
        <v>182</v>
      </c>
      <c r="I39" s="22" t="s">
        <v>183</v>
      </c>
    </row>
    <row r="40" spans="1:9" x14ac:dyDescent="0.25">
      <c r="A40" s="24">
        <v>38412</v>
      </c>
      <c r="B40" s="22" t="s">
        <v>184</v>
      </c>
      <c r="C40" s="22" t="s">
        <v>185</v>
      </c>
      <c r="D40" s="22" t="s">
        <v>186</v>
      </c>
      <c r="F40" s="24">
        <v>38412</v>
      </c>
      <c r="G40" s="22" t="s">
        <v>184</v>
      </c>
      <c r="H40" s="22" t="s">
        <v>185</v>
      </c>
      <c r="I40" s="22" t="s">
        <v>186</v>
      </c>
    </row>
    <row r="41" spans="1:9" x14ac:dyDescent="0.25">
      <c r="A41" s="22" t="s">
        <v>187</v>
      </c>
      <c r="B41" s="22" t="s">
        <v>188</v>
      </c>
      <c r="C41" s="22" t="s">
        <v>189</v>
      </c>
      <c r="D41" s="22" t="s">
        <v>190</v>
      </c>
      <c r="F41" s="22" t="s">
        <v>187</v>
      </c>
      <c r="G41" s="22" t="s">
        <v>383</v>
      </c>
      <c r="H41" s="22" t="s">
        <v>190</v>
      </c>
      <c r="I41" s="22" t="s">
        <v>384</v>
      </c>
    </row>
    <row r="42" spans="1:9" x14ac:dyDescent="0.25">
      <c r="A42" s="22" t="s">
        <v>191</v>
      </c>
      <c r="B42" s="22" t="s">
        <v>192</v>
      </c>
      <c r="C42" s="22" t="s">
        <v>193</v>
      </c>
      <c r="D42" s="22" t="s">
        <v>194</v>
      </c>
      <c r="F42" s="22" t="s">
        <v>191</v>
      </c>
      <c r="G42" s="22" t="s">
        <v>192</v>
      </c>
      <c r="H42" s="22" t="s">
        <v>193</v>
      </c>
      <c r="I42" s="22" t="s">
        <v>194</v>
      </c>
    </row>
    <row r="43" spans="1:9" x14ac:dyDescent="0.25">
      <c r="A43" s="24">
        <v>38504</v>
      </c>
      <c r="B43" s="22" t="s">
        <v>195</v>
      </c>
      <c r="C43" s="22" t="s">
        <v>196</v>
      </c>
      <c r="D43" s="22" t="s">
        <v>197</v>
      </c>
      <c r="F43" s="24">
        <v>38504</v>
      </c>
      <c r="G43" s="22" t="s">
        <v>195</v>
      </c>
      <c r="H43" s="22" t="s">
        <v>196</v>
      </c>
      <c r="I43" s="22" t="s">
        <v>197</v>
      </c>
    </row>
    <row r="44" spans="1:9" x14ac:dyDescent="0.25">
      <c r="A44" s="24">
        <v>38534</v>
      </c>
      <c r="B44" s="22" t="s">
        <v>198</v>
      </c>
      <c r="C44" s="22" t="s">
        <v>199</v>
      </c>
      <c r="D44" s="22" t="s">
        <v>200</v>
      </c>
      <c r="F44" s="24">
        <v>38534</v>
      </c>
      <c r="G44" s="22" t="s">
        <v>198</v>
      </c>
      <c r="H44" s="22" t="s">
        <v>199</v>
      </c>
      <c r="I44" s="22" t="s">
        <v>200</v>
      </c>
    </row>
    <row r="45" spans="1:9" x14ac:dyDescent="0.25">
      <c r="A45" s="22" t="s">
        <v>201</v>
      </c>
      <c r="B45" s="22" t="s">
        <v>195</v>
      </c>
      <c r="C45" s="22" t="s">
        <v>202</v>
      </c>
      <c r="D45" s="22" t="s">
        <v>203</v>
      </c>
      <c r="F45" s="22" t="s">
        <v>201</v>
      </c>
      <c r="G45" s="22" t="s">
        <v>195</v>
      </c>
      <c r="H45" s="22" t="s">
        <v>202</v>
      </c>
      <c r="I45" s="22" t="s">
        <v>203</v>
      </c>
    </row>
    <row r="46" spans="1:9" x14ac:dyDescent="0.25">
      <c r="A46" s="24">
        <v>38596</v>
      </c>
      <c r="B46" s="22" t="s">
        <v>204</v>
      </c>
      <c r="C46" s="22" t="s">
        <v>205</v>
      </c>
      <c r="D46" s="22" t="s">
        <v>206</v>
      </c>
      <c r="F46" s="24">
        <v>38596</v>
      </c>
      <c r="G46" s="22" t="s">
        <v>204</v>
      </c>
      <c r="H46" s="22" t="s">
        <v>205</v>
      </c>
      <c r="I46" s="22" t="s">
        <v>206</v>
      </c>
    </row>
    <row r="47" spans="1:9" x14ac:dyDescent="0.25">
      <c r="A47" s="24">
        <v>38626</v>
      </c>
      <c r="B47" s="22" t="s">
        <v>204</v>
      </c>
      <c r="C47" s="22" t="s">
        <v>207</v>
      </c>
      <c r="D47" s="22" t="s">
        <v>208</v>
      </c>
      <c r="F47" s="24">
        <v>38626</v>
      </c>
      <c r="G47" s="22" t="s">
        <v>204</v>
      </c>
      <c r="H47" s="22" t="s">
        <v>239</v>
      </c>
      <c r="I47" s="22" t="s">
        <v>385</v>
      </c>
    </row>
    <row r="48" spans="1:9" x14ac:dyDescent="0.25">
      <c r="A48" s="24">
        <v>38657</v>
      </c>
      <c r="B48" s="22" t="s">
        <v>209</v>
      </c>
      <c r="C48" s="22" t="s">
        <v>210</v>
      </c>
      <c r="D48" s="22" t="s">
        <v>186</v>
      </c>
      <c r="F48" s="24">
        <v>38657</v>
      </c>
      <c r="G48" s="22" t="s">
        <v>209</v>
      </c>
      <c r="H48" s="22" t="s">
        <v>210</v>
      </c>
      <c r="I48" s="22" t="s">
        <v>186</v>
      </c>
    </row>
    <row r="49" spans="1:9" x14ac:dyDescent="0.25">
      <c r="A49" s="22" t="s">
        <v>211</v>
      </c>
      <c r="B49" s="22" t="s">
        <v>205</v>
      </c>
      <c r="C49" s="22" t="s">
        <v>212</v>
      </c>
      <c r="D49" s="22" t="s">
        <v>213</v>
      </c>
      <c r="F49" s="22" t="s">
        <v>211</v>
      </c>
      <c r="G49" s="22" t="s">
        <v>205</v>
      </c>
      <c r="H49" s="22" t="s">
        <v>212</v>
      </c>
      <c r="I49" s="22" t="s">
        <v>213</v>
      </c>
    </row>
    <row r="50" spans="1:9" x14ac:dyDescent="0.25">
      <c r="A50" s="24">
        <v>38718</v>
      </c>
      <c r="B50" s="22" t="s">
        <v>214</v>
      </c>
      <c r="C50" s="22" t="s">
        <v>189</v>
      </c>
      <c r="D50" s="22" t="s">
        <v>215</v>
      </c>
      <c r="F50" s="24">
        <v>38718</v>
      </c>
      <c r="G50" s="22" t="s">
        <v>214</v>
      </c>
      <c r="H50" s="22" t="s">
        <v>189</v>
      </c>
      <c r="I50" s="22" t="s">
        <v>215</v>
      </c>
    </row>
    <row r="51" spans="1:9" x14ac:dyDescent="0.25">
      <c r="A51" s="22" t="s">
        <v>216</v>
      </c>
      <c r="B51" s="22" t="s">
        <v>214</v>
      </c>
      <c r="C51" s="22" t="s">
        <v>217</v>
      </c>
      <c r="D51" s="22" t="s">
        <v>218</v>
      </c>
      <c r="F51" s="22" t="s">
        <v>216</v>
      </c>
      <c r="G51" s="22" t="s">
        <v>214</v>
      </c>
      <c r="H51" s="22" t="s">
        <v>217</v>
      </c>
      <c r="I51" s="22" t="s">
        <v>218</v>
      </c>
    </row>
    <row r="52" spans="1:9" x14ac:dyDescent="0.25">
      <c r="A52" s="24">
        <v>38777</v>
      </c>
      <c r="B52" s="22" t="s">
        <v>219</v>
      </c>
      <c r="C52" s="22" t="s">
        <v>220</v>
      </c>
      <c r="D52" s="22" t="s">
        <v>221</v>
      </c>
      <c r="F52" s="24">
        <v>38777</v>
      </c>
      <c r="G52" s="22" t="s">
        <v>219</v>
      </c>
      <c r="H52" s="22" t="s">
        <v>220</v>
      </c>
      <c r="I52" s="22" t="s">
        <v>221</v>
      </c>
    </row>
    <row r="53" spans="1:9" x14ac:dyDescent="0.25">
      <c r="A53" s="22" t="s">
        <v>222</v>
      </c>
      <c r="B53" s="22" t="s">
        <v>189</v>
      </c>
      <c r="C53" s="22" t="s">
        <v>74</v>
      </c>
      <c r="D53" s="22" t="s">
        <v>223</v>
      </c>
      <c r="F53" s="22" t="s">
        <v>222</v>
      </c>
      <c r="G53" s="22" t="s">
        <v>189</v>
      </c>
      <c r="H53" s="22" t="s">
        <v>74</v>
      </c>
      <c r="I53" s="22" t="s">
        <v>223</v>
      </c>
    </row>
    <row r="54" spans="1:9" x14ac:dyDescent="0.25">
      <c r="A54" s="22" t="s">
        <v>224</v>
      </c>
      <c r="B54" s="22" t="s">
        <v>225</v>
      </c>
      <c r="C54" s="22" t="s">
        <v>226</v>
      </c>
      <c r="D54" s="22" t="s">
        <v>227</v>
      </c>
      <c r="F54" s="22" t="s">
        <v>224</v>
      </c>
      <c r="G54" s="22" t="s">
        <v>225</v>
      </c>
      <c r="H54" s="22" t="s">
        <v>226</v>
      </c>
      <c r="I54" s="22" t="s">
        <v>227</v>
      </c>
    </row>
    <row r="55" spans="1:9" x14ac:dyDescent="0.25">
      <c r="A55" s="24">
        <v>38869</v>
      </c>
      <c r="B55" s="22" t="s">
        <v>228</v>
      </c>
      <c r="C55" s="22" t="s">
        <v>229</v>
      </c>
      <c r="D55" s="22" t="s">
        <v>230</v>
      </c>
      <c r="F55" s="24">
        <v>38869</v>
      </c>
      <c r="G55" s="22" t="s">
        <v>386</v>
      </c>
      <c r="H55" s="22" t="s">
        <v>229</v>
      </c>
      <c r="I55" s="22" t="s">
        <v>387</v>
      </c>
    </row>
    <row r="56" spans="1:9" x14ac:dyDescent="0.25">
      <c r="A56" s="24">
        <v>38899</v>
      </c>
      <c r="B56" s="22" t="s">
        <v>215</v>
      </c>
      <c r="C56" s="22" t="s">
        <v>73</v>
      </c>
      <c r="D56" s="22" t="s">
        <v>231</v>
      </c>
      <c r="F56" s="24">
        <v>38899</v>
      </c>
      <c r="G56" s="22" t="s">
        <v>215</v>
      </c>
      <c r="H56" s="22" t="s">
        <v>73</v>
      </c>
      <c r="I56" s="22" t="s">
        <v>231</v>
      </c>
    </row>
    <row r="57" spans="1:9" x14ac:dyDescent="0.25">
      <c r="A57" s="22" t="s">
        <v>232</v>
      </c>
      <c r="B57" s="22" t="s">
        <v>233</v>
      </c>
      <c r="C57" s="22" t="s">
        <v>234</v>
      </c>
      <c r="D57" s="22" t="s">
        <v>190</v>
      </c>
      <c r="F57" s="22" t="s">
        <v>232</v>
      </c>
      <c r="G57" s="22" t="s">
        <v>233</v>
      </c>
      <c r="H57" s="22" t="s">
        <v>234</v>
      </c>
      <c r="I57" s="22" t="s">
        <v>190</v>
      </c>
    </row>
    <row r="58" spans="1:9" x14ac:dyDescent="0.25">
      <c r="A58" s="24">
        <v>38961</v>
      </c>
      <c r="B58" s="22" t="s">
        <v>235</v>
      </c>
      <c r="C58" s="22" t="s">
        <v>236</v>
      </c>
      <c r="D58" s="22" t="s">
        <v>237</v>
      </c>
      <c r="F58" s="24">
        <v>38961</v>
      </c>
      <c r="G58" s="22" t="s">
        <v>235</v>
      </c>
      <c r="H58" s="22" t="s">
        <v>388</v>
      </c>
      <c r="I58" s="22" t="s">
        <v>389</v>
      </c>
    </row>
    <row r="59" spans="1:9" x14ac:dyDescent="0.25">
      <c r="A59" s="24">
        <v>38991</v>
      </c>
      <c r="B59" s="22" t="s">
        <v>238</v>
      </c>
      <c r="C59" s="22" t="s">
        <v>189</v>
      </c>
      <c r="D59" s="22" t="s">
        <v>239</v>
      </c>
      <c r="F59" s="24">
        <v>38991</v>
      </c>
      <c r="G59" s="22" t="s">
        <v>206</v>
      </c>
      <c r="H59" s="22" t="s">
        <v>189</v>
      </c>
      <c r="I59" s="22" t="s">
        <v>210</v>
      </c>
    </row>
    <row r="60" spans="1:9" x14ac:dyDescent="0.25">
      <c r="A60" s="24">
        <v>39022</v>
      </c>
      <c r="B60" s="22" t="s">
        <v>206</v>
      </c>
      <c r="C60" s="22" t="s">
        <v>189</v>
      </c>
      <c r="D60" s="22" t="s">
        <v>210</v>
      </c>
      <c r="F60" s="24">
        <v>39022</v>
      </c>
      <c r="G60" s="22" t="s">
        <v>206</v>
      </c>
      <c r="H60" s="22" t="s">
        <v>189</v>
      </c>
      <c r="I60" s="22" t="s">
        <v>210</v>
      </c>
    </row>
    <row r="61" spans="1:9" x14ac:dyDescent="0.25">
      <c r="A61" s="22" t="s">
        <v>240</v>
      </c>
      <c r="B61" s="22" t="s">
        <v>241</v>
      </c>
      <c r="C61" s="22" t="s">
        <v>189</v>
      </c>
      <c r="D61" s="22" t="s">
        <v>185</v>
      </c>
      <c r="F61" s="22" t="s">
        <v>240</v>
      </c>
      <c r="G61" s="22" t="s">
        <v>241</v>
      </c>
      <c r="H61" s="22" t="s">
        <v>189</v>
      </c>
      <c r="I61" s="22" t="s">
        <v>185</v>
      </c>
    </row>
    <row r="62" spans="1:9" x14ac:dyDescent="0.25">
      <c r="A62" s="24">
        <v>39083</v>
      </c>
      <c r="B62" s="22" t="s">
        <v>205</v>
      </c>
      <c r="C62" s="22" t="s">
        <v>242</v>
      </c>
      <c r="D62" s="22" t="s">
        <v>243</v>
      </c>
      <c r="F62" s="24">
        <v>39083</v>
      </c>
      <c r="G62" s="22" t="s">
        <v>205</v>
      </c>
      <c r="H62" s="22" t="s">
        <v>242</v>
      </c>
      <c r="I62" s="22" t="s">
        <v>243</v>
      </c>
    </row>
    <row r="63" spans="1:9" x14ac:dyDescent="0.25">
      <c r="A63" s="22" t="s">
        <v>244</v>
      </c>
      <c r="B63" s="22" t="s">
        <v>186</v>
      </c>
      <c r="C63" s="22" t="s">
        <v>218</v>
      </c>
      <c r="D63" s="22" t="s">
        <v>207</v>
      </c>
      <c r="F63" s="22" t="s">
        <v>244</v>
      </c>
      <c r="G63" s="22" t="s">
        <v>186</v>
      </c>
      <c r="H63" s="22" t="s">
        <v>218</v>
      </c>
      <c r="I63" s="22" t="s">
        <v>207</v>
      </c>
    </row>
    <row r="64" spans="1:9" x14ac:dyDescent="0.25">
      <c r="A64" s="24">
        <v>39142</v>
      </c>
      <c r="B64" s="22" t="s">
        <v>245</v>
      </c>
      <c r="C64" s="22" t="s">
        <v>246</v>
      </c>
      <c r="D64" s="22" t="s">
        <v>247</v>
      </c>
      <c r="F64" s="24">
        <v>39142</v>
      </c>
      <c r="G64" s="22" t="s">
        <v>390</v>
      </c>
      <c r="H64" s="22" t="s">
        <v>205</v>
      </c>
      <c r="I64" s="22" t="s">
        <v>391</v>
      </c>
    </row>
    <row r="65" spans="1:9" x14ac:dyDescent="0.25">
      <c r="A65" s="22" t="s">
        <v>248</v>
      </c>
      <c r="B65" s="22" t="s">
        <v>249</v>
      </c>
      <c r="C65" s="22" t="s">
        <v>250</v>
      </c>
      <c r="D65" s="22" t="s">
        <v>251</v>
      </c>
      <c r="F65" s="22" t="s">
        <v>248</v>
      </c>
      <c r="G65" s="22" t="s">
        <v>392</v>
      </c>
      <c r="H65" s="22" t="s">
        <v>206</v>
      </c>
      <c r="I65" s="22" t="s">
        <v>250</v>
      </c>
    </row>
    <row r="66" spans="1:9" x14ac:dyDescent="0.25">
      <c r="A66" s="22" t="s">
        <v>252</v>
      </c>
      <c r="B66" s="22" t="s">
        <v>200</v>
      </c>
      <c r="C66" s="22" t="s">
        <v>250</v>
      </c>
      <c r="D66" s="22" t="s">
        <v>253</v>
      </c>
      <c r="F66" s="22" t="s">
        <v>252</v>
      </c>
      <c r="G66" s="22" t="s">
        <v>200</v>
      </c>
      <c r="H66" s="22" t="s">
        <v>206</v>
      </c>
      <c r="I66" s="22" t="s">
        <v>392</v>
      </c>
    </row>
    <row r="67" spans="1:9" x14ac:dyDescent="0.25">
      <c r="A67" s="24">
        <v>39234</v>
      </c>
      <c r="B67" s="22" t="s">
        <v>254</v>
      </c>
      <c r="C67" s="22" t="s">
        <v>245</v>
      </c>
      <c r="D67" s="22" t="s">
        <v>255</v>
      </c>
      <c r="F67" s="24">
        <v>39234</v>
      </c>
      <c r="G67" s="22" t="s">
        <v>199</v>
      </c>
      <c r="H67" s="22" t="s">
        <v>246</v>
      </c>
      <c r="I67" s="22" t="s">
        <v>393</v>
      </c>
    </row>
    <row r="68" spans="1:9" x14ac:dyDescent="0.25">
      <c r="A68" s="24">
        <v>39264</v>
      </c>
      <c r="B68" s="22" t="s">
        <v>256</v>
      </c>
      <c r="C68" s="22" t="s">
        <v>253</v>
      </c>
      <c r="D68" s="22" t="s">
        <v>257</v>
      </c>
      <c r="F68" s="24">
        <v>39264</v>
      </c>
      <c r="G68" s="22" t="s">
        <v>256</v>
      </c>
      <c r="H68" s="22" t="s">
        <v>394</v>
      </c>
      <c r="I68" s="22" t="s">
        <v>395</v>
      </c>
    </row>
    <row r="69" spans="1:9" x14ac:dyDescent="0.25">
      <c r="A69" s="22" t="s">
        <v>258</v>
      </c>
      <c r="B69" s="22" t="s">
        <v>259</v>
      </c>
      <c r="C69" s="22" t="s">
        <v>181</v>
      </c>
      <c r="D69" s="22" t="s">
        <v>260</v>
      </c>
      <c r="F69" s="22" t="s">
        <v>258</v>
      </c>
      <c r="G69" s="22" t="s">
        <v>259</v>
      </c>
      <c r="H69" s="22" t="s">
        <v>249</v>
      </c>
      <c r="I69" s="22" t="s">
        <v>396</v>
      </c>
    </row>
    <row r="70" spans="1:9" x14ac:dyDescent="0.25">
      <c r="A70" s="24">
        <v>39326</v>
      </c>
      <c r="B70" s="22" t="s">
        <v>261</v>
      </c>
      <c r="C70" s="22" t="s">
        <v>199</v>
      </c>
      <c r="D70" s="22" t="s">
        <v>262</v>
      </c>
      <c r="F70" s="24">
        <v>39326</v>
      </c>
      <c r="G70" s="22" t="s">
        <v>397</v>
      </c>
      <c r="H70" s="22" t="s">
        <v>398</v>
      </c>
      <c r="I70" s="22" t="s">
        <v>399</v>
      </c>
    </row>
    <row r="71" spans="1:9" x14ac:dyDescent="0.25">
      <c r="A71" s="24">
        <v>39356</v>
      </c>
      <c r="B71" s="22" t="s">
        <v>263</v>
      </c>
      <c r="C71" s="22" t="s">
        <v>199</v>
      </c>
      <c r="D71" s="22" t="s">
        <v>264</v>
      </c>
      <c r="F71" s="24">
        <v>39356</v>
      </c>
      <c r="G71" s="22" t="s">
        <v>397</v>
      </c>
      <c r="H71" s="22" t="s">
        <v>396</v>
      </c>
      <c r="I71" s="22" t="s">
        <v>259</v>
      </c>
    </row>
    <row r="72" spans="1:9" x14ac:dyDescent="0.25">
      <c r="A72" s="24">
        <v>39387</v>
      </c>
      <c r="B72" s="22" t="s">
        <v>265</v>
      </c>
      <c r="C72" s="22" t="s">
        <v>266</v>
      </c>
      <c r="D72" s="22" t="s">
        <v>198</v>
      </c>
      <c r="F72" s="24">
        <v>39387</v>
      </c>
      <c r="G72" s="22" t="s">
        <v>265</v>
      </c>
      <c r="H72" s="22" t="s">
        <v>266</v>
      </c>
      <c r="I72" s="22" t="s">
        <v>198</v>
      </c>
    </row>
    <row r="73" spans="1:9" x14ac:dyDescent="0.25">
      <c r="A73" s="22" t="s">
        <v>267</v>
      </c>
      <c r="B73" s="22" t="s">
        <v>170</v>
      </c>
      <c r="C73" s="22" t="s">
        <v>268</v>
      </c>
      <c r="D73" s="22" t="s">
        <v>269</v>
      </c>
      <c r="F73" s="22" t="s">
        <v>267</v>
      </c>
      <c r="G73" s="22" t="s">
        <v>170</v>
      </c>
      <c r="H73" s="22" t="s">
        <v>268</v>
      </c>
      <c r="I73" s="22" t="s">
        <v>269</v>
      </c>
    </row>
    <row r="74" spans="1:9" x14ac:dyDescent="0.25">
      <c r="A74" s="24">
        <v>39448</v>
      </c>
      <c r="B74" s="22" t="s">
        <v>170</v>
      </c>
      <c r="C74" s="22" t="s">
        <v>270</v>
      </c>
      <c r="D74" s="22" t="s">
        <v>271</v>
      </c>
      <c r="F74" s="24">
        <v>39448</v>
      </c>
      <c r="G74" s="22" t="s">
        <v>170</v>
      </c>
      <c r="H74" s="22" t="s">
        <v>270</v>
      </c>
      <c r="I74" s="22" t="s">
        <v>271</v>
      </c>
    </row>
    <row r="75" spans="1:9" x14ac:dyDescent="0.25">
      <c r="A75" s="22" t="s">
        <v>272</v>
      </c>
      <c r="B75" s="22" t="s">
        <v>273</v>
      </c>
      <c r="C75" s="22" t="s">
        <v>198</v>
      </c>
      <c r="D75" s="22" t="s">
        <v>271</v>
      </c>
      <c r="F75" s="22" t="s">
        <v>272</v>
      </c>
      <c r="G75" s="22" t="s">
        <v>273</v>
      </c>
      <c r="H75" s="22" t="s">
        <v>198</v>
      </c>
      <c r="I75" s="22" t="s">
        <v>271</v>
      </c>
    </row>
    <row r="76" spans="1:9" x14ac:dyDescent="0.25">
      <c r="A76" s="24">
        <v>39508</v>
      </c>
      <c r="B76" s="22" t="s">
        <v>274</v>
      </c>
      <c r="C76" s="22" t="s">
        <v>198</v>
      </c>
      <c r="D76" s="22" t="s">
        <v>263</v>
      </c>
      <c r="F76" s="24">
        <v>39508</v>
      </c>
      <c r="G76" s="22" t="s">
        <v>274</v>
      </c>
      <c r="H76" s="22" t="s">
        <v>198</v>
      </c>
      <c r="I76" s="22" t="s">
        <v>263</v>
      </c>
    </row>
    <row r="77" spans="1:9" x14ac:dyDescent="0.25">
      <c r="A77" s="22" t="s">
        <v>275</v>
      </c>
      <c r="B77" s="22" t="s">
        <v>276</v>
      </c>
      <c r="C77" s="22" t="s">
        <v>198</v>
      </c>
      <c r="D77" s="22" t="s">
        <v>277</v>
      </c>
      <c r="F77" s="22" t="s">
        <v>275</v>
      </c>
      <c r="G77" s="22" t="s">
        <v>276</v>
      </c>
      <c r="H77" s="22" t="s">
        <v>198</v>
      </c>
      <c r="I77" s="22" t="s">
        <v>277</v>
      </c>
    </row>
    <row r="78" spans="1:9" x14ac:dyDescent="0.25">
      <c r="A78" s="22" t="s">
        <v>278</v>
      </c>
      <c r="B78" s="22" t="s">
        <v>81</v>
      </c>
      <c r="C78" s="22" t="s">
        <v>198</v>
      </c>
      <c r="D78" s="22" t="s">
        <v>279</v>
      </c>
      <c r="F78" s="22" t="s">
        <v>278</v>
      </c>
      <c r="G78" s="22" t="s">
        <v>81</v>
      </c>
      <c r="H78" s="22" t="s">
        <v>400</v>
      </c>
      <c r="I78" s="22" t="s">
        <v>401</v>
      </c>
    </row>
    <row r="79" spans="1:9" x14ac:dyDescent="0.25">
      <c r="A79" s="24">
        <v>39600</v>
      </c>
      <c r="B79" s="22" t="s">
        <v>170</v>
      </c>
      <c r="C79" s="22" t="s">
        <v>198</v>
      </c>
      <c r="D79" s="22" t="s">
        <v>172</v>
      </c>
      <c r="F79" s="24">
        <v>39600</v>
      </c>
      <c r="G79" s="22" t="s">
        <v>170</v>
      </c>
      <c r="H79" s="22" t="s">
        <v>198</v>
      </c>
      <c r="I79" s="22" t="s">
        <v>172</v>
      </c>
    </row>
    <row r="80" spans="1:9" x14ac:dyDescent="0.25">
      <c r="A80" s="24">
        <v>39630</v>
      </c>
      <c r="B80" s="22" t="s">
        <v>167</v>
      </c>
      <c r="C80" s="22" t="s">
        <v>198</v>
      </c>
      <c r="D80" s="22" t="s">
        <v>78</v>
      </c>
      <c r="F80" s="24">
        <v>39630</v>
      </c>
      <c r="G80" s="22" t="s">
        <v>167</v>
      </c>
      <c r="H80" s="22" t="s">
        <v>198</v>
      </c>
      <c r="I80" s="22" t="s">
        <v>78</v>
      </c>
    </row>
    <row r="81" spans="1:9" x14ac:dyDescent="0.25">
      <c r="A81" s="22" t="s">
        <v>280</v>
      </c>
      <c r="B81" s="22" t="s">
        <v>158</v>
      </c>
      <c r="C81" s="22" t="s">
        <v>172</v>
      </c>
      <c r="D81" s="22" t="s">
        <v>170</v>
      </c>
      <c r="F81" s="22" t="s">
        <v>280</v>
      </c>
      <c r="G81" s="22" t="s">
        <v>158</v>
      </c>
      <c r="H81" s="22" t="s">
        <v>172</v>
      </c>
      <c r="I81" s="22" t="s">
        <v>170</v>
      </c>
    </row>
    <row r="82" spans="1:9" x14ac:dyDescent="0.25">
      <c r="A82" s="24">
        <v>39692</v>
      </c>
      <c r="B82" s="22" t="s">
        <v>281</v>
      </c>
      <c r="C82" s="22" t="s">
        <v>276</v>
      </c>
      <c r="D82" s="22" t="s">
        <v>282</v>
      </c>
      <c r="F82" s="24">
        <v>39692</v>
      </c>
      <c r="G82" s="22" t="s">
        <v>281</v>
      </c>
      <c r="H82" s="22" t="s">
        <v>276</v>
      </c>
      <c r="I82" s="22" t="s">
        <v>282</v>
      </c>
    </row>
    <row r="83" spans="1:9" x14ac:dyDescent="0.25">
      <c r="A83" s="24">
        <v>39722</v>
      </c>
      <c r="B83" s="22" t="s">
        <v>283</v>
      </c>
      <c r="C83" s="22" t="s">
        <v>150</v>
      </c>
      <c r="D83" s="22" t="s">
        <v>284</v>
      </c>
      <c r="F83" s="24">
        <v>39722</v>
      </c>
      <c r="G83" s="22" t="s">
        <v>283</v>
      </c>
      <c r="H83" s="22" t="s">
        <v>150</v>
      </c>
      <c r="I83" s="22" t="s">
        <v>284</v>
      </c>
    </row>
    <row r="84" spans="1:9" x14ac:dyDescent="0.25">
      <c r="A84" s="24">
        <v>39753</v>
      </c>
      <c r="B84" s="22" t="s">
        <v>132</v>
      </c>
      <c r="C84" s="22" t="s">
        <v>94</v>
      </c>
      <c r="D84" s="22" t="s">
        <v>285</v>
      </c>
      <c r="F84" s="24">
        <v>39753</v>
      </c>
      <c r="G84" s="22" t="s">
        <v>132</v>
      </c>
      <c r="H84" s="22" t="s">
        <v>94</v>
      </c>
      <c r="I84" s="22" t="s">
        <v>285</v>
      </c>
    </row>
    <row r="85" spans="1:9" x14ac:dyDescent="0.25">
      <c r="A85" s="22" t="s">
        <v>286</v>
      </c>
      <c r="B85" s="22" t="s">
        <v>287</v>
      </c>
      <c r="C85" s="22" t="s">
        <v>125</v>
      </c>
      <c r="D85" s="22" t="s">
        <v>134</v>
      </c>
      <c r="F85" s="22" t="s">
        <v>286</v>
      </c>
      <c r="G85" s="22" t="s">
        <v>287</v>
      </c>
      <c r="H85" s="22" t="s">
        <v>125</v>
      </c>
      <c r="I85" s="22" t="s">
        <v>134</v>
      </c>
    </row>
    <row r="86" spans="1:9" x14ac:dyDescent="0.25">
      <c r="A86" s="24">
        <v>39814</v>
      </c>
      <c r="B86" s="22" t="s">
        <v>288</v>
      </c>
      <c r="C86" s="22" t="s">
        <v>120</v>
      </c>
      <c r="D86" s="22" t="s">
        <v>289</v>
      </c>
      <c r="F86" s="24">
        <v>39814</v>
      </c>
      <c r="G86" s="22" t="s">
        <v>288</v>
      </c>
      <c r="H86" s="22" t="s">
        <v>120</v>
      </c>
      <c r="I86" s="22" t="s">
        <v>289</v>
      </c>
    </row>
    <row r="87" spans="1:9" x14ac:dyDescent="0.25">
      <c r="A87" s="22" t="s">
        <v>290</v>
      </c>
      <c r="B87" s="22" t="s">
        <v>291</v>
      </c>
      <c r="C87" s="22" t="s">
        <v>292</v>
      </c>
      <c r="D87" s="22" t="s">
        <v>293</v>
      </c>
      <c r="F87" s="22" t="s">
        <v>290</v>
      </c>
      <c r="G87" s="22" t="s">
        <v>291</v>
      </c>
      <c r="H87" s="22" t="s">
        <v>402</v>
      </c>
      <c r="I87" s="22" t="s">
        <v>403</v>
      </c>
    </row>
    <row r="88" spans="1:9" x14ac:dyDescent="0.25">
      <c r="A88" s="24">
        <v>39873</v>
      </c>
      <c r="B88" s="22" t="s">
        <v>294</v>
      </c>
      <c r="C88" s="22" t="s">
        <v>295</v>
      </c>
      <c r="D88" s="22" t="s">
        <v>296</v>
      </c>
      <c r="F88" s="24">
        <v>39873</v>
      </c>
      <c r="G88" s="22" t="s">
        <v>294</v>
      </c>
      <c r="H88" s="22" t="s">
        <v>404</v>
      </c>
      <c r="I88" s="22" t="s">
        <v>405</v>
      </c>
    </row>
    <row r="89" spans="1:9" x14ac:dyDescent="0.25">
      <c r="A89" s="22" t="s">
        <v>297</v>
      </c>
      <c r="B89" s="22" t="s">
        <v>298</v>
      </c>
      <c r="C89" s="22" t="s">
        <v>295</v>
      </c>
      <c r="D89" s="22" t="s">
        <v>287</v>
      </c>
      <c r="F89" s="22" t="s">
        <v>297</v>
      </c>
      <c r="G89" s="22" t="s">
        <v>298</v>
      </c>
      <c r="H89" s="22" t="s">
        <v>404</v>
      </c>
      <c r="I89" s="22" t="s">
        <v>406</v>
      </c>
    </row>
    <row r="90" spans="1:9" x14ac:dyDescent="0.25">
      <c r="A90" s="22" t="s">
        <v>299</v>
      </c>
      <c r="B90" s="22" t="s">
        <v>300</v>
      </c>
      <c r="C90" s="22" t="s">
        <v>301</v>
      </c>
      <c r="D90" s="22" t="s">
        <v>302</v>
      </c>
      <c r="F90" s="22" t="s">
        <v>299</v>
      </c>
      <c r="G90" s="22" t="s">
        <v>300</v>
      </c>
      <c r="H90" s="22" t="s">
        <v>407</v>
      </c>
      <c r="I90" s="22" t="s">
        <v>408</v>
      </c>
    </row>
    <row r="91" spans="1:9" x14ac:dyDescent="0.25">
      <c r="A91" s="24">
        <v>39965</v>
      </c>
      <c r="B91" s="22" t="s">
        <v>303</v>
      </c>
      <c r="C91" s="22" t="s">
        <v>295</v>
      </c>
      <c r="D91" s="22" t="s">
        <v>304</v>
      </c>
      <c r="F91" s="24">
        <v>39965</v>
      </c>
      <c r="G91" s="22" t="s">
        <v>303</v>
      </c>
      <c r="H91" s="22" t="s">
        <v>407</v>
      </c>
      <c r="I91" s="22" t="s">
        <v>409</v>
      </c>
    </row>
    <row r="92" spans="1:9" x14ac:dyDescent="0.25">
      <c r="A92" s="24">
        <v>39995</v>
      </c>
      <c r="B92" s="22" t="s">
        <v>305</v>
      </c>
      <c r="C92" s="22" t="s">
        <v>306</v>
      </c>
      <c r="D92" s="22" t="s">
        <v>307</v>
      </c>
      <c r="F92" s="24">
        <v>39995</v>
      </c>
      <c r="G92" s="22" t="s">
        <v>305</v>
      </c>
      <c r="H92" s="22" t="s">
        <v>306</v>
      </c>
      <c r="I92" s="22" t="s">
        <v>307</v>
      </c>
    </row>
    <row r="93" spans="1:9" x14ac:dyDescent="0.25">
      <c r="A93" s="22" t="s">
        <v>308</v>
      </c>
      <c r="B93" s="22" t="s">
        <v>309</v>
      </c>
      <c r="C93" s="22" t="s">
        <v>310</v>
      </c>
      <c r="D93" s="22" t="s">
        <v>311</v>
      </c>
      <c r="F93" s="22" t="s">
        <v>308</v>
      </c>
      <c r="G93" s="22" t="s">
        <v>309</v>
      </c>
      <c r="H93" s="22" t="s">
        <v>310</v>
      </c>
      <c r="I93" s="22" t="s">
        <v>311</v>
      </c>
    </row>
    <row r="94" spans="1:9" x14ac:dyDescent="0.25">
      <c r="A94" s="24">
        <v>40057</v>
      </c>
      <c r="B94" s="22" t="s">
        <v>295</v>
      </c>
      <c r="C94" s="22" t="s">
        <v>312</v>
      </c>
      <c r="D94" s="22" t="s">
        <v>313</v>
      </c>
      <c r="F94" s="24">
        <v>40057</v>
      </c>
      <c r="G94" s="22" t="s">
        <v>295</v>
      </c>
      <c r="H94" s="22" t="s">
        <v>312</v>
      </c>
      <c r="I94" s="22" t="s">
        <v>313</v>
      </c>
    </row>
    <row r="95" spans="1:9" x14ac:dyDescent="0.25">
      <c r="A95" s="24">
        <v>40087</v>
      </c>
      <c r="B95" s="22" t="s">
        <v>314</v>
      </c>
      <c r="C95" s="22" t="s">
        <v>136</v>
      </c>
      <c r="D95" s="22" t="s">
        <v>315</v>
      </c>
      <c r="F95" s="24">
        <v>40087</v>
      </c>
      <c r="G95" s="22" t="s">
        <v>314</v>
      </c>
      <c r="H95" s="22" t="s">
        <v>136</v>
      </c>
      <c r="I95" s="22" t="s">
        <v>315</v>
      </c>
    </row>
    <row r="96" spans="1:9" x14ac:dyDescent="0.25">
      <c r="A96" s="24">
        <v>40118</v>
      </c>
      <c r="B96" s="22" t="s">
        <v>131</v>
      </c>
      <c r="C96" s="22" t="s">
        <v>93</v>
      </c>
      <c r="D96" s="22" t="s">
        <v>141</v>
      </c>
      <c r="F96" s="24">
        <v>40118</v>
      </c>
      <c r="G96" s="22" t="s">
        <v>380</v>
      </c>
      <c r="H96" s="22" t="s">
        <v>145</v>
      </c>
      <c r="I96" s="22" t="s">
        <v>124</v>
      </c>
    </row>
    <row r="97" spans="1:9" x14ac:dyDescent="0.25">
      <c r="A97" s="22" t="s">
        <v>316</v>
      </c>
      <c r="B97" s="22" t="s">
        <v>117</v>
      </c>
      <c r="C97" s="22" t="s">
        <v>145</v>
      </c>
      <c r="D97" s="22" t="s">
        <v>317</v>
      </c>
      <c r="F97" s="22" t="s">
        <v>316</v>
      </c>
      <c r="G97" s="22" t="s">
        <v>117</v>
      </c>
      <c r="H97" s="22" t="s">
        <v>410</v>
      </c>
      <c r="I97" s="22" t="s">
        <v>411</v>
      </c>
    </row>
    <row r="98" spans="1:9" x14ac:dyDescent="0.25">
      <c r="A98" s="24">
        <v>40179</v>
      </c>
      <c r="B98" s="22" t="s">
        <v>318</v>
      </c>
      <c r="C98" s="22" t="s">
        <v>319</v>
      </c>
      <c r="D98" s="22" t="s">
        <v>320</v>
      </c>
      <c r="F98" s="24">
        <v>40179</v>
      </c>
      <c r="G98" s="22" t="s">
        <v>412</v>
      </c>
      <c r="H98" s="22" t="s">
        <v>413</v>
      </c>
      <c r="I98" s="22" t="s">
        <v>414</v>
      </c>
    </row>
    <row r="99" spans="1:9" x14ac:dyDescent="0.25">
      <c r="A99" s="22" t="s">
        <v>103</v>
      </c>
      <c r="B99" s="22" t="s">
        <v>321</v>
      </c>
      <c r="C99" s="22" t="s">
        <v>164</v>
      </c>
      <c r="D99" s="22" t="s">
        <v>92</v>
      </c>
      <c r="F99" s="22" t="s">
        <v>103</v>
      </c>
      <c r="G99" s="22" t="s">
        <v>414</v>
      </c>
      <c r="H99" s="22" t="s">
        <v>415</v>
      </c>
      <c r="I99" s="22" t="s">
        <v>160</v>
      </c>
    </row>
    <row r="100" spans="1:9" x14ac:dyDescent="0.25">
      <c r="A100" s="24">
        <v>40238</v>
      </c>
      <c r="B100" s="22" t="s">
        <v>160</v>
      </c>
      <c r="C100" s="22" t="s">
        <v>322</v>
      </c>
      <c r="D100" s="22" t="s">
        <v>323</v>
      </c>
      <c r="F100" s="24">
        <v>40238</v>
      </c>
      <c r="G100" s="22" t="s">
        <v>160</v>
      </c>
      <c r="H100" s="22" t="s">
        <v>322</v>
      </c>
      <c r="I100" s="22" t="s">
        <v>323</v>
      </c>
    </row>
    <row r="101" spans="1:9" x14ac:dyDescent="0.25">
      <c r="A101" s="22" t="s">
        <v>104</v>
      </c>
      <c r="B101" s="22" t="s">
        <v>324</v>
      </c>
      <c r="C101" s="22" t="s">
        <v>325</v>
      </c>
      <c r="D101" s="22" t="s">
        <v>326</v>
      </c>
      <c r="F101" s="22" t="s">
        <v>104</v>
      </c>
      <c r="G101" s="22" t="s">
        <v>89</v>
      </c>
      <c r="H101" s="22" t="s">
        <v>416</v>
      </c>
      <c r="I101" s="22" t="s">
        <v>417</v>
      </c>
    </row>
    <row r="102" spans="1:9" x14ac:dyDescent="0.25">
      <c r="A102" s="22" t="s">
        <v>105</v>
      </c>
      <c r="B102" s="22" t="s">
        <v>112</v>
      </c>
      <c r="C102" s="22" t="s">
        <v>87</v>
      </c>
      <c r="D102" s="22" t="s">
        <v>327</v>
      </c>
      <c r="F102" s="22" t="s">
        <v>105</v>
      </c>
      <c r="G102" s="22" t="s">
        <v>112</v>
      </c>
      <c r="H102" s="22" t="s">
        <v>166</v>
      </c>
      <c r="I102" s="22" t="s">
        <v>158</v>
      </c>
    </row>
    <row r="103" spans="1:9" x14ac:dyDescent="0.25">
      <c r="A103" s="24">
        <v>40330</v>
      </c>
      <c r="B103" s="22" t="s">
        <v>328</v>
      </c>
      <c r="C103" s="22" t="s">
        <v>166</v>
      </c>
      <c r="D103" s="22" t="s">
        <v>329</v>
      </c>
      <c r="F103" s="24">
        <v>40330</v>
      </c>
      <c r="G103" s="22" t="s">
        <v>415</v>
      </c>
      <c r="H103" s="22" t="s">
        <v>88</v>
      </c>
      <c r="I103" s="22" t="s">
        <v>418</v>
      </c>
    </row>
    <row r="104" spans="1:9" x14ac:dyDescent="0.25">
      <c r="A104" s="24">
        <v>40360</v>
      </c>
      <c r="B104" s="22" t="s">
        <v>164</v>
      </c>
      <c r="C104" s="22" t="s">
        <v>113</v>
      </c>
      <c r="D104" s="22" t="s">
        <v>330</v>
      </c>
      <c r="F104" s="24">
        <v>40360</v>
      </c>
      <c r="G104" s="22" t="s">
        <v>164</v>
      </c>
      <c r="H104" s="22" t="s">
        <v>113</v>
      </c>
      <c r="I104" s="22" t="s">
        <v>330</v>
      </c>
    </row>
    <row r="105" spans="1:9" x14ac:dyDescent="0.25">
      <c r="A105" s="22" t="s">
        <v>106</v>
      </c>
      <c r="B105" s="22" t="s">
        <v>331</v>
      </c>
      <c r="C105" s="22" t="s">
        <v>332</v>
      </c>
      <c r="D105" s="22" t="s">
        <v>333</v>
      </c>
      <c r="F105" s="22" t="s">
        <v>106</v>
      </c>
      <c r="G105" s="22" t="s">
        <v>331</v>
      </c>
      <c r="H105" s="22" t="s">
        <v>332</v>
      </c>
      <c r="I105" s="22" t="s">
        <v>333</v>
      </c>
    </row>
    <row r="106" spans="1:9" x14ac:dyDescent="0.25">
      <c r="A106" s="24">
        <v>40422</v>
      </c>
      <c r="B106" s="22" t="s">
        <v>334</v>
      </c>
      <c r="C106" s="22" t="s">
        <v>328</v>
      </c>
      <c r="D106" s="22" t="s">
        <v>335</v>
      </c>
      <c r="F106" s="24">
        <v>40422</v>
      </c>
      <c r="G106" s="22" t="s">
        <v>334</v>
      </c>
      <c r="H106" s="22" t="s">
        <v>328</v>
      </c>
      <c r="I106" s="22" t="s">
        <v>335</v>
      </c>
    </row>
    <row r="107" spans="1:9" x14ac:dyDescent="0.25">
      <c r="A107" s="24">
        <v>40452</v>
      </c>
      <c r="B107" s="22" t="s">
        <v>336</v>
      </c>
      <c r="C107" s="22" t="s">
        <v>113</v>
      </c>
      <c r="D107" s="22" t="s">
        <v>326</v>
      </c>
      <c r="F107" s="24">
        <v>40452</v>
      </c>
      <c r="G107" s="22" t="s">
        <v>419</v>
      </c>
      <c r="H107" s="22" t="s">
        <v>420</v>
      </c>
      <c r="I107" s="22" t="s">
        <v>421</v>
      </c>
    </row>
    <row r="108" spans="1:9" x14ac:dyDescent="0.25">
      <c r="A108" s="24">
        <v>40483</v>
      </c>
      <c r="B108" s="22" t="s">
        <v>337</v>
      </c>
      <c r="C108" s="22" t="s">
        <v>109</v>
      </c>
      <c r="D108" s="22" t="s">
        <v>158</v>
      </c>
      <c r="F108" s="24">
        <v>40483</v>
      </c>
      <c r="G108" s="22" t="s">
        <v>337</v>
      </c>
      <c r="H108" s="22" t="s">
        <v>109</v>
      </c>
      <c r="I108" s="22" t="s">
        <v>158</v>
      </c>
    </row>
    <row r="109" spans="1:9" x14ac:dyDescent="0.25">
      <c r="A109" s="22" t="s">
        <v>107</v>
      </c>
      <c r="B109" s="22" t="s">
        <v>322</v>
      </c>
      <c r="C109" s="22" t="s">
        <v>338</v>
      </c>
      <c r="D109" s="22" t="s">
        <v>167</v>
      </c>
      <c r="F109" s="22" t="s">
        <v>107</v>
      </c>
      <c r="G109" s="22" t="s">
        <v>322</v>
      </c>
      <c r="H109" s="22" t="s">
        <v>338</v>
      </c>
      <c r="I109" s="22" t="s">
        <v>167</v>
      </c>
    </row>
    <row r="110" spans="1:9" x14ac:dyDescent="0.25">
      <c r="A110" s="24">
        <v>40544</v>
      </c>
      <c r="B110" s="22" t="s">
        <v>83</v>
      </c>
      <c r="C110" s="22" t="s">
        <v>170</v>
      </c>
      <c r="D110" s="22" t="s">
        <v>82</v>
      </c>
      <c r="F110" s="24">
        <v>40544</v>
      </c>
      <c r="G110" s="22" t="s">
        <v>83</v>
      </c>
      <c r="H110" s="22" t="s">
        <v>170</v>
      </c>
      <c r="I110" s="22" t="s">
        <v>82</v>
      </c>
    </row>
    <row r="111" spans="1:9" x14ac:dyDescent="0.25">
      <c r="A111" s="22" t="s">
        <v>97</v>
      </c>
      <c r="B111" s="22" t="s">
        <v>273</v>
      </c>
      <c r="C111" s="22" t="s">
        <v>339</v>
      </c>
      <c r="D111" s="22" t="s">
        <v>340</v>
      </c>
      <c r="F111" s="22" t="s">
        <v>97</v>
      </c>
      <c r="G111" s="22" t="s">
        <v>171</v>
      </c>
      <c r="H111" s="22" t="s">
        <v>422</v>
      </c>
      <c r="I111" s="22" t="s">
        <v>168</v>
      </c>
    </row>
    <row r="112" spans="1:9" x14ac:dyDescent="0.25">
      <c r="A112" s="24">
        <v>40603</v>
      </c>
      <c r="B112" s="22" t="s">
        <v>341</v>
      </c>
      <c r="C112" s="22" t="s">
        <v>79</v>
      </c>
      <c r="D112" s="22" t="s">
        <v>77</v>
      </c>
      <c r="F112" s="24">
        <v>40603</v>
      </c>
      <c r="G112" s="22" t="s">
        <v>423</v>
      </c>
      <c r="H112" s="22" t="s">
        <v>424</v>
      </c>
      <c r="I112" s="22" t="s">
        <v>425</v>
      </c>
    </row>
    <row r="113" spans="1:9" x14ac:dyDescent="0.25">
      <c r="A113" s="22" t="s">
        <v>98</v>
      </c>
      <c r="B113" s="22" t="s">
        <v>342</v>
      </c>
      <c r="C113" s="22" t="s">
        <v>343</v>
      </c>
      <c r="D113" s="22" t="s">
        <v>344</v>
      </c>
      <c r="F113" s="22" t="s">
        <v>98</v>
      </c>
      <c r="G113" s="22" t="s">
        <v>426</v>
      </c>
      <c r="H113" s="22" t="s">
        <v>427</v>
      </c>
      <c r="I113" s="22" t="s">
        <v>428</v>
      </c>
    </row>
    <row r="114" spans="1:9" x14ac:dyDescent="0.25">
      <c r="A114" s="22" t="s">
        <v>99</v>
      </c>
      <c r="B114" s="22" t="s">
        <v>265</v>
      </c>
      <c r="C114" s="22" t="s">
        <v>345</v>
      </c>
      <c r="D114" s="22" t="s">
        <v>346</v>
      </c>
      <c r="F114" s="22" t="s">
        <v>99</v>
      </c>
      <c r="G114" s="22" t="s">
        <v>429</v>
      </c>
      <c r="H114" s="22" t="s">
        <v>357</v>
      </c>
      <c r="I114" s="22" t="s">
        <v>430</v>
      </c>
    </row>
    <row r="115" spans="1:9" x14ac:dyDescent="0.25">
      <c r="A115" s="24">
        <v>40695</v>
      </c>
      <c r="B115" s="22" t="s">
        <v>345</v>
      </c>
      <c r="C115" s="22" t="s">
        <v>347</v>
      </c>
      <c r="D115" s="22" t="s">
        <v>348</v>
      </c>
      <c r="F115" s="24">
        <v>40695</v>
      </c>
      <c r="G115" s="22" t="s">
        <v>345</v>
      </c>
      <c r="H115" s="22" t="s">
        <v>347</v>
      </c>
      <c r="I115" s="22" t="s">
        <v>348</v>
      </c>
    </row>
    <row r="116" spans="1:9" x14ac:dyDescent="0.25">
      <c r="A116" s="24">
        <v>40725</v>
      </c>
      <c r="B116" s="22" t="s">
        <v>349</v>
      </c>
      <c r="C116" s="22" t="s">
        <v>350</v>
      </c>
      <c r="D116" s="22" t="s">
        <v>351</v>
      </c>
      <c r="F116" s="24">
        <v>40725</v>
      </c>
      <c r="G116" s="22" t="s">
        <v>349</v>
      </c>
      <c r="H116" s="22" t="s">
        <v>350</v>
      </c>
      <c r="I116" s="22" t="s">
        <v>351</v>
      </c>
    </row>
    <row r="117" spans="1:9" x14ac:dyDescent="0.25">
      <c r="A117" s="22" t="s">
        <v>100</v>
      </c>
      <c r="B117" s="22" t="s">
        <v>352</v>
      </c>
      <c r="C117" s="22" t="s">
        <v>353</v>
      </c>
      <c r="D117" s="22" t="s">
        <v>177</v>
      </c>
      <c r="F117" s="22" t="s">
        <v>100</v>
      </c>
      <c r="G117" s="22" t="s">
        <v>431</v>
      </c>
      <c r="H117" s="22" t="s">
        <v>432</v>
      </c>
      <c r="I117" s="22" t="s">
        <v>433</v>
      </c>
    </row>
    <row r="118" spans="1:9" x14ac:dyDescent="0.25">
      <c r="A118" s="24">
        <v>40787</v>
      </c>
      <c r="B118" s="22" t="s">
        <v>354</v>
      </c>
      <c r="C118" s="22" t="s">
        <v>355</v>
      </c>
      <c r="D118" s="22" t="s">
        <v>356</v>
      </c>
      <c r="F118" s="24">
        <v>40787</v>
      </c>
      <c r="G118" s="22" t="s">
        <v>102</v>
      </c>
      <c r="H118" s="22" t="s">
        <v>434</v>
      </c>
      <c r="I118" s="22" t="s">
        <v>435</v>
      </c>
    </row>
    <row r="119" spans="1:9" x14ac:dyDescent="0.25">
      <c r="A119" s="24">
        <v>40817</v>
      </c>
      <c r="B119" s="22" t="s">
        <v>357</v>
      </c>
      <c r="C119" s="22" t="s">
        <v>358</v>
      </c>
      <c r="D119" s="22" t="s">
        <v>172</v>
      </c>
      <c r="F119" s="24">
        <v>40817</v>
      </c>
      <c r="G119" s="22" t="s">
        <v>436</v>
      </c>
      <c r="H119" s="22" t="s">
        <v>351</v>
      </c>
      <c r="I119" s="22" t="s">
        <v>349</v>
      </c>
    </row>
    <row r="120" spans="1:9" x14ac:dyDescent="0.25">
      <c r="A120" s="24">
        <v>40848</v>
      </c>
      <c r="B120" s="22" t="s">
        <v>359</v>
      </c>
      <c r="C120" s="22" t="s">
        <v>360</v>
      </c>
      <c r="D120" s="22" t="s">
        <v>274</v>
      </c>
      <c r="F120" s="24">
        <v>40848</v>
      </c>
      <c r="G120" s="22" t="s">
        <v>359</v>
      </c>
      <c r="H120" s="22" t="s">
        <v>360</v>
      </c>
      <c r="I120" s="22" t="s">
        <v>274</v>
      </c>
    </row>
    <row r="121" spans="1:9" x14ac:dyDescent="0.25">
      <c r="A121" s="22" t="s">
        <v>101</v>
      </c>
      <c r="B121" s="22" t="s">
        <v>361</v>
      </c>
      <c r="C121" s="22" t="s">
        <v>362</v>
      </c>
      <c r="D121" s="22" t="s">
        <v>363</v>
      </c>
      <c r="F121" s="22" t="s">
        <v>101</v>
      </c>
      <c r="G121" s="22" t="s">
        <v>361</v>
      </c>
      <c r="H121" s="22" t="s">
        <v>362</v>
      </c>
      <c r="I121" s="22" t="s">
        <v>363</v>
      </c>
    </row>
    <row r="122" spans="1:9" x14ac:dyDescent="0.25">
      <c r="A122" s="24">
        <v>40909</v>
      </c>
      <c r="B122" s="22" t="s">
        <v>170</v>
      </c>
      <c r="C122" s="22" t="s">
        <v>168</v>
      </c>
      <c r="D122" s="22" t="s">
        <v>171</v>
      </c>
      <c r="F122" s="24">
        <v>40909</v>
      </c>
      <c r="G122" s="22" t="s">
        <v>170</v>
      </c>
      <c r="H122" s="22" t="s">
        <v>168</v>
      </c>
      <c r="I122" s="22" t="s">
        <v>171</v>
      </c>
    </row>
    <row r="123" spans="1:9" x14ac:dyDescent="0.25">
      <c r="A123" s="22" t="s">
        <v>75</v>
      </c>
      <c r="B123" s="22" t="s">
        <v>364</v>
      </c>
      <c r="C123" s="22" t="s">
        <v>80</v>
      </c>
      <c r="D123" s="22" t="s">
        <v>365</v>
      </c>
      <c r="F123" s="22" t="s">
        <v>75</v>
      </c>
      <c r="G123" s="22" t="s">
        <v>169</v>
      </c>
      <c r="H123" s="22" t="s">
        <v>437</v>
      </c>
      <c r="I123" s="22" t="s">
        <v>438</v>
      </c>
    </row>
    <row r="124" spans="1:9" x14ac:dyDescent="0.25">
      <c r="A124" s="24">
        <v>40969</v>
      </c>
      <c r="B124" s="22" t="s">
        <v>366</v>
      </c>
      <c r="C124" s="22" t="s">
        <v>367</v>
      </c>
      <c r="D124" s="22" t="s">
        <v>368</v>
      </c>
      <c r="F124" s="24">
        <v>40969</v>
      </c>
      <c r="G124" s="22" t="s">
        <v>439</v>
      </c>
      <c r="H124" s="22" t="s">
        <v>440</v>
      </c>
      <c r="I124" s="22" t="s">
        <v>441</v>
      </c>
    </row>
    <row r="125" spans="1:9" x14ac:dyDescent="0.25">
      <c r="A125" s="22" t="s">
        <v>76</v>
      </c>
      <c r="B125" s="22" t="s">
        <v>84</v>
      </c>
      <c r="C125" s="22" t="s">
        <v>85</v>
      </c>
      <c r="D125" s="22" t="s">
        <v>86</v>
      </c>
      <c r="F125" s="22" t="s">
        <v>76</v>
      </c>
      <c r="G125" s="22" t="s">
        <v>364</v>
      </c>
      <c r="H125" s="22" t="s">
        <v>80</v>
      </c>
      <c r="I125" s="22" t="s">
        <v>365</v>
      </c>
    </row>
    <row r="126" spans="1:9" x14ac:dyDescent="0.25">
      <c r="A126" s="22" t="s">
        <v>72</v>
      </c>
      <c r="B126" s="22" t="s">
        <v>369</v>
      </c>
      <c r="C126" s="22" t="s">
        <v>370</v>
      </c>
      <c r="D126" s="22" t="s">
        <v>110</v>
      </c>
      <c r="F126" s="22" t="s">
        <v>72</v>
      </c>
      <c r="G126" s="22" t="s">
        <v>110</v>
      </c>
      <c r="H126" s="22" t="s">
        <v>442</v>
      </c>
      <c r="I126" s="22" t="s">
        <v>370</v>
      </c>
    </row>
    <row r="127" spans="1:9" x14ac:dyDescent="0.25">
      <c r="A127" s="24">
        <v>41061</v>
      </c>
      <c r="B127" s="22" t="s">
        <v>91</v>
      </c>
      <c r="C127" s="22" t="s">
        <v>371</v>
      </c>
      <c r="D127" s="22" t="s">
        <v>90</v>
      </c>
      <c r="F127" s="24">
        <v>41061</v>
      </c>
      <c r="G127" s="22" t="s">
        <v>91</v>
      </c>
      <c r="H127" s="22" t="s">
        <v>371</v>
      </c>
      <c r="I127" s="22" t="s">
        <v>90</v>
      </c>
    </row>
    <row r="128" spans="1:9" x14ac:dyDescent="0.25">
      <c r="A128" s="24">
        <v>41091</v>
      </c>
      <c r="B128" s="22" t="s">
        <v>372</v>
      </c>
      <c r="C128" s="22" t="s">
        <v>373</v>
      </c>
      <c r="D128" s="22" t="s">
        <v>374</v>
      </c>
      <c r="F128" s="24">
        <v>41091</v>
      </c>
      <c r="G128" s="22" t="s">
        <v>443</v>
      </c>
      <c r="H128" s="22" t="s">
        <v>160</v>
      </c>
      <c r="I128" s="22" t="s">
        <v>444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opLeftCell="A40" workbookViewId="0">
      <selection activeCell="I60" sqref="I60"/>
    </sheetView>
  </sheetViews>
  <sheetFormatPr baseColWidth="10" defaultRowHeight="15" x14ac:dyDescent="0.25"/>
  <sheetData>
    <row r="1" spans="1:4" ht="31.5" x14ac:dyDescent="0.5">
      <c r="A1" s="26" t="s">
        <v>446</v>
      </c>
    </row>
    <row r="2" spans="1:4" ht="15.75" x14ac:dyDescent="0.25">
      <c r="A2" s="25" t="s">
        <v>445</v>
      </c>
    </row>
    <row r="3" spans="1:4" x14ac:dyDescent="0.25">
      <c r="A3" t="s">
        <v>2</v>
      </c>
      <c r="B3" t="s">
        <v>3</v>
      </c>
      <c r="C3" t="s">
        <v>4</v>
      </c>
      <c r="D3" t="s">
        <v>71</v>
      </c>
    </row>
    <row r="4" spans="1:4" x14ac:dyDescent="0.25">
      <c r="A4" s="23">
        <v>39295</v>
      </c>
      <c r="B4">
        <v>1.96898843219296</v>
      </c>
      <c r="C4">
        <v>2.2151119862170798</v>
      </c>
      <c r="D4">
        <v>2.0920502092050199</v>
      </c>
    </row>
    <row r="5" spans="1:4" x14ac:dyDescent="0.25">
      <c r="A5" s="23">
        <v>39326</v>
      </c>
      <c r="B5">
        <v>1.97247309492533</v>
      </c>
      <c r="C5">
        <v>2.2217276604133902</v>
      </c>
      <c r="D5">
        <v>2.09710037766936</v>
      </c>
    </row>
    <row r="6" spans="1:4" x14ac:dyDescent="0.25">
      <c r="A6" s="23">
        <v>39356</v>
      </c>
      <c r="B6">
        <v>1.90698593830542</v>
      </c>
      <c r="C6">
        <v>2.1604581125443398</v>
      </c>
      <c r="D6">
        <v>2.03372202542488</v>
      </c>
    </row>
    <row r="7" spans="1:4" x14ac:dyDescent="0.25">
      <c r="A7" s="23">
        <v>39387</v>
      </c>
      <c r="B7">
        <v>1.9068499406911199</v>
      </c>
      <c r="C7">
        <v>2.16027687386004</v>
      </c>
      <c r="D7">
        <v>2.0335634072755799</v>
      </c>
    </row>
    <row r="8" spans="1:4" x14ac:dyDescent="0.25">
      <c r="A8" s="23">
        <v>39417</v>
      </c>
      <c r="B8">
        <v>1.89714153634274</v>
      </c>
      <c r="C8">
        <v>2.1510183008733001</v>
      </c>
      <c r="D8">
        <v>2.0240799186080198</v>
      </c>
    </row>
    <row r="9" spans="1:4" x14ac:dyDescent="0.25">
      <c r="A9" s="23">
        <v>39448</v>
      </c>
      <c r="B9">
        <v>2.0703667432822201</v>
      </c>
      <c r="C9">
        <v>2.2918440233442099</v>
      </c>
      <c r="D9">
        <v>2.1811053833132199</v>
      </c>
    </row>
    <row r="10" spans="1:4" x14ac:dyDescent="0.25">
      <c r="A10" s="23">
        <v>39479</v>
      </c>
      <c r="B10">
        <v>2.2293074394872101</v>
      </c>
      <c r="C10">
        <v>2.4993903874600001</v>
      </c>
      <c r="D10">
        <v>2.3643489134736</v>
      </c>
    </row>
    <row r="11" spans="1:4" x14ac:dyDescent="0.25">
      <c r="A11" s="23">
        <v>39508</v>
      </c>
      <c r="B11">
        <v>2.2010489763388601</v>
      </c>
      <c r="C11">
        <v>2.5536300435226602</v>
      </c>
      <c r="D11">
        <v>2.3773395099307599</v>
      </c>
    </row>
    <row r="12" spans="1:4" x14ac:dyDescent="0.25">
      <c r="A12" s="23">
        <v>39539</v>
      </c>
      <c r="B12">
        <v>2.1740814287243899</v>
      </c>
      <c r="C12">
        <v>2.4239889799413801</v>
      </c>
      <c r="D12">
        <v>2.2990352043328799</v>
      </c>
    </row>
    <row r="13" spans="1:4" x14ac:dyDescent="0.25">
      <c r="A13" s="23">
        <v>39569</v>
      </c>
      <c r="B13">
        <v>2.1477137512515299</v>
      </c>
      <c r="C13">
        <v>2.3851021731799902</v>
      </c>
      <c r="D13">
        <v>2.26640796221576</v>
      </c>
    </row>
    <row r="14" spans="1:4" x14ac:dyDescent="0.25">
      <c r="A14" s="23">
        <v>39600</v>
      </c>
      <c r="B14">
        <v>2.3377401976568901</v>
      </c>
      <c r="C14">
        <v>2.57151421742258</v>
      </c>
      <c r="D14">
        <v>2.4546272075397302</v>
      </c>
    </row>
    <row r="15" spans="1:4" x14ac:dyDescent="0.25">
      <c r="A15" s="23">
        <v>39630</v>
      </c>
      <c r="B15">
        <v>2.3366158817715399</v>
      </c>
      <c r="C15">
        <v>2.5702774699486999</v>
      </c>
      <c r="D15">
        <v>2.4534466758601199</v>
      </c>
    </row>
    <row r="16" spans="1:4" x14ac:dyDescent="0.25">
      <c r="A16" s="23">
        <v>39661</v>
      </c>
      <c r="B16">
        <v>2.4570895686682199</v>
      </c>
      <c r="C16">
        <v>2.6900292725136801</v>
      </c>
      <c r="D16">
        <v>2.57355942059095</v>
      </c>
    </row>
    <row r="17" spans="1:4" x14ac:dyDescent="0.25">
      <c r="A17" s="23">
        <v>39692</v>
      </c>
      <c r="B17">
        <v>2.4112313203241098</v>
      </c>
      <c r="C17">
        <v>2.6304341676263001</v>
      </c>
      <c r="D17">
        <v>2.5208327439752098</v>
      </c>
    </row>
    <row r="18" spans="1:4" x14ac:dyDescent="0.25">
      <c r="A18" s="23">
        <v>39722</v>
      </c>
      <c r="B18">
        <v>2.3387228912852001</v>
      </c>
      <c r="C18">
        <v>2.4961851304037199</v>
      </c>
      <c r="D18">
        <v>2.4174540108444602</v>
      </c>
    </row>
    <row r="19" spans="1:4" x14ac:dyDescent="0.25">
      <c r="A19" s="23">
        <v>39753</v>
      </c>
      <c r="B19">
        <v>2.1675561153242802</v>
      </c>
      <c r="C19">
        <v>2.4491519209324899</v>
      </c>
      <c r="D19">
        <v>2.3083540181283801</v>
      </c>
    </row>
    <row r="20" spans="1:4" x14ac:dyDescent="0.25">
      <c r="A20" s="23">
        <v>39783</v>
      </c>
      <c r="B20">
        <v>2.30379075481346</v>
      </c>
      <c r="C20">
        <v>2.6124653981006101</v>
      </c>
      <c r="D20">
        <v>2.4581280764570299</v>
      </c>
    </row>
    <row r="21" spans="1:4" x14ac:dyDescent="0.25">
      <c r="A21" s="23">
        <v>39814</v>
      </c>
      <c r="B21">
        <v>2.5409740354980399</v>
      </c>
      <c r="C21">
        <v>2.8479517992237899</v>
      </c>
      <c r="D21">
        <v>2.69446291736091</v>
      </c>
    </row>
    <row r="22" spans="1:4" x14ac:dyDescent="0.25">
      <c r="A22" s="23">
        <v>39845</v>
      </c>
      <c r="B22">
        <v>3.0627022238472699</v>
      </c>
      <c r="C22">
        <v>3.26550100343121</v>
      </c>
      <c r="D22">
        <v>3.1641016136392399</v>
      </c>
    </row>
    <row r="23" spans="1:4" x14ac:dyDescent="0.25">
      <c r="A23" s="23">
        <v>39873</v>
      </c>
      <c r="B23">
        <v>3.1125873959766501</v>
      </c>
      <c r="C23">
        <v>3.3071241082251901</v>
      </c>
      <c r="D23">
        <v>3.2098557521009199</v>
      </c>
    </row>
    <row r="24" spans="1:4" x14ac:dyDescent="0.25">
      <c r="A24" s="23">
        <v>39904</v>
      </c>
      <c r="B24">
        <v>3.59292033051688</v>
      </c>
      <c r="C24">
        <v>3.7982300636892701</v>
      </c>
      <c r="D24">
        <v>3.6955751971030799</v>
      </c>
    </row>
    <row r="25" spans="1:4" x14ac:dyDescent="0.25">
      <c r="A25" s="23">
        <v>39934</v>
      </c>
      <c r="B25">
        <v>3.59292033051688</v>
      </c>
      <c r="C25">
        <v>3.7982300636892701</v>
      </c>
      <c r="D25">
        <v>3.6955751971030799</v>
      </c>
    </row>
    <row r="26" spans="1:4" x14ac:dyDescent="0.25">
      <c r="A26" s="23">
        <v>39965</v>
      </c>
      <c r="B26">
        <v>3.59292033051688</v>
      </c>
      <c r="C26">
        <v>3.7982300636892701</v>
      </c>
      <c r="D26">
        <v>3.6955751971030799</v>
      </c>
    </row>
    <row r="27" spans="1:4" x14ac:dyDescent="0.25">
      <c r="A27" s="23">
        <v>39995</v>
      </c>
      <c r="B27">
        <v>3.59292033051688</v>
      </c>
      <c r="C27">
        <v>3.7982300636892701</v>
      </c>
      <c r="D27">
        <v>3.6955751971030799</v>
      </c>
    </row>
    <row r="28" spans="1:4" x14ac:dyDescent="0.25">
      <c r="A28" s="23">
        <v>40026</v>
      </c>
      <c r="B28">
        <v>3.59292033051688</v>
      </c>
      <c r="C28">
        <v>3.7982300636892701</v>
      </c>
      <c r="D28">
        <v>3.6955751971030799</v>
      </c>
    </row>
    <row r="29" spans="1:4" x14ac:dyDescent="0.25">
      <c r="A29" s="23">
        <v>40057</v>
      </c>
      <c r="B29">
        <v>3.6186035971874699</v>
      </c>
      <c r="C29">
        <v>3.8253809455981802</v>
      </c>
      <c r="D29">
        <v>3.7219922713928302</v>
      </c>
    </row>
    <row r="30" spans="1:4" x14ac:dyDescent="0.25">
      <c r="A30" s="23">
        <v>40087</v>
      </c>
      <c r="B30">
        <v>3.7526543610618499</v>
      </c>
      <c r="C30">
        <v>3.96709175312253</v>
      </c>
      <c r="D30">
        <v>3.85987305709219</v>
      </c>
    </row>
    <row r="31" spans="1:4" x14ac:dyDescent="0.25">
      <c r="A31" s="23">
        <v>40118</v>
      </c>
      <c r="B31">
        <v>3.7593565209478901</v>
      </c>
      <c r="C31">
        <v>3.97417689357348</v>
      </c>
      <c r="D31">
        <v>3.8667667072606902</v>
      </c>
    </row>
    <row r="32" spans="1:4" x14ac:dyDescent="0.25">
      <c r="A32" s="23">
        <v>40148</v>
      </c>
      <c r="B32">
        <v>3.7537722793587101</v>
      </c>
      <c r="C32">
        <v>3.90400699590093</v>
      </c>
      <c r="D32">
        <v>3.8288896376298198</v>
      </c>
    </row>
    <row r="33" spans="1:4" x14ac:dyDescent="0.25">
      <c r="A33" s="23">
        <v>40179</v>
      </c>
      <c r="B33">
        <v>3.8064618743401502</v>
      </c>
      <c r="C33">
        <v>3.9152179278927299</v>
      </c>
      <c r="D33">
        <v>3.86083990111644</v>
      </c>
    </row>
    <row r="34" spans="1:4" x14ac:dyDescent="0.25">
      <c r="A34" s="23">
        <v>40210</v>
      </c>
      <c r="B34">
        <v>3.7780010183915902</v>
      </c>
      <c r="C34">
        <v>3.88594390463135</v>
      </c>
      <c r="D34">
        <v>3.8319724615114699</v>
      </c>
    </row>
    <row r="35" spans="1:4" x14ac:dyDescent="0.25">
      <c r="A35" s="23">
        <v>40238</v>
      </c>
      <c r="B35">
        <v>3.85032030056973</v>
      </c>
      <c r="C35">
        <v>3.9603294520145802</v>
      </c>
      <c r="D35">
        <v>3.9053248762921502</v>
      </c>
    </row>
    <row r="36" spans="1:4" x14ac:dyDescent="0.25">
      <c r="A36" s="23">
        <v>40269</v>
      </c>
      <c r="B36">
        <v>3.9068242486017901</v>
      </c>
      <c r="C36">
        <v>4.0299908771325699</v>
      </c>
      <c r="D36">
        <v>3.96840756286718</v>
      </c>
    </row>
    <row r="37" spans="1:4" x14ac:dyDescent="0.25">
      <c r="A37" s="23">
        <v>40299</v>
      </c>
      <c r="B37">
        <v>2.46794766830235</v>
      </c>
      <c r="C37">
        <v>2.68625180573276</v>
      </c>
      <c r="D37">
        <v>2.5770997370175501</v>
      </c>
    </row>
    <row r="38" spans="1:4" x14ac:dyDescent="0.25">
      <c r="A38" s="23">
        <v>40330</v>
      </c>
      <c r="B38">
        <v>2.2231905518418098</v>
      </c>
      <c r="C38">
        <v>2.4209614453141799</v>
      </c>
      <c r="D38">
        <v>2.32207599857799</v>
      </c>
    </row>
    <row r="39" spans="1:4" x14ac:dyDescent="0.25">
      <c r="A39" s="23">
        <v>40360</v>
      </c>
      <c r="B39">
        <v>2.21020234871188</v>
      </c>
      <c r="C39">
        <v>2.4235955763724202</v>
      </c>
      <c r="D39">
        <v>2.3168989625421501</v>
      </c>
    </row>
    <row r="40" spans="1:4" x14ac:dyDescent="0.25">
      <c r="A40" s="23">
        <v>40391</v>
      </c>
      <c r="B40">
        <v>2.3001227356279101</v>
      </c>
      <c r="C40">
        <v>2.5148399591624</v>
      </c>
      <c r="D40">
        <v>2.40748134739516</v>
      </c>
    </row>
    <row r="41" spans="1:4" x14ac:dyDescent="0.25">
      <c r="A41" s="23">
        <v>40422</v>
      </c>
      <c r="B41">
        <v>2.3263810479120202</v>
      </c>
      <c r="C41">
        <v>2.5439632026064598</v>
      </c>
      <c r="D41">
        <v>2.43517212525924</v>
      </c>
    </row>
    <row r="42" spans="1:4" x14ac:dyDescent="0.25">
      <c r="A42" s="23">
        <v>40452</v>
      </c>
      <c r="B42">
        <v>2.7510068421459999</v>
      </c>
      <c r="C42">
        <v>3.0434382004960998</v>
      </c>
      <c r="D42">
        <v>2.8972225213210501</v>
      </c>
    </row>
    <row r="43" spans="1:4" x14ac:dyDescent="0.25">
      <c r="A43" s="23">
        <v>40483</v>
      </c>
      <c r="B43">
        <v>2.56641473735383</v>
      </c>
      <c r="C43">
        <v>2.8141020469465601</v>
      </c>
      <c r="D43">
        <v>2.6902583921501999</v>
      </c>
    </row>
    <row r="44" spans="1:4" x14ac:dyDescent="0.25">
      <c r="A44" s="23">
        <v>40513</v>
      </c>
      <c r="B44">
        <v>2.4923630053440502</v>
      </c>
      <c r="C44">
        <v>2.7541698870498199</v>
      </c>
      <c r="D44">
        <v>2.6232664461969302</v>
      </c>
    </row>
    <row r="45" spans="1:4" x14ac:dyDescent="0.25">
      <c r="A45" s="23">
        <v>40544</v>
      </c>
      <c r="B45">
        <v>2.57093213659163</v>
      </c>
      <c r="C45">
        <v>2.81909919008862</v>
      </c>
      <c r="D45">
        <v>2.6950156633401301</v>
      </c>
    </row>
    <row r="46" spans="1:4" x14ac:dyDescent="0.25">
      <c r="A46" s="23">
        <v>40575</v>
      </c>
      <c r="B46">
        <v>2.57093213659163</v>
      </c>
      <c r="C46">
        <v>2.81909919008862</v>
      </c>
      <c r="D46">
        <v>2.6950156633401301</v>
      </c>
    </row>
    <row r="47" spans="1:4" x14ac:dyDescent="0.25">
      <c r="A47" s="23">
        <v>40603</v>
      </c>
      <c r="B47">
        <v>2.0611784093208199</v>
      </c>
      <c r="C47">
        <v>3.83755220081889</v>
      </c>
      <c r="D47">
        <v>2.9493653050698501</v>
      </c>
    </row>
    <row r="48" spans="1:4" x14ac:dyDescent="0.25">
      <c r="A48" s="23">
        <v>40634</v>
      </c>
      <c r="B48">
        <v>3.4769386740377501</v>
      </c>
      <c r="C48">
        <v>4.6684010037596604</v>
      </c>
      <c r="D48">
        <v>4.0726698388987099</v>
      </c>
    </row>
    <row r="49" spans="1:7" x14ac:dyDescent="0.25">
      <c r="A49" s="23">
        <v>40664</v>
      </c>
      <c r="B49">
        <v>3.60340677959773</v>
      </c>
      <c r="C49">
        <v>4.6981717991072403</v>
      </c>
      <c r="D49">
        <v>4.15078928935249</v>
      </c>
    </row>
    <row r="50" spans="1:7" x14ac:dyDescent="0.25">
      <c r="A50" s="23">
        <v>40695</v>
      </c>
      <c r="B50">
        <v>4.0201738463578502</v>
      </c>
      <c r="C50">
        <v>5.1387095458920902</v>
      </c>
      <c r="D50">
        <v>4.5794416961249702</v>
      </c>
    </row>
    <row r="51" spans="1:7" x14ac:dyDescent="0.25">
      <c r="A51" s="23">
        <v>40725</v>
      </c>
      <c r="B51">
        <v>3.9422295570216099</v>
      </c>
      <c r="C51">
        <v>5.3747415057381502</v>
      </c>
      <c r="D51">
        <v>4.6584855313798803</v>
      </c>
    </row>
    <row r="52" spans="1:7" x14ac:dyDescent="0.25">
      <c r="A52" s="23">
        <v>40756</v>
      </c>
      <c r="B52">
        <v>3.68644225475696</v>
      </c>
      <c r="C52">
        <v>5.4659943833628102</v>
      </c>
      <c r="D52">
        <v>4.5762183190598904</v>
      </c>
    </row>
    <row r="53" spans="1:7" x14ac:dyDescent="0.25">
      <c r="A53" s="23">
        <v>40787</v>
      </c>
      <c r="B53">
        <v>3.5806583962327601</v>
      </c>
      <c r="C53">
        <v>5.1610027701565802</v>
      </c>
      <c r="D53">
        <v>4.3708305831946701</v>
      </c>
    </row>
    <row r="54" spans="1:7" x14ac:dyDescent="0.25">
      <c r="A54" s="23">
        <v>40817</v>
      </c>
      <c r="B54">
        <v>3.32709475274372</v>
      </c>
      <c r="C54">
        <v>4.8794413364123796</v>
      </c>
      <c r="D54">
        <v>4.1032680445780496</v>
      </c>
    </row>
    <row r="55" spans="1:7" x14ac:dyDescent="0.25">
      <c r="A55" s="23">
        <v>40848</v>
      </c>
      <c r="B55">
        <v>3.2757540134059999</v>
      </c>
      <c r="C55">
        <v>4.8716998209209601</v>
      </c>
      <c r="D55">
        <v>4.07372691716348</v>
      </c>
    </row>
    <row r="56" spans="1:7" x14ac:dyDescent="0.25">
      <c r="A56" s="23">
        <v>40878</v>
      </c>
      <c r="B56">
        <v>3.3736843067064801</v>
      </c>
      <c r="C56">
        <v>4.6666612055402803</v>
      </c>
      <c r="D56">
        <v>4.0201727561233804</v>
      </c>
    </row>
    <row r="57" spans="1:7" x14ac:dyDescent="0.25">
      <c r="A57" s="23">
        <v>40909</v>
      </c>
      <c r="B57">
        <v>3.5449175468376701</v>
      </c>
      <c r="C57">
        <v>4.9438259233173598</v>
      </c>
      <c r="D57">
        <v>4.2443717350775101</v>
      </c>
    </row>
    <row r="58" spans="1:7" x14ac:dyDescent="0.25">
      <c r="A58" s="23">
        <v>40940</v>
      </c>
      <c r="B58">
        <v>3.2279860045794702</v>
      </c>
      <c r="C58">
        <v>5.5452261538502299</v>
      </c>
      <c r="D58">
        <v>4.3866060792148502</v>
      </c>
    </row>
    <row r="59" spans="1:7" x14ac:dyDescent="0.25">
      <c r="A59" s="23">
        <v>40969</v>
      </c>
      <c r="B59">
        <v>3.1982028008463601</v>
      </c>
      <c r="C59">
        <v>5.5775393712969903</v>
      </c>
      <c r="D59">
        <v>4.3878710860716703</v>
      </c>
    </row>
    <row r="60" spans="1:7" x14ac:dyDescent="0.25">
      <c r="A60" s="23">
        <v>41000</v>
      </c>
      <c r="B60">
        <v>3.1502579509368802</v>
      </c>
      <c r="C60">
        <v>4.6661787074889904</v>
      </c>
      <c r="D60">
        <v>3.9082183292129402</v>
      </c>
    </row>
    <row r="61" spans="1:7" x14ac:dyDescent="0.25">
      <c r="A61" s="23">
        <v>41030</v>
      </c>
      <c r="B61">
        <v>2.97163292165596</v>
      </c>
      <c r="C61">
        <v>5.4941058266110803</v>
      </c>
      <c r="D61">
        <v>4.2328693741335197</v>
      </c>
    </row>
    <row r="62" spans="1:7" x14ac:dyDescent="0.25">
      <c r="A62" s="23">
        <v>41061</v>
      </c>
      <c r="B62">
        <v>3.04111163639912</v>
      </c>
      <c r="C62">
        <v>5.3607336836087196</v>
      </c>
      <c r="D62">
        <v>4.2009226600039202</v>
      </c>
    </row>
    <row r="63" spans="1:7" x14ac:dyDescent="0.25">
      <c r="A63" s="23">
        <v>41091</v>
      </c>
      <c r="B63">
        <v>3.4645892725070899</v>
      </c>
      <c r="C63">
        <v>5.4347811737498803</v>
      </c>
      <c r="D63">
        <v>4.4496852231284896</v>
      </c>
      <c r="G63" s="23"/>
    </row>
    <row r="64" spans="1:7" x14ac:dyDescent="0.25">
      <c r="A64" s="23">
        <v>41122</v>
      </c>
      <c r="B64">
        <v>3.1918000000000002</v>
      </c>
      <c r="C64">
        <v>5.2206000000000001</v>
      </c>
      <c r="D64">
        <v>4.2061999999999999</v>
      </c>
      <c r="G64" s="23"/>
    </row>
    <row r="65" spans="1:7" x14ac:dyDescent="0.25">
      <c r="A65" s="23">
        <v>41153</v>
      </c>
      <c r="B65">
        <v>3.3723999999999998</v>
      </c>
      <c r="C65">
        <v>5.1916000000000002</v>
      </c>
      <c r="D65">
        <v>4.282</v>
      </c>
    </row>
    <row r="66" spans="1:7" x14ac:dyDescent="0.25">
      <c r="A66" s="23">
        <v>41183</v>
      </c>
      <c r="B66">
        <v>3.2713999999999999</v>
      </c>
      <c r="C66">
        <v>4.7431999999999999</v>
      </c>
      <c r="D66">
        <v>4.0072999999999999</v>
      </c>
      <c r="G66" s="23"/>
    </row>
    <row r="67" spans="1:7" x14ac:dyDescent="0.25">
      <c r="G67" s="23"/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Graphiques</vt:lpstr>
      </vt:variant>
      <vt:variant>
        <vt:i4>3</vt:i4>
      </vt:variant>
    </vt:vector>
  </HeadingPairs>
  <TitlesOfParts>
    <vt:vector size="15" baseType="lpstr">
      <vt:lpstr>Synthese</vt:lpstr>
      <vt:lpstr>Lingots TA6V</vt:lpstr>
      <vt:lpstr>Massifs</vt:lpstr>
      <vt:lpstr>Copeaux</vt:lpstr>
      <vt:lpstr>Eponges</vt:lpstr>
      <vt:lpstr>Ferro Titanium</vt:lpstr>
      <vt:lpstr>Copeaux pour Ferro Ti</vt:lpstr>
      <vt:lpstr>Grades 1 et 2</vt:lpstr>
      <vt:lpstr>TiO2</vt:lpstr>
      <vt:lpstr>slab grade 2</vt:lpstr>
      <vt:lpstr>lingot grade 2</vt:lpstr>
      <vt:lpstr>Feuil4</vt:lpstr>
      <vt:lpstr>G Lingot, Eponges, TiO2</vt:lpstr>
      <vt:lpstr>G Tous Indices</vt:lpstr>
      <vt:lpstr>G Lingots et Chutes</vt:lpstr>
    </vt:vector>
  </TitlesOfParts>
  <Company>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Aubert &amp; Duval</dc:creator>
  <cp:lastModifiedBy>DELABORDE Patrick</cp:lastModifiedBy>
  <dcterms:created xsi:type="dcterms:W3CDTF">2012-03-12T14:31:51Z</dcterms:created>
  <dcterms:modified xsi:type="dcterms:W3CDTF">2012-11-22T13:58:17Z</dcterms:modified>
</cp:coreProperties>
</file>